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UPA Imbiribeira - demais des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10" i="1"/>
  <c r="AB14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1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32" i="1"/>
  <c r="AB236" i="1"/>
  <c r="AB248" i="1"/>
  <c r="AB252" i="1"/>
  <c r="AB256" i="1"/>
  <c r="AB260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4" i="1"/>
  <c r="AB488" i="1"/>
  <c r="AB500" i="1"/>
  <c r="AB504" i="1"/>
  <c r="AB508" i="1"/>
  <c r="AB512" i="1"/>
  <c r="AB516" i="1"/>
  <c r="AB520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3" i="1"/>
  <c r="AB576" i="1"/>
  <c r="AB577" i="1"/>
  <c r="AB580" i="1"/>
  <c r="AB581" i="1"/>
  <c r="AB584" i="1"/>
  <c r="AB585" i="1"/>
  <c r="AB588" i="1"/>
  <c r="AB589" i="1"/>
  <c r="AB4" i="1"/>
  <c r="AB8" i="1"/>
  <c r="AB12" i="1"/>
  <c r="AB16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4" i="1"/>
  <c r="AB58" i="1"/>
  <c r="AB59" i="1"/>
  <c r="AB62" i="1"/>
  <c r="AB63" i="1"/>
  <c r="AB66" i="1"/>
  <c r="AB67" i="1"/>
  <c r="AB70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102" i="1"/>
  <c r="AB106" i="1"/>
  <c r="AB110" i="1"/>
  <c r="AB114" i="1"/>
  <c r="AB118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4" i="1"/>
  <c r="AB158" i="1"/>
  <c r="AB162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10" i="1"/>
  <c r="AB311" i="1"/>
  <c r="AB314" i="1"/>
  <c r="AB315" i="1"/>
  <c r="AB318" i="1"/>
  <c r="AB319" i="1"/>
  <c r="AB322" i="1"/>
  <c r="AB323" i="1"/>
  <c r="AB326" i="1"/>
  <c r="AB330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8" i="1"/>
  <c r="AB442" i="1"/>
  <c r="AB446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50" i="1"/>
  <c r="AB551" i="1"/>
  <c r="AB554" i="1"/>
  <c r="AB558" i="1"/>
  <c r="AB559" i="1"/>
  <c r="AB562" i="1"/>
  <c r="AB566" i="1"/>
  <c r="AB570" i="1"/>
  <c r="AB574" i="1"/>
  <c r="P590" i="1"/>
  <c r="AB590" i="1" s="1"/>
  <c r="Z590" i="1"/>
  <c r="M591" i="1"/>
  <c r="AB591" i="1" s="1"/>
  <c r="S593" i="1"/>
  <c r="AB593" i="1" s="1"/>
  <c r="S597" i="1"/>
  <c r="AB597" i="1" s="1"/>
  <c r="AB598" i="1"/>
  <c r="V600" i="1"/>
  <c r="S601" i="1"/>
  <c r="AB601" i="1" s="1"/>
  <c r="P602" i="1"/>
  <c r="AB602" i="1" s="1"/>
  <c r="Z602" i="1"/>
  <c r="V604" i="1"/>
  <c r="S605" i="1"/>
  <c r="AB605" i="1" s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85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7" i="1"/>
  <c r="AB1341" i="1"/>
  <c r="AB1345" i="1"/>
  <c r="AB1349" i="1"/>
  <c r="AB1353" i="1"/>
  <c r="AB1357" i="1"/>
  <c r="AB1361" i="1"/>
  <c r="AB1365" i="1"/>
  <c r="AB1369" i="1"/>
  <c r="AB1370" i="1"/>
  <c r="AB1373" i="1"/>
  <c r="AB1374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9" i="1"/>
  <c r="P592" i="1"/>
  <c r="AB592" i="1" s="1"/>
  <c r="V594" i="1"/>
  <c r="AB594" i="1" s="1"/>
  <c r="S595" i="1"/>
  <c r="AB595" i="1" s="1"/>
  <c r="AB596" i="1"/>
  <c r="S599" i="1"/>
  <c r="AB599" i="1" s="1"/>
  <c r="AB600" i="1"/>
  <c r="S603" i="1"/>
  <c r="AB603" i="1" s="1"/>
  <c r="AB604" i="1"/>
  <c r="V606" i="1"/>
  <c r="AB606" i="1" s="1"/>
  <c r="S607" i="1"/>
  <c r="AB607" i="1" s="1"/>
  <c r="AB608" i="1"/>
  <c r="AB611" i="1"/>
  <c r="AB612" i="1"/>
  <c r="AB615" i="1"/>
  <c r="AB616" i="1"/>
  <c r="AB619" i="1"/>
  <c r="AB620" i="1"/>
  <c r="AB623" i="1"/>
  <c r="AB624" i="1"/>
  <c r="AB627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5" i="1"/>
  <c r="AB676" i="1"/>
  <c r="AB679" i="1"/>
  <c r="AB680" i="1"/>
  <c r="AB683" i="1"/>
  <c r="AB684" i="1"/>
  <c r="AB687" i="1"/>
  <c r="AB688" i="1"/>
  <c r="AB691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5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9" i="1"/>
  <c r="AB840" i="1"/>
  <c r="AB843" i="1"/>
  <c r="AB847" i="1"/>
  <c r="AB851" i="1"/>
  <c r="AB852" i="1"/>
  <c r="AB855" i="1"/>
  <c r="AB859" i="1"/>
  <c r="AB863" i="1"/>
  <c r="AB867" i="1"/>
  <c r="AB871" i="1"/>
  <c r="AB875" i="1"/>
  <c r="AB876" i="1"/>
  <c r="AB879" i="1"/>
  <c r="AB880" i="1"/>
  <c r="AB883" i="1"/>
  <c r="AB884" i="1"/>
  <c r="AB887" i="1"/>
  <c r="AB888" i="1"/>
  <c r="AB891" i="1"/>
  <c r="AB892" i="1"/>
  <c r="AB895" i="1"/>
  <c r="AB896" i="1"/>
  <c r="AB899" i="1"/>
  <c r="AB903" i="1"/>
  <c r="AB907" i="1"/>
  <c r="AB911" i="1"/>
  <c r="AB912" i="1"/>
  <c r="AB915" i="1"/>
  <c r="AB916" i="1"/>
  <c r="AB919" i="1"/>
  <c r="AB920" i="1"/>
  <c r="AB923" i="1"/>
  <c r="AB924" i="1"/>
  <c r="AB927" i="1"/>
  <c r="AB928" i="1"/>
  <c r="AB931" i="1"/>
  <c r="AB932" i="1"/>
  <c r="AB935" i="1"/>
  <c r="AB936" i="1"/>
  <c r="AB939" i="1"/>
  <c r="AB943" i="1"/>
  <c r="AB947" i="1"/>
  <c r="AB951" i="1"/>
  <c r="AB955" i="1"/>
  <c r="AB959" i="1"/>
  <c r="AB963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5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7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3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5" i="1"/>
  <c r="AB1579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3" i="1"/>
  <c r="AB1704" i="1"/>
  <c r="AB1707" i="1"/>
  <c r="AB1708" i="1"/>
  <c r="AB1711" i="1"/>
  <c r="AB1712" i="1"/>
  <c r="AB1715" i="1"/>
  <c r="AB1716" i="1"/>
  <c r="AB1719" i="1"/>
  <c r="AB1723" i="1"/>
  <c r="AB1727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71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9" i="1"/>
  <c r="AB2023" i="1"/>
  <c r="AB2027" i="1"/>
  <c r="AB2031" i="1"/>
  <c r="AB2035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S2094" i="1"/>
  <c r="AB2094" i="1" s="1"/>
  <c r="AB2095" i="1"/>
  <c r="V2097" i="1"/>
  <c r="S2098" i="1"/>
  <c r="AB2098" i="1" s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5" i="1"/>
  <c r="AB2238" i="1"/>
  <c r="AB2239" i="1"/>
  <c r="AB2242" i="1"/>
  <c r="AB2243" i="1"/>
  <c r="AB2246" i="1"/>
  <c r="AB2247" i="1"/>
  <c r="AB2250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68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093" i="1"/>
  <c r="S2096" i="1"/>
  <c r="AB2096" i="1" s="1"/>
  <c r="AB2097" i="1"/>
  <c r="V2099" i="1"/>
  <c r="AB2099" i="1" s="1"/>
  <c r="AB2100" i="1"/>
  <c r="AB2104" i="1"/>
  <c r="AB2108" i="1"/>
  <c r="AB2112" i="1"/>
  <c r="AB2116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4" i="1"/>
  <c r="AB2208" i="1"/>
  <c r="AB2212" i="1"/>
  <c r="AB2213" i="1"/>
  <c r="AB2216" i="1"/>
  <c r="AB2217" i="1"/>
  <c r="AB2220" i="1"/>
  <c r="AB2221" i="1"/>
  <c r="AB2224" i="1"/>
  <c r="AB2225" i="1"/>
  <c r="AB2228" i="1"/>
  <c r="AB2232" i="1"/>
  <c r="AB2236" i="1"/>
  <c r="AB2240" i="1"/>
  <c r="AB2244" i="1"/>
  <c r="AB2248" i="1"/>
  <c r="AB2253" i="1"/>
  <c r="AB2257" i="1"/>
  <c r="AB2261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7" i="1"/>
  <c r="AB2301" i="1"/>
  <c r="AB2305" i="1"/>
  <c r="AB2309" i="1"/>
  <c r="AB2313" i="1"/>
  <c r="AB2317" i="1"/>
  <c r="AB2321" i="1"/>
  <c r="AB2325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398" i="1"/>
  <c r="AB2401" i="1"/>
  <c r="AB2402" i="1"/>
  <c r="AB2405" i="1"/>
  <c r="AB2406" i="1"/>
  <c r="AB2409" i="1"/>
  <c r="AB2410" i="1"/>
  <c r="AB2413" i="1"/>
  <c r="AB2414" i="1"/>
  <c r="AB2417" i="1"/>
  <c r="AB2418" i="1"/>
  <c r="AB2421" i="1"/>
  <c r="AB2422" i="1"/>
  <c r="AB2425" i="1"/>
  <c r="AB2429" i="1"/>
  <c r="AB2433" i="1"/>
  <c r="AB2437" i="1"/>
  <c r="AB2441" i="1"/>
  <c r="AB2442" i="1"/>
  <c r="AB2445" i="1"/>
  <c r="AB2446" i="1"/>
  <c r="AB2449" i="1"/>
  <c r="AB2450" i="1"/>
  <c r="AB2453" i="1"/>
  <c r="AB2454" i="1"/>
  <c r="AB2457" i="1"/>
  <c r="AB2458" i="1"/>
  <c r="AB2461" i="1"/>
  <c r="AB2462" i="1"/>
  <c r="AB2465" i="1"/>
  <c r="AB2466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S2839" i="1"/>
  <c r="AB2839" i="1" s="1"/>
  <c r="S2843" i="1"/>
  <c r="AB2843" i="1" s="1"/>
  <c r="S2847" i="1"/>
  <c r="AB2847" i="1" s="1"/>
  <c r="S2851" i="1"/>
  <c r="AB2851" i="1" s="1"/>
  <c r="V2854" i="1"/>
  <c r="S2855" i="1"/>
  <c r="AB2855" i="1" s="1"/>
  <c r="AB2856" i="1"/>
  <c r="V2858" i="1"/>
  <c r="S2859" i="1"/>
  <c r="AB2859" i="1" s="1"/>
  <c r="AB2860" i="1"/>
  <c r="V2862" i="1"/>
  <c r="S2863" i="1"/>
  <c r="AB2863" i="1" s="1"/>
  <c r="AB2864" i="1"/>
  <c r="V2866" i="1"/>
  <c r="S2867" i="1"/>
  <c r="AB2867" i="1" s="1"/>
  <c r="AB2868" i="1"/>
  <c r="V2870" i="1"/>
  <c r="S2871" i="1"/>
  <c r="AB2871" i="1" s="1"/>
  <c r="P2872" i="1"/>
  <c r="AB2872" i="1" s="1"/>
  <c r="V2874" i="1"/>
  <c r="S2875" i="1"/>
  <c r="AB2875" i="1" s="1"/>
  <c r="AB2876" i="1"/>
  <c r="V2878" i="1"/>
  <c r="S2879" i="1"/>
  <c r="AB2879" i="1" s="1"/>
  <c r="AB2880" i="1"/>
  <c r="S2883" i="1"/>
  <c r="AB2883" i="1" s="1"/>
  <c r="AB2884" i="1"/>
  <c r="S2887" i="1"/>
  <c r="AB2887" i="1" s="1"/>
  <c r="S2891" i="1"/>
  <c r="AB2891" i="1" s="1"/>
  <c r="S2895" i="1"/>
  <c r="AB2895" i="1" s="1"/>
  <c r="S2899" i="1"/>
  <c r="AB2899" i="1" s="1"/>
  <c r="AB2900" i="1"/>
  <c r="V2902" i="1"/>
  <c r="S2903" i="1"/>
  <c r="AB2903" i="1" s="1"/>
  <c r="P2904" i="1"/>
  <c r="AB2904" i="1" s="1"/>
  <c r="Z2904" i="1"/>
  <c r="S2907" i="1"/>
  <c r="AB2907" i="1" s="1"/>
  <c r="S2911" i="1"/>
  <c r="AB2911" i="1" s="1"/>
  <c r="S2915" i="1"/>
  <c r="AB2915" i="1" s="1"/>
  <c r="S2919" i="1"/>
  <c r="AB2919" i="1" s="1"/>
  <c r="S2923" i="1"/>
  <c r="AB2923" i="1" s="1"/>
  <c r="S2927" i="1"/>
  <c r="AB2927" i="1" s="1"/>
  <c r="V2930" i="1"/>
  <c r="S2931" i="1"/>
  <c r="AB2931" i="1" s="1"/>
  <c r="AB2932" i="1"/>
  <c r="S2935" i="1"/>
  <c r="AB2935" i="1" s="1"/>
  <c r="S2939" i="1"/>
  <c r="AB2939" i="1" s="1"/>
  <c r="AB2940" i="1"/>
  <c r="V2942" i="1"/>
  <c r="S2943" i="1"/>
  <c r="AB2943" i="1" s="1"/>
  <c r="P2944" i="1"/>
  <c r="AB2944" i="1" s="1"/>
  <c r="Z2944" i="1"/>
  <c r="V2946" i="1"/>
  <c r="S2947" i="1"/>
  <c r="AB2947" i="1" s="1"/>
  <c r="AB2948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6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V2836" i="1"/>
  <c r="AB2836" i="1" s="1"/>
  <c r="S2837" i="1"/>
  <c r="AB2837" i="1" s="1"/>
  <c r="P2838" i="1"/>
  <c r="AB2838" i="1" s="1"/>
  <c r="V2840" i="1"/>
  <c r="AB2840" i="1" s="1"/>
  <c r="S2841" i="1"/>
  <c r="AB2841" i="1" s="1"/>
  <c r="AB2842" i="1"/>
  <c r="V2844" i="1"/>
  <c r="AB2844" i="1" s="1"/>
  <c r="S2845" i="1"/>
  <c r="AB2845" i="1" s="1"/>
  <c r="AB2846" i="1"/>
  <c r="V2848" i="1"/>
  <c r="AB2848" i="1" s="1"/>
  <c r="S2849" i="1"/>
  <c r="AB2849" i="1" s="1"/>
  <c r="AB2850" i="1"/>
  <c r="P2850" i="1"/>
  <c r="V2852" i="1"/>
  <c r="AB2852" i="1" s="1"/>
  <c r="S2853" i="1"/>
  <c r="AB2853" i="1" s="1"/>
  <c r="AB2854" i="1"/>
  <c r="S2857" i="1"/>
  <c r="AB2857" i="1" s="1"/>
  <c r="AB2858" i="1"/>
  <c r="S2861" i="1"/>
  <c r="AB2861" i="1" s="1"/>
  <c r="AB2862" i="1"/>
  <c r="S2865" i="1"/>
  <c r="AB2865" i="1" s="1"/>
  <c r="AB2866" i="1"/>
  <c r="S2869" i="1"/>
  <c r="AB2869" i="1" s="1"/>
  <c r="AB2870" i="1"/>
  <c r="S2873" i="1"/>
  <c r="AB2873" i="1" s="1"/>
  <c r="AB2874" i="1"/>
  <c r="S2877" i="1"/>
  <c r="AB2877" i="1" s="1"/>
  <c r="AB2878" i="1"/>
  <c r="S2881" i="1"/>
  <c r="AB2881" i="1" s="1"/>
  <c r="AB2882" i="1"/>
  <c r="S2885" i="1"/>
  <c r="AB2885" i="1" s="1"/>
  <c r="AB2886" i="1"/>
  <c r="P2886" i="1"/>
  <c r="V2888" i="1"/>
  <c r="AB2888" i="1" s="1"/>
  <c r="S2889" i="1"/>
  <c r="AB2889" i="1" s="1"/>
  <c r="AB2890" i="1"/>
  <c r="P2890" i="1"/>
  <c r="V2892" i="1"/>
  <c r="AB2892" i="1" s="1"/>
  <c r="S2893" i="1"/>
  <c r="AB2893" i="1" s="1"/>
  <c r="P2894" i="1"/>
  <c r="Z2894" i="1"/>
  <c r="AB2894" i="1" s="1"/>
  <c r="V2896" i="1"/>
  <c r="AB2896" i="1" s="1"/>
  <c r="S2897" i="1"/>
  <c r="AB2897" i="1" s="1"/>
  <c r="AB2898" i="1"/>
  <c r="S2901" i="1"/>
  <c r="AB2901" i="1" s="1"/>
  <c r="AB2902" i="1"/>
  <c r="S2905" i="1"/>
  <c r="AB2905" i="1" s="1"/>
  <c r="Z2906" i="1"/>
  <c r="AB2906" i="1" s="1"/>
  <c r="V2908" i="1"/>
  <c r="AB2908" i="1" s="1"/>
  <c r="S2909" i="1"/>
  <c r="AB2909" i="1" s="1"/>
  <c r="P2910" i="1"/>
  <c r="AB2910" i="1" s="1"/>
  <c r="Z2910" i="1"/>
  <c r="V2912" i="1"/>
  <c r="AB2912" i="1" s="1"/>
  <c r="S2913" i="1"/>
  <c r="AB2913" i="1" s="1"/>
  <c r="AB2914" i="1"/>
  <c r="V2916" i="1"/>
  <c r="AB2916" i="1" s="1"/>
  <c r="S2917" i="1"/>
  <c r="AB2917" i="1" s="1"/>
  <c r="P2918" i="1"/>
  <c r="AB2918" i="1" s="1"/>
  <c r="Z2918" i="1"/>
  <c r="V2920" i="1"/>
  <c r="AB2920" i="1" s="1"/>
  <c r="S2921" i="1"/>
  <c r="AB2921" i="1" s="1"/>
  <c r="AB2922" i="1"/>
  <c r="V2924" i="1"/>
  <c r="AB2924" i="1" s="1"/>
  <c r="S2925" i="1"/>
  <c r="AB2925" i="1" s="1"/>
  <c r="P2926" i="1"/>
  <c r="AB2926" i="1" s="1"/>
  <c r="V2928" i="1"/>
  <c r="AB2928" i="1" s="1"/>
  <c r="S2929" i="1"/>
  <c r="AB2929" i="1" s="1"/>
  <c r="AB2930" i="1"/>
  <c r="S2933" i="1"/>
  <c r="AB2933" i="1" s="1"/>
  <c r="AB2934" i="1"/>
  <c r="V2936" i="1"/>
  <c r="AB2936" i="1" s="1"/>
  <c r="S2937" i="1"/>
  <c r="AB2937" i="1" s="1"/>
  <c r="AB2938" i="1"/>
  <c r="S2941" i="1"/>
  <c r="AB2941" i="1" s="1"/>
  <c r="AB2942" i="1"/>
  <c r="S2945" i="1"/>
  <c r="AB2945" i="1" s="1"/>
  <c r="AB2946" i="1"/>
  <c r="S2949" i="1"/>
  <c r="AB2949" i="1" s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9" i="1"/>
  <c r="AB3053" i="1"/>
  <c r="AB3057" i="1"/>
  <c r="AB3061" i="1"/>
  <c r="AB3065" i="1"/>
  <c r="AB3069" i="1"/>
  <c r="AB3073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9" i="1"/>
  <c r="AB3110" i="1"/>
  <c r="AB3113" i="1"/>
  <c r="AB3114" i="1"/>
  <c r="AB3117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9" i="1"/>
  <c r="AB3213" i="1"/>
  <c r="AB3217" i="1"/>
  <c r="AB3218" i="1"/>
  <c r="AB3221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3" i="1"/>
  <c r="AB3377" i="1"/>
  <c r="AB3381" i="1"/>
  <c r="AB3385" i="1"/>
  <c r="AB3389" i="1"/>
  <c r="AB3393" i="1"/>
  <c r="AB3397" i="1"/>
  <c r="AB3401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5" i="1"/>
  <c r="AB3449" i="1"/>
  <c r="AB3453" i="1"/>
  <c r="AB3457" i="1"/>
  <c r="AB3461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3" i="1"/>
  <c r="AB3497" i="1"/>
  <c r="AB3501" i="1"/>
  <c r="AB3505" i="1"/>
  <c r="AB3509" i="1"/>
  <c r="AB3513" i="1"/>
  <c r="AB3517" i="1"/>
  <c r="AB3521" i="1"/>
  <c r="AB3525" i="1"/>
  <c r="AB3823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Z3540" i="1"/>
  <c r="AB3540" i="1" s="1"/>
  <c r="V3542" i="1"/>
  <c r="AB3542" i="1" s="1"/>
  <c r="S3543" i="1"/>
  <c r="AB3543" i="1" s="1"/>
  <c r="P3544" i="1"/>
  <c r="AB3544" i="1" s="1"/>
  <c r="Z3544" i="1"/>
  <c r="M3545" i="1"/>
  <c r="AB3545" i="1" s="1"/>
  <c r="V3546" i="1"/>
  <c r="AB3546" i="1" s="1"/>
  <c r="S3547" i="1"/>
  <c r="AB3547" i="1" s="1"/>
  <c r="P3548" i="1"/>
  <c r="AB3548" i="1" s="1"/>
  <c r="Z3548" i="1"/>
  <c r="M3549" i="1"/>
  <c r="AB3549" i="1" s="1"/>
  <c r="V3550" i="1"/>
  <c r="AB3550" i="1" s="1"/>
  <c r="S3551" i="1"/>
  <c r="AB3551" i="1" s="1"/>
  <c r="P3552" i="1"/>
  <c r="Z3552" i="1"/>
  <c r="AB3552" i="1" s="1"/>
  <c r="M3553" i="1"/>
  <c r="AB3553" i="1" s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M3999" i="1"/>
  <c r="AB3999" i="1" s="1"/>
  <c r="V4000" i="1"/>
  <c r="AB4000" i="1" s="1"/>
  <c r="S4001" i="1"/>
  <c r="AB4001" i="1" s="1"/>
  <c r="P4002" i="1"/>
  <c r="AB4002" i="1" s="1"/>
  <c r="Z4002" i="1"/>
  <c r="M4003" i="1"/>
  <c r="AB4003" i="1" s="1"/>
  <c r="V4004" i="1"/>
  <c r="AB4004" i="1" s="1"/>
  <c r="S4005" i="1"/>
  <c r="AB4005" i="1" s="1"/>
  <c r="P4006" i="1"/>
  <c r="AB4006" i="1" s="1"/>
  <c r="Z4006" i="1"/>
  <c r="M4007" i="1"/>
  <c r="AB4007" i="1" s="1"/>
  <c r="V4008" i="1"/>
  <c r="AB4008" i="1" s="1"/>
  <c r="S4009" i="1"/>
  <c r="AB4009" i="1" s="1"/>
  <c r="P4010" i="1"/>
  <c r="AB4010" i="1" s="1"/>
  <c r="Z4010" i="1"/>
  <c r="M4011" i="1"/>
  <c r="AB4011" i="1" s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M4389" i="1"/>
  <c r="AB4389" i="1" s="1"/>
  <c r="V4390" i="1"/>
  <c r="S4391" i="1"/>
  <c r="AB4391" i="1" s="1"/>
  <c r="P4392" i="1"/>
  <c r="Z4392" i="1"/>
  <c r="AB4392" i="1" s="1"/>
  <c r="M4393" i="1"/>
  <c r="AB4393" i="1" s="1"/>
  <c r="V4394" i="1"/>
  <c r="S4395" i="1"/>
  <c r="AB4395" i="1" s="1"/>
  <c r="P4396" i="1"/>
  <c r="Z4396" i="1"/>
  <c r="AB4396" i="1" s="1"/>
  <c r="M4397" i="1"/>
  <c r="AB4397" i="1" s="1"/>
  <c r="V4398" i="1"/>
  <c r="S4399" i="1"/>
  <c r="AB4399" i="1" s="1"/>
  <c r="P4400" i="1"/>
  <c r="Z4400" i="1"/>
  <c r="AB4400" i="1" s="1"/>
  <c r="M4401" i="1"/>
  <c r="AB4401" i="1" s="1"/>
  <c r="V4402" i="1"/>
  <c r="S4403" i="1"/>
  <c r="AB4403" i="1" s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388" i="1"/>
  <c r="AB4390" i="1"/>
  <c r="AB4394" i="1"/>
  <c r="AB4398" i="1"/>
  <c r="AB4402" i="1"/>
  <c r="AB4485" i="1"/>
  <c r="AB4662" i="1"/>
  <c r="M4486" i="1"/>
  <c r="AB4486" i="1" s="1"/>
  <c r="V4487" i="1"/>
  <c r="AB4487" i="1" s="1"/>
  <c r="S4488" i="1"/>
  <c r="AB4488" i="1" s="1"/>
  <c r="P4489" i="1"/>
  <c r="Z4489" i="1"/>
  <c r="AB4489" i="1" s="1"/>
  <c r="M4490" i="1"/>
  <c r="AB4490" i="1" s="1"/>
  <c r="V4491" i="1"/>
  <c r="AB4491" i="1" s="1"/>
  <c r="S4492" i="1"/>
  <c r="AB4492" i="1" s="1"/>
  <c r="P4493" i="1"/>
  <c r="Z4493" i="1"/>
  <c r="AB4493" i="1" s="1"/>
  <c r="M4494" i="1"/>
  <c r="AB4494" i="1" s="1"/>
  <c r="V4495" i="1"/>
  <c r="AB4495" i="1" s="1"/>
  <c r="S4496" i="1"/>
  <c r="AB4496" i="1" s="1"/>
  <c r="P4497" i="1"/>
  <c r="Z4497" i="1"/>
  <c r="AB4497" i="1" s="1"/>
  <c r="M4498" i="1"/>
  <c r="AB4498" i="1" s="1"/>
  <c r="V4499" i="1"/>
  <c r="AB4499" i="1" s="1"/>
  <c r="S4500" i="1"/>
  <c r="AB4500" i="1" s="1"/>
  <c r="P4501" i="1"/>
  <c r="Z4501" i="1"/>
  <c r="AB4501" i="1" s="1"/>
  <c r="M4502" i="1"/>
  <c r="AB4502" i="1" s="1"/>
  <c r="V4503" i="1"/>
  <c r="AB4503" i="1" s="1"/>
  <c r="S4504" i="1"/>
  <c r="AB4504" i="1" s="1"/>
  <c r="P4505" i="1"/>
  <c r="Z4505" i="1"/>
  <c r="AB4505" i="1" s="1"/>
  <c r="M4506" i="1"/>
  <c r="AB4506" i="1" s="1"/>
  <c r="V4507" i="1"/>
  <c r="AB4507" i="1" s="1"/>
  <c r="S4508" i="1"/>
  <c r="AB4508" i="1" s="1"/>
  <c r="P4509" i="1"/>
  <c r="Z4509" i="1"/>
  <c r="AB4509" i="1" s="1"/>
  <c r="M4510" i="1"/>
  <c r="AB4510" i="1" s="1"/>
  <c r="V4511" i="1"/>
  <c r="AB4511" i="1" s="1"/>
  <c r="S4512" i="1"/>
  <c r="AB4512" i="1" s="1"/>
  <c r="P4513" i="1"/>
  <c r="Z4513" i="1"/>
  <c r="AB4513" i="1" s="1"/>
  <c r="M4514" i="1"/>
  <c r="AB4514" i="1" s="1"/>
  <c r="V4515" i="1"/>
  <c r="AB4515" i="1" s="1"/>
  <c r="S4516" i="1"/>
  <c r="AB4516" i="1" s="1"/>
  <c r="P4517" i="1"/>
  <c r="Z4517" i="1"/>
  <c r="AB4517" i="1" s="1"/>
  <c r="M4518" i="1"/>
  <c r="AB4518" i="1" s="1"/>
  <c r="V4519" i="1"/>
  <c r="AB4519" i="1" s="1"/>
  <c r="S4520" i="1"/>
  <c r="AB4520" i="1" s="1"/>
  <c r="P4521" i="1"/>
  <c r="Z4521" i="1"/>
  <c r="AB4521" i="1" s="1"/>
  <c r="M4522" i="1"/>
  <c r="AB4522" i="1" s="1"/>
  <c r="V4523" i="1"/>
  <c r="AB4523" i="1" s="1"/>
  <c r="S4524" i="1"/>
  <c r="AB4524" i="1" s="1"/>
  <c r="P4525" i="1"/>
  <c r="Z4525" i="1"/>
  <c r="AB4525" i="1" s="1"/>
  <c r="M4526" i="1"/>
  <c r="AB4526" i="1" s="1"/>
  <c r="V4527" i="1"/>
  <c r="AB4527" i="1" s="1"/>
  <c r="S4528" i="1"/>
  <c r="AB4528" i="1" s="1"/>
  <c r="P4529" i="1"/>
  <c r="Z4529" i="1"/>
  <c r="AB4529" i="1" s="1"/>
  <c r="M4530" i="1"/>
  <c r="AB4530" i="1" s="1"/>
  <c r="V4531" i="1"/>
  <c r="AB4531" i="1" s="1"/>
  <c r="S4532" i="1"/>
  <c r="AB4532" i="1" s="1"/>
  <c r="P4533" i="1"/>
  <c r="Z4533" i="1"/>
  <c r="AB4533" i="1" s="1"/>
  <c r="M4534" i="1"/>
  <c r="AB4534" i="1" s="1"/>
  <c r="V4535" i="1"/>
  <c r="AB4535" i="1" s="1"/>
  <c r="S4536" i="1"/>
  <c r="AB4536" i="1" s="1"/>
  <c r="P4537" i="1"/>
  <c r="Z4537" i="1"/>
  <c r="AB4537" i="1" s="1"/>
  <c r="M4538" i="1"/>
  <c r="AB4538" i="1" s="1"/>
  <c r="V4539" i="1"/>
  <c r="AB4539" i="1" s="1"/>
  <c r="S4540" i="1"/>
  <c r="AB4540" i="1" s="1"/>
  <c r="P4541" i="1"/>
  <c r="Z4541" i="1"/>
  <c r="AB4541" i="1" s="1"/>
  <c r="M4542" i="1"/>
  <c r="AB4542" i="1" s="1"/>
  <c r="V4543" i="1"/>
  <c r="AB4543" i="1" s="1"/>
  <c r="S4544" i="1"/>
  <c r="AB4544" i="1" s="1"/>
  <c r="P4545" i="1"/>
  <c r="Z4545" i="1"/>
  <c r="AB4545" i="1" s="1"/>
  <c r="M4546" i="1"/>
  <c r="AB4546" i="1" s="1"/>
  <c r="V4547" i="1"/>
  <c r="AB4547" i="1" s="1"/>
  <c r="S4548" i="1"/>
  <c r="AB4548" i="1" s="1"/>
  <c r="P4549" i="1"/>
  <c r="Z4549" i="1"/>
  <c r="AB4549" i="1" s="1"/>
  <c r="M4550" i="1"/>
  <c r="AB4550" i="1" s="1"/>
  <c r="V4551" i="1"/>
  <c r="AB4551" i="1" s="1"/>
  <c r="S4552" i="1"/>
  <c r="AB4552" i="1" s="1"/>
  <c r="P4553" i="1"/>
  <c r="Z4553" i="1"/>
  <c r="AB4553" i="1" s="1"/>
  <c r="M4554" i="1"/>
  <c r="AB4554" i="1" s="1"/>
  <c r="V4555" i="1"/>
  <c r="AB4555" i="1" s="1"/>
  <c r="S4556" i="1"/>
  <c r="AB4556" i="1" s="1"/>
  <c r="P4557" i="1"/>
  <c r="Z4557" i="1"/>
  <c r="AB4557" i="1" s="1"/>
  <c r="M4558" i="1"/>
  <c r="AB4558" i="1" s="1"/>
  <c r="V4559" i="1"/>
  <c r="AB4559" i="1" s="1"/>
  <c r="S4560" i="1"/>
  <c r="AB4560" i="1" s="1"/>
  <c r="P4561" i="1"/>
  <c r="Z4561" i="1"/>
  <c r="AB4561" i="1" s="1"/>
  <c r="M4562" i="1"/>
  <c r="AB4562" i="1" s="1"/>
  <c r="V4563" i="1"/>
  <c r="AB4563" i="1" s="1"/>
  <c r="S4564" i="1"/>
  <c r="AB4564" i="1" s="1"/>
  <c r="P4565" i="1"/>
  <c r="Z4565" i="1"/>
  <c r="AB4565" i="1" s="1"/>
  <c r="M4566" i="1"/>
  <c r="AB4566" i="1" s="1"/>
  <c r="V4567" i="1"/>
  <c r="AB4567" i="1" s="1"/>
  <c r="S4568" i="1"/>
  <c r="AB4568" i="1" s="1"/>
  <c r="P4569" i="1"/>
  <c r="Z4569" i="1"/>
  <c r="AB4569" i="1" s="1"/>
  <c r="M4570" i="1"/>
  <c r="AB4570" i="1" s="1"/>
  <c r="V4571" i="1"/>
  <c r="AB4571" i="1" s="1"/>
  <c r="S4572" i="1"/>
  <c r="AB4572" i="1" s="1"/>
  <c r="P4573" i="1"/>
  <c r="Z4573" i="1"/>
  <c r="AB4573" i="1" s="1"/>
  <c r="M4574" i="1"/>
  <c r="AB4574" i="1" s="1"/>
  <c r="V4575" i="1"/>
  <c r="AB4575" i="1" s="1"/>
  <c r="S4576" i="1"/>
  <c r="AB4576" i="1" s="1"/>
  <c r="P4577" i="1"/>
  <c r="Z4577" i="1"/>
  <c r="AB4577" i="1" s="1"/>
  <c r="M4578" i="1"/>
  <c r="AB4578" i="1" s="1"/>
  <c r="V4579" i="1"/>
  <c r="AB4579" i="1" s="1"/>
  <c r="S4580" i="1"/>
  <c r="AB4580" i="1" s="1"/>
  <c r="P4581" i="1"/>
  <c r="Z4581" i="1"/>
  <c r="AB4581" i="1" s="1"/>
  <c r="M4582" i="1"/>
  <c r="AB4582" i="1" s="1"/>
  <c r="V4583" i="1"/>
  <c r="AB4583" i="1" s="1"/>
  <c r="S4584" i="1"/>
  <c r="AB4584" i="1" s="1"/>
  <c r="P4585" i="1"/>
  <c r="Z4585" i="1"/>
  <c r="AB4585" i="1" s="1"/>
  <c r="M4586" i="1"/>
  <c r="AB4586" i="1" s="1"/>
  <c r="V4587" i="1"/>
  <c r="AB4587" i="1" s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60" i="1"/>
  <c r="AB4661" i="1"/>
  <c r="V4663" i="1"/>
  <c r="S4664" i="1"/>
  <c r="AB4664" i="1" s="1"/>
  <c r="P4665" i="1"/>
  <c r="AB4665" i="1" s="1"/>
  <c r="AB4667" i="1"/>
  <c r="AB4668" i="1"/>
  <c r="AB4671" i="1"/>
  <c r="AB4672" i="1"/>
  <c r="AB4675" i="1"/>
  <c r="AB4676" i="1"/>
  <c r="AB4679" i="1"/>
  <c r="AB4680" i="1"/>
  <c r="AB4683" i="1"/>
  <c r="AB4684" i="1"/>
  <c r="AB4687" i="1"/>
  <c r="AB4688" i="1"/>
  <c r="AB4691" i="1"/>
  <c r="AB4692" i="1"/>
  <c r="AB4695" i="1"/>
  <c r="AB4696" i="1"/>
  <c r="AB4699" i="1"/>
  <c r="AB4700" i="1"/>
  <c r="AB4703" i="1"/>
  <c r="AB4704" i="1"/>
  <c r="AB4707" i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663" i="1"/>
  <c r="AB4773" i="1"/>
  <c r="AB4777" i="1"/>
  <c r="S4774" i="1"/>
  <c r="AB4774" i="1" s="1"/>
  <c r="P4775" i="1"/>
  <c r="AB4775" i="1" s="1"/>
  <c r="Z4775" i="1"/>
  <c r="M4776" i="1"/>
  <c r="AB4776" i="1" s="1"/>
  <c r="AB4780" i="1"/>
  <c r="AB4781" i="1"/>
  <c r="AB4784" i="1"/>
  <c r="AB4785" i="1"/>
  <c r="AB4788" i="1"/>
  <c r="AB4789" i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4" i="1"/>
  <c r="AB4845" i="1"/>
  <c r="AB4848" i="1"/>
  <c r="AB4849" i="1"/>
  <c r="AB4852" i="1"/>
  <c r="AB4853" i="1"/>
  <c r="AB4856" i="1"/>
  <c r="AB4857" i="1"/>
  <c r="AB4860" i="1"/>
  <c r="AB4861" i="1"/>
  <c r="S4862" i="1"/>
  <c r="AB4862" i="1" s="1"/>
  <c r="AB4864" i="1"/>
  <c r="AB4865" i="1"/>
  <c r="AB4868" i="1"/>
  <c r="AB4869" i="1"/>
  <c r="AB4872" i="1"/>
  <c r="AB4873" i="1"/>
  <c r="AB4876" i="1"/>
  <c r="AB4877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P4917" i="1"/>
  <c r="AB4917" i="1" s="1"/>
  <c r="Z4917" i="1"/>
  <c r="M4918" i="1"/>
  <c r="AB4918" i="1" s="1"/>
  <c r="V4919" i="1"/>
  <c r="AB4919" i="1" s="1"/>
  <c r="S4920" i="1"/>
  <c r="AB4920" i="1" s="1"/>
  <c r="AB4921" i="1"/>
  <c r="AB4924" i="1"/>
  <c r="AB4925" i="1"/>
  <c r="AB4928" i="1"/>
  <c r="AB4929" i="1"/>
  <c r="AB4932" i="1"/>
  <c r="AB4933" i="1"/>
  <c r="AB4936" i="1"/>
  <c r="AB4937" i="1"/>
  <c r="AB4940" i="1"/>
  <c r="AB4941" i="1"/>
  <c r="AB4944" i="1"/>
  <c r="AB4945" i="1"/>
  <c r="AB4948" i="1"/>
  <c r="AB4949" i="1"/>
  <c r="AB4952" i="1"/>
  <c r="AB4953" i="1"/>
  <c r="AB4956" i="1"/>
  <c r="AB4957" i="1"/>
  <c r="AB4960" i="1"/>
  <c r="S4961" i="1"/>
  <c r="AB4961" i="1" s="1"/>
  <c r="P4962" i="1"/>
  <c r="Z4962" i="1"/>
  <c r="AB4962" i="1" s="1"/>
  <c r="AB4965" i="1"/>
  <c r="AB4966" i="1"/>
  <c r="AB4969" i="1"/>
  <c r="AB4970" i="1"/>
  <c r="AB4973" i="1"/>
  <c r="AB4974" i="1"/>
  <c r="AB4977" i="1"/>
  <c r="AB4978" i="1"/>
  <c r="S4979" i="1"/>
  <c r="AB4979" i="1" s="1"/>
  <c r="P4980" i="1"/>
  <c r="Z4980" i="1"/>
  <c r="AB4980" i="1" s="1"/>
  <c r="M4981" i="1"/>
  <c r="AB4981" i="1" s="1"/>
  <c r="V4982" i="1"/>
  <c r="AB4983" i="1"/>
  <c r="AB4984" i="1"/>
  <c r="AB4987" i="1"/>
  <c r="AB4988" i="1"/>
  <c r="AB4991" i="1"/>
  <c r="AB4992" i="1"/>
  <c r="AB4995" i="1"/>
  <c r="AB4996" i="1"/>
  <c r="AB4999" i="1"/>
  <c r="AB5000" i="1"/>
  <c r="AB4982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<sst xmlns="http://schemas.openxmlformats.org/spreadsheetml/2006/main" count="33" uniqueCount="20">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</sst>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Separador de milhares 2" xfId="10"/>
    <cellStyle name="Texto Explicativo 2" xfId="1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ULHO%202020/JULHO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1 - Médico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1 - Médico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1 - Médico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2 - Outros Profissionais da Saúde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1 - Médico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1 - Médico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3 - Administrativo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1 - Médico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2 - Outros Profissionais da Saúde</v>
          </cell>
        </row>
        <row r="89">
          <cell r="E89" t="str">
            <v>1 - Médico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1 - Médico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1 - Médico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3 - Administrativo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3 - Administrativo</v>
          </cell>
        </row>
        <row r="157">
          <cell r="E157" t="str">
            <v>1 - Médico</v>
          </cell>
        </row>
        <row r="158">
          <cell r="E158" t="str">
            <v>3 - Administrativo</v>
          </cell>
        </row>
        <row r="159">
          <cell r="E159" t="str">
            <v>2 - Outros Profissionais da Saúde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2 - Outros Profissionais da Saúde</v>
          </cell>
        </row>
        <row r="163">
          <cell r="E163" t="str">
            <v>1 - Médico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1 - Médico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1 - Médico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1 - Médico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1 - Médico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1 - Médico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1 - Médico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2 - Outros Profissionais da Saúde</v>
          </cell>
        </row>
        <row r="227">
          <cell r="E227" t="str">
            <v>1 - Médico</v>
          </cell>
        </row>
        <row r="228">
          <cell r="E228" t="str">
            <v>1 - Médico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1 - Médico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1 - Médico</v>
          </cell>
        </row>
        <row r="244">
          <cell r="E244" t="str">
            <v>2 - Outros Profissionais da Saúde</v>
          </cell>
        </row>
        <row r="245">
          <cell r="E245" t="str">
            <v>3 - Administrativo</v>
          </cell>
        </row>
        <row r="246">
          <cell r="E246" t="str">
            <v>3 - Administrativo</v>
          </cell>
        </row>
        <row r="247">
          <cell r="E247" t="str">
            <v>1 - Médico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44013</v>
          </cell>
          <cell r="J12">
            <v>163.75</v>
          </cell>
          <cell r="L12">
            <v>147</v>
          </cell>
          <cell r="M12">
            <v>2.39</v>
          </cell>
          <cell r="O12">
            <v>2</v>
          </cell>
          <cell r="R12">
            <v>144.83000000000001</v>
          </cell>
          <cell r="S12">
            <v>95.79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44013</v>
          </cell>
          <cell r="J13">
            <v>108.59</v>
          </cell>
          <cell r="L13">
            <v>147.02000000000001</v>
          </cell>
          <cell r="M13">
            <v>22.97</v>
          </cell>
          <cell r="O13">
            <v>2</v>
          </cell>
          <cell r="R13">
            <v>210.83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44013</v>
          </cell>
          <cell r="J14">
            <v>123.41</v>
          </cell>
          <cell r="L14">
            <v>147.02000000000001</v>
          </cell>
          <cell r="M14">
            <v>24.25</v>
          </cell>
          <cell r="O14">
            <v>2</v>
          </cell>
          <cell r="R14">
            <v>210.83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44013</v>
          </cell>
          <cell r="J15">
            <v>283.58999999999997</v>
          </cell>
          <cell r="L15">
            <v>147.04</v>
          </cell>
          <cell r="M15">
            <v>3.53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44013</v>
          </cell>
          <cell r="J16">
            <v>169.11</v>
          </cell>
          <cell r="O16">
            <v>2</v>
          </cell>
          <cell r="R16">
            <v>100.42999999999999</v>
          </cell>
          <cell r="S16">
            <v>72.739999999999995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44013</v>
          </cell>
          <cell r="J17">
            <v>113.71</v>
          </cell>
          <cell r="L17">
            <v>147.02000000000001</v>
          </cell>
          <cell r="M17">
            <v>24.25</v>
          </cell>
          <cell r="O17">
            <v>2</v>
          </cell>
          <cell r="R17">
            <v>107.33</v>
          </cell>
          <cell r="S17">
            <v>72.739999999999995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44013</v>
          </cell>
          <cell r="J18">
            <v>377.08</v>
          </cell>
          <cell r="L18">
            <v>147.04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44013</v>
          </cell>
          <cell r="J19">
            <v>108.42</v>
          </cell>
          <cell r="L19">
            <v>147.02000000000001</v>
          </cell>
          <cell r="M19">
            <v>24.25</v>
          </cell>
          <cell r="O19">
            <v>2</v>
          </cell>
          <cell r="R19">
            <v>126.08</v>
          </cell>
          <cell r="S19">
            <v>72.739999999999995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44013</v>
          </cell>
          <cell r="J20">
            <v>779.13</v>
          </cell>
          <cell r="L20">
            <v>147.04</v>
          </cell>
          <cell r="M20">
            <v>14.3</v>
          </cell>
          <cell r="O20">
            <v>56.22</v>
          </cell>
        </row>
        <row r="21">
          <cell r="C21" t="str">
            <v>UPA IMBIRIBEIRA</v>
          </cell>
          <cell r="E21" t="str">
            <v>ALLYSON OLIVEIRA DA SILVA</v>
          </cell>
          <cell r="F21" t="str">
            <v>3 - Administrativo</v>
          </cell>
          <cell r="G21" t="str">
            <v>4110-10</v>
          </cell>
          <cell r="H21">
            <v>44013</v>
          </cell>
          <cell r="J21">
            <v>323.33</v>
          </cell>
          <cell r="O21">
            <v>2</v>
          </cell>
          <cell r="R21">
            <v>210.63000000000002</v>
          </cell>
          <cell r="S21">
            <v>101.65</v>
          </cell>
        </row>
        <row r="22">
          <cell r="C22" t="str">
            <v>UPA IMBIRIBEIRA</v>
          </cell>
          <cell r="E22" t="str">
            <v>ALZIRA HELENA CARVALHO PARAISO</v>
          </cell>
          <cell r="F22" t="str">
            <v>2 - Outros Profissionais da Saúde</v>
          </cell>
          <cell r="G22" t="str">
            <v>2515-10</v>
          </cell>
          <cell r="H22">
            <v>44013</v>
          </cell>
          <cell r="J22">
            <v>199.51</v>
          </cell>
          <cell r="L22">
            <v>147.02000000000001</v>
          </cell>
          <cell r="M22">
            <v>44</v>
          </cell>
          <cell r="O22">
            <v>2</v>
          </cell>
        </row>
        <row r="23">
          <cell r="C23" t="str">
            <v>UPA IMBIRIBEIRA</v>
          </cell>
          <cell r="E23" t="str">
            <v>AMANDA MACEDO XAVIER</v>
          </cell>
          <cell r="F23" t="str">
            <v>1 - Médico</v>
          </cell>
          <cell r="G23" t="str">
            <v>2251-25</v>
          </cell>
          <cell r="H23">
            <v>44013</v>
          </cell>
          <cell r="J23">
            <v>573.78</v>
          </cell>
          <cell r="L23">
            <v>147.04</v>
          </cell>
          <cell r="M23">
            <v>18.02</v>
          </cell>
          <cell r="O23">
            <v>56.22</v>
          </cell>
        </row>
        <row r="24">
          <cell r="C24" t="str">
            <v>UPA IMBIRIBEIRA</v>
          </cell>
          <cell r="E24" t="str">
            <v>AMANDA SILVA MARINS</v>
          </cell>
          <cell r="F24" t="str">
            <v>2 - Outros Profissionais da Saúde</v>
          </cell>
          <cell r="G24" t="str">
            <v>2235-05</v>
          </cell>
          <cell r="H24">
            <v>44013</v>
          </cell>
          <cell r="J24">
            <v>280.45999999999998</v>
          </cell>
          <cell r="L24">
            <v>147.02000000000001</v>
          </cell>
          <cell r="M24">
            <v>3.75</v>
          </cell>
          <cell r="O24">
            <v>4</v>
          </cell>
        </row>
        <row r="25">
          <cell r="C25" t="str">
            <v>UPA IMBIRIBEIRA</v>
          </cell>
          <cell r="E25" t="str">
            <v>ANA CARLA SILVA DE FARIAS</v>
          </cell>
          <cell r="F25" t="str">
            <v>3 - Administrativo</v>
          </cell>
          <cell r="G25" t="str">
            <v>4110-05</v>
          </cell>
          <cell r="H25">
            <v>44013</v>
          </cell>
          <cell r="J25">
            <v>176.56</v>
          </cell>
          <cell r="L25">
            <v>147.04</v>
          </cell>
          <cell r="M25">
            <v>30.78</v>
          </cell>
          <cell r="O25">
            <v>2</v>
          </cell>
          <cell r="R25">
            <v>210.83</v>
          </cell>
          <cell r="S25">
            <v>92.33</v>
          </cell>
        </row>
        <row r="26">
          <cell r="C26" t="str">
            <v>UPA IMBIRIBEIRA</v>
          </cell>
          <cell r="E26" t="str">
            <v>ANA CAROLINA XAVIER LINO DE OLIVEIRA</v>
          </cell>
          <cell r="F26" t="str">
            <v>3 - Administrativo</v>
          </cell>
          <cell r="G26" t="str">
            <v>4110-05</v>
          </cell>
          <cell r="H26">
            <v>44013</v>
          </cell>
          <cell r="J26">
            <v>13.09</v>
          </cell>
          <cell r="O26">
            <v>2</v>
          </cell>
        </row>
        <row r="27">
          <cell r="C27" t="str">
            <v>UPA IMBIRIBEIRA</v>
          </cell>
          <cell r="E27" t="str">
            <v>ANA CELIA RODRIGUES CALADO TOSCANO</v>
          </cell>
          <cell r="F27" t="str">
            <v>2 - Outros Profissionais da Saúde</v>
          </cell>
          <cell r="G27" t="str">
            <v>3222-05</v>
          </cell>
          <cell r="H27">
            <v>44013</v>
          </cell>
          <cell r="J27">
            <v>118.56</v>
          </cell>
          <cell r="L27">
            <v>147.04</v>
          </cell>
          <cell r="M27">
            <v>24.25</v>
          </cell>
          <cell r="O27">
            <v>2</v>
          </cell>
          <cell r="R27">
            <v>107.33</v>
          </cell>
          <cell r="S27">
            <v>72.739999999999995</v>
          </cell>
        </row>
        <row r="28">
          <cell r="C28" t="str">
            <v>UPA IMBIRIBEIRA</v>
          </cell>
          <cell r="E28" t="str">
            <v>ANA PAULA FARIAS BARBOSA</v>
          </cell>
          <cell r="F28" t="str">
            <v>3 - Administrativo</v>
          </cell>
          <cell r="G28" t="str">
            <v>9922-25</v>
          </cell>
          <cell r="H28">
            <v>44013</v>
          </cell>
          <cell r="J28">
            <v>149.94999999999999</v>
          </cell>
          <cell r="O28">
            <v>2</v>
          </cell>
          <cell r="R28">
            <v>107.33</v>
          </cell>
          <cell r="S28">
            <v>62.7</v>
          </cell>
        </row>
        <row r="29">
          <cell r="C29" t="str">
            <v>UPA IMBIRIBEIRA</v>
          </cell>
          <cell r="E29" t="str">
            <v xml:space="preserve">ANA PAULA MARIA DA SILVA </v>
          </cell>
          <cell r="F29" t="str">
            <v>3 - Administrativo</v>
          </cell>
          <cell r="G29" t="str">
            <v>9922-25</v>
          </cell>
          <cell r="H29">
            <v>44013</v>
          </cell>
          <cell r="J29">
            <v>122.68</v>
          </cell>
          <cell r="L29">
            <v>147.04</v>
          </cell>
          <cell r="M29">
            <v>20.9</v>
          </cell>
          <cell r="O29">
            <v>2</v>
          </cell>
          <cell r="R29">
            <v>197.03</v>
          </cell>
          <cell r="S29">
            <v>62.7</v>
          </cell>
          <cell r="U29">
            <v>64</v>
          </cell>
          <cell r="X29" t="str">
            <v>AUXILIO CRECHE</v>
          </cell>
        </row>
        <row r="30">
          <cell r="C30" t="str">
            <v>UPA IMBIRIBEIRA</v>
          </cell>
          <cell r="E30" t="str">
            <v>ANDREA BANDEIRA DE LIMA</v>
          </cell>
          <cell r="F30" t="str">
            <v>3 - Administrativo</v>
          </cell>
          <cell r="G30" t="str">
            <v>4221-05</v>
          </cell>
          <cell r="H30">
            <v>44013</v>
          </cell>
          <cell r="J30">
            <v>108.59</v>
          </cell>
          <cell r="L30">
            <v>147.02000000000001</v>
          </cell>
          <cell r="M30">
            <v>22.97</v>
          </cell>
          <cell r="O30">
            <v>2</v>
          </cell>
          <cell r="R30">
            <v>107.33</v>
          </cell>
          <cell r="S30">
            <v>68.900000000000006</v>
          </cell>
        </row>
        <row r="31">
          <cell r="C31" t="str">
            <v>UPA IMBIRIBEIRA</v>
          </cell>
          <cell r="E31" t="str">
            <v>ANDREA FERREIRA CABOCLO</v>
          </cell>
          <cell r="F31" t="str">
            <v>3 - Administrativo</v>
          </cell>
          <cell r="G31" t="str">
            <v>5134-30</v>
          </cell>
          <cell r="H31">
            <v>44013</v>
          </cell>
          <cell r="J31">
            <v>147.43</v>
          </cell>
          <cell r="L31">
            <v>147.04</v>
          </cell>
          <cell r="M31">
            <v>0.7</v>
          </cell>
          <cell r="O31">
            <v>2</v>
          </cell>
          <cell r="R31">
            <v>107.33</v>
          </cell>
          <cell r="S31">
            <v>62.7</v>
          </cell>
        </row>
        <row r="32">
          <cell r="C32" t="str">
            <v>UPA IMBIRIBEIRA</v>
          </cell>
          <cell r="E32" t="str">
            <v>ANDREA VANESSA MOREIRA DE MELO</v>
          </cell>
          <cell r="F32" t="str">
            <v>2 - Outros Profissionais da Saúde</v>
          </cell>
          <cell r="G32" t="str">
            <v>2234-05</v>
          </cell>
          <cell r="H32">
            <v>44013</v>
          </cell>
          <cell r="J32">
            <v>402.21</v>
          </cell>
          <cell r="O32">
            <v>2</v>
          </cell>
        </row>
        <row r="33">
          <cell r="C33" t="str">
            <v>UPA IMBIRIBEIRA</v>
          </cell>
          <cell r="E33" t="str">
            <v>ANNA KARINA BARROS MELCOP</v>
          </cell>
          <cell r="F33" t="str">
            <v>1 - Médico</v>
          </cell>
          <cell r="G33" t="str">
            <v>2251-25</v>
          </cell>
          <cell r="H33">
            <v>44013</v>
          </cell>
          <cell r="J33">
            <v>1291.73</v>
          </cell>
          <cell r="O33">
            <v>56.22</v>
          </cell>
        </row>
        <row r="34">
          <cell r="C34" t="str">
            <v>UPA IMBIRIBEIRA</v>
          </cell>
          <cell r="E34" t="str">
            <v>ANTONIO CARNEIRO CAVALCANTI</v>
          </cell>
          <cell r="F34" t="str">
            <v>3 - Administrativo</v>
          </cell>
          <cell r="G34" t="str">
            <v>4221-05</v>
          </cell>
          <cell r="H34">
            <v>44013</v>
          </cell>
          <cell r="J34">
            <v>138.1</v>
          </cell>
          <cell r="L34">
            <v>147.04</v>
          </cell>
          <cell r="M34">
            <v>22.97</v>
          </cell>
          <cell r="O34">
            <v>2</v>
          </cell>
          <cell r="R34">
            <v>159.08000000000001</v>
          </cell>
          <cell r="S34">
            <v>68.900000000000006</v>
          </cell>
        </row>
        <row r="35">
          <cell r="C35" t="str">
            <v>UPA IMBIRIBEIRA</v>
          </cell>
          <cell r="E35" t="str">
            <v>ANTONIO FLAVIO DOS ANJOS ALENCAR</v>
          </cell>
          <cell r="F35" t="str">
            <v>3 - Administrativo</v>
          </cell>
          <cell r="G35" t="str">
            <v>4101-05</v>
          </cell>
          <cell r="H35">
            <v>44013</v>
          </cell>
          <cell r="J35">
            <v>212.21</v>
          </cell>
          <cell r="L35">
            <v>147.02000000000001</v>
          </cell>
          <cell r="M35">
            <v>50.53</v>
          </cell>
          <cell r="O35">
            <v>2</v>
          </cell>
        </row>
        <row r="36">
          <cell r="C36" t="str">
            <v>UPA IMBIRIBEIRA</v>
          </cell>
          <cell r="E36" t="str">
            <v>ANTONIO FRANCISCO LIMA</v>
          </cell>
          <cell r="F36" t="str">
            <v>3 - Administrativo</v>
          </cell>
          <cell r="G36" t="str">
            <v>7823-20</v>
          </cell>
          <cell r="H36">
            <v>44013</v>
          </cell>
          <cell r="J36">
            <v>262.27</v>
          </cell>
          <cell r="L36">
            <v>147.04</v>
          </cell>
          <cell r="M36">
            <v>35.799999999999997</v>
          </cell>
          <cell r="O36">
            <v>2</v>
          </cell>
          <cell r="R36">
            <v>144.83000000000001</v>
          </cell>
          <cell r="S36">
            <v>107.4</v>
          </cell>
        </row>
        <row r="37">
          <cell r="C37" t="str">
            <v>UPA IMBIRIBEIRA</v>
          </cell>
          <cell r="E37" t="str">
            <v>ANTONIO MAURICIO DOS SANTOS CONCEICAO FILHO</v>
          </cell>
          <cell r="F37" t="str">
            <v>1 - Médico</v>
          </cell>
          <cell r="G37" t="str">
            <v>2252-70</v>
          </cell>
          <cell r="H37">
            <v>44013</v>
          </cell>
          <cell r="J37">
            <v>857.33</v>
          </cell>
          <cell r="L37">
            <v>147.02000000000001</v>
          </cell>
          <cell r="M37">
            <v>28.6</v>
          </cell>
          <cell r="O37">
            <v>56.22</v>
          </cell>
        </row>
        <row r="38">
          <cell r="C38" t="str">
            <v>UPA IMBIRIBEIRA</v>
          </cell>
          <cell r="E38" t="str">
            <v xml:space="preserve">ARTHUR ARCOVERDE PERRIER </v>
          </cell>
          <cell r="F38" t="str">
            <v>1 - Médico</v>
          </cell>
          <cell r="G38" t="str">
            <v>2251-25</v>
          </cell>
          <cell r="H38">
            <v>44013</v>
          </cell>
          <cell r="J38">
            <v>377.02</v>
          </cell>
          <cell r="L38">
            <v>147.04</v>
          </cell>
          <cell r="M38">
            <v>14.3</v>
          </cell>
          <cell r="O38">
            <v>56.22</v>
          </cell>
        </row>
        <row r="39">
          <cell r="C39" t="str">
            <v>UPA IMBIRIBEIRA</v>
          </cell>
          <cell r="E39" t="str">
            <v>ARTUR LUIZ NEPOZIANO AVELINO DA SILVA</v>
          </cell>
          <cell r="F39" t="str">
            <v>1 - Médico</v>
          </cell>
          <cell r="G39" t="str">
            <v>2251-25</v>
          </cell>
          <cell r="H39">
            <v>44013</v>
          </cell>
          <cell r="J39">
            <v>865.36</v>
          </cell>
          <cell r="O39">
            <v>56.22</v>
          </cell>
        </row>
        <row r="40">
          <cell r="C40" t="str">
            <v>UPA IMBIRIBEIRA</v>
          </cell>
          <cell r="E40" t="str">
            <v>AURILEIDE RODRIGUES DOS SANTOS</v>
          </cell>
          <cell r="F40" t="str">
            <v>2 - Outros Profissionais da Saúde</v>
          </cell>
          <cell r="G40" t="str">
            <v>3241-15</v>
          </cell>
          <cell r="H40">
            <v>44013</v>
          </cell>
          <cell r="J40">
            <v>238.22</v>
          </cell>
          <cell r="L40">
            <v>147.02000000000001</v>
          </cell>
          <cell r="M40">
            <v>18.32</v>
          </cell>
          <cell r="O40">
            <v>16</v>
          </cell>
          <cell r="R40">
            <v>210.83</v>
          </cell>
          <cell r="S40">
            <v>61.05</v>
          </cell>
        </row>
        <row r="41">
          <cell r="C41" t="str">
            <v>UPA IMBIRIBEIRA</v>
          </cell>
          <cell r="E41" t="str">
            <v>BARBARA FRANCA GOMES</v>
          </cell>
          <cell r="F41" t="str">
            <v>1 - Médico</v>
          </cell>
          <cell r="G41" t="str">
            <v>2251-24</v>
          </cell>
          <cell r="H41">
            <v>44013</v>
          </cell>
          <cell r="J41">
            <v>631.49</v>
          </cell>
          <cell r="L41">
            <v>147.04</v>
          </cell>
          <cell r="M41">
            <v>18.02</v>
          </cell>
          <cell r="O41">
            <v>44.22</v>
          </cell>
        </row>
        <row r="42">
          <cell r="C42" t="str">
            <v>UPA IMBIRIBEIRA</v>
          </cell>
          <cell r="E42" t="str">
            <v>BERENICE MARIA GUIMARAES</v>
          </cell>
          <cell r="F42" t="str">
            <v>2 - Outros Profissionais da Saúde</v>
          </cell>
          <cell r="G42" t="str">
            <v>2235-05</v>
          </cell>
          <cell r="H42">
            <v>44013</v>
          </cell>
          <cell r="J42">
            <v>170.05</v>
          </cell>
          <cell r="L42">
            <v>147.02000000000001</v>
          </cell>
          <cell r="M42">
            <v>2.39</v>
          </cell>
          <cell r="O42">
            <v>2</v>
          </cell>
          <cell r="R42">
            <v>144.83000000000001</v>
          </cell>
          <cell r="S42">
            <v>95.79</v>
          </cell>
        </row>
        <row r="43">
          <cell r="C43" t="str">
            <v>UPA IMBIRIBEIRA</v>
          </cell>
          <cell r="E43" t="str">
            <v>BRENO DANTAS VIEIRA DA MOTTA</v>
          </cell>
          <cell r="F43" t="str">
            <v>1 - Médico</v>
          </cell>
          <cell r="G43" t="str">
            <v>2251-25</v>
          </cell>
          <cell r="H43">
            <v>44013</v>
          </cell>
          <cell r="J43">
            <v>274.13</v>
          </cell>
          <cell r="L43">
            <v>147.04</v>
          </cell>
          <cell r="M43">
            <v>14.3</v>
          </cell>
          <cell r="O43">
            <v>50.22</v>
          </cell>
        </row>
        <row r="44">
          <cell r="C44" t="str">
            <v>UPA IMBIRIBEIRA</v>
          </cell>
          <cell r="E44" t="str">
            <v>BRUNO ALBUQUERQUE CAMPOS</v>
          </cell>
          <cell r="F44" t="str">
            <v>2 - Outros Profissionais da Saúde</v>
          </cell>
          <cell r="G44" t="str">
            <v>2235-05</v>
          </cell>
          <cell r="H44">
            <v>44013</v>
          </cell>
          <cell r="J44">
            <v>194.28</v>
          </cell>
          <cell r="L44">
            <v>147.02000000000001</v>
          </cell>
          <cell r="M44">
            <v>2.39</v>
          </cell>
          <cell r="O44">
            <v>4</v>
          </cell>
        </row>
        <row r="45">
          <cell r="C45" t="str">
            <v>UPA IMBIRIBEIRA</v>
          </cell>
          <cell r="E45" t="str">
            <v>CAMILA DE LIMA FRANCA</v>
          </cell>
          <cell r="F45" t="str">
            <v>1 - Médico</v>
          </cell>
          <cell r="G45" t="str">
            <v>2251-25</v>
          </cell>
          <cell r="H45">
            <v>44013</v>
          </cell>
          <cell r="J45">
            <v>201.1</v>
          </cell>
        </row>
        <row r="46">
          <cell r="C46" t="str">
            <v>UPA IMBIRIBEIRA</v>
          </cell>
          <cell r="E46" t="str">
            <v>CAMILA MOURA DE PAFFER</v>
          </cell>
          <cell r="F46" t="str">
            <v>1 - Médico</v>
          </cell>
          <cell r="G46" t="str">
            <v>2251-25</v>
          </cell>
          <cell r="H46">
            <v>44013</v>
          </cell>
          <cell r="J46">
            <v>558.5</v>
          </cell>
          <cell r="L46">
            <v>147.02000000000001</v>
          </cell>
          <cell r="M46">
            <v>18.02</v>
          </cell>
          <cell r="O46">
            <v>50.22</v>
          </cell>
        </row>
        <row r="47">
          <cell r="C47" t="str">
            <v>UPA IMBIRIBEIRA</v>
          </cell>
          <cell r="E47" t="str">
            <v>CARINE EDLA DA SILVA SOUZA</v>
          </cell>
          <cell r="F47" t="str">
            <v>2 - Outros Profissionais da Saúde</v>
          </cell>
          <cell r="G47" t="str">
            <v>2235-05</v>
          </cell>
          <cell r="H47">
            <v>44013</v>
          </cell>
          <cell r="J47">
            <v>155.22999999999999</v>
          </cell>
          <cell r="L47">
            <v>147.04</v>
          </cell>
          <cell r="M47">
            <v>2.39</v>
          </cell>
          <cell r="O47">
            <v>4</v>
          </cell>
        </row>
        <row r="48">
          <cell r="C48" t="str">
            <v>UPA IMBIRIBEIRA</v>
          </cell>
          <cell r="E48" t="str">
            <v>CARLOS SIMOES ROSENDO SEGUNDO PIRES</v>
          </cell>
          <cell r="F48" t="str">
            <v>1 - Médico</v>
          </cell>
          <cell r="G48" t="str">
            <v>2251-24</v>
          </cell>
          <cell r="H48">
            <v>44013</v>
          </cell>
          <cell r="J48">
            <v>430.23</v>
          </cell>
          <cell r="L48">
            <v>147.02000000000001</v>
          </cell>
          <cell r="M48">
            <v>14.3</v>
          </cell>
          <cell r="O48">
            <v>56.22</v>
          </cell>
        </row>
        <row r="49">
          <cell r="C49" t="str">
            <v>UPA IMBIRIBEIRA</v>
          </cell>
          <cell r="E49" t="str">
            <v>CARMEM LUCIA CANDEZ ROCHA</v>
          </cell>
          <cell r="F49" t="str">
            <v>1 - Médico</v>
          </cell>
          <cell r="G49" t="str">
            <v>2251-25</v>
          </cell>
          <cell r="H49">
            <v>44013</v>
          </cell>
          <cell r="J49">
            <v>362.72</v>
          </cell>
          <cell r="L49">
            <v>147.04</v>
          </cell>
          <cell r="M49">
            <v>14.3</v>
          </cell>
          <cell r="O49">
            <v>56.22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44013</v>
          </cell>
          <cell r="J50">
            <v>318.62</v>
          </cell>
          <cell r="L50">
            <v>147.02000000000001</v>
          </cell>
          <cell r="M50">
            <v>2.62</v>
          </cell>
          <cell r="O50">
            <v>4</v>
          </cell>
          <cell r="R50">
            <v>210.63000000000002</v>
          </cell>
          <cell r="S50">
            <v>104.87</v>
          </cell>
          <cell r="U50">
            <v>100</v>
          </cell>
          <cell r="X50" t="str">
            <v>AUXILIO CRECHE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44013</v>
          </cell>
          <cell r="J51">
            <v>198.94</v>
          </cell>
          <cell r="L51">
            <v>147.04</v>
          </cell>
          <cell r="M51">
            <v>2.86</v>
          </cell>
          <cell r="O51">
            <v>4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44013</v>
          </cell>
          <cell r="J52">
            <v>417.5</v>
          </cell>
          <cell r="L52">
            <v>147.02000000000001</v>
          </cell>
          <cell r="M52">
            <v>14.3</v>
          </cell>
          <cell r="O52">
            <v>56.22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44013</v>
          </cell>
          <cell r="J53">
            <v>286.38</v>
          </cell>
          <cell r="L53">
            <v>147.04</v>
          </cell>
          <cell r="M53">
            <v>18.32</v>
          </cell>
          <cell r="O53">
            <v>16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44013</v>
          </cell>
          <cell r="J54">
            <v>113.72</v>
          </cell>
          <cell r="L54">
            <v>147.02000000000001</v>
          </cell>
          <cell r="M54">
            <v>24.25</v>
          </cell>
          <cell r="O54">
            <v>2</v>
          </cell>
          <cell r="R54">
            <v>107.31</v>
          </cell>
          <cell r="S54">
            <v>72.739999999999995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44013</v>
          </cell>
          <cell r="J55">
            <v>160</v>
          </cell>
          <cell r="L55">
            <v>147.04</v>
          </cell>
          <cell r="M55">
            <v>40</v>
          </cell>
          <cell r="O55">
            <v>2</v>
          </cell>
          <cell r="U55">
            <v>64</v>
          </cell>
          <cell r="X55" t="str">
            <v>AUXILIO CRECHE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44013</v>
          </cell>
          <cell r="J56">
            <v>185.53</v>
          </cell>
          <cell r="L56">
            <v>147.02000000000001</v>
          </cell>
          <cell r="M56">
            <v>40.19</v>
          </cell>
          <cell r="O56">
            <v>2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44013</v>
          </cell>
          <cell r="J57">
            <v>113.71</v>
          </cell>
          <cell r="L57">
            <v>147.04</v>
          </cell>
          <cell r="M57">
            <v>24.25</v>
          </cell>
          <cell r="O57">
            <v>2</v>
          </cell>
          <cell r="R57">
            <v>107.31</v>
          </cell>
          <cell r="S57">
            <v>72.739999999999995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44013</v>
          </cell>
          <cell r="J58">
            <v>603.53</v>
          </cell>
          <cell r="O58">
            <v>50.22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44013</v>
          </cell>
          <cell r="J59">
            <v>236.53</v>
          </cell>
          <cell r="L59">
            <v>147.02000000000001</v>
          </cell>
          <cell r="M59">
            <v>35.799999999999997</v>
          </cell>
          <cell r="O59">
            <v>2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44013</v>
          </cell>
          <cell r="J60">
            <v>126.64</v>
          </cell>
          <cell r="L60">
            <v>147.03</v>
          </cell>
          <cell r="M60">
            <v>24.25</v>
          </cell>
          <cell r="O60">
            <v>2</v>
          </cell>
          <cell r="U60">
            <v>64</v>
          </cell>
          <cell r="X60" t="str">
            <v>AUXILIO CRECHE</v>
          </cell>
        </row>
        <row r="61">
          <cell r="C61" t="str">
            <v>UPA IMBIRIBEIRA</v>
          </cell>
          <cell r="E61" t="str">
            <v xml:space="preserve">DEBORA DA ROCHA GUERRA </v>
          </cell>
          <cell r="F61" t="str">
            <v>1 - Médico</v>
          </cell>
          <cell r="G61" t="str">
            <v>2251-24</v>
          </cell>
          <cell r="H61">
            <v>44013</v>
          </cell>
          <cell r="J61">
            <v>331.32</v>
          </cell>
          <cell r="L61">
            <v>147.02000000000001</v>
          </cell>
          <cell r="M61">
            <v>14.3</v>
          </cell>
          <cell r="O61">
            <v>56.22</v>
          </cell>
        </row>
        <row r="62">
          <cell r="C62" t="str">
            <v>UPA IMBIRIBEIRA</v>
          </cell>
          <cell r="E62" t="str">
            <v>DEBORA DE ALMEIDA PEREIRA</v>
          </cell>
          <cell r="F62" t="str">
            <v>1 - Médico</v>
          </cell>
          <cell r="G62" t="str">
            <v>2235-05</v>
          </cell>
          <cell r="H62">
            <v>44013</v>
          </cell>
          <cell r="J62">
            <v>256.13</v>
          </cell>
          <cell r="L62">
            <v>147.03</v>
          </cell>
          <cell r="M62">
            <v>2.86</v>
          </cell>
          <cell r="O62">
            <v>4</v>
          </cell>
        </row>
        <row r="63">
          <cell r="C63" t="str">
            <v>UPA IMBIRIBEIRA</v>
          </cell>
          <cell r="E63" t="str">
            <v>DEYVSON FARIAS GOMES DE OLIVEIRA</v>
          </cell>
          <cell r="F63" t="str">
            <v>2 - Outros Profissionais da Saúde</v>
          </cell>
          <cell r="G63" t="str">
            <v>3226-05</v>
          </cell>
          <cell r="H63">
            <v>44013</v>
          </cell>
          <cell r="J63">
            <v>137.38999999999999</v>
          </cell>
          <cell r="L63">
            <v>147.02000000000001</v>
          </cell>
          <cell r="M63">
            <v>22.97</v>
          </cell>
          <cell r="O63">
            <v>2</v>
          </cell>
          <cell r="R63">
            <v>126.06</v>
          </cell>
          <cell r="S63">
            <v>68.900000000000006</v>
          </cell>
        </row>
        <row r="64">
          <cell r="C64" t="str">
            <v>UPA IMBIRIBEIRA</v>
          </cell>
          <cell r="E64" t="str">
            <v>DIANA ALBUQUERQUE DE QUEIROZ</v>
          </cell>
          <cell r="F64" t="str">
            <v>2 - Outros Profissionais da Saúde</v>
          </cell>
          <cell r="G64" t="str">
            <v>3222-05</v>
          </cell>
          <cell r="H64">
            <v>44013</v>
          </cell>
          <cell r="J64">
            <v>118.56</v>
          </cell>
          <cell r="L64">
            <v>147.03</v>
          </cell>
          <cell r="M64">
            <v>24.25</v>
          </cell>
          <cell r="O64">
            <v>2</v>
          </cell>
          <cell r="R64">
            <v>197.01</v>
          </cell>
          <cell r="S64">
            <v>72.739999999999995</v>
          </cell>
        </row>
        <row r="65">
          <cell r="C65" t="str">
            <v>UPA IMBIRIBEIRA</v>
          </cell>
          <cell r="E65" t="str">
            <v>EDSON MANUEL DOS SANTOS</v>
          </cell>
          <cell r="F65" t="str">
            <v>3 - Administrativo</v>
          </cell>
          <cell r="G65" t="str">
            <v>5191-10</v>
          </cell>
          <cell r="H65">
            <v>44013</v>
          </cell>
          <cell r="J65">
            <v>117.22</v>
          </cell>
          <cell r="L65">
            <v>147.02000000000001</v>
          </cell>
          <cell r="M65">
            <v>22.54</v>
          </cell>
          <cell r="O65">
            <v>2</v>
          </cell>
        </row>
        <row r="66">
          <cell r="C66" t="str">
            <v>UPA IMBIRIBEIRA</v>
          </cell>
          <cell r="E66" t="str">
            <v>EDUARDA MARIA FREITAS DA PAZ</v>
          </cell>
          <cell r="F66" t="str">
            <v>2 - Outros Profissionais da Saúde</v>
          </cell>
          <cell r="G66" t="str">
            <v>3222-05</v>
          </cell>
          <cell r="H66">
            <v>44013</v>
          </cell>
          <cell r="J66">
            <v>118.56</v>
          </cell>
          <cell r="L66">
            <v>147.03</v>
          </cell>
          <cell r="M66">
            <v>24.25</v>
          </cell>
          <cell r="O66">
            <v>2</v>
          </cell>
          <cell r="R66">
            <v>123.81</v>
          </cell>
          <cell r="S66">
            <v>72.739999999999995</v>
          </cell>
        </row>
        <row r="67">
          <cell r="C67" t="str">
            <v>UPA IMBIRIBEIRA</v>
          </cell>
          <cell r="E67" t="str">
            <v>EDUARDO LUIS LYRA DE AGUIAR</v>
          </cell>
          <cell r="F67" t="str">
            <v>1 - Médico</v>
          </cell>
          <cell r="G67" t="str">
            <v>2251-25</v>
          </cell>
          <cell r="H67">
            <v>44013</v>
          </cell>
          <cell r="J67">
            <v>395.1</v>
          </cell>
          <cell r="L67">
            <v>147.02000000000001</v>
          </cell>
          <cell r="M67">
            <v>18.02</v>
          </cell>
          <cell r="O67">
            <v>56.22</v>
          </cell>
        </row>
        <row r="68">
          <cell r="C68" t="str">
            <v>UPA IMBIRIBEIRA</v>
          </cell>
          <cell r="E68" t="str">
            <v>EGRINALDO AMANCIO DE SOUSA</v>
          </cell>
          <cell r="F68" t="str">
            <v>3 - Administrativo</v>
          </cell>
          <cell r="G68" t="str">
            <v>9922-25</v>
          </cell>
          <cell r="H68">
            <v>44013</v>
          </cell>
          <cell r="J68">
            <v>101.19</v>
          </cell>
          <cell r="L68">
            <v>147.03</v>
          </cell>
          <cell r="M68">
            <v>20.9</v>
          </cell>
          <cell r="O68">
            <v>2</v>
          </cell>
          <cell r="R68">
            <v>227.31</v>
          </cell>
          <cell r="S68">
            <v>62.7</v>
          </cell>
        </row>
        <row r="69">
          <cell r="C69" t="str">
            <v>UPA IMBIRIBEIRA</v>
          </cell>
          <cell r="E69" t="str">
            <v>ELDA CARMEM ALVES MARTINS TORRES</v>
          </cell>
          <cell r="F69" t="str">
            <v>1 - Médico</v>
          </cell>
          <cell r="G69" t="str">
            <v>2251-25</v>
          </cell>
          <cell r="H69">
            <v>44013</v>
          </cell>
          <cell r="J69">
            <v>805.6</v>
          </cell>
          <cell r="L69">
            <v>147.02000000000001</v>
          </cell>
          <cell r="M69">
            <v>28.6</v>
          </cell>
          <cell r="O69">
            <v>56.22</v>
          </cell>
        </row>
        <row r="70">
          <cell r="C70" t="str">
            <v>UPA IMBIRIBEIRA</v>
          </cell>
          <cell r="E70" t="str">
            <v xml:space="preserve">ELIANE MONTEIRO DA SILVA </v>
          </cell>
          <cell r="F70" t="str">
            <v>2 - Outros Profissionais da Saúde</v>
          </cell>
          <cell r="G70" t="str">
            <v>3222-05</v>
          </cell>
          <cell r="H70">
            <v>44013</v>
          </cell>
          <cell r="J70">
            <v>141.6</v>
          </cell>
          <cell r="L70">
            <v>147.03</v>
          </cell>
          <cell r="M70">
            <v>24.25</v>
          </cell>
          <cell r="O70">
            <v>2</v>
          </cell>
          <cell r="R70">
            <v>86.61</v>
          </cell>
          <cell r="S70">
            <v>72.739999999999995</v>
          </cell>
        </row>
        <row r="71">
          <cell r="C71" t="str">
            <v>UPA IMBIRIBEIRA</v>
          </cell>
          <cell r="E71" t="str">
            <v>ELIZABETE SILVA ALVES DE BRITO</v>
          </cell>
          <cell r="F71" t="str">
            <v>2 - Outros Profissionais da Saúde</v>
          </cell>
          <cell r="G71" t="str">
            <v>3222-05</v>
          </cell>
          <cell r="H71">
            <v>44013</v>
          </cell>
          <cell r="J71">
            <v>165.81</v>
          </cell>
          <cell r="L71">
            <v>147.02000000000001</v>
          </cell>
          <cell r="M71">
            <v>0.81</v>
          </cell>
          <cell r="O71">
            <v>2</v>
          </cell>
        </row>
        <row r="72">
          <cell r="C72" t="str">
            <v>UPA IMBIRIBEIRA</v>
          </cell>
          <cell r="E72" t="str">
            <v>ELIZABETH MARQUES MONTEIRO DE ARAUJO</v>
          </cell>
          <cell r="F72" t="str">
            <v>2 - Outros Profissionais da Saúde</v>
          </cell>
          <cell r="G72" t="str">
            <v>2235-05</v>
          </cell>
          <cell r="H72">
            <v>44013</v>
          </cell>
          <cell r="J72">
            <v>318.32</v>
          </cell>
          <cell r="L72">
            <v>147.03</v>
          </cell>
          <cell r="M72">
            <v>3.75</v>
          </cell>
          <cell r="O72">
            <v>4</v>
          </cell>
          <cell r="U72">
            <v>100</v>
          </cell>
          <cell r="X72" t="str">
            <v>AUXILIO CRECHE</v>
          </cell>
        </row>
        <row r="73">
          <cell r="C73" t="str">
            <v>UPA IMBIRIBEIRA</v>
          </cell>
          <cell r="E73" t="str">
            <v>ELIZANGELA CAVALCANTE DA SILVA</v>
          </cell>
          <cell r="F73" t="str">
            <v>3 - Administrativo</v>
          </cell>
          <cell r="G73" t="str">
            <v>4110-05</v>
          </cell>
          <cell r="H73">
            <v>44013</v>
          </cell>
          <cell r="J73">
            <v>168.13</v>
          </cell>
          <cell r="O73">
            <v>2</v>
          </cell>
        </row>
        <row r="74">
          <cell r="C74" t="str">
            <v>UPA IMBIRIBEIRA</v>
          </cell>
          <cell r="E74" t="str">
            <v>ELTTONN LUIZ CAETANO DE SOUZA</v>
          </cell>
          <cell r="F74" t="str">
            <v>2 - Outros Profissionais da Saúde</v>
          </cell>
          <cell r="G74" t="str">
            <v>3241-15</v>
          </cell>
          <cell r="H74">
            <v>44013</v>
          </cell>
          <cell r="J74">
            <v>255.64</v>
          </cell>
          <cell r="L74">
            <v>147.02000000000001</v>
          </cell>
          <cell r="M74">
            <v>18.32</v>
          </cell>
          <cell r="O74">
            <v>16</v>
          </cell>
        </row>
        <row r="75">
          <cell r="C75" t="str">
            <v>UPA IMBIRIBEIRA</v>
          </cell>
          <cell r="E75" t="str">
            <v>ELVIS DA SILVA BARBOSA FILHO</v>
          </cell>
          <cell r="F75" t="str">
            <v>3 - Administrativo</v>
          </cell>
          <cell r="G75" t="str">
            <v>4110-05</v>
          </cell>
          <cell r="H75">
            <v>44013</v>
          </cell>
          <cell r="J75">
            <v>13.09</v>
          </cell>
          <cell r="O75">
            <v>2</v>
          </cell>
        </row>
        <row r="76">
          <cell r="C76" t="str">
            <v>UPA IMBIRIBEIRA</v>
          </cell>
          <cell r="E76" t="str">
            <v>ERASMO SERAFIM DOS SANTOS</v>
          </cell>
          <cell r="F76" t="str">
            <v>3 - Administrativo</v>
          </cell>
          <cell r="G76" t="str">
            <v>4221-05</v>
          </cell>
          <cell r="H76">
            <v>44013</v>
          </cell>
          <cell r="J76">
            <v>168.93</v>
          </cell>
          <cell r="O76">
            <v>2</v>
          </cell>
          <cell r="R76">
            <v>107.31</v>
          </cell>
          <cell r="S76">
            <v>68.900000000000006</v>
          </cell>
        </row>
        <row r="77">
          <cell r="C77" t="str">
            <v>UPA IMBIRIBEIRA</v>
          </cell>
          <cell r="E77" t="str">
            <v>ERICK HENRIQUE CAETANO DE SOUZA</v>
          </cell>
          <cell r="F77" t="str">
            <v>2 - Outros Profissionais da Saúde</v>
          </cell>
          <cell r="G77" t="str">
            <v>3241-15</v>
          </cell>
          <cell r="H77">
            <v>44013</v>
          </cell>
          <cell r="J77">
            <v>252.21</v>
          </cell>
          <cell r="L77">
            <v>147.03</v>
          </cell>
          <cell r="M77">
            <v>16.28</v>
          </cell>
          <cell r="O77">
            <v>16</v>
          </cell>
        </row>
        <row r="78">
          <cell r="C78" t="str">
            <v>UPA IMBIRIBEIRA</v>
          </cell>
          <cell r="E78" t="str">
            <v>ERIKA PRISCILLA DA SILVA BISPO</v>
          </cell>
          <cell r="F78" t="str">
            <v>3 - Administrativo</v>
          </cell>
          <cell r="G78" t="str">
            <v>2522-10</v>
          </cell>
          <cell r="H78">
            <v>44013</v>
          </cell>
        </row>
        <row r="79">
          <cell r="C79" t="str">
            <v>UPA IMBIRIBEIRA</v>
          </cell>
          <cell r="E79" t="str">
            <v>ERIKA VICENTE FERREIRA DE ALBUQUERQUE</v>
          </cell>
          <cell r="F79" t="str">
            <v>2 - Outros Profissionais da Saúde</v>
          </cell>
          <cell r="G79" t="str">
            <v>3222-05</v>
          </cell>
          <cell r="H79">
            <v>44013</v>
          </cell>
          <cell r="J79">
            <v>143.72999999999999</v>
          </cell>
          <cell r="L79">
            <v>147.03</v>
          </cell>
          <cell r="M79">
            <v>24.25</v>
          </cell>
          <cell r="O79">
            <v>2</v>
          </cell>
        </row>
        <row r="80">
          <cell r="C80" t="str">
            <v>UPA IMBIRIBEIRA</v>
          </cell>
          <cell r="E80" t="str">
            <v>ERIVONALDO JOSE DA SILVA</v>
          </cell>
          <cell r="F80" t="str">
            <v>3 - Administrativo</v>
          </cell>
          <cell r="G80" t="str">
            <v>4221-05</v>
          </cell>
          <cell r="H80">
            <v>44013</v>
          </cell>
          <cell r="J80">
            <v>108.59</v>
          </cell>
          <cell r="L80">
            <v>147.02000000000001</v>
          </cell>
          <cell r="M80">
            <v>22.97</v>
          </cell>
          <cell r="O80">
            <v>2</v>
          </cell>
        </row>
        <row r="81">
          <cell r="C81" t="str">
            <v>UPA IMBIRIBEIRA</v>
          </cell>
          <cell r="E81" t="str">
            <v>FABIA DE BARROS OLIVEIRA</v>
          </cell>
          <cell r="F81" t="str">
            <v>3 - Administrativo</v>
          </cell>
          <cell r="G81" t="str">
            <v>4221-05</v>
          </cell>
          <cell r="H81">
            <v>44013</v>
          </cell>
          <cell r="J81">
            <v>125.24</v>
          </cell>
          <cell r="L81">
            <v>147.03</v>
          </cell>
          <cell r="M81">
            <v>22.97</v>
          </cell>
          <cell r="O81">
            <v>2</v>
          </cell>
          <cell r="R81">
            <v>199.46</v>
          </cell>
          <cell r="S81">
            <v>68.900000000000006</v>
          </cell>
        </row>
        <row r="82">
          <cell r="C82" t="str">
            <v>UPA IMBIRIBEIRA</v>
          </cell>
          <cell r="E82" t="str">
            <v>FABIANA WANDERLEY EMERENCIANO</v>
          </cell>
          <cell r="F82" t="str">
            <v>3 - Administrativo</v>
          </cell>
          <cell r="G82" t="str">
            <v>2251-25</v>
          </cell>
          <cell r="H82">
            <v>44013</v>
          </cell>
          <cell r="J82">
            <v>921.6</v>
          </cell>
          <cell r="L82">
            <v>147.02000000000001</v>
          </cell>
          <cell r="M82">
            <v>45.24</v>
          </cell>
          <cell r="O82">
            <v>56.22</v>
          </cell>
        </row>
        <row r="83">
          <cell r="C83" t="str">
            <v>UPA IMBIRIBEIRA</v>
          </cell>
          <cell r="E83" t="str">
            <v>FABIANO SILVESTRE DE LIMA</v>
          </cell>
          <cell r="F83" t="str">
            <v>2 - Outros Profissionais da Saúde</v>
          </cell>
          <cell r="G83" t="str">
            <v>3241-15</v>
          </cell>
          <cell r="H83">
            <v>44013</v>
          </cell>
          <cell r="J83">
            <v>264.91000000000003</v>
          </cell>
          <cell r="L83">
            <v>147.03</v>
          </cell>
          <cell r="M83">
            <v>18.32</v>
          </cell>
          <cell r="O83">
            <v>16</v>
          </cell>
        </row>
        <row r="84">
          <cell r="C84" t="str">
            <v>UPA IMBIRIBEIRA</v>
          </cell>
          <cell r="E84" t="str">
            <v>FABIO JOSE DO NASCIMENTO</v>
          </cell>
          <cell r="F84" t="str">
            <v>2 - Outros Profissionais da Saúde</v>
          </cell>
          <cell r="G84" t="str">
            <v>3222-05</v>
          </cell>
          <cell r="H84">
            <v>44013</v>
          </cell>
          <cell r="J84">
            <v>165.6</v>
          </cell>
          <cell r="L84">
            <v>147.02000000000001</v>
          </cell>
          <cell r="M84">
            <v>0.81</v>
          </cell>
          <cell r="O84">
            <v>2</v>
          </cell>
          <cell r="R84">
            <v>107.31</v>
          </cell>
          <cell r="S84">
            <v>72.739999999999995</v>
          </cell>
        </row>
        <row r="85">
          <cell r="C85" t="str">
            <v>UPA IMBIRIBEIRA</v>
          </cell>
          <cell r="E85" t="str">
            <v>FELIPE CARVALHO FARIAS</v>
          </cell>
          <cell r="F85" t="str">
            <v>2 - Outros Profissionais da Saúde</v>
          </cell>
          <cell r="G85" t="str">
            <v>2235-05</v>
          </cell>
          <cell r="H85">
            <v>44013</v>
          </cell>
          <cell r="J85">
            <v>231.26</v>
          </cell>
          <cell r="L85">
            <v>147.02000000000001</v>
          </cell>
          <cell r="M85">
            <v>2.62</v>
          </cell>
          <cell r="O85">
            <v>4</v>
          </cell>
        </row>
        <row r="86">
          <cell r="C86" t="str">
            <v>UPA IMBIRIBEIRA</v>
          </cell>
          <cell r="E86" t="str">
            <v>FELIPE DA SILVA GONCALVES</v>
          </cell>
          <cell r="F86" t="str">
            <v>3 - Administrativo</v>
          </cell>
          <cell r="G86" t="str">
            <v>4221-05</v>
          </cell>
          <cell r="H86">
            <v>44013</v>
          </cell>
          <cell r="K86">
            <v>2066.87</v>
          </cell>
          <cell r="L86">
            <v>147.03</v>
          </cell>
          <cell r="M86">
            <v>17.61</v>
          </cell>
        </row>
        <row r="87">
          <cell r="C87" t="str">
            <v>UPA IMBIRIBEIRA</v>
          </cell>
          <cell r="E87" t="str">
            <v>FERNANDA GABRIELLE DO NASCIMENTO LIMA</v>
          </cell>
          <cell r="F87" t="str">
            <v>3 - Administrativo</v>
          </cell>
          <cell r="G87" t="str">
            <v>4110-05</v>
          </cell>
          <cell r="H87">
            <v>44013</v>
          </cell>
          <cell r="J87">
            <v>12.55</v>
          </cell>
          <cell r="O87">
            <v>2</v>
          </cell>
        </row>
        <row r="88">
          <cell r="C88" t="str">
            <v>UPA IMBIRIBEIRA</v>
          </cell>
          <cell r="E88" t="str">
            <v>FERNANDA SILVA DE SANTANA</v>
          </cell>
          <cell r="F88" t="str">
            <v>2 - Outros Profissionais da Saúde</v>
          </cell>
          <cell r="G88" t="str">
            <v>5152-05</v>
          </cell>
          <cell r="H88">
            <v>44013</v>
          </cell>
          <cell r="J88">
            <v>126.99</v>
          </cell>
          <cell r="L88">
            <v>147.03</v>
          </cell>
          <cell r="M88">
            <v>23.57</v>
          </cell>
          <cell r="O88">
            <v>2</v>
          </cell>
          <cell r="R88">
            <v>159.06</v>
          </cell>
          <cell r="S88">
            <v>70.709999999999994</v>
          </cell>
        </row>
        <row r="89">
          <cell r="C89" t="str">
            <v>UPA IMBIRIBEIRA</v>
          </cell>
          <cell r="E89" t="str">
            <v xml:space="preserve">FERNANDO ANTONIO DA SILVA JUNIOR </v>
          </cell>
          <cell r="F89" t="str">
            <v>3 - Administrativo</v>
          </cell>
          <cell r="G89" t="str">
            <v>4221-05</v>
          </cell>
          <cell r="H89">
            <v>44013</v>
          </cell>
          <cell r="J89">
            <v>127.88</v>
          </cell>
          <cell r="L89">
            <v>147.02000000000001</v>
          </cell>
          <cell r="M89">
            <v>22.97</v>
          </cell>
          <cell r="O89">
            <v>2</v>
          </cell>
          <cell r="R89">
            <v>210.81</v>
          </cell>
          <cell r="S89">
            <v>68.900000000000006</v>
          </cell>
        </row>
        <row r="90">
          <cell r="C90" t="str">
            <v>UPA IMBIRIBEIRA</v>
          </cell>
          <cell r="E90" t="str">
            <v>FERNANDO JOSE DA SILVA</v>
          </cell>
          <cell r="F90" t="str">
            <v>2 - Outros Profissionais da Saúde</v>
          </cell>
          <cell r="G90" t="str">
            <v>3222-05</v>
          </cell>
          <cell r="H90">
            <v>44013</v>
          </cell>
          <cell r="J90">
            <v>113.71</v>
          </cell>
          <cell r="L90">
            <v>147.03</v>
          </cell>
          <cell r="M90">
            <v>24.25</v>
          </cell>
          <cell r="O90">
            <v>2</v>
          </cell>
          <cell r="R90">
            <v>144.81</v>
          </cell>
          <cell r="S90">
            <v>72.739999999999995</v>
          </cell>
        </row>
        <row r="91">
          <cell r="C91" t="str">
            <v>UPA IMBIRIBEIRA</v>
          </cell>
          <cell r="E91" t="str">
            <v>FLAVIA MACIEL DA HORA</v>
          </cell>
          <cell r="F91" t="str">
            <v>3 - Administrativo</v>
          </cell>
          <cell r="G91" t="str">
            <v>9922-25</v>
          </cell>
          <cell r="H91">
            <v>44013</v>
          </cell>
          <cell r="J91">
            <v>113.97</v>
          </cell>
          <cell r="L91">
            <v>147.02000000000001</v>
          </cell>
          <cell r="M91">
            <v>20.9</v>
          </cell>
          <cell r="O91">
            <v>2</v>
          </cell>
          <cell r="R91">
            <v>107.31</v>
          </cell>
          <cell r="S91">
            <v>62.7</v>
          </cell>
        </row>
        <row r="92">
          <cell r="C92" t="str">
            <v>UPA IMBIRIBEIRA</v>
          </cell>
          <cell r="E92" t="str">
            <v>GABRIEL RAMOS SANTOS BARBOSA</v>
          </cell>
          <cell r="F92" t="str">
            <v>2 - Outros Profissionais da Saúde</v>
          </cell>
          <cell r="G92" t="str">
            <v>3222-05</v>
          </cell>
          <cell r="H92">
            <v>44013</v>
          </cell>
          <cell r="J92">
            <v>113.71</v>
          </cell>
          <cell r="L92">
            <v>147.03</v>
          </cell>
          <cell r="M92">
            <v>24.25</v>
          </cell>
          <cell r="O92">
            <v>2</v>
          </cell>
          <cell r="R92">
            <v>159.06</v>
          </cell>
          <cell r="S92">
            <v>72.739999999999995</v>
          </cell>
        </row>
        <row r="93">
          <cell r="C93" t="str">
            <v>UPA IMBIRIBEIRA</v>
          </cell>
          <cell r="E93" t="str">
            <v>GABRIEL SILVA COSTA GUERRA MORAES</v>
          </cell>
          <cell r="F93" t="str">
            <v>1 - Médico</v>
          </cell>
          <cell r="G93" t="str">
            <v>2251-25</v>
          </cell>
          <cell r="H93">
            <v>44013</v>
          </cell>
          <cell r="J93">
            <v>868.67</v>
          </cell>
          <cell r="L93">
            <v>147.02000000000001</v>
          </cell>
          <cell r="M93">
            <v>5.72</v>
          </cell>
          <cell r="O93">
            <v>50.22</v>
          </cell>
        </row>
        <row r="94">
          <cell r="C94" t="str">
            <v>UPA IMBIRIBEIRA</v>
          </cell>
          <cell r="E94" t="str">
            <v>GABRIEL SILVA DO NASCIMENTO</v>
          </cell>
          <cell r="F94" t="str">
            <v>3 - Administrativo</v>
          </cell>
          <cell r="G94" t="str">
            <v>4221-05</v>
          </cell>
          <cell r="H94">
            <v>44013</v>
          </cell>
          <cell r="J94">
            <v>86.87</v>
          </cell>
          <cell r="L94">
            <v>147.03</v>
          </cell>
          <cell r="M94">
            <v>13.78</v>
          </cell>
          <cell r="O94">
            <v>2</v>
          </cell>
        </row>
        <row r="95">
          <cell r="C95" t="str">
            <v>UPA IMBIRIBEIRA</v>
          </cell>
          <cell r="E95" t="str">
            <v>GABRIELA BARBOSA DE VASCONCELOS</v>
          </cell>
          <cell r="F95" t="str">
            <v>2 - Outros Profissionais da Saúde</v>
          </cell>
          <cell r="G95" t="str">
            <v>5211-30</v>
          </cell>
          <cell r="H95">
            <v>44013</v>
          </cell>
          <cell r="J95">
            <v>111.61</v>
          </cell>
          <cell r="L95">
            <v>147.02000000000001</v>
          </cell>
          <cell r="M95">
            <v>22.97</v>
          </cell>
          <cell r="O95">
            <v>2</v>
          </cell>
          <cell r="R95">
            <v>210.81</v>
          </cell>
          <cell r="S95">
            <v>68.900000000000006</v>
          </cell>
        </row>
        <row r="96">
          <cell r="C96" t="str">
            <v>UPA IMBIRIBEIRA</v>
          </cell>
          <cell r="E96" t="str">
            <v>GABRIELA ROSA MEIRA</v>
          </cell>
          <cell r="F96" t="str">
            <v>1 - Médico</v>
          </cell>
          <cell r="G96" t="str">
            <v>2251-25</v>
          </cell>
          <cell r="H96">
            <v>44013</v>
          </cell>
          <cell r="J96">
            <v>656.08</v>
          </cell>
          <cell r="L96">
            <v>147.03</v>
          </cell>
          <cell r="M96">
            <v>32.32</v>
          </cell>
          <cell r="O96">
            <v>56.22</v>
          </cell>
        </row>
        <row r="97">
          <cell r="C97" t="str">
            <v>UPA IMBIRIBEIRA</v>
          </cell>
          <cell r="E97" t="str">
            <v>GABRIELA SILVA GUERRA</v>
          </cell>
          <cell r="F97" t="str">
            <v>1 - Médico</v>
          </cell>
          <cell r="G97" t="str">
            <v>2251-24</v>
          </cell>
          <cell r="H97">
            <v>44013</v>
          </cell>
          <cell r="J97">
            <v>377.11</v>
          </cell>
          <cell r="O97">
            <v>56.22</v>
          </cell>
        </row>
        <row r="98">
          <cell r="C98" t="str">
            <v>UPA IMBIRIBEIRA</v>
          </cell>
          <cell r="E98" t="str">
            <v>GILCELIA CRISTINA FIRMINA DA SILVA</v>
          </cell>
          <cell r="F98" t="str">
            <v>2 - Outros Profissionais da Saúde</v>
          </cell>
          <cell r="G98" t="str">
            <v>5152-05</v>
          </cell>
          <cell r="H98">
            <v>44013</v>
          </cell>
          <cell r="J98">
            <v>116.66</v>
          </cell>
          <cell r="L98">
            <v>147.03</v>
          </cell>
          <cell r="M98">
            <v>23.57</v>
          </cell>
          <cell r="O98">
            <v>2</v>
          </cell>
        </row>
        <row r="99">
          <cell r="C99" t="str">
            <v>UPA IMBIRIBEIRA</v>
          </cell>
          <cell r="E99" t="str">
            <v>GILSON ALVES FALCAO FILHO</v>
          </cell>
          <cell r="F99" t="str">
            <v>1 - Médico</v>
          </cell>
          <cell r="G99" t="str">
            <v>2252-70</v>
          </cell>
          <cell r="H99">
            <v>44013</v>
          </cell>
          <cell r="J99">
            <v>434.29</v>
          </cell>
          <cell r="L99">
            <v>147.02000000000001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GLADYSTON GYDIONE BEZERRA DA SILVA</v>
          </cell>
          <cell r="F100" t="str">
            <v>2 - Outros Profissionais da Saúde</v>
          </cell>
          <cell r="G100" t="str">
            <v>2235-05</v>
          </cell>
          <cell r="H100">
            <v>44013</v>
          </cell>
          <cell r="J100">
            <v>266.3</v>
          </cell>
          <cell r="L100">
            <v>147.03</v>
          </cell>
          <cell r="M100">
            <v>3.75</v>
          </cell>
          <cell r="O100">
            <v>4</v>
          </cell>
        </row>
        <row r="101">
          <cell r="C101" t="str">
            <v>UPA IMBIRIBEIRA</v>
          </cell>
          <cell r="E101" t="str">
            <v>GLECIA NUNES VIANA</v>
          </cell>
          <cell r="F101" t="str">
            <v>2 - Outros Profissionais da Saúde</v>
          </cell>
          <cell r="G101" t="str">
            <v>3222-05</v>
          </cell>
          <cell r="H101">
            <v>44013</v>
          </cell>
          <cell r="J101">
            <v>168.58</v>
          </cell>
          <cell r="O101">
            <v>2</v>
          </cell>
          <cell r="R101">
            <v>197.01</v>
          </cell>
          <cell r="S101">
            <v>72.739999999999995</v>
          </cell>
        </row>
        <row r="102">
          <cell r="C102" t="str">
            <v>UPA IMBIRIBEIRA</v>
          </cell>
          <cell r="E102" t="str">
            <v>GUILHERME HENRIQUES DE MELO ARAUJO</v>
          </cell>
          <cell r="F102" t="str">
            <v>1 - Médico</v>
          </cell>
          <cell r="G102" t="str">
            <v>2251-24</v>
          </cell>
          <cell r="H102">
            <v>44013</v>
          </cell>
          <cell r="J102">
            <v>1177.4100000000001</v>
          </cell>
          <cell r="O102">
            <v>56.22</v>
          </cell>
        </row>
        <row r="103">
          <cell r="C103" t="str">
            <v>UPA IMBIRIBEIRA</v>
          </cell>
          <cell r="E103" t="str">
            <v>GUSTAVO PEREIRA DE ALMEIDA</v>
          </cell>
          <cell r="F103" t="str">
            <v>1 - Médico</v>
          </cell>
          <cell r="G103" t="str">
            <v>2251-24</v>
          </cell>
          <cell r="H103">
            <v>44013</v>
          </cell>
          <cell r="J103">
            <v>499.76</v>
          </cell>
          <cell r="O103">
            <v>56.22</v>
          </cell>
        </row>
        <row r="104">
          <cell r="C104" t="str">
            <v>UPA IMBIRIBEIRA</v>
          </cell>
          <cell r="E104" t="str">
            <v>IGOR FIGUEIREDO GONCALVES</v>
          </cell>
          <cell r="F104" t="str">
            <v>1 - Médico</v>
          </cell>
          <cell r="G104" t="str">
            <v>2251-25</v>
          </cell>
          <cell r="H104">
            <v>44013</v>
          </cell>
          <cell r="J104">
            <v>427.67</v>
          </cell>
          <cell r="L104">
            <v>147.03</v>
          </cell>
          <cell r="M104">
            <v>14.3</v>
          </cell>
          <cell r="O104">
            <v>56.22</v>
          </cell>
        </row>
        <row r="105">
          <cell r="C105" t="str">
            <v>UPA IMBIRIBEIRA</v>
          </cell>
          <cell r="E105" t="str">
            <v>INGRID CABRAL ROMEU</v>
          </cell>
          <cell r="F105" t="str">
            <v>2 - Outros Profissionais da Saúde</v>
          </cell>
          <cell r="G105" t="str">
            <v>3222-05</v>
          </cell>
          <cell r="H105">
            <v>44013</v>
          </cell>
          <cell r="J105">
            <v>158.93</v>
          </cell>
          <cell r="L105">
            <v>147.02000000000001</v>
          </cell>
          <cell r="M105">
            <v>0.81</v>
          </cell>
          <cell r="O105">
            <v>2</v>
          </cell>
          <cell r="R105">
            <v>126.01</v>
          </cell>
          <cell r="S105">
            <v>72.739999999999995</v>
          </cell>
        </row>
        <row r="106">
          <cell r="C106" t="str">
            <v>UPA IMBIRIBEIRA</v>
          </cell>
          <cell r="E106" t="str">
            <v>INGRID CATALINI DE MORAIS FONTES</v>
          </cell>
          <cell r="F106" t="str">
            <v>1 - Médico</v>
          </cell>
          <cell r="G106" t="str">
            <v>2251-25</v>
          </cell>
          <cell r="H106">
            <v>44013</v>
          </cell>
          <cell r="J106">
            <v>781.05</v>
          </cell>
          <cell r="L106">
            <v>147.03</v>
          </cell>
          <cell r="M106">
            <v>28.6</v>
          </cell>
          <cell r="O106">
            <v>50.22</v>
          </cell>
        </row>
        <row r="107">
          <cell r="C107" t="str">
            <v>UPA IMBIRIBEIRA</v>
          </cell>
          <cell r="E107" t="str">
            <v>ISA CARLA AZEVEDO DELMONDES</v>
          </cell>
          <cell r="F107" t="str">
            <v>2 - Outros Profissionais da Saúde</v>
          </cell>
          <cell r="G107" t="str">
            <v>2234-05</v>
          </cell>
          <cell r="H107">
            <v>44013</v>
          </cell>
          <cell r="J107">
            <v>400.74</v>
          </cell>
          <cell r="O107">
            <v>2</v>
          </cell>
        </row>
        <row r="108">
          <cell r="C108" t="str">
            <v>UPA IMBIRIBEIRA</v>
          </cell>
          <cell r="E108" t="str">
            <v>IVANILDO JOSE DA SILVA</v>
          </cell>
          <cell r="F108" t="str">
            <v>2 - Outros Profissionais da Saúde</v>
          </cell>
          <cell r="G108" t="str">
            <v>3226-05</v>
          </cell>
          <cell r="H108">
            <v>44013</v>
          </cell>
          <cell r="J108">
            <v>108.59</v>
          </cell>
          <cell r="L108">
            <v>147.03</v>
          </cell>
          <cell r="M108">
            <v>22.97</v>
          </cell>
          <cell r="O108">
            <v>2</v>
          </cell>
        </row>
        <row r="109">
          <cell r="C109" t="str">
            <v>UPA IMBIRIBEIRA</v>
          </cell>
          <cell r="E109" t="str">
            <v>IZABEL CRISTINA SANTOS MOURA DE MELO</v>
          </cell>
          <cell r="F109" t="str">
            <v>2 - Outros Profissionais da Saúde</v>
          </cell>
          <cell r="G109" t="str">
            <v>3222-05</v>
          </cell>
          <cell r="H109">
            <v>44013</v>
          </cell>
          <cell r="J109">
            <v>135.71</v>
          </cell>
          <cell r="L109">
            <v>147.02000000000001</v>
          </cell>
          <cell r="M109">
            <v>24.25</v>
          </cell>
          <cell r="O109">
            <v>2</v>
          </cell>
          <cell r="R109">
            <v>144.81</v>
          </cell>
          <cell r="S109">
            <v>72.739999999999995</v>
          </cell>
        </row>
        <row r="110">
          <cell r="C110" t="str">
            <v>UPA IMBIRIBEIRA</v>
          </cell>
          <cell r="E110" t="str">
            <v>JACQUELINE ANDRESA COELHO FERREIRA</v>
          </cell>
          <cell r="F110" t="str">
            <v>1 - Médico</v>
          </cell>
          <cell r="G110" t="str">
            <v>2251-24</v>
          </cell>
          <cell r="H110">
            <v>44013</v>
          </cell>
          <cell r="J110">
            <v>488.19</v>
          </cell>
          <cell r="O110">
            <v>56.22</v>
          </cell>
        </row>
        <row r="111">
          <cell r="C111" t="str">
            <v>UPA IMBIRIBEIRA</v>
          </cell>
          <cell r="E111" t="str">
            <v>JAIDETE GOMES DE ARAUJO</v>
          </cell>
          <cell r="F111" t="str">
            <v>2 - Outros Profissionais da Saúde</v>
          </cell>
          <cell r="G111" t="str">
            <v>3222-05</v>
          </cell>
          <cell r="H111">
            <v>44013</v>
          </cell>
          <cell r="J111">
            <v>123.41</v>
          </cell>
          <cell r="L111">
            <v>147.03</v>
          </cell>
          <cell r="M111">
            <v>24.25</v>
          </cell>
          <cell r="O111">
            <v>2</v>
          </cell>
          <cell r="R111">
            <v>159.06</v>
          </cell>
          <cell r="S111">
            <v>72.739999999999995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44013</v>
          </cell>
          <cell r="J112">
            <v>281.98</v>
          </cell>
          <cell r="L112">
            <v>147.02000000000001</v>
          </cell>
          <cell r="M112">
            <v>63.16</v>
          </cell>
          <cell r="O112">
            <v>2</v>
          </cell>
        </row>
        <row r="113">
          <cell r="C113" t="str">
            <v>UPA IMBIRIBEIRA</v>
          </cell>
          <cell r="E113" t="str">
            <v>JANE BATISTA DA SILVA</v>
          </cell>
          <cell r="F113" t="str">
            <v>2 - Outros Profissionais da Saúde</v>
          </cell>
          <cell r="G113" t="str">
            <v>3222-05</v>
          </cell>
          <cell r="H113">
            <v>44013</v>
          </cell>
          <cell r="J113">
            <v>0</v>
          </cell>
          <cell r="O113">
            <v>2</v>
          </cell>
        </row>
        <row r="114">
          <cell r="C114" t="str">
            <v>UPA IMBIRIBEIRA</v>
          </cell>
          <cell r="E114" t="str">
            <v xml:space="preserve">JANE PRISCILA ALVES DA SILVA </v>
          </cell>
          <cell r="F114" t="str">
            <v>2 - Outros Profissionais da Saúde</v>
          </cell>
          <cell r="G114" t="str">
            <v>3222-05</v>
          </cell>
          <cell r="H114">
            <v>44013</v>
          </cell>
          <cell r="J114">
            <v>141.83000000000001</v>
          </cell>
          <cell r="L114">
            <v>147.03</v>
          </cell>
          <cell r="M114">
            <v>24.25</v>
          </cell>
          <cell r="O114">
            <v>2</v>
          </cell>
          <cell r="R114">
            <v>107.31</v>
          </cell>
          <cell r="S114">
            <v>72.739999999999995</v>
          </cell>
        </row>
        <row r="115">
          <cell r="C115" t="str">
            <v>UPA IMBIRIBEIRA</v>
          </cell>
          <cell r="E115" t="str">
            <v>JARDEL LUIS XAVIER</v>
          </cell>
          <cell r="F115" t="str">
            <v>2 - Outros Profissionais da Saúde</v>
          </cell>
          <cell r="G115" t="str">
            <v>5211-30</v>
          </cell>
          <cell r="H115">
            <v>44013</v>
          </cell>
          <cell r="J115">
            <v>108.59</v>
          </cell>
          <cell r="L115">
            <v>147.02000000000001</v>
          </cell>
          <cell r="M115">
            <v>22.97</v>
          </cell>
          <cell r="O115">
            <v>2</v>
          </cell>
          <cell r="R115">
            <v>107.31</v>
          </cell>
          <cell r="S115">
            <v>68.900000000000006</v>
          </cell>
        </row>
        <row r="116">
          <cell r="C116" t="str">
            <v>UPA IMBIRIBEIRA</v>
          </cell>
          <cell r="E116" t="str">
            <v>JAYRO DA SILVA MARIANO</v>
          </cell>
          <cell r="F116" t="str">
            <v>3 - Administrativo</v>
          </cell>
          <cell r="G116" t="str">
            <v>4221-05</v>
          </cell>
          <cell r="H116">
            <v>44013</v>
          </cell>
          <cell r="K116">
            <v>1692.41</v>
          </cell>
          <cell r="L116">
            <v>147.03</v>
          </cell>
          <cell r="M116">
            <v>9.9499999999999993</v>
          </cell>
          <cell r="R116">
            <v>86.61</v>
          </cell>
          <cell r="S116">
            <v>50.56</v>
          </cell>
        </row>
        <row r="117">
          <cell r="C117" t="str">
            <v>UPA IMBIRIBEIRA</v>
          </cell>
          <cell r="E117" t="str">
            <v>JEANDERSON MARIANO GOMES DA SILVA</v>
          </cell>
          <cell r="F117" t="str">
            <v>3 - Administrativo</v>
          </cell>
          <cell r="G117" t="str">
            <v>4221-05</v>
          </cell>
          <cell r="H117">
            <v>44013</v>
          </cell>
          <cell r="J117">
            <v>108.59</v>
          </cell>
          <cell r="L117">
            <v>147.02000000000001</v>
          </cell>
          <cell r="M117">
            <v>22.97</v>
          </cell>
          <cell r="O117">
            <v>2</v>
          </cell>
          <cell r="R117">
            <v>79.710000000000008</v>
          </cell>
          <cell r="S117">
            <v>68.900000000000006</v>
          </cell>
        </row>
        <row r="118">
          <cell r="C118" t="str">
            <v>UPA IMBIRIBEIRA</v>
          </cell>
          <cell r="E118" t="str">
            <v>JEANE PEREIRA DE SANTANA</v>
          </cell>
          <cell r="F118" t="str">
            <v>3 - Administrativo</v>
          </cell>
          <cell r="G118" t="str">
            <v>4221-05</v>
          </cell>
          <cell r="H118">
            <v>44013</v>
          </cell>
          <cell r="J118">
            <v>113.18</v>
          </cell>
          <cell r="O118">
            <v>2</v>
          </cell>
        </row>
        <row r="119">
          <cell r="C119" t="str">
            <v>UPA IMBIRIBEIRA</v>
          </cell>
          <cell r="E119" t="str">
            <v>JEFFERSON FERREIRA DE MELO</v>
          </cell>
          <cell r="F119" t="str">
            <v>3 - Administrativo</v>
          </cell>
          <cell r="G119" t="str">
            <v>4221-05</v>
          </cell>
          <cell r="H119">
            <v>44013</v>
          </cell>
          <cell r="J119">
            <v>125.46</v>
          </cell>
          <cell r="L119">
            <v>147.03</v>
          </cell>
          <cell r="M119">
            <v>22.97</v>
          </cell>
          <cell r="O119">
            <v>2</v>
          </cell>
        </row>
        <row r="120">
          <cell r="C120" t="str">
            <v>UPA IMBIRIBEIRA</v>
          </cell>
          <cell r="E120" t="str">
            <v>JENIFER RODRIGUES DE OLIVEIRA</v>
          </cell>
          <cell r="F120" t="str">
            <v>2 - Outros Profissionais da Saúde</v>
          </cell>
          <cell r="G120" t="str">
            <v>2235-05</v>
          </cell>
          <cell r="H120">
            <v>44013</v>
          </cell>
          <cell r="J120">
            <v>353.45</v>
          </cell>
          <cell r="L120">
            <v>147.02000000000001</v>
          </cell>
          <cell r="M120">
            <v>3.75</v>
          </cell>
          <cell r="O120">
            <v>4</v>
          </cell>
        </row>
        <row r="121">
          <cell r="C121" t="str">
            <v>UPA IMBIRIBEIRA</v>
          </cell>
          <cell r="E121" t="str">
            <v xml:space="preserve">JERLAINY FARIAS VILA NOVA </v>
          </cell>
          <cell r="F121" t="str">
            <v>2 - Outros Profissionais da Saúde</v>
          </cell>
          <cell r="G121" t="str">
            <v>2235-05</v>
          </cell>
          <cell r="H121">
            <v>44013</v>
          </cell>
          <cell r="J121">
            <v>309.14</v>
          </cell>
          <cell r="L121">
            <v>147.03</v>
          </cell>
          <cell r="M121">
            <v>3.75</v>
          </cell>
          <cell r="O121">
            <v>4</v>
          </cell>
        </row>
        <row r="122">
          <cell r="C122" t="str">
            <v>UPA IMBIRIBEIRA</v>
          </cell>
          <cell r="E122" t="str">
            <v>JESSYCA MIRELLA ROMAO GOMES DA SILVA</v>
          </cell>
          <cell r="F122" t="str">
            <v>3 - Administrativo</v>
          </cell>
          <cell r="G122" t="str">
            <v>2524-05</v>
          </cell>
          <cell r="H122">
            <v>44013</v>
          </cell>
          <cell r="J122">
            <v>212.18</v>
          </cell>
          <cell r="L122">
            <v>147.02000000000001</v>
          </cell>
          <cell r="M122">
            <v>50.52</v>
          </cell>
          <cell r="O122">
            <v>2</v>
          </cell>
        </row>
        <row r="123">
          <cell r="C123" t="str">
            <v>UPA IMBIRIBEIRA</v>
          </cell>
          <cell r="E123" t="str">
            <v>JOAO CARLOS RODRIGUEZ ALVES</v>
          </cell>
          <cell r="F123" t="str">
            <v>1 - Médico</v>
          </cell>
          <cell r="G123" t="str">
            <v>2251-25</v>
          </cell>
          <cell r="H123">
            <v>44013</v>
          </cell>
          <cell r="J123">
            <v>302.72000000000003</v>
          </cell>
          <cell r="L123">
            <v>147.03</v>
          </cell>
          <cell r="M123">
            <v>14.3</v>
          </cell>
          <cell r="O123">
            <v>56.22</v>
          </cell>
        </row>
        <row r="124">
          <cell r="C124" t="str">
            <v>UPA IMBIRIBEIRA</v>
          </cell>
          <cell r="E124" t="str">
            <v>JOAO GUILHERME ALVES DE ANDRADE</v>
          </cell>
          <cell r="F124" t="str">
            <v>1 - Médico</v>
          </cell>
          <cell r="G124" t="str">
            <v>2251-25</v>
          </cell>
          <cell r="H124">
            <v>44013</v>
          </cell>
          <cell r="J124">
            <v>362.72</v>
          </cell>
          <cell r="L124">
            <v>147.02000000000001</v>
          </cell>
          <cell r="M124">
            <v>14.3</v>
          </cell>
          <cell r="O124">
            <v>56.22</v>
          </cell>
        </row>
        <row r="125">
          <cell r="C125" t="str">
            <v>UPA IMBIRIBEIRA</v>
          </cell>
          <cell r="E125" t="str">
            <v xml:space="preserve">JOAO VICTTOR CORREIA DE LIMA </v>
          </cell>
          <cell r="F125" t="str">
            <v>3 - Administrativo</v>
          </cell>
          <cell r="G125" t="str">
            <v>4110-30</v>
          </cell>
          <cell r="H125">
            <v>44013</v>
          </cell>
          <cell r="J125">
            <v>0</v>
          </cell>
          <cell r="O125">
            <v>2</v>
          </cell>
          <cell r="R125">
            <v>362.41</v>
          </cell>
          <cell r="S125">
            <v>83.84</v>
          </cell>
        </row>
        <row r="126">
          <cell r="C126" t="str">
            <v>UPA IMBIRIBEIRA</v>
          </cell>
          <cell r="E126" t="str">
            <v>JOAQUIM FERNANDES DE OLIVEIRA NETO</v>
          </cell>
          <cell r="F126" t="str">
            <v>1 - Médico</v>
          </cell>
          <cell r="G126" t="str">
            <v>2252-70</v>
          </cell>
          <cell r="H126">
            <v>44013</v>
          </cell>
          <cell r="J126">
            <v>377.04</v>
          </cell>
          <cell r="L126">
            <v>147.04</v>
          </cell>
          <cell r="M126">
            <v>18.02</v>
          </cell>
          <cell r="O126">
            <v>56.22</v>
          </cell>
        </row>
        <row r="127">
          <cell r="C127" t="str">
            <v>UPA IMBIRIBEIRA</v>
          </cell>
          <cell r="E127" t="str">
            <v>JONATA LIMA DA SILVA</v>
          </cell>
          <cell r="F127" t="str">
            <v>3 - Administrativo</v>
          </cell>
          <cell r="G127" t="str">
            <v>4110-05</v>
          </cell>
          <cell r="H127">
            <v>44013</v>
          </cell>
          <cell r="J127">
            <v>12.55</v>
          </cell>
          <cell r="O127">
            <v>2</v>
          </cell>
        </row>
        <row r="128">
          <cell r="C128" t="str">
            <v>UPA IMBIRIBEIRA</v>
          </cell>
          <cell r="E128" t="str">
            <v>JORGE FERRAZ ARAUJO DA SILVA</v>
          </cell>
          <cell r="F128" t="str">
            <v>1 - Médico</v>
          </cell>
          <cell r="G128" t="str">
            <v>2252-70</v>
          </cell>
          <cell r="H128">
            <v>44013</v>
          </cell>
          <cell r="J128">
            <v>1057.02</v>
          </cell>
          <cell r="L128">
            <v>147.02000000000001</v>
          </cell>
          <cell r="M128">
            <v>28.6</v>
          </cell>
          <cell r="O128">
            <v>56.22</v>
          </cell>
        </row>
        <row r="129">
          <cell r="C129" t="str">
            <v>UPA IMBIRIBEIRA</v>
          </cell>
          <cell r="E129" t="str">
            <v>JORGINEIDE PEREIRA DE SANTANA</v>
          </cell>
          <cell r="F129" t="str">
            <v>3 - Administrativo</v>
          </cell>
          <cell r="G129" t="str">
            <v>9922-25</v>
          </cell>
          <cell r="H129">
            <v>44013</v>
          </cell>
          <cell r="J129">
            <v>100.32</v>
          </cell>
          <cell r="L129">
            <v>147</v>
          </cell>
          <cell r="M129">
            <v>20.9</v>
          </cell>
          <cell r="O129">
            <v>2</v>
          </cell>
          <cell r="R129">
            <v>159.06</v>
          </cell>
          <cell r="S129">
            <v>62.7</v>
          </cell>
        </row>
        <row r="130">
          <cell r="C130" t="str">
            <v>UPA IMBIRIBEIRA</v>
          </cell>
          <cell r="E130" t="str">
            <v>JOSE AUGUSTO PEDROSA LINS FILHO</v>
          </cell>
          <cell r="F130" t="str">
            <v>3 - Administrativo</v>
          </cell>
          <cell r="G130" t="str">
            <v>1312-05</v>
          </cell>
          <cell r="H130">
            <v>44013</v>
          </cell>
          <cell r="J130">
            <v>1159.2</v>
          </cell>
          <cell r="O130">
            <v>2</v>
          </cell>
        </row>
        <row r="131">
          <cell r="C131" t="str">
            <v>UPA IMBIRIBEIRA</v>
          </cell>
          <cell r="E131" t="str">
            <v>JOSE CARLOS DA SILVA FILHO</v>
          </cell>
          <cell r="F131" t="str">
            <v>3 - Administrativo</v>
          </cell>
          <cell r="G131" t="str">
            <v>7823-20</v>
          </cell>
          <cell r="H131">
            <v>44013</v>
          </cell>
          <cell r="J131">
            <v>248.77</v>
          </cell>
          <cell r="L131">
            <v>147.02000000000001</v>
          </cell>
          <cell r="M131">
            <v>35.799999999999997</v>
          </cell>
          <cell r="O131">
            <v>2</v>
          </cell>
        </row>
        <row r="132">
          <cell r="C132" t="str">
            <v>UPA IMBIRIBEIRA</v>
          </cell>
          <cell r="E132" t="str">
            <v>JOSE FILIPE FERREIRA DE AQUINO</v>
          </cell>
          <cell r="F132" t="str">
            <v>3 - Administrativo</v>
          </cell>
          <cell r="G132" t="str">
            <v>4221-05</v>
          </cell>
          <cell r="H132">
            <v>44013</v>
          </cell>
          <cell r="O132">
            <v>2</v>
          </cell>
        </row>
        <row r="133">
          <cell r="C133" t="str">
            <v>UPA IMBIRIBEIRA</v>
          </cell>
          <cell r="E133" t="str">
            <v>JOSE HENRIQUE RODRIGUES DA SILVA</v>
          </cell>
          <cell r="F133" t="str">
            <v>1 - Médico</v>
          </cell>
          <cell r="G133" t="str">
            <v>2251-24</v>
          </cell>
          <cell r="H133">
            <v>44013</v>
          </cell>
          <cell r="J133">
            <v>457.51</v>
          </cell>
          <cell r="L133">
            <v>147</v>
          </cell>
          <cell r="M133">
            <v>14.3</v>
          </cell>
          <cell r="O133">
            <v>56.22</v>
          </cell>
        </row>
        <row r="134">
          <cell r="C134" t="str">
            <v>UPA IMBIRIBEIRA</v>
          </cell>
          <cell r="E134" t="str">
            <v>JOSE LUCAS PEREIRA DA COSTA CRUZ</v>
          </cell>
          <cell r="F134" t="str">
            <v>1 - Médico</v>
          </cell>
          <cell r="G134" t="str">
            <v>2251-25</v>
          </cell>
          <cell r="H134">
            <v>44013</v>
          </cell>
          <cell r="J134">
            <v>1727.54</v>
          </cell>
          <cell r="L134">
            <v>147.02000000000001</v>
          </cell>
          <cell r="M134">
            <v>14.3</v>
          </cell>
          <cell r="O134">
            <v>56.22</v>
          </cell>
        </row>
        <row r="135">
          <cell r="C135" t="str">
            <v>UPA IMBIRIBEIRA</v>
          </cell>
          <cell r="E135" t="str">
            <v>JOSE RICARDO PINHEIRO DA SILVA</v>
          </cell>
          <cell r="F135" t="str">
            <v>2 - Outros Profissionais da Saúde</v>
          </cell>
          <cell r="G135" t="str">
            <v>3222-05</v>
          </cell>
          <cell r="H135">
            <v>44013</v>
          </cell>
          <cell r="J135">
            <v>123.41</v>
          </cell>
          <cell r="L135">
            <v>147</v>
          </cell>
          <cell r="M135">
            <v>24.25</v>
          </cell>
          <cell r="O135">
            <v>2</v>
          </cell>
          <cell r="R135">
            <v>144.81</v>
          </cell>
          <cell r="S135">
            <v>72.739999999999995</v>
          </cell>
        </row>
        <row r="136">
          <cell r="C136" t="str">
            <v>UPA IMBIRIBEIRA</v>
          </cell>
          <cell r="E136" t="str">
            <v>JOSE SERGIO SANTOS DE SOUZA</v>
          </cell>
          <cell r="F136" t="str">
            <v>1 - Médico</v>
          </cell>
          <cell r="G136" t="str">
            <v>2252-70</v>
          </cell>
          <cell r="H136">
            <v>44013</v>
          </cell>
          <cell r="J136">
            <v>857.33</v>
          </cell>
          <cell r="L136">
            <v>147.02000000000001</v>
          </cell>
          <cell r="M136">
            <v>28.6</v>
          </cell>
          <cell r="O136">
            <v>56.22</v>
          </cell>
        </row>
        <row r="137">
          <cell r="C137" t="str">
            <v>UPA IMBIRIBEIRA</v>
          </cell>
          <cell r="E137" t="str">
            <v>JOSE VICTOR AMORIM DA SILVA</v>
          </cell>
          <cell r="F137" t="str">
            <v>3 - Administrativo</v>
          </cell>
          <cell r="G137" t="str">
            <v>4221-05</v>
          </cell>
          <cell r="H137">
            <v>44013</v>
          </cell>
          <cell r="J137">
            <v>125.05</v>
          </cell>
          <cell r="L137">
            <v>147</v>
          </cell>
          <cell r="M137">
            <v>22.97</v>
          </cell>
          <cell r="O137">
            <v>2</v>
          </cell>
          <cell r="R137">
            <v>107.31</v>
          </cell>
          <cell r="S137">
            <v>68.900000000000006</v>
          </cell>
        </row>
        <row r="138">
          <cell r="C138" t="str">
            <v>UPA IMBIRIBEIRA</v>
          </cell>
          <cell r="E138" t="str">
            <v>JOSEANE MARIA DA SILVA SOUZA</v>
          </cell>
          <cell r="F138" t="str">
            <v>3 - Administrativo</v>
          </cell>
          <cell r="G138" t="str">
            <v>4221-05</v>
          </cell>
          <cell r="H138">
            <v>44013</v>
          </cell>
          <cell r="J138">
            <v>130.97</v>
          </cell>
          <cell r="L138">
            <v>147.02000000000001</v>
          </cell>
          <cell r="M138">
            <v>22.97</v>
          </cell>
          <cell r="O138">
            <v>2</v>
          </cell>
          <cell r="R138">
            <v>107.31</v>
          </cell>
          <cell r="S138">
            <v>68.900000000000006</v>
          </cell>
          <cell r="U138">
            <v>64</v>
          </cell>
          <cell r="X138" t="str">
            <v>AUXILIO CRECHE</v>
          </cell>
        </row>
        <row r="139">
          <cell r="C139" t="str">
            <v>UPA IMBIRIBEIRA</v>
          </cell>
          <cell r="E139" t="str">
            <v>JOSENILDA ARLINDA DA CONCEICAO</v>
          </cell>
          <cell r="F139" t="str">
            <v>3 - Administrativo</v>
          </cell>
          <cell r="G139" t="str">
            <v>5134-30</v>
          </cell>
          <cell r="H139">
            <v>44013</v>
          </cell>
          <cell r="J139">
            <v>111.74</v>
          </cell>
          <cell r="L139">
            <v>147</v>
          </cell>
          <cell r="M139">
            <v>20.9</v>
          </cell>
          <cell r="O139">
            <v>2</v>
          </cell>
          <cell r="R139">
            <v>107.31</v>
          </cell>
          <cell r="S139">
            <v>62.7</v>
          </cell>
        </row>
        <row r="140">
          <cell r="C140" t="str">
            <v>UPA IMBIRIBEIRA</v>
          </cell>
          <cell r="E140" t="str">
            <v>JOSIAS SOARES DE SOUZA</v>
          </cell>
          <cell r="F140" t="str">
            <v>2 - Outros Profissionais da Saúde</v>
          </cell>
          <cell r="G140" t="str">
            <v>3222-05</v>
          </cell>
          <cell r="H140">
            <v>44013</v>
          </cell>
          <cell r="J140">
            <v>131.07</v>
          </cell>
          <cell r="L140">
            <v>147.02000000000001</v>
          </cell>
          <cell r="M140">
            <v>24.25</v>
          </cell>
          <cell r="O140">
            <v>2</v>
          </cell>
        </row>
        <row r="141">
          <cell r="C141" t="str">
            <v>UPA IMBIRIBEIRA</v>
          </cell>
          <cell r="E141" t="str">
            <v xml:space="preserve">JOSILENE MARIA DA SILVA </v>
          </cell>
          <cell r="F141" t="str">
            <v>2 - Outros Profissionais da Saúde</v>
          </cell>
          <cell r="G141" t="str">
            <v>3222-05</v>
          </cell>
          <cell r="H141">
            <v>44013</v>
          </cell>
          <cell r="J141">
            <v>140.57</v>
          </cell>
          <cell r="L141">
            <v>147</v>
          </cell>
          <cell r="M141">
            <v>24.25</v>
          </cell>
          <cell r="O141">
            <v>2</v>
          </cell>
          <cell r="R141">
            <v>210.81</v>
          </cell>
          <cell r="S141">
            <v>72.739999999999995</v>
          </cell>
        </row>
        <row r="142">
          <cell r="C142" t="str">
            <v>UPA IMBIRIBEIRA</v>
          </cell>
          <cell r="E142" t="str">
            <v xml:space="preserve">JULIANA GABRIELA XAVIER DE OLIVEIRA </v>
          </cell>
          <cell r="F142" t="str">
            <v>2 - Outros Profissionais da Saúde</v>
          </cell>
          <cell r="G142" t="str">
            <v>2235-05</v>
          </cell>
          <cell r="H142">
            <v>44013</v>
          </cell>
          <cell r="J142">
            <v>305.44</v>
          </cell>
          <cell r="L142">
            <v>147.02000000000001</v>
          </cell>
          <cell r="M142">
            <v>3.75</v>
          </cell>
          <cell r="O142">
            <v>4</v>
          </cell>
          <cell r="U142">
            <v>100</v>
          </cell>
          <cell r="X142" t="str">
            <v>AUXILIO CRECHE</v>
          </cell>
        </row>
        <row r="143">
          <cell r="C143" t="str">
            <v>UPA IMBIRIBEIRA</v>
          </cell>
          <cell r="E143" t="str">
            <v>JULIANA KARLA DOS ANJOS RAMALHO</v>
          </cell>
          <cell r="F143" t="str">
            <v>2 - Outros Profissionais da Saúde</v>
          </cell>
          <cell r="G143" t="str">
            <v>2235-05</v>
          </cell>
          <cell r="H143">
            <v>44013</v>
          </cell>
          <cell r="J143">
            <v>318.75</v>
          </cell>
          <cell r="L143">
            <v>147</v>
          </cell>
          <cell r="M143">
            <v>3.75</v>
          </cell>
          <cell r="O143">
            <v>4</v>
          </cell>
        </row>
        <row r="144">
          <cell r="C144" t="str">
            <v>UPA IMBIRIBEIRA</v>
          </cell>
          <cell r="E144" t="str">
            <v>JULIANA MARIA DE ARRUDA LIMA</v>
          </cell>
          <cell r="F144" t="str">
            <v>1 - Médico</v>
          </cell>
          <cell r="G144" t="str">
            <v>2251-25</v>
          </cell>
          <cell r="H144">
            <v>44013</v>
          </cell>
          <cell r="J144">
            <v>910.02</v>
          </cell>
          <cell r="L144">
            <v>147.02000000000001</v>
          </cell>
          <cell r="M144">
            <v>32.32</v>
          </cell>
          <cell r="O144">
            <v>56.22</v>
          </cell>
        </row>
        <row r="145">
          <cell r="C145" t="str">
            <v>UPA IMBIRIBEIRA</v>
          </cell>
          <cell r="E145" t="str">
            <v>JULIANA NASCIMENTO DA SILVA</v>
          </cell>
          <cell r="F145" t="str">
            <v>2 - Outros Profissionais da Saúde</v>
          </cell>
          <cell r="G145" t="str">
            <v>3222-05</v>
          </cell>
          <cell r="H145">
            <v>44013</v>
          </cell>
          <cell r="J145">
            <v>126.65</v>
          </cell>
          <cell r="L145">
            <v>147</v>
          </cell>
          <cell r="M145">
            <v>24.25</v>
          </cell>
          <cell r="O145">
            <v>2</v>
          </cell>
          <cell r="R145">
            <v>107.31</v>
          </cell>
          <cell r="S145">
            <v>72.739999999999995</v>
          </cell>
        </row>
        <row r="146">
          <cell r="C146" t="str">
            <v>UPA IMBIRIBEIRA</v>
          </cell>
          <cell r="E146" t="str">
            <v>JULIANA NUNES GOUVEIA</v>
          </cell>
          <cell r="F146" t="str">
            <v>1 - Médico</v>
          </cell>
          <cell r="G146" t="str">
            <v>2251-24</v>
          </cell>
          <cell r="H146">
            <v>44013</v>
          </cell>
          <cell r="J146">
            <v>663.09</v>
          </cell>
          <cell r="L146">
            <v>147.02000000000001</v>
          </cell>
          <cell r="M146">
            <v>32.32</v>
          </cell>
          <cell r="O146">
            <v>50.22</v>
          </cell>
        </row>
        <row r="147">
          <cell r="C147" t="str">
            <v>UPA IMBIRIBEIRA</v>
          </cell>
          <cell r="E147" t="str">
            <v>KAROLINE OLIVEIRA MORAIS LIMA</v>
          </cell>
          <cell r="F147" t="str">
            <v>2 - Outros Profissionais da Saúde</v>
          </cell>
          <cell r="G147" t="str">
            <v>2235-05</v>
          </cell>
          <cell r="H147">
            <v>44013</v>
          </cell>
          <cell r="J147">
            <v>333.95</v>
          </cell>
          <cell r="O147">
            <v>4</v>
          </cell>
        </row>
        <row r="148">
          <cell r="C148" t="str">
            <v>UPA IMBIRIBEIRA</v>
          </cell>
          <cell r="E148" t="str">
            <v>LAIANE ROSA E SILVA</v>
          </cell>
          <cell r="F148" t="str">
            <v>2 - Outros Profissionais da Saúde</v>
          </cell>
          <cell r="G148" t="str">
            <v>2516-05</v>
          </cell>
          <cell r="H148">
            <v>44013</v>
          </cell>
          <cell r="J148">
            <v>185.53</v>
          </cell>
          <cell r="L148">
            <v>147</v>
          </cell>
          <cell r="M148">
            <v>40.19</v>
          </cell>
          <cell r="O148">
            <v>2</v>
          </cell>
        </row>
        <row r="149">
          <cell r="C149" t="str">
            <v>UPA IMBIRIBEIRA</v>
          </cell>
          <cell r="E149" t="str">
            <v>LAIS RANGEL MENDONÇA</v>
          </cell>
          <cell r="F149" t="str">
            <v>1 - Médico</v>
          </cell>
          <cell r="G149" t="str">
            <v>2251-24</v>
          </cell>
          <cell r="H149">
            <v>44013</v>
          </cell>
          <cell r="J149">
            <v>386.88</v>
          </cell>
          <cell r="L149">
            <v>147.02000000000001</v>
          </cell>
          <cell r="M149">
            <v>14.3</v>
          </cell>
          <cell r="O149">
            <v>56.22</v>
          </cell>
        </row>
        <row r="150">
          <cell r="C150" t="str">
            <v>UPA IMBIRIBEIRA</v>
          </cell>
          <cell r="E150" t="str">
            <v>LAIZ DE ARAUJO RUFINO</v>
          </cell>
          <cell r="F150" t="str">
            <v>1 - Médico</v>
          </cell>
          <cell r="G150" t="str">
            <v>2251-24</v>
          </cell>
          <cell r="H150">
            <v>44013</v>
          </cell>
          <cell r="J150">
            <v>461.24</v>
          </cell>
          <cell r="L150">
            <v>147</v>
          </cell>
          <cell r="M150">
            <v>18.02</v>
          </cell>
          <cell r="O150">
            <v>56.22</v>
          </cell>
        </row>
        <row r="151">
          <cell r="C151" t="str">
            <v>UPA IMBIRIBEIRA</v>
          </cell>
          <cell r="E151" t="str">
            <v>LEANDRO DE OLIVEIRA PEREIRA</v>
          </cell>
          <cell r="F151" t="str">
            <v>2 - Outros Profissionais da Saúde</v>
          </cell>
          <cell r="G151" t="str">
            <v>3241-15</v>
          </cell>
          <cell r="H151">
            <v>44013</v>
          </cell>
          <cell r="J151">
            <v>297.74</v>
          </cell>
          <cell r="L151">
            <v>147.02000000000001</v>
          </cell>
          <cell r="M151">
            <v>18.32</v>
          </cell>
          <cell r="O151">
            <v>16</v>
          </cell>
        </row>
        <row r="152">
          <cell r="C152" t="str">
            <v>UPA IMBIRIBEIRA</v>
          </cell>
          <cell r="E152" t="str">
            <v>LEANDRO JOSE SOUSA E SILVA</v>
          </cell>
          <cell r="F152" t="str">
            <v>2 - Outros Profissionais da Saúde</v>
          </cell>
          <cell r="G152" t="str">
            <v>3222-05</v>
          </cell>
          <cell r="H152">
            <v>44013</v>
          </cell>
          <cell r="J152">
            <v>117.12</v>
          </cell>
          <cell r="L152">
            <v>147</v>
          </cell>
          <cell r="M152">
            <v>24.25</v>
          </cell>
          <cell r="O152">
            <v>2</v>
          </cell>
        </row>
        <row r="153">
          <cell r="C153" t="str">
            <v>UPA IMBIRIBEIRA</v>
          </cell>
          <cell r="E153" t="str">
            <v>LEANDRO SILVA DOMINGOS</v>
          </cell>
          <cell r="F153" t="str">
            <v>3 - Administrativo</v>
          </cell>
          <cell r="G153" t="str">
            <v>3516-05</v>
          </cell>
          <cell r="H153">
            <v>44013</v>
          </cell>
          <cell r="J153">
            <v>148.54</v>
          </cell>
          <cell r="L153">
            <v>147.02000000000001</v>
          </cell>
          <cell r="M153">
            <v>35.369999999999997</v>
          </cell>
          <cell r="O153">
            <v>2</v>
          </cell>
          <cell r="R153">
            <v>155.61000000000001</v>
          </cell>
          <cell r="S153">
            <v>106.1</v>
          </cell>
        </row>
        <row r="154">
          <cell r="C154" t="str">
            <v>UPA IMBIRIBEIRA</v>
          </cell>
          <cell r="E154" t="str">
            <v>LEONARDO FRANCISCO DE FREITAS</v>
          </cell>
          <cell r="F154" t="str">
            <v>2 - Outros Profissionais da Saúde</v>
          </cell>
          <cell r="G154" t="str">
            <v>5143-25</v>
          </cell>
          <cell r="H154">
            <v>44013</v>
          </cell>
          <cell r="J154">
            <v>124.93</v>
          </cell>
          <cell r="L154">
            <v>147</v>
          </cell>
          <cell r="M154">
            <v>27.05</v>
          </cell>
          <cell r="O154">
            <v>2</v>
          </cell>
        </row>
        <row r="155">
          <cell r="C155" t="str">
            <v>UPA IMBIRIBEIRA</v>
          </cell>
          <cell r="E155" t="str">
            <v>LUCAS SEVERO BONILHA DE SOUZA</v>
          </cell>
          <cell r="F155" t="str">
            <v>1 - Médico</v>
          </cell>
          <cell r="G155" t="str">
            <v>2252-70</v>
          </cell>
          <cell r="H155">
            <v>44013</v>
          </cell>
          <cell r="J155">
            <v>313.33999999999997</v>
          </cell>
          <cell r="L155">
            <v>147.02000000000001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 CASSIA DONATO QUIRINO</v>
          </cell>
          <cell r="F156" t="str">
            <v>1 - Médico</v>
          </cell>
          <cell r="G156" t="str">
            <v>2251-24</v>
          </cell>
          <cell r="H156">
            <v>44013</v>
          </cell>
          <cell r="J156">
            <v>317.02</v>
          </cell>
          <cell r="L156">
            <v>147</v>
          </cell>
          <cell r="M156">
            <v>14.3</v>
          </cell>
          <cell r="O156">
            <v>56.22</v>
          </cell>
        </row>
        <row r="157">
          <cell r="C157" t="str">
            <v>UPA IMBIRIBEIRA</v>
          </cell>
          <cell r="E157" t="str">
            <v>LUCIANA DO NASCIMENTO LIMA</v>
          </cell>
          <cell r="F157" t="str">
            <v>2 - Outros Profissionais da Saúde</v>
          </cell>
          <cell r="G157" t="str">
            <v>3222-05</v>
          </cell>
          <cell r="H157">
            <v>44013</v>
          </cell>
          <cell r="J157">
            <v>141.9</v>
          </cell>
          <cell r="L157">
            <v>147.02000000000001</v>
          </cell>
          <cell r="M157">
            <v>24.25</v>
          </cell>
          <cell r="O157">
            <v>2</v>
          </cell>
          <cell r="R157">
            <v>197.01</v>
          </cell>
          <cell r="S157">
            <v>72.739999999999995</v>
          </cell>
        </row>
        <row r="158">
          <cell r="C158" t="str">
            <v>UPA IMBIRIBEIRA</v>
          </cell>
          <cell r="E158" t="str">
            <v>LUCIANA PEREIRA DA SILVA</v>
          </cell>
          <cell r="F158" t="str">
            <v>1 - Médico</v>
          </cell>
          <cell r="G158" t="str">
            <v>2251-24</v>
          </cell>
          <cell r="H158">
            <v>44013</v>
          </cell>
          <cell r="J158">
            <v>302.72000000000003</v>
          </cell>
          <cell r="L158">
            <v>147</v>
          </cell>
          <cell r="M158">
            <v>14.3</v>
          </cell>
          <cell r="O158">
            <v>56.22</v>
          </cell>
        </row>
        <row r="159">
          <cell r="C159" t="str">
            <v>UPA IMBIRIBEIRA</v>
          </cell>
          <cell r="E159" t="str">
            <v>LUCIANO CAETANO DOS SANTOS</v>
          </cell>
          <cell r="F159" t="str">
            <v>2 - Outros Profissionais da Saúde</v>
          </cell>
          <cell r="G159" t="str">
            <v>3222-05</v>
          </cell>
          <cell r="H159">
            <v>44013</v>
          </cell>
          <cell r="J159">
            <v>138.41999999999999</v>
          </cell>
          <cell r="L159">
            <v>147.02000000000001</v>
          </cell>
          <cell r="M159">
            <v>24.25</v>
          </cell>
          <cell r="O159">
            <v>2</v>
          </cell>
          <cell r="R159">
            <v>210.81</v>
          </cell>
          <cell r="S159">
            <v>72.739999999999995</v>
          </cell>
        </row>
        <row r="160">
          <cell r="C160" t="str">
            <v>UPA IMBIRIBEIRA</v>
          </cell>
          <cell r="E160" t="str">
            <v>LUCIANO LOPES DE SOUZA</v>
          </cell>
          <cell r="F160" t="str">
            <v>2 - Outros Profissionais da Saúde</v>
          </cell>
          <cell r="G160" t="str">
            <v>3222-05</v>
          </cell>
          <cell r="H160">
            <v>44013</v>
          </cell>
          <cell r="J160">
            <v>124.41</v>
          </cell>
          <cell r="L160">
            <v>147</v>
          </cell>
          <cell r="M160">
            <v>24.25</v>
          </cell>
          <cell r="O160">
            <v>2</v>
          </cell>
          <cell r="R160">
            <v>107.31</v>
          </cell>
          <cell r="S160">
            <v>72.739999999999995</v>
          </cell>
        </row>
        <row r="161">
          <cell r="C161" t="str">
            <v>UPA IMBIRIBEIRA</v>
          </cell>
          <cell r="E161" t="str">
            <v>LUIZ CARLOS VALENTINI JUNIOR</v>
          </cell>
          <cell r="F161" t="str">
            <v>3 - Administrativo</v>
          </cell>
          <cell r="G161" t="str">
            <v>4221-05</v>
          </cell>
          <cell r="H161">
            <v>44013</v>
          </cell>
          <cell r="J161">
            <v>125.97</v>
          </cell>
          <cell r="L161">
            <v>147.02000000000001</v>
          </cell>
          <cell r="M161">
            <v>22.97</v>
          </cell>
          <cell r="O161">
            <v>2</v>
          </cell>
          <cell r="R161">
            <v>126.06</v>
          </cell>
          <cell r="S161">
            <v>68.900000000000006</v>
          </cell>
        </row>
        <row r="162">
          <cell r="C162" t="str">
            <v>UPA IMBIRIBEIRA</v>
          </cell>
          <cell r="E162" t="str">
            <v>MANOEL ALVES PEREIRA JUNIOR</v>
          </cell>
          <cell r="F162" t="str">
            <v>2 - Outros Profissionais da Saúde</v>
          </cell>
          <cell r="G162" t="str">
            <v>2234-05</v>
          </cell>
          <cell r="H162">
            <v>44013</v>
          </cell>
          <cell r="J162">
            <v>381.38</v>
          </cell>
          <cell r="O162">
            <v>2</v>
          </cell>
        </row>
        <row r="163">
          <cell r="C163" t="str">
            <v>UPA IMBIRIBEIRA</v>
          </cell>
          <cell r="E163" t="str">
            <v>MARCELLI ELAINE LINS</v>
          </cell>
          <cell r="F163" t="str">
            <v>2 - Outros Profissionais da Saúde</v>
          </cell>
          <cell r="G163" t="str">
            <v>3222-05</v>
          </cell>
          <cell r="H163">
            <v>44013</v>
          </cell>
          <cell r="J163">
            <v>158.51</v>
          </cell>
          <cell r="O163">
            <v>2</v>
          </cell>
          <cell r="R163">
            <v>144.81</v>
          </cell>
          <cell r="S163">
            <v>72.739999999999995</v>
          </cell>
        </row>
        <row r="164">
          <cell r="C164" t="str">
            <v>UPA IMBIRIBEIRA</v>
          </cell>
          <cell r="E164" t="str">
            <v>MARCELLO JORGE DE CASTRO SILVEIRA</v>
          </cell>
          <cell r="F164" t="str">
            <v>3 - Administrativo</v>
          </cell>
          <cell r="G164" t="str">
            <v>2251-25</v>
          </cell>
          <cell r="H164">
            <v>44013</v>
          </cell>
          <cell r="J164">
            <v>966.85</v>
          </cell>
        </row>
        <row r="165">
          <cell r="C165" t="str">
            <v>UPA IMBIRIBEIRA</v>
          </cell>
          <cell r="E165" t="str">
            <v>MARCELO GALDINO DA SILVA</v>
          </cell>
          <cell r="F165" t="str">
            <v>2 - Outros Profissionais da Saúde</v>
          </cell>
          <cell r="G165" t="str">
            <v>5152-05</v>
          </cell>
          <cell r="H165">
            <v>44013</v>
          </cell>
          <cell r="J165">
            <v>117.47</v>
          </cell>
          <cell r="L165">
            <v>147</v>
          </cell>
          <cell r="M165">
            <v>23.57</v>
          </cell>
          <cell r="O165">
            <v>2</v>
          </cell>
          <cell r="R165">
            <v>159.06</v>
          </cell>
          <cell r="S165">
            <v>70.709999999999994</v>
          </cell>
        </row>
        <row r="166">
          <cell r="C166" t="str">
            <v>UPA IMBIRIBEIRA</v>
          </cell>
          <cell r="E166" t="str">
            <v>MARCELO INACIO DA SILVA</v>
          </cell>
          <cell r="F166" t="str">
            <v>3 - Administrativo</v>
          </cell>
          <cell r="G166" t="str">
            <v>4221-05</v>
          </cell>
          <cell r="H166">
            <v>44013</v>
          </cell>
          <cell r="J166">
            <v>136.38</v>
          </cell>
          <cell r="L166">
            <v>147.02000000000001</v>
          </cell>
          <cell r="M166">
            <v>22.97</v>
          </cell>
          <cell r="O166">
            <v>2</v>
          </cell>
        </row>
        <row r="167">
          <cell r="C167" t="str">
            <v>UPA IMBIRIBEIRA</v>
          </cell>
          <cell r="E167" t="str">
            <v xml:space="preserve">MARCELO RODRIGUES SANTANA </v>
          </cell>
          <cell r="F167" t="str">
            <v>1 - Médico</v>
          </cell>
          <cell r="G167" t="str">
            <v>2251-24</v>
          </cell>
          <cell r="H167">
            <v>44013</v>
          </cell>
          <cell r="J167">
            <v>983.05</v>
          </cell>
          <cell r="O167">
            <v>56.22</v>
          </cell>
        </row>
        <row r="168">
          <cell r="C168" t="str">
            <v>UPA IMBIRIBEIRA</v>
          </cell>
          <cell r="E168" t="str">
            <v>MARCIO ROBERTO DO NASCIMENTO</v>
          </cell>
          <cell r="F168" t="str">
            <v>3 - Administrativo</v>
          </cell>
          <cell r="G168" t="str">
            <v>7823-20</v>
          </cell>
          <cell r="H168">
            <v>44013</v>
          </cell>
          <cell r="J168">
            <v>243.68</v>
          </cell>
          <cell r="L168">
            <v>147</v>
          </cell>
          <cell r="M168">
            <v>35.799999999999997</v>
          </cell>
          <cell r="O168">
            <v>2</v>
          </cell>
        </row>
        <row r="169">
          <cell r="C169" t="str">
            <v>UPA IMBIRIBEIRA</v>
          </cell>
          <cell r="E169" t="str">
            <v>MARCONE ANTONIO DA SILVA</v>
          </cell>
          <cell r="F169" t="str">
            <v>2 - Outros Profissionais da Saúde</v>
          </cell>
          <cell r="G169" t="str">
            <v>3222-05</v>
          </cell>
          <cell r="H169">
            <v>44013</v>
          </cell>
          <cell r="J169">
            <v>114.53</v>
          </cell>
          <cell r="L169">
            <v>147.02000000000001</v>
          </cell>
          <cell r="M169">
            <v>24.25</v>
          </cell>
          <cell r="O169">
            <v>2</v>
          </cell>
        </row>
        <row r="170">
          <cell r="C170" t="str">
            <v>UPA IMBIRIBEIRA</v>
          </cell>
          <cell r="E170" t="str">
            <v>MARCOS HENRIQUES LYRA FILHO</v>
          </cell>
          <cell r="F170" t="str">
            <v>1 - Médico</v>
          </cell>
          <cell r="G170" t="str">
            <v>2252-70</v>
          </cell>
          <cell r="H170">
            <v>44013</v>
          </cell>
          <cell r="J170">
            <v>374.22</v>
          </cell>
          <cell r="O170">
            <v>56.22</v>
          </cell>
        </row>
        <row r="171">
          <cell r="C171" t="str">
            <v>UPA IMBIRIBEIRA</v>
          </cell>
          <cell r="E171" t="str">
            <v>MARCUS VINICIUS QUEIROGA GOMES</v>
          </cell>
          <cell r="F171" t="str">
            <v>1 - Médico</v>
          </cell>
          <cell r="G171" t="str">
            <v>2251-25</v>
          </cell>
          <cell r="H171">
            <v>44013</v>
          </cell>
          <cell r="J171">
            <v>540.80999999999995</v>
          </cell>
          <cell r="L171">
            <v>147</v>
          </cell>
          <cell r="M171">
            <v>18.02</v>
          </cell>
          <cell r="O171">
            <v>56.22</v>
          </cell>
        </row>
        <row r="172">
          <cell r="C172" t="str">
            <v>UPA IMBIRIBEIRA</v>
          </cell>
          <cell r="E172" t="str">
            <v>MARIA ALDIVANIA MEDEIROS DA SILVA</v>
          </cell>
          <cell r="F172" t="str">
            <v>2 - Outros Profissionais da Saúde</v>
          </cell>
          <cell r="G172" t="str">
            <v>3222-05</v>
          </cell>
          <cell r="H172">
            <v>44013</v>
          </cell>
          <cell r="J172">
            <v>137.37</v>
          </cell>
          <cell r="L172">
            <v>147.02000000000001</v>
          </cell>
          <cell r="M172">
            <v>24.25</v>
          </cell>
          <cell r="O172">
            <v>2</v>
          </cell>
          <cell r="R172">
            <v>210.81</v>
          </cell>
          <cell r="S172">
            <v>72.739999999999995</v>
          </cell>
        </row>
        <row r="173">
          <cell r="C173" t="str">
            <v>UPA IMBIRIBEIRA</v>
          </cell>
          <cell r="E173" t="str">
            <v>MARIA CAROLINA AMANDO DO NASCIMENTO MATIAS</v>
          </cell>
          <cell r="F173" t="str">
            <v>1 - Médico</v>
          </cell>
          <cell r="G173" t="str">
            <v>2251-25</v>
          </cell>
          <cell r="H173">
            <v>44013</v>
          </cell>
          <cell r="J173">
            <v>386.88</v>
          </cell>
          <cell r="L173">
            <v>147</v>
          </cell>
          <cell r="M173">
            <v>14.3</v>
          </cell>
          <cell r="O173">
            <v>50.22</v>
          </cell>
        </row>
        <row r="174">
          <cell r="C174" t="str">
            <v>UPA IMBIRIBEIRA</v>
          </cell>
          <cell r="E174" t="str">
            <v>MARIA DA CONCEICAO BEZERRA PEDROSA</v>
          </cell>
          <cell r="F174" t="str">
            <v>2 - Outros Profissionais da Saúde</v>
          </cell>
          <cell r="G174" t="str">
            <v>3222-05</v>
          </cell>
          <cell r="H174">
            <v>44013</v>
          </cell>
          <cell r="J174">
            <v>136.43</v>
          </cell>
          <cell r="L174">
            <v>147.02000000000001</v>
          </cell>
          <cell r="M174">
            <v>24.25</v>
          </cell>
          <cell r="O174">
            <v>2</v>
          </cell>
          <cell r="R174">
            <v>210.81</v>
          </cell>
          <cell r="S174">
            <v>72.739999999999995</v>
          </cell>
        </row>
        <row r="175">
          <cell r="C175" t="str">
            <v>UPA IMBIRIBEIRA</v>
          </cell>
          <cell r="E175" t="str">
            <v>MARIA DA CONCEICAO DE ARAUJO CESAR</v>
          </cell>
          <cell r="F175" t="str">
            <v>2 - Outros Profissionais da Saúde</v>
          </cell>
          <cell r="G175" t="str">
            <v>3222-05</v>
          </cell>
          <cell r="H175">
            <v>44013</v>
          </cell>
          <cell r="J175">
            <v>128.71</v>
          </cell>
          <cell r="L175">
            <v>147</v>
          </cell>
          <cell r="M175">
            <v>24.25</v>
          </cell>
          <cell r="O175">
            <v>2</v>
          </cell>
        </row>
        <row r="176">
          <cell r="C176" t="str">
            <v>UPA IMBIRIBEIRA</v>
          </cell>
          <cell r="E176" t="str">
            <v>MARIA DE FATIMA FRANCA DO NASCIMENTO</v>
          </cell>
          <cell r="F176" t="str">
            <v>2 - Outros Profissionais da Saúde</v>
          </cell>
          <cell r="G176" t="str">
            <v>3222-05</v>
          </cell>
          <cell r="H176">
            <v>44013</v>
          </cell>
          <cell r="J176">
            <v>131.96</v>
          </cell>
          <cell r="O176">
            <v>2</v>
          </cell>
        </row>
        <row r="177">
          <cell r="C177" t="str">
            <v>UPA IMBIRIBEIRA</v>
          </cell>
          <cell r="E177" t="str">
            <v>MARIA FERNANDA CAVALCANTI FARINHA DE LUNA COUTINHO</v>
          </cell>
          <cell r="F177" t="str">
            <v>1 - Médico</v>
          </cell>
          <cell r="G177" t="str">
            <v>2251-25</v>
          </cell>
          <cell r="H177">
            <v>44013</v>
          </cell>
          <cell r="J177">
            <v>393.06</v>
          </cell>
          <cell r="O177">
            <v>56.22</v>
          </cell>
        </row>
        <row r="178">
          <cell r="C178" t="str">
            <v>UPA IMBIRIBEIRA</v>
          </cell>
          <cell r="E178" t="str">
            <v>MARIA JOSE DA SILVA</v>
          </cell>
          <cell r="F178" t="str">
            <v>3 - Administrativo</v>
          </cell>
          <cell r="G178" t="str">
            <v>9922-25</v>
          </cell>
          <cell r="H178">
            <v>44013</v>
          </cell>
          <cell r="J178">
            <v>130.61000000000001</v>
          </cell>
          <cell r="L178">
            <v>147.02000000000001</v>
          </cell>
          <cell r="M178">
            <v>24.25</v>
          </cell>
          <cell r="O178">
            <v>2</v>
          </cell>
          <cell r="R178">
            <v>107.31</v>
          </cell>
          <cell r="S178">
            <v>72.739999999999995</v>
          </cell>
        </row>
        <row r="179">
          <cell r="C179" t="str">
            <v>UPA IMBIRIBEIRA</v>
          </cell>
          <cell r="E179" t="str">
            <v>MARIA JOSE DOS SANTOS</v>
          </cell>
          <cell r="F179" t="str">
            <v>2 - Outros Profissionais da Saúde</v>
          </cell>
          <cell r="G179" t="str">
            <v>9922-25</v>
          </cell>
          <cell r="H179">
            <v>44013</v>
          </cell>
          <cell r="J179">
            <v>100.32</v>
          </cell>
          <cell r="L179">
            <v>147</v>
          </cell>
          <cell r="M179">
            <v>20.9</v>
          </cell>
          <cell r="O179">
            <v>2</v>
          </cell>
        </row>
        <row r="180">
          <cell r="C180" t="str">
            <v>UPA IMBIRIBEIRA</v>
          </cell>
          <cell r="E180" t="str">
            <v>MARIA JULIANA RODRIGUES DO NASCIMENTO</v>
          </cell>
          <cell r="F180" t="str">
            <v>2 - Outros Profissionais da Saúde</v>
          </cell>
          <cell r="G180" t="str">
            <v>3226-05</v>
          </cell>
          <cell r="H180">
            <v>44013</v>
          </cell>
          <cell r="J180">
            <v>132.94999999999999</v>
          </cell>
          <cell r="L180">
            <v>147.02000000000001</v>
          </cell>
          <cell r="M180">
            <v>22.97</v>
          </cell>
          <cell r="O180">
            <v>2</v>
          </cell>
          <cell r="R180">
            <v>107.31</v>
          </cell>
          <cell r="S180">
            <v>68.900000000000006</v>
          </cell>
        </row>
        <row r="181">
          <cell r="C181" t="str">
            <v>UPA IMBIRIBEIRA</v>
          </cell>
          <cell r="E181" t="str">
            <v>MARIANA APARECIDA SPINELLI</v>
          </cell>
          <cell r="F181" t="str">
            <v>2 - Outros Profissionais da Saúde</v>
          </cell>
          <cell r="G181" t="str">
            <v>1312-10</v>
          </cell>
          <cell r="H181">
            <v>44013</v>
          </cell>
          <cell r="K181">
            <v>10134.969999999999</v>
          </cell>
          <cell r="U181">
            <v>40</v>
          </cell>
          <cell r="X181" t="str">
            <v>AUXILIO CRECHE</v>
          </cell>
        </row>
        <row r="182">
          <cell r="C182" t="str">
            <v>UPA IMBIRIBEIRA</v>
          </cell>
          <cell r="E182" t="str">
            <v>MARILIA CONCEICAO DIAS VEIGA</v>
          </cell>
          <cell r="F182" t="str">
            <v>2 - Outros Profissionais da Saúde</v>
          </cell>
          <cell r="G182" t="str">
            <v>3241-15</v>
          </cell>
          <cell r="H182">
            <v>44013</v>
          </cell>
          <cell r="J182">
            <v>310.01</v>
          </cell>
          <cell r="L182">
            <v>147.02000000000001</v>
          </cell>
          <cell r="M182">
            <v>18.32</v>
          </cell>
          <cell r="O182">
            <v>16</v>
          </cell>
          <cell r="R182">
            <v>107.31</v>
          </cell>
          <cell r="S182">
            <v>61.05</v>
          </cell>
        </row>
        <row r="183">
          <cell r="C183" t="str">
            <v>UPA IMBIRIBEIRA</v>
          </cell>
          <cell r="E183" t="str">
            <v>MARINA LEITE MORANDI</v>
          </cell>
          <cell r="F183" t="str">
            <v>1 - Médico</v>
          </cell>
          <cell r="G183" t="str">
            <v>2251-25</v>
          </cell>
          <cell r="H183">
            <v>44013</v>
          </cell>
          <cell r="J183">
            <v>872.36</v>
          </cell>
          <cell r="L183">
            <v>147</v>
          </cell>
          <cell r="M183">
            <v>14.3</v>
          </cell>
          <cell r="O183">
            <v>56.22</v>
          </cell>
        </row>
        <row r="184">
          <cell r="C184" t="str">
            <v>UPA IMBIRIBEIRA</v>
          </cell>
          <cell r="E184" t="str">
            <v>MILENA DOS SANTOS BEZERRA</v>
          </cell>
          <cell r="F184" t="str">
            <v>2 - Outros Profissionais da Saúde</v>
          </cell>
          <cell r="G184" t="str">
            <v>3222-05</v>
          </cell>
          <cell r="H184">
            <v>44013</v>
          </cell>
          <cell r="J184">
            <v>125.07</v>
          </cell>
          <cell r="L184">
            <v>147.02000000000001</v>
          </cell>
          <cell r="M184">
            <v>24.25</v>
          </cell>
          <cell r="O184">
            <v>2</v>
          </cell>
          <cell r="R184">
            <v>107.31</v>
          </cell>
          <cell r="S184">
            <v>72.739999999999995</v>
          </cell>
        </row>
        <row r="185">
          <cell r="C185" t="str">
            <v>UPA IMBIRIBEIRA</v>
          </cell>
          <cell r="E185" t="str">
            <v>MILENA EGILI FERREIRA DA SILVA</v>
          </cell>
          <cell r="F185" t="str">
            <v>2 - Outros Profissionais da Saúde</v>
          </cell>
          <cell r="G185" t="str">
            <v>3222-05</v>
          </cell>
          <cell r="H185">
            <v>44013</v>
          </cell>
          <cell r="J185">
            <v>113.71</v>
          </cell>
          <cell r="L185">
            <v>147</v>
          </cell>
          <cell r="M185">
            <v>24.25</v>
          </cell>
          <cell r="O185">
            <v>2</v>
          </cell>
        </row>
        <row r="186">
          <cell r="C186" t="str">
            <v>UPA IMBIRIBEIRA</v>
          </cell>
          <cell r="E186" t="str">
            <v>MIRELA CHAVES FERRAZ</v>
          </cell>
          <cell r="F186" t="str">
            <v>1 - Médico</v>
          </cell>
          <cell r="G186" t="str">
            <v>2251-24</v>
          </cell>
          <cell r="H186">
            <v>44013</v>
          </cell>
          <cell r="J186">
            <v>559.32000000000005</v>
          </cell>
          <cell r="O186">
            <v>56.22</v>
          </cell>
        </row>
        <row r="187">
          <cell r="C187" t="str">
            <v>UPA IMBIRIBEIRA</v>
          </cell>
          <cell r="E187" t="str">
            <v>MIRELE DE BARROS FERREIRA BARBOSA DIAS</v>
          </cell>
          <cell r="F187" t="str">
            <v>2 - Outros Profissionais da Saúde</v>
          </cell>
          <cell r="G187" t="str">
            <v>2234-05</v>
          </cell>
          <cell r="H187">
            <v>44013</v>
          </cell>
          <cell r="J187">
            <v>282.22000000000003</v>
          </cell>
          <cell r="L187">
            <v>147.02000000000001</v>
          </cell>
          <cell r="M187">
            <v>15.66</v>
          </cell>
          <cell r="O187">
            <v>2</v>
          </cell>
          <cell r="U187">
            <v>273</v>
          </cell>
          <cell r="X187" t="str">
            <v>AUXILIO CRECHE</v>
          </cell>
        </row>
        <row r="188">
          <cell r="C188" t="str">
            <v>UPA IMBIRIBEIRA</v>
          </cell>
          <cell r="E188" t="str">
            <v>MIRTES GOMES JOSE DA SILVA</v>
          </cell>
          <cell r="F188" t="str">
            <v>2 - Outros Profissionais da Saúde</v>
          </cell>
          <cell r="G188" t="str">
            <v>3222-05</v>
          </cell>
          <cell r="H188">
            <v>44013</v>
          </cell>
          <cell r="J188">
            <v>113.71</v>
          </cell>
          <cell r="L188">
            <v>147</v>
          </cell>
          <cell r="M188">
            <v>24.25</v>
          </cell>
          <cell r="O188">
            <v>2</v>
          </cell>
          <cell r="R188">
            <v>107.31</v>
          </cell>
          <cell r="S188">
            <v>72.739999999999995</v>
          </cell>
        </row>
        <row r="189">
          <cell r="C189" t="str">
            <v>UPA IMBIRIBEIRA</v>
          </cell>
          <cell r="E189" t="str">
            <v>NADJA BARBOSA DOS SANTOS PEREIRA</v>
          </cell>
          <cell r="F189" t="str">
            <v>2 - Outros Profissionais da Saúde</v>
          </cell>
          <cell r="G189" t="str">
            <v>3226-05</v>
          </cell>
          <cell r="H189">
            <v>44013</v>
          </cell>
          <cell r="J189">
            <v>108.59</v>
          </cell>
          <cell r="L189">
            <v>147.02000000000001</v>
          </cell>
          <cell r="M189">
            <v>22.97</v>
          </cell>
          <cell r="O189">
            <v>2</v>
          </cell>
          <cell r="R189">
            <v>107.31</v>
          </cell>
          <cell r="S189">
            <v>68.900000000000006</v>
          </cell>
        </row>
        <row r="190">
          <cell r="C190" t="str">
            <v>UPA IMBIRIBEIRA</v>
          </cell>
          <cell r="E190" t="str">
            <v>NATHALYA MARIA DE MAGALHAES TELES BRINGEL</v>
          </cell>
          <cell r="F190" t="str">
            <v>1 - Médico</v>
          </cell>
          <cell r="G190" t="str">
            <v>2251-24</v>
          </cell>
          <cell r="H190">
            <v>44013</v>
          </cell>
          <cell r="J190">
            <v>856.14</v>
          </cell>
          <cell r="L190">
            <v>147.02000000000001</v>
          </cell>
          <cell r="M190">
            <v>28.6</v>
          </cell>
          <cell r="O190">
            <v>56.22</v>
          </cell>
        </row>
        <row r="191">
          <cell r="C191" t="str">
            <v>UPA IMBIRIBEIRA</v>
          </cell>
          <cell r="E191" t="str">
            <v>NEILZA FERREIRA DOS SANTOS</v>
          </cell>
          <cell r="F191" t="str">
            <v>2 - Outros Profissionais da Saúde</v>
          </cell>
          <cell r="G191" t="str">
            <v>3222-05</v>
          </cell>
          <cell r="H191">
            <v>44013</v>
          </cell>
          <cell r="J191">
            <v>118.56</v>
          </cell>
          <cell r="L191">
            <v>147.02000000000001</v>
          </cell>
          <cell r="M191">
            <v>24.25</v>
          </cell>
          <cell r="O191">
            <v>2</v>
          </cell>
          <cell r="R191">
            <v>210.81</v>
          </cell>
          <cell r="S191">
            <v>72.739999999999995</v>
          </cell>
        </row>
        <row r="192">
          <cell r="C192" t="str">
            <v>UPA IMBIRIBEIRA</v>
          </cell>
          <cell r="E192" t="str">
            <v>NEILZA HENRIQUE DA SILVA</v>
          </cell>
          <cell r="F192" t="str">
            <v>2 - Outros Profissionais da Saúde</v>
          </cell>
          <cell r="G192" t="str">
            <v>5211-30</v>
          </cell>
          <cell r="H192">
            <v>44013</v>
          </cell>
          <cell r="J192">
            <v>103.26</v>
          </cell>
          <cell r="L192">
            <v>147.02000000000001</v>
          </cell>
          <cell r="M192">
            <v>22.97</v>
          </cell>
          <cell r="O192">
            <v>2</v>
          </cell>
          <cell r="R192">
            <v>107.31</v>
          </cell>
          <cell r="S192">
            <v>68.900000000000006</v>
          </cell>
        </row>
        <row r="193">
          <cell r="C193" t="str">
            <v>UPA IMBIRIBEIRA</v>
          </cell>
          <cell r="E193" t="str">
            <v>NILANDIA PATRICIA MENDES</v>
          </cell>
          <cell r="F193" t="str">
            <v>2 - Outros Profissionais da Saúde</v>
          </cell>
          <cell r="G193" t="str">
            <v>3222-05</v>
          </cell>
          <cell r="H193">
            <v>44013</v>
          </cell>
          <cell r="J193">
            <v>0</v>
          </cell>
          <cell r="O193">
            <v>2</v>
          </cell>
        </row>
        <row r="194">
          <cell r="C194" t="str">
            <v>UPA IMBIRIBEIRA</v>
          </cell>
          <cell r="E194" t="str">
            <v>OSCAR DA SILVA PONTES</v>
          </cell>
          <cell r="F194" t="str">
            <v>3 - Administrativo</v>
          </cell>
          <cell r="G194" t="str">
            <v>4221-05</v>
          </cell>
          <cell r="H194">
            <v>44013</v>
          </cell>
          <cell r="J194">
            <v>158.02000000000001</v>
          </cell>
          <cell r="L194">
            <v>147.02000000000001</v>
          </cell>
          <cell r="M194">
            <v>22.97</v>
          </cell>
          <cell r="O194">
            <v>2</v>
          </cell>
          <cell r="R194">
            <v>210.81</v>
          </cell>
          <cell r="S194">
            <v>68.900000000000006</v>
          </cell>
        </row>
        <row r="195">
          <cell r="C195" t="str">
            <v>UPA IMBIRIBEIRA</v>
          </cell>
          <cell r="E195" t="str">
            <v xml:space="preserve">PATRICIA DUNDA GOMES </v>
          </cell>
          <cell r="F195" t="str">
            <v>2 - Outros Profissionais da Saúde</v>
          </cell>
          <cell r="G195" t="str">
            <v>3222-05</v>
          </cell>
          <cell r="H195">
            <v>44013</v>
          </cell>
          <cell r="J195">
            <v>135.74</v>
          </cell>
          <cell r="L195">
            <v>147.02000000000001</v>
          </cell>
          <cell r="M195">
            <v>24.25</v>
          </cell>
          <cell r="O195">
            <v>2</v>
          </cell>
          <cell r="R195">
            <v>135.41</v>
          </cell>
          <cell r="S195">
            <v>72.739999999999995</v>
          </cell>
        </row>
        <row r="196">
          <cell r="C196" t="str">
            <v>UPA IMBIRIBEIRA</v>
          </cell>
          <cell r="E196" t="str">
            <v xml:space="preserve">PAULO HENRIQUE LIMA DA PAIXAO </v>
          </cell>
          <cell r="F196" t="str">
            <v>3 - Administrativo</v>
          </cell>
          <cell r="G196" t="str">
            <v>3131-15</v>
          </cell>
          <cell r="H196">
            <v>44013</v>
          </cell>
          <cell r="J196">
            <v>165.26</v>
          </cell>
          <cell r="L196">
            <v>147.02000000000001</v>
          </cell>
          <cell r="M196">
            <v>35.369999999999997</v>
          </cell>
          <cell r="O196">
            <v>2</v>
          </cell>
        </row>
        <row r="197">
          <cell r="C197" t="str">
            <v>UPA IMBIRIBEIRA</v>
          </cell>
          <cell r="E197" t="str">
            <v>PAULO SEVERINO DE SENA SILVA</v>
          </cell>
          <cell r="F197" t="str">
            <v>3 - Administrativo</v>
          </cell>
          <cell r="G197" t="str">
            <v>4221-05</v>
          </cell>
          <cell r="H197">
            <v>44013</v>
          </cell>
          <cell r="J197">
            <v>120.12</v>
          </cell>
          <cell r="L197">
            <v>147.02000000000001</v>
          </cell>
          <cell r="M197">
            <v>22.97</v>
          </cell>
          <cell r="O197">
            <v>2</v>
          </cell>
        </row>
        <row r="198">
          <cell r="C198" t="str">
            <v>UPA IMBIRIBEIRA</v>
          </cell>
          <cell r="E198" t="str">
            <v>PEDRO AUGUSTO URBANO FARIAS</v>
          </cell>
          <cell r="F198" t="str">
            <v>1 - Médico</v>
          </cell>
          <cell r="G198" t="str">
            <v>2252-70</v>
          </cell>
          <cell r="H198">
            <v>44013</v>
          </cell>
          <cell r="J198">
            <v>721.65</v>
          </cell>
          <cell r="L198">
            <v>147.02000000000001</v>
          </cell>
          <cell r="M198">
            <v>18.02</v>
          </cell>
          <cell r="O198">
            <v>56.22</v>
          </cell>
        </row>
        <row r="199">
          <cell r="C199" t="str">
            <v>UPA IMBIRIBEIRA</v>
          </cell>
          <cell r="E199" t="str">
            <v>PRISCILA CRISTINA DE SOUSA BATISTA</v>
          </cell>
          <cell r="F199" t="str">
            <v>1 - Médico</v>
          </cell>
          <cell r="G199" t="str">
            <v>2251-25</v>
          </cell>
          <cell r="H199">
            <v>44013</v>
          </cell>
          <cell r="J199">
            <v>409.21</v>
          </cell>
        </row>
        <row r="200">
          <cell r="C200" t="str">
            <v>UPA IMBIRIBEIRA</v>
          </cell>
          <cell r="E200" t="str">
            <v>PRISCILA ESCARLATE XAVIER DE ARRUDA CAMARA</v>
          </cell>
          <cell r="F200" t="str">
            <v>2 - Outros Profissionais da Saúde</v>
          </cell>
          <cell r="G200" t="str">
            <v>3222-05</v>
          </cell>
          <cell r="H200">
            <v>44013</v>
          </cell>
          <cell r="J200">
            <v>121.79</v>
          </cell>
          <cell r="L200">
            <v>147.02000000000001</v>
          </cell>
          <cell r="M200">
            <v>24.25</v>
          </cell>
          <cell r="O200">
            <v>2</v>
          </cell>
          <cell r="U200">
            <v>128</v>
          </cell>
          <cell r="X200" t="str">
            <v>AUXILIO CRECHE</v>
          </cell>
        </row>
        <row r="201">
          <cell r="C201" t="str">
            <v>UPA IMBIRIBEIRA</v>
          </cell>
          <cell r="E201" t="str">
            <v>PRISCILA MAYARA DOS SANTOS</v>
          </cell>
          <cell r="F201" t="str">
            <v>2 - Outros Profissionais da Saúde</v>
          </cell>
          <cell r="G201" t="str">
            <v>3222-05</v>
          </cell>
          <cell r="H201">
            <v>44013</v>
          </cell>
          <cell r="J201">
            <v>142.85</v>
          </cell>
          <cell r="L201">
            <v>147.02000000000001</v>
          </cell>
          <cell r="M201">
            <v>24.25</v>
          </cell>
          <cell r="O201">
            <v>2</v>
          </cell>
          <cell r="R201">
            <v>210.81</v>
          </cell>
          <cell r="S201">
            <v>72.739999999999995</v>
          </cell>
        </row>
        <row r="202">
          <cell r="C202" t="str">
            <v>UPA IMBIRIBEIRA</v>
          </cell>
          <cell r="E202" t="str">
            <v>RAFAEL MELO AZEDO VIEIRA</v>
          </cell>
          <cell r="F202" t="str">
            <v>1 - Médico</v>
          </cell>
          <cell r="G202" t="str">
            <v>2252-70</v>
          </cell>
          <cell r="H202">
            <v>44013</v>
          </cell>
          <cell r="J202">
            <v>498.56</v>
          </cell>
          <cell r="L202">
            <v>147.02000000000001</v>
          </cell>
          <cell r="M202">
            <v>18.02</v>
          </cell>
          <cell r="O202">
            <v>56.22</v>
          </cell>
        </row>
        <row r="203">
          <cell r="C203" t="str">
            <v>UPA IMBIRIBEIRA</v>
          </cell>
          <cell r="E203" t="str">
            <v>RAPHAEL LUIZ FERREIRA DE LIMA</v>
          </cell>
          <cell r="F203" t="str">
            <v>2 - Outros Profissionais da Saúde</v>
          </cell>
          <cell r="G203" t="str">
            <v>3241-15</v>
          </cell>
          <cell r="H203">
            <v>44013</v>
          </cell>
          <cell r="J203">
            <v>236.07</v>
          </cell>
          <cell r="L203">
            <v>147.02000000000001</v>
          </cell>
          <cell r="M203">
            <v>16.28</v>
          </cell>
        </row>
        <row r="204">
          <cell r="C204" t="str">
            <v>UPA IMBIRIBEIRA</v>
          </cell>
          <cell r="E204" t="str">
            <v>REBECKA CARVALHO DE AGUIAR</v>
          </cell>
          <cell r="F204" t="str">
            <v>2 - Outros Profissionais da Saúde</v>
          </cell>
          <cell r="G204" t="str">
            <v>2235-05</v>
          </cell>
          <cell r="H204">
            <v>44013</v>
          </cell>
          <cell r="J204">
            <v>238.02</v>
          </cell>
          <cell r="L204">
            <v>147.02000000000001</v>
          </cell>
          <cell r="M204">
            <v>2.86</v>
          </cell>
          <cell r="O204">
            <v>16</v>
          </cell>
          <cell r="U204">
            <v>100</v>
          </cell>
          <cell r="X204" t="str">
            <v>AUXILIO CRECHE</v>
          </cell>
        </row>
        <row r="205">
          <cell r="C205" t="str">
            <v>UPA IMBIRIBEIRA</v>
          </cell>
          <cell r="E205" t="str">
            <v>REBEKA FERREIRA DE CARVALHO</v>
          </cell>
          <cell r="F205" t="str">
            <v>2 - Outros Profissionais da Saúde</v>
          </cell>
          <cell r="G205" t="str">
            <v>3222-05</v>
          </cell>
          <cell r="H205">
            <v>44013</v>
          </cell>
          <cell r="J205">
            <v>117.14</v>
          </cell>
          <cell r="L205">
            <v>147.02000000000001</v>
          </cell>
          <cell r="M205">
            <v>24.25</v>
          </cell>
          <cell r="O205">
            <v>4</v>
          </cell>
        </row>
        <row r="206">
          <cell r="C206" t="str">
            <v>UPA IMBIRIBEIRA</v>
          </cell>
          <cell r="E206" t="str">
            <v>RENATA DA SILVA NUNES DE OLIVEIRA</v>
          </cell>
          <cell r="F206" t="str">
            <v>2 - Outros Profissionais da Saúde</v>
          </cell>
          <cell r="G206" t="str">
            <v>9922-25</v>
          </cell>
          <cell r="H206">
            <v>44013</v>
          </cell>
          <cell r="J206">
            <v>116.57</v>
          </cell>
          <cell r="L206">
            <v>147.02000000000001</v>
          </cell>
          <cell r="M206">
            <v>20.9</v>
          </cell>
          <cell r="O206">
            <v>2</v>
          </cell>
        </row>
        <row r="207">
          <cell r="C207" t="str">
            <v>UPA IMBIRIBEIRA</v>
          </cell>
          <cell r="E207" t="str">
            <v>RENATA DE CASSIA RIBAS PEREIRA</v>
          </cell>
          <cell r="F207" t="str">
            <v>2 - Outros Profissionais da Saúde</v>
          </cell>
          <cell r="G207" t="str">
            <v>2234-05</v>
          </cell>
          <cell r="H207">
            <v>44013</v>
          </cell>
          <cell r="J207">
            <v>280.93</v>
          </cell>
          <cell r="O207">
            <v>2</v>
          </cell>
        </row>
        <row r="208">
          <cell r="C208" t="str">
            <v>UPA IMBIRIBEIRA</v>
          </cell>
          <cell r="E208" t="str">
            <v>RENATA MOTTA MATTOSO</v>
          </cell>
          <cell r="F208" t="str">
            <v>1 - Médico</v>
          </cell>
          <cell r="G208" t="str">
            <v>2251-24</v>
          </cell>
          <cell r="H208">
            <v>44013</v>
          </cell>
          <cell r="J208">
            <v>753.22</v>
          </cell>
          <cell r="L208">
            <v>147.02000000000001</v>
          </cell>
          <cell r="M208">
            <v>28.6</v>
          </cell>
          <cell r="O208">
            <v>56.22</v>
          </cell>
        </row>
        <row r="209">
          <cell r="C209" t="str">
            <v>UPA IMBIRIBEIRA</v>
          </cell>
          <cell r="E209" t="str">
            <v>RENATA PONTES DUARTE</v>
          </cell>
          <cell r="F209" t="str">
            <v>1 - Médico</v>
          </cell>
          <cell r="G209" t="str">
            <v>2251-25</v>
          </cell>
          <cell r="H209">
            <v>44013</v>
          </cell>
          <cell r="J209">
            <v>576.48</v>
          </cell>
          <cell r="L209">
            <v>147.02000000000001</v>
          </cell>
          <cell r="M209">
            <v>18.02</v>
          </cell>
          <cell r="O209">
            <v>56.22</v>
          </cell>
        </row>
        <row r="210">
          <cell r="C210" t="str">
            <v>UPA IMBIRIBEIRA</v>
          </cell>
          <cell r="E210" t="str">
            <v>RICARDO JOSE OLIMPIO</v>
          </cell>
          <cell r="F210" t="str">
            <v>2 - Outros Profissionais da Saúde</v>
          </cell>
          <cell r="G210" t="str">
            <v>2235-05</v>
          </cell>
          <cell r="H210">
            <v>44013</v>
          </cell>
          <cell r="J210">
            <v>276.73</v>
          </cell>
          <cell r="L210">
            <v>147.02000000000001</v>
          </cell>
          <cell r="M210">
            <v>3.75</v>
          </cell>
          <cell r="O210">
            <v>4</v>
          </cell>
        </row>
        <row r="211">
          <cell r="C211" t="str">
            <v>UPA IMBIRIBEIRA</v>
          </cell>
          <cell r="E211" t="str">
            <v>ROBERTA DA SILVA NUNES</v>
          </cell>
          <cell r="F211" t="str">
            <v>3 - Administrativo</v>
          </cell>
          <cell r="G211" t="str">
            <v>9922-25</v>
          </cell>
          <cell r="H211">
            <v>44013</v>
          </cell>
          <cell r="J211">
            <v>118.02</v>
          </cell>
          <cell r="L211">
            <v>147.02000000000001</v>
          </cell>
          <cell r="M211">
            <v>20.9</v>
          </cell>
          <cell r="O211">
            <v>2</v>
          </cell>
          <cell r="R211">
            <v>107.31</v>
          </cell>
          <cell r="S211">
            <v>62.7</v>
          </cell>
          <cell r="U211">
            <v>64</v>
          </cell>
          <cell r="X211" t="str">
            <v>AUXILIO CRECHE</v>
          </cell>
        </row>
        <row r="212">
          <cell r="C212" t="str">
            <v>UPA IMBIRIBEIRA</v>
          </cell>
          <cell r="E212" t="str">
            <v>ROBERTA VERCOZA DE CASTRO SILVEIRA</v>
          </cell>
          <cell r="F212" t="str">
            <v>1 - Médico</v>
          </cell>
          <cell r="G212" t="str">
            <v>2251-25</v>
          </cell>
          <cell r="H212">
            <v>44013</v>
          </cell>
          <cell r="J212">
            <v>982.85</v>
          </cell>
          <cell r="O212">
            <v>56.22</v>
          </cell>
        </row>
        <row r="213">
          <cell r="C213" t="str">
            <v>UPA IMBIRIBEIRA</v>
          </cell>
          <cell r="E213" t="str">
            <v>ROBSON MARQUES DA SILVA</v>
          </cell>
          <cell r="F213" t="str">
            <v>2 - Outros Profissionais da Saúde</v>
          </cell>
          <cell r="G213" t="str">
            <v>2235-05</v>
          </cell>
          <cell r="H213">
            <v>44013</v>
          </cell>
          <cell r="J213">
            <v>157.21</v>
          </cell>
          <cell r="L213">
            <v>147.02000000000001</v>
          </cell>
          <cell r="M213">
            <v>2.39</v>
          </cell>
          <cell r="O213">
            <v>4</v>
          </cell>
        </row>
        <row r="214">
          <cell r="C214" t="str">
            <v>UPA IMBIRIBEIRA</v>
          </cell>
          <cell r="E214" t="str">
            <v>RODRIGO AMORIM DE MORAES PEREZ</v>
          </cell>
          <cell r="F214" t="str">
            <v>1 - Médico</v>
          </cell>
          <cell r="G214" t="str">
            <v>2252-70</v>
          </cell>
          <cell r="H214">
            <v>44013</v>
          </cell>
          <cell r="J214">
            <v>884.21</v>
          </cell>
          <cell r="O214">
            <v>56.22</v>
          </cell>
        </row>
        <row r="215">
          <cell r="C215" t="str">
            <v>UPA IMBIRIBEIRA</v>
          </cell>
          <cell r="E215" t="str">
            <v>RONALDO DOS SANTOS DIONIZIO</v>
          </cell>
          <cell r="F215" t="str">
            <v>3 - Administrativo</v>
          </cell>
          <cell r="G215" t="str">
            <v>4221-05</v>
          </cell>
          <cell r="H215">
            <v>44013</v>
          </cell>
          <cell r="J215">
            <v>103.58</v>
          </cell>
          <cell r="L215">
            <v>147.02000000000001</v>
          </cell>
          <cell r="M215">
            <v>22.97</v>
          </cell>
          <cell r="O215">
            <v>2</v>
          </cell>
          <cell r="R215">
            <v>107.31</v>
          </cell>
          <cell r="S215">
            <v>68.900000000000006</v>
          </cell>
        </row>
        <row r="216">
          <cell r="C216" t="str">
            <v>UPA IMBIRIBEIRA</v>
          </cell>
          <cell r="E216" t="str">
            <v>ROSANA PEREIRA DA SILVA</v>
          </cell>
          <cell r="F216" t="str">
            <v>3 - Administrativo</v>
          </cell>
          <cell r="G216" t="str">
            <v>9922-25</v>
          </cell>
          <cell r="H216">
            <v>44013</v>
          </cell>
          <cell r="J216">
            <v>100.32</v>
          </cell>
          <cell r="L216">
            <v>147.02000000000001</v>
          </cell>
          <cell r="M216">
            <v>20.9</v>
          </cell>
          <cell r="O216">
            <v>2</v>
          </cell>
          <cell r="R216">
            <v>183.21</v>
          </cell>
          <cell r="S216">
            <v>62.7</v>
          </cell>
        </row>
        <row r="217">
          <cell r="C217" t="str">
            <v>UPA IMBIRIBEIRA</v>
          </cell>
          <cell r="E217" t="str">
            <v xml:space="preserve">ROSANGELA DA SILVA LEITAO </v>
          </cell>
          <cell r="F217" t="str">
            <v>3 - Administrativo</v>
          </cell>
          <cell r="G217" t="str">
            <v>3222-05</v>
          </cell>
          <cell r="H217">
            <v>44013</v>
          </cell>
          <cell r="J217">
            <v>126.93</v>
          </cell>
          <cell r="L217">
            <v>147.02000000000001</v>
          </cell>
          <cell r="M217">
            <v>24.25</v>
          </cell>
          <cell r="O217">
            <v>2</v>
          </cell>
          <cell r="R217">
            <v>159.06</v>
          </cell>
          <cell r="S217">
            <v>72.739999999999995</v>
          </cell>
        </row>
        <row r="218">
          <cell r="C218" t="str">
            <v>UPA IMBIRIBEIRA</v>
          </cell>
          <cell r="E218" t="str">
            <v>ROSANGELA MARIA SILVA HONORATO</v>
          </cell>
          <cell r="F218" t="str">
            <v>3 - Administrativo</v>
          </cell>
          <cell r="G218" t="str">
            <v>5134-30</v>
          </cell>
          <cell r="H218">
            <v>44013</v>
          </cell>
          <cell r="J218">
            <v>123.76</v>
          </cell>
          <cell r="L218">
            <v>147.02000000000001</v>
          </cell>
          <cell r="M218">
            <v>20.9</v>
          </cell>
          <cell r="O218">
            <v>2</v>
          </cell>
          <cell r="R218">
            <v>107.31</v>
          </cell>
          <cell r="S218">
            <v>62.7</v>
          </cell>
        </row>
        <row r="219">
          <cell r="C219" t="str">
            <v>UPA IMBIRIBEIRA</v>
          </cell>
          <cell r="E219" t="str">
            <v>ROSEANE CANDIDO DA SILVA</v>
          </cell>
          <cell r="F219" t="str">
            <v>2 - Outros Profissionais da Saúde</v>
          </cell>
          <cell r="G219" t="str">
            <v>3222-05</v>
          </cell>
          <cell r="H219">
            <v>44013</v>
          </cell>
          <cell r="J219">
            <v>142.96</v>
          </cell>
          <cell r="L219">
            <v>147.02000000000001</v>
          </cell>
          <cell r="M219">
            <v>24.25</v>
          </cell>
          <cell r="O219">
            <v>2</v>
          </cell>
          <cell r="R219">
            <v>248.31</v>
          </cell>
          <cell r="S219">
            <v>72.739999999999995</v>
          </cell>
        </row>
        <row r="220">
          <cell r="C220" t="str">
            <v>UPA IMBIRIBEIRA</v>
          </cell>
          <cell r="E220" t="str">
            <v>ROSEANE MARIA DA SILVA</v>
          </cell>
          <cell r="F220" t="str">
            <v>2 - Outros Profissionais da Saúde</v>
          </cell>
          <cell r="G220" t="str">
            <v>9922-25</v>
          </cell>
          <cell r="H220">
            <v>44013</v>
          </cell>
          <cell r="J220">
            <v>100.32</v>
          </cell>
          <cell r="L220">
            <v>147.02000000000001</v>
          </cell>
          <cell r="M220">
            <v>20.9</v>
          </cell>
          <cell r="O220">
            <v>2</v>
          </cell>
          <cell r="R220">
            <v>107.31</v>
          </cell>
          <cell r="S220">
            <v>62.7</v>
          </cell>
        </row>
        <row r="221">
          <cell r="C221" t="str">
            <v>UPA IMBIRIBEIRA</v>
          </cell>
          <cell r="E221" t="str">
            <v>ROSEANE MARIA DA SILVA FERREIRA</v>
          </cell>
          <cell r="F221" t="str">
            <v>2 - Outros Profissionais da Saúde</v>
          </cell>
          <cell r="G221" t="str">
            <v>3222-05</v>
          </cell>
          <cell r="H221">
            <v>44013</v>
          </cell>
          <cell r="J221">
            <v>118.56</v>
          </cell>
          <cell r="L221">
            <v>147.02000000000001</v>
          </cell>
          <cell r="M221">
            <v>24.25</v>
          </cell>
          <cell r="O221">
            <v>2</v>
          </cell>
          <cell r="R221">
            <v>107.31</v>
          </cell>
          <cell r="S221">
            <v>72.739999999999995</v>
          </cell>
        </row>
        <row r="222">
          <cell r="C222" t="str">
            <v>UPA IMBIRIBEIRA</v>
          </cell>
          <cell r="E222" t="str">
            <v>ROSEANY ALBANEZE CARRETONI</v>
          </cell>
          <cell r="F222" t="str">
            <v>1 - Médico</v>
          </cell>
          <cell r="G222" t="str">
            <v>2251-24</v>
          </cell>
          <cell r="H222">
            <v>44013</v>
          </cell>
          <cell r="J222">
            <v>663.09</v>
          </cell>
          <cell r="O222">
            <v>56.22</v>
          </cell>
        </row>
        <row r="223">
          <cell r="C223" t="str">
            <v>UPA IMBIRIBEIRA</v>
          </cell>
          <cell r="E223" t="str">
            <v>ROSELI EVANGELISTA DA SILVA</v>
          </cell>
          <cell r="F223" t="str">
            <v>2 - Outros Profissionais da Saúde</v>
          </cell>
          <cell r="G223" t="str">
            <v>3222-05</v>
          </cell>
          <cell r="H223">
            <v>44013</v>
          </cell>
          <cell r="J223">
            <v>142.35</v>
          </cell>
          <cell r="O223">
            <v>2</v>
          </cell>
          <cell r="R223">
            <v>210.81</v>
          </cell>
          <cell r="S223">
            <v>72.739999999999995</v>
          </cell>
        </row>
        <row r="224">
          <cell r="C224" t="str">
            <v>UPA IMBIRIBEIRA</v>
          </cell>
          <cell r="E224" t="str">
            <v>SABRINA ROQUE DA SILVA</v>
          </cell>
          <cell r="F224" t="str">
            <v>2 - Outros Profissionais da Saúde</v>
          </cell>
          <cell r="G224" t="str">
            <v>2516-05</v>
          </cell>
          <cell r="H224">
            <v>44013</v>
          </cell>
          <cell r="J224">
            <v>185.53</v>
          </cell>
          <cell r="L224">
            <v>147.02000000000001</v>
          </cell>
          <cell r="M224">
            <v>40.19</v>
          </cell>
          <cell r="O224">
            <v>2</v>
          </cell>
        </row>
        <row r="225">
          <cell r="C225" t="str">
            <v>UPA IMBIRIBEIRA</v>
          </cell>
          <cell r="E225" t="str">
            <v>SIMONE SANTOS DA SILVA</v>
          </cell>
          <cell r="F225" t="str">
            <v>3 - Administrativo</v>
          </cell>
          <cell r="G225" t="str">
            <v>4101-05</v>
          </cell>
          <cell r="H225">
            <v>44013</v>
          </cell>
          <cell r="J225">
            <v>120.21</v>
          </cell>
          <cell r="L225">
            <v>147.02000000000001</v>
          </cell>
          <cell r="M225">
            <v>22.74</v>
          </cell>
          <cell r="O225">
            <v>2</v>
          </cell>
          <cell r="R225">
            <v>155.61000000000001</v>
          </cell>
          <cell r="S225">
            <v>68.209999999999994</v>
          </cell>
        </row>
        <row r="226">
          <cell r="C226" t="str">
            <v>UPA IMBIRIBEIRA</v>
          </cell>
          <cell r="E226" t="str">
            <v>SONIA MARIA RAMOS DA SILVA</v>
          </cell>
          <cell r="F226" t="str">
            <v>3 - Administrativo</v>
          </cell>
          <cell r="G226" t="str">
            <v>5134-30</v>
          </cell>
          <cell r="H226">
            <v>44013</v>
          </cell>
          <cell r="J226">
            <v>104.5</v>
          </cell>
          <cell r="L226">
            <v>147.02000000000001</v>
          </cell>
          <cell r="M226">
            <v>20.9</v>
          </cell>
          <cell r="O226">
            <v>2</v>
          </cell>
          <cell r="R226">
            <v>107.31</v>
          </cell>
          <cell r="S226">
            <v>62.7</v>
          </cell>
        </row>
        <row r="227">
          <cell r="C227" t="str">
            <v>UPA IMBIRIBEIRA</v>
          </cell>
          <cell r="E227" t="str">
            <v>STELLA MARIS DE ARAUJO E SA</v>
          </cell>
          <cell r="F227" t="str">
            <v>1 - Médico</v>
          </cell>
          <cell r="G227" t="str">
            <v>2251-25</v>
          </cell>
          <cell r="H227">
            <v>44013</v>
          </cell>
          <cell r="J227">
            <v>302.72000000000003</v>
          </cell>
          <cell r="L227">
            <v>147.02000000000001</v>
          </cell>
          <cell r="M227">
            <v>14.3</v>
          </cell>
          <cell r="O227">
            <v>56.22</v>
          </cell>
        </row>
        <row r="228">
          <cell r="C228" t="str">
            <v>UPA IMBIRIBEIRA</v>
          </cell>
          <cell r="E228" t="str">
            <v xml:space="preserve">SUELI RODRIGUES DE MORAIS </v>
          </cell>
          <cell r="F228" t="str">
            <v>3 - Administrativo</v>
          </cell>
          <cell r="G228" t="str">
            <v>4221-05</v>
          </cell>
          <cell r="H228">
            <v>44013</v>
          </cell>
          <cell r="J228">
            <v>113.18</v>
          </cell>
          <cell r="L228">
            <v>147.02000000000001</v>
          </cell>
          <cell r="M228">
            <v>22.97</v>
          </cell>
          <cell r="O228">
            <v>2</v>
          </cell>
        </row>
        <row r="229">
          <cell r="C229" t="str">
            <v>UPA IMBIRIBEIRA</v>
          </cell>
          <cell r="E229" t="str">
            <v xml:space="preserve">SWEMMY SHARON CARVALHO DE MELO </v>
          </cell>
          <cell r="F229" t="str">
            <v>2 - Outros Profissionais da Saúde</v>
          </cell>
          <cell r="G229" t="str">
            <v>3222-05</v>
          </cell>
          <cell r="H229">
            <v>44013</v>
          </cell>
          <cell r="J229">
            <v>135.47</v>
          </cell>
          <cell r="L229">
            <v>147.02000000000001</v>
          </cell>
          <cell r="M229">
            <v>24.25</v>
          </cell>
          <cell r="O229">
            <v>2</v>
          </cell>
          <cell r="R229">
            <v>248.31</v>
          </cell>
          <cell r="S229">
            <v>72.739999999999995</v>
          </cell>
        </row>
        <row r="230">
          <cell r="C230" t="str">
            <v>UPA IMBIRIBEIRA</v>
          </cell>
          <cell r="E230" t="str">
            <v xml:space="preserve">TALITA RAQUEL FERREIRA DO NASCIMENTO </v>
          </cell>
          <cell r="F230" t="str">
            <v>3 - Administrativo</v>
          </cell>
          <cell r="G230" t="str">
            <v>4131-05</v>
          </cell>
          <cell r="H230">
            <v>44013</v>
          </cell>
          <cell r="J230">
            <v>263.8</v>
          </cell>
          <cell r="L230">
            <v>147.02000000000001</v>
          </cell>
          <cell r="M230">
            <v>65.95</v>
          </cell>
          <cell r="O230">
            <v>2</v>
          </cell>
        </row>
        <row r="231">
          <cell r="C231" t="str">
            <v>UPA IMBIRIBEIRA</v>
          </cell>
          <cell r="E231" t="str">
            <v>TARCIANA PEREIRA LIMA</v>
          </cell>
          <cell r="F231" t="str">
            <v>3 - Administrativo</v>
          </cell>
          <cell r="G231" t="str">
            <v>4110-30</v>
          </cell>
          <cell r="H231">
            <v>44013</v>
          </cell>
          <cell r="J231">
            <v>134.09</v>
          </cell>
          <cell r="L231">
            <v>147.02000000000001</v>
          </cell>
          <cell r="M231">
            <v>27.95</v>
          </cell>
          <cell r="O231">
            <v>2</v>
          </cell>
          <cell r="R231">
            <v>231.51</v>
          </cell>
          <cell r="S231">
            <v>83.84</v>
          </cell>
        </row>
        <row r="232">
          <cell r="C232" t="str">
            <v>UPA IMBIRIBEIRA</v>
          </cell>
          <cell r="E232" t="str">
            <v>TARCIZIO BRITO SANTOS</v>
          </cell>
          <cell r="F232" t="str">
            <v>1 - Médico</v>
          </cell>
          <cell r="G232" t="str">
            <v>2251-25</v>
          </cell>
          <cell r="H232">
            <v>44013</v>
          </cell>
          <cell r="J232">
            <v>609.45000000000005</v>
          </cell>
          <cell r="L232">
            <v>147.02000000000001</v>
          </cell>
          <cell r="M232">
            <v>18.02</v>
          </cell>
          <cell r="O232">
            <v>56.22</v>
          </cell>
        </row>
        <row r="233">
          <cell r="C233" t="str">
            <v>UPA IMBIRIBEIRA</v>
          </cell>
          <cell r="E233" t="str">
            <v>TATHYANA DANTAS DA SILVA</v>
          </cell>
          <cell r="F233" t="str">
            <v>2 - Outros Profissionais da Saúde</v>
          </cell>
          <cell r="G233" t="str">
            <v>2235-05</v>
          </cell>
          <cell r="H233">
            <v>44013</v>
          </cell>
          <cell r="K233">
            <v>2170.06</v>
          </cell>
        </row>
        <row r="234">
          <cell r="C234" t="str">
            <v>UPA IMBIRIBEIRA</v>
          </cell>
          <cell r="E234" t="str">
            <v>TATIANA CORREIA COUTINHO</v>
          </cell>
          <cell r="F234" t="str">
            <v>2 - Outros Profissionais da Saúde</v>
          </cell>
          <cell r="G234" t="str">
            <v>2235-05</v>
          </cell>
          <cell r="H234">
            <v>44013</v>
          </cell>
          <cell r="K234">
            <v>2723.56</v>
          </cell>
          <cell r="L234">
            <v>147.02000000000001</v>
          </cell>
          <cell r="M234">
            <v>2.65</v>
          </cell>
        </row>
        <row r="235">
          <cell r="C235" t="str">
            <v>UPA IMBIRIBEIRA</v>
          </cell>
          <cell r="E235" t="str">
            <v>TATIANA VERCOZA DE CASTRO SILVEIRA</v>
          </cell>
          <cell r="F235" t="str">
            <v>1 - Médico</v>
          </cell>
          <cell r="G235" t="str">
            <v>2251-25</v>
          </cell>
          <cell r="H235">
            <v>44013</v>
          </cell>
          <cell r="J235">
            <v>1062.02</v>
          </cell>
          <cell r="L235">
            <v>147.02000000000001</v>
          </cell>
          <cell r="M235">
            <v>32.32</v>
          </cell>
          <cell r="O235">
            <v>56.22</v>
          </cell>
        </row>
        <row r="236">
          <cell r="C236" t="str">
            <v>UPA IMBIRIBEIRA</v>
          </cell>
          <cell r="E236" t="str">
            <v>TATIANE DA SILVA DAMASCENO</v>
          </cell>
          <cell r="F236" t="str">
            <v>2 - Outros Profissionais da Saúde</v>
          </cell>
          <cell r="G236" t="str">
            <v>3222-05</v>
          </cell>
          <cell r="H236">
            <v>44013</v>
          </cell>
          <cell r="J236">
            <v>140.19999999999999</v>
          </cell>
          <cell r="O236">
            <v>2</v>
          </cell>
        </row>
        <row r="237">
          <cell r="C237" t="str">
            <v>UPA IMBIRIBEIRA</v>
          </cell>
          <cell r="E237" t="str">
            <v>TERCIO HENRIQUE SOARES DE FARIAS</v>
          </cell>
          <cell r="F237" t="str">
            <v>1 - Médico</v>
          </cell>
          <cell r="G237" t="str">
            <v>2252-70</v>
          </cell>
          <cell r="H237">
            <v>44013</v>
          </cell>
          <cell r="J237">
            <v>1088.44</v>
          </cell>
          <cell r="L237">
            <v>147.02000000000001</v>
          </cell>
          <cell r="M237">
            <v>36.04</v>
          </cell>
          <cell r="O237">
            <v>56.22</v>
          </cell>
        </row>
        <row r="238">
          <cell r="C238" t="str">
            <v>UPA IMBIRIBEIRA</v>
          </cell>
          <cell r="E238" t="str">
            <v>THAIS BARROS CANEL</v>
          </cell>
          <cell r="F238" t="str">
            <v>1 - Médico</v>
          </cell>
          <cell r="G238" t="str">
            <v>2251-25</v>
          </cell>
          <cell r="H238">
            <v>44013</v>
          </cell>
          <cell r="J238">
            <v>245.52</v>
          </cell>
          <cell r="L238">
            <v>147.02000000000001</v>
          </cell>
          <cell r="M238">
            <v>14.3</v>
          </cell>
          <cell r="O238">
            <v>56.22</v>
          </cell>
        </row>
        <row r="239">
          <cell r="C239" t="str">
            <v>UPA IMBIRIBEIRA</v>
          </cell>
          <cell r="E239" t="str">
            <v>THAISA PEREIRA DORNELAS</v>
          </cell>
          <cell r="F239" t="str">
            <v>2 - Outros Profissionais da Saúde</v>
          </cell>
          <cell r="G239" t="str">
            <v>2234-05</v>
          </cell>
          <cell r="H239">
            <v>44013</v>
          </cell>
          <cell r="J239">
            <v>295.94</v>
          </cell>
          <cell r="L239">
            <v>147.02000000000001</v>
          </cell>
          <cell r="M239">
            <v>15.66</v>
          </cell>
          <cell r="O239">
            <v>2</v>
          </cell>
        </row>
        <row r="240">
          <cell r="C240" t="str">
            <v>UPA IMBIRIBEIRA</v>
          </cell>
          <cell r="E240" t="str">
            <v xml:space="preserve">THAYSA MARIA DA SILVA </v>
          </cell>
          <cell r="F240" t="str">
            <v>2 - Outros Profissionais da Saúde</v>
          </cell>
          <cell r="G240" t="str">
            <v>3222-05</v>
          </cell>
          <cell r="H240">
            <v>44013</v>
          </cell>
          <cell r="J240">
            <v>137.71</v>
          </cell>
          <cell r="L240">
            <v>147.02000000000001</v>
          </cell>
          <cell r="M240">
            <v>24.25</v>
          </cell>
          <cell r="O240">
            <v>2</v>
          </cell>
          <cell r="R240">
            <v>231.51</v>
          </cell>
          <cell r="S240">
            <v>72.739999999999995</v>
          </cell>
        </row>
        <row r="241">
          <cell r="C241" t="str">
            <v>UPA IMBIRIBEIRA</v>
          </cell>
          <cell r="E241" t="str">
            <v>THIAGO DE ARRUDA MEDEIROS</v>
          </cell>
          <cell r="F241" t="str">
            <v>2 - Outros Profissionais da Saúde</v>
          </cell>
          <cell r="G241" t="str">
            <v>2234-05</v>
          </cell>
          <cell r="H241">
            <v>44013</v>
          </cell>
          <cell r="J241">
            <v>361.55</v>
          </cell>
          <cell r="O241">
            <v>2</v>
          </cell>
        </row>
        <row r="242">
          <cell r="C242" t="str">
            <v>UPA IMBIRIBEIRA</v>
          </cell>
          <cell r="E242" t="str">
            <v>THIAGO DE LIMA E SILVA</v>
          </cell>
          <cell r="F242" t="str">
            <v>2 - Outros Profissionais da Saúde</v>
          </cell>
          <cell r="G242" t="str">
            <v>3222-05</v>
          </cell>
          <cell r="H242">
            <v>44013</v>
          </cell>
          <cell r="J242">
            <v>131.08000000000001</v>
          </cell>
          <cell r="L242">
            <v>147.02000000000001</v>
          </cell>
          <cell r="M242">
            <v>24.25</v>
          </cell>
          <cell r="O242">
            <v>2</v>
          </cell>
        </row>
        <row r="243">
          <cell r="C243" t="str">
            <v>UPA IMBIRIBEIRA</v>
          </cell>
          <cell r="E243" t="str">
            <v>TIAGO OLIVIO PEREIRA DA SILVA</v>
          </cell>
          <cell r="F243" t="str">
            <v>2 - Outros Profissionais da Saúde</v>
          </cell>
          <cell r="G243" t="str">
            <v>2235-05</v>
          </cell>
          <cell r="H243">
            <v>44013</v>
          </cell>
          <cell r="J243">
            <v>206.19</v>
          </cell>
          <cell r="L243">
            <v>147.02000000000001</v>
          </cell>
          <cell r="M243">
            <v>0.16</v>
          </cell>
          <cell r="O243">
            <v>2</v>
          </cell>
        </row>
        <row r="244">
          <cell r="C244" t="str">
            <v>UPA IMBIRIBEIRA</v>
          </cell>
          <cell r="E244" t="str">
            <v>TIAGO PEREIRA DE CASTRO</v>
          </cell>
          <cell r="F244" t="str">
            <v>1 - Médico</v>
          </cell>
          <cell r="G244" t="str">
            <v>2251-25</v>
          </cell>
          <cell r="H244">
            <v>44013</v>
          </cell>
          <cell r="J244">
            <v>437.08</v>
          </cell>
          <cell r="L244">
            <v>147.02000000000001</v>
          </cell>
          <cell r="M244">
            <v>18.02</v>
          </cell>
          <cell r="O244">
            <v>56.22</v>
          </cell>
        </row>
        <row r="245">
          <cell r="C245" t="str">
            <v>UPA IMBIRIBEIRA</v>
          </cell>
          <cell r="E245" t="str">
            <v>TULIO PORTO FERREIRA</v>
          </cell>
          <cell r="F245" t="str">
            <v>1 - Médico</v>
          </cell>
          <cell r="G245" t="str">
            <v>2252-70</v>
          </cell>
          <cell r="H245">
            <v>44013</v>
          </cell>
          <cell r="J245">
            <v>711.49</v>
          </cell>
          <cell r="L245">
            <v>147.02000000000001</v>
          </cell>
          <cell r="M245">
            <v>14.3</v>
          </cell>
          <cell r="O245">
            <v>56.22</v>
          </cell>
        </row>
        <row r="246">
          <cell r="C246" t="str">
            <v>UPA IMBIRIBEIRA</v>
          </cell>
          <cell r="E246" t="str">
            <v>UITANAAN CARLOS DOS SANTOS</v>
          </cell>
          <cell r="F246" t="str">
            <v>3 - Administrativo</v>
          </cell>
          <cell r="G246" t="str">
            <v>4221-05</v>
          </cell>
          <cell r="H246">
            <v>44013</v>
          </cell>
          <cell r="J246">
            <v>156.59</v>
          </cell>
          <cell r="L246">
            <v>147.02000000000001</v>
          </cell>
          <cell r="M246">
            <v>22.97</v>
          </cell>
          <cell r="O246">
            <v>2</v>
          </cell>
        </row>
        <row r="247">
          <cell r="C247" t="str">
            <v>UPA IMBIRIBEIRA</v>
          </cell>
          <cell r="E247" t="str">
            <v>VANESSA DA SILVA RODRIGUES</v>
          </cell>
          <cell r="F247" t="str">
            <v>3 - Administrativo</v>
          </cell>
          <cell r="G247" t="str">
            <v>2525-45</v>
          </cell>
          <cell r="H247">
            <v>44013</v>
          </cell>
          <cell r="J247">
            <v>193.41</v>
          </cell>
          <cell r="L247">
            <v>147.02000000000001</v>
          </cell>
          <cell r="M247">
            <v>48.35</v>
          </cell>
          <cell r="O247">
            <v>2</v>
          </cell>
          <cell r="R247">
            <v>307.41000000000003</v>
          </cell>
          <cell r="S247">
            <v>145.06</v>
          </cell>
        </row>
        <row r="248">
          <cell r="C248" t="str">
            <v>UPA IMBIRIBEIRA</v>
          </cell>
          <cell r="E248" t="str">
            <v>VANIA DA SILVA DIONISIO</v>
          </cell>
          <cell r="F248" t="str">
            <v>2 - Outros Profissionais da Saúde</v>
          </cell>
          <cell r="G248" t="str">
            <v>5211-30</v>
          </cell>
          <cell r="H248">
            <v>44013</v>
          </cell>
          <cell r="J248">
            <v>116.41</v>
          </cell>
          <cell r="L248">
            <v>147.02000000000001</v>
          </cell>
          <cell r="M248">
            <v>22.97</v>
          </cell>
          <cell r="O248">
            <v>2</v>
          </cell>
          <cell r="R248">
            <v>210.81</v>
          </cell>
          <cell r="S248">
            <v>68.900000000000006</v>
          </cell>
        </row>
        <row r="249">
          <cell r="C249" t="str">
            <v>UPA IMBIRIBEIRA</v>
          </cell>
          <cell r="E249" t="str">
            <v>VERONICA LIMA DE OLIVEIRA</v>
          </cell>
          <cell r="F249" t="str">
            <v>2 - Outros Profissionais da Saúde</v>
          </cell>
          <cell r="G249" t="str">
            <v>5152-05</v>
          </cell>
          <cell r="H249">
            <v>44013</v>
          </cell>
          <cell r="K249">
            <v>3961.94</v>
          </cell>
          <cell r="L249">
            <v>147.02000000000001</v>
          </cell>
          <cell r="M249">
            <v>22.78</v>
          </cell>
        </row>
        <row r="250">
          <cell r="C250" t="str">
            <v>UPA IMBIRIBEIRA</v>
          </cell>
          <cell r="E250" t="str">
            <v>VICTOR ALEX MONTENEGRO MARINHO</v>
          </cell>
          <cell r="F250" t="str">
            <v>1 - Médico</v>
          </cell>
          <cell r="G250" t="str">
            <v>2251-25</v>
          </cell>
          <cell r="H250">
            <v>44013</v>
          </cell>
          <cell r="J250">
            <v>362.72</v>
          </cell>
          <cell r="L250">
            <v>147.02000000000001</v>
          </cell>
          <cell r="M250">
            <v>14.3</v>
          </cell>
          <cell r="O250">
            <v>56.22</v>
          </cell>
        </row>
        <row r="251">
          <cell r="C251" t="str">
            <v>UPA IMBIRIBEIRA</v>
          </cell>
          <cell r="E251" t="str">
            <v>VILANI FATIMA DOS SANTOS</v>
          </cell>
          <cell r="F251" t="str">
            <v>2 - Outros Profissionais da Saúde</v>
          </cell>
          <cell r="G251" t="str">
            <v>3222-05</v>
          </cell>
          <cell r="H251">
            <v>44013</v>
          </cell>
          <cell r="J251">
            <v>135.33000000000001</v>
          </cell>
          <cell r="L251">
            <v>147.02000000000001</v>
          </cell>
          <cell r="M251">
            <v>24.25</v>
          </cell>
          <cell r="O251">
            <v>2</v>
          </cell>
          <cell r="R251">
            <v>100.41</v>
          </cell>
          <cell r="S251">
            <v>72.739999999999995</v>
          </cell>
        </row>
        <row r="252">
          <cell r="C252" t="str">
            <v>UPA IMBIRIBEIRA</v>
          </cell>
          <cell r="E252" t="str">
            <v>VILMA SILVA DA PORCIUNCLA</v>
          </cell>
          <cell r="F252" t="str">
            <v>2 - Outros Profissionais da Saúde</v>
          </cell>
          <cell r="G252" t="str">
            <v>3222-05</v>
          </cell>
          <cell r="H252">
            <v>44013</v>
          </cell>
          <cell r="J252">
            <v>143.25</v>
          </cell>
          <cell r="L252">
            <v>147.02000000000001</v>
          </cell>
          <cell r="M252">
            <v>24.25</v>
          </cell>
          <cell r="O252">
            <v>2</v>
          </cell>
          <cell r="R252">
            <v>107.31</v>
          </cell>
          <cell r="S252">
            <v>72.739999999999995</v>
          </cell>
        </row>
        <row r="253">
          <cell r="C253" t="str">
            <v>UPA IMBIRIBEIRA</v>
          </cell>
          <cell r="E253" t="str">
            <v>VITOR MAIA ARCA</v>
          </cell>
          <cell r="F253" t="str">
            <v>1 - Médico</v>
          </cell>
          <cell r="G253" t="str">
            <v>2251-25</v>
          </cell>
          <cell r="H253">
            <v>44013</v>
          </cell>
          <cell r="J253">
            <v>245.52</v>
          </cell>
          <cell r="O253">
            <v>56.22</v>
          </cell>
        </row>
        <row r="254">
          <cell r="C254" t="str">
            <v>UPA IMBIRIBEIRA</v>
          </cell>
          <cell r="E254" t="str">
            <v>WALESKA MARIA DE ALMEIDA PAIVA</v>
          </cell>
          <cell r="F254" t="str">
            <v>2 - Outros Profissionais da Saúde</v>
          </cell>
          <cell r="G254" t="str">
            <v>2235-05</v>
          </cell>
          <cell r="H254">
            <v>44013</v>
          </cell>
          <cell r="J254">
            <v>332.83</v>
          </cell>
          <cell r="L254">
            <v>147.02000000000001</v>
          </cell>
          <cell r="M254">
            <v>3.75</v>
          </cell>
          <cell r="O254">
            <v>4</v>
          </cell>
        </row>
        <row r="255">
          <cell r="C255" t="str">
            <v>UPA IMBIRIBEIRA</v>
          </cell>
          <cell r="E255" t="str">
            <v>WANDSON HENRIQUE DA PAZ LEITE</v>
          </cell>
          <cell r="F255" t="str">
            <v>3 - Administrativo</v>
          </cell>
          <cell r="G255" t="str">
            <v>4222-05</v>
          </cell>
          <cell r="H255">
            <v>44013</v>
          </cell>
          <cell r="J255">
            <v>168.57</v>
          </cell>
          <cell r="L255">
            <v>147.02000000000001</v>
          </cell>
          <cell r="M255">
            <v>21.39</v>
          </cell>
          <cell r="O255">
            <v>2</v>
          </cell>
        </row>
        <row r="256">
          <cell r="C256" t="str">
            <v>UPA IMBIRIBEIRA</v>
          </cell>
          <cell r="E256" t="str">
            <v>WELLINGTON SILVA MATIAS</v>
          </cell>
          <cell r="F256" t="str">
            <v>3 - Administrativo</v>
          </cell>
          <cell r="G256" t="str">
            <v>4221-05</v>
          </cell>
          <cell r="H256">
            <v>44013</v>
          </cell>
          <cell r="J256">
            <v>152.13</v>
          </cell>
          <cell r="L256">
            <v>147.02000000000001</v>
          </cell>
          <cell r="M256">
            <v>0.77</v>
          </cell>
          <cell r="O256">
            <v>2</v>
          </cell>
        </row>
        <row r="257">
          <cell r="C257" t="str">
            <v>UPA IMBIRIBEIRA</v>
          </cell>
          <cell r="E257" t="str">
            <v>YASSER DE LUCENA CORREIA</v>
          </cell>
          <cell r="F257" t="str">
            <v>1 - Médico</v>
          </cell>
          <cell r="G257" t="str">
            <v>2251-25</v>
          </cell>
          <cell r="H257">
            <v>44013</v>
          </cell>
          <cell r="J257">
            <v>868.63</v>
          </cell>
          <cell r="O257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163.75</v>
      </c>
      <c r="J3" s="15">
        <f>'[1]TCE - ANEXO III - Preencher'!K12</f>
        <v>0</v>
      </c>
      <c r="K3" s="16">
        <f>'[1]TCE - ANEXO III - Preencher'!L12</f>
        <v>147</v>
      </c>
      <c r="L3" s="16">
        <f>'[1]TCE - ANEXO III - Preencher'!M12</f>
        <v>2.39</v>
      </c>
      <c r="M3" s="16">
        <f>K3-L3</f>
        <v>144.61000000000001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144.83000000000001</v>
      </c>
      <c r="R3" s="16">
        <f>'[1]TCE - ANEXO III - Preencher'!S12</f>
        <v>95.79</v>
      </c>
      <c r="S3" s="17">
        <f>Q3-R3</f>
        <v>49.040000000000006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359.40000000000003</v>
      </c>
    </row>
    <row r="4" spans="1:28" s="4" customFormat="1" x14ac:dyDescent="0.2">
      <c r="A4" s="9">
        <f>IFERROR(VLOOKUP(B4,'[1]DADOS (OCULTAR)'!$P$3:$R$53,3,0),"")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108.59</v>
      </c>
      <c r="J4" s="15">
        <f>'[1]TCE - ANEXO III - Preencher'!K13</f>
        <v>0</v>
      </c>
      <c r="K4" s="16">
        <f>'[1]TCE - ANEXO III - Preencher'!L13</f>
        <v>147.02000000000001</v>
      </c>
      <c r="L4" s="16">
        <f>'[1]TCE - ANEXO III - Preencher'!M13</f>
        <v>22.97</v>
      </c>
      <c r="M4" s="16">
        <f t="shared" ref="M4:M67" si="1">K4-L4</f>
        <v>124.05000000000001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210.83</v>
      </c>
      <c r="R4" s="16">
        <f>'[1]TCE - ANEXO III - Preencher'!S13</f>
        <v>68.900000000000006</v>
      </c>
      <c r="S4" s="17">
        <f t="shared" ref="S4:S67" si="3">Q4-R4</f>
        <v>141.93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376.57000000000005</v>
      </c>
    </row>
    <row r="5" spans="1:28" s="4" customFormat="1" x14ac:dyDescent="0.2">
      <c r="A5" s="9">
        <f>IFERROR(VLOOKUP(B5,'[1]DADOS (OCULTAR)'!$P$3:$R$53,3,0),"")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123.41</v>
      </c>
      <c r="J5" s="15">
        <f>'[1]TCE - ANEXO III - Preencher'!K14</f>
        <v>0</v>
      </c>
      <c r="K5" s="16">
        <f>'[1]TCE - ANEXO III - Preencher'!L14</f>
        <v>147.02000000000001</v>
      </c>
      <c r="L5" s="16">
        <f>'[1]TCE - ANEXO III - Preencher'!M14</f>
        <v>24.25</v>
      </c>
      <c r="M5" s="16">
        <f t="shared" si="1"/>
        <v>122.77000000000001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210.83</v>
      </c>
      <c r="R5" s="16">
        <f>'[1]TCE - ANEXO III - Preencher'!S14</f>
        <v>72.739999999999995</v>
      </c>
      <c r="S5" s="17">
        <f t="shared" si="3"/>
        <v>138.09000000000003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386.27000000000004</v>
      </c>
    </row>
    <row r="6" spans="1:28" s="4" customFormat="1" x14ac:dyDescent="0.2">
      <c r="A6" s="9">
        <f>IFERROR(VLOOKUP(B6,'[1]DADOS (OCULTAR)'!$P$3:$R$53,3,0),"")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283.58999999999997</v>
      </c>
      <c r="J6" s="15">
        <f>'[1]TCE - ANEXO III - Preencher'!K15</f>
        <v>0</v>
      </c>
      <c r="K6" s="16">
        <f>'[1]TCE - ANEXO III - Preencher'!L15</f>
        <v>147.04</v>
      </c>
      <c r="L6" s="16">
        <f>'[1]TCE - ANEXO III - Preencher'!M15</f>
        <v>3.53</v>
      </c>
      <c r="M6" s="16">
        <f t="shared" si="1"/>
        <v>143.51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431.09999999999997</v>
      </c>
    </row>
    <row r="7" spans="1:28" s="4" customFormat="1" x14ac:dyDescent="0.2">
      <c r="A7" s="9">
        <f>IFERROR(VLOOKUP(B7,'[1]DADOS (OCULTAR)'!$P$3:$R$53,3,0),"")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169.11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100.42999999999999</v>
      </c>
      <c r="R7" s="16">
        <f>'[1]TCE - ANEXO III - Preencher'!S16</f>
        <v>72.739999999999995</v>
      </c>
      <c r="S7" s="17">
        <f t="shared" si="3"/>
        <v>27.689999999999998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198.8</v>
      </c>
    </row>
    <row r="8" spans="1:28" s="4" customFormat="1" x14ac:dyDescent="0.2">
      <c r="A8" s="9">
        <f>IFERROR(VLOOKUP(B8,'[1]DADOS (OCULTAR)'!$P$3:$R$53,3,0),"")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113.71</v>
      </c>
      <c r="J8" s="15">
        <f>'[1]TCE - ANEXO III - Preencher'!K17</f>
        <v>0</v>
      </c>
      <c r="K8" s="16">
        <f>'[1]TCE - ANEXO III - Preencher'!L17</f>
        <v>147.02000000000001</v>
      </c>
      <c r="L8" s="16">
        <f>'[1]TCE - ANEXO III - Preencher'!M17</f>
        <v>24.25</v>
      </c>
      <c r="M8" s="16">
        <f t="shared" si="1"/>
        <v>122.77000000000001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107.33</v>
      </c>
      <c r="R8" s="16">
        <f>'[1]TCE - ANEXO III - Preencher'!S17</f>
        <v>72.739999999999995</v>
      </c>
      <c r="S8" s="17">
        <f t="shared" si="3"/>
        <v>34.590000000000003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273.07000000000005</v>
      </c>
    </row>
    <row r="9" spans="1:28" s="4" customFormat="1" x14ac:dyDescent="0.2">
      <c r="A9" s="9">
        <f>IFERROR(VLOOKUP(B9,'[1]DADOS (OCULTAR)'!$P$3:$R$53,3,0),"")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 - Enviar TCE'!E8)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377.08</v>
      </c>
      <c r="J9" s="15">
        <f>'[1]TCE - ANEXO III - Preencher'!K18</f>
        <v>0</v>
      </c>
      <c r="K9" s="16">
        <f>'[1]TCE - ANEXO III - Preencher'!L18</f>
        <v>147.04</v>
      </c>
      <c r="L9" s="16">
        <f>'[1]TCE - ANEXO III - Preencher'!M18</f>
        <v>18.02</v>
      </c>
      <c r="M9" s="16">
        <f t="shared" si="1"/>
        <v>129.01999999999998</v>
      </c>
      <c r="N9" s="16">
        <f>'[1]TCE - ANEXO III - Preencher'!O18</f>
        <v>56.22</v>
      </c>
      <c r="O9" s="16">
        <f>'[1]TCE - ANEXO III - Preencher'!P18</f>
        <v>0</v>
      </c>
      <c r="P9" s="17">
        <f t="shared" si="2"/>
        <v>56.22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562.31999999999994</v>
      </c>
    </row>
    <row r="10" spans="1:28" s="4" customFormat="1" x14ac:dyDescent="0.2">
      <c r="A10" s="9">
        <f>IFERROR(VLOOKUP(B10,'[1]DADOS (OCULTAR)'!$P$3:$R$53,3,0),"")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108.42</v>
      </c>
      <c r="J10" s="15">
        <f>'[1]TCE - ANEXO III - Preencher'!K19</f>
        <v>0</v>
      </c>
      <c r="K10" s="16">
        <f>'[1]TCE - ANEXO III - Preencher'!L19</f>
        <v>147.02000000000001</v>
      </c>
      <c r="L10" s="16">
        <f>'[1]TCE - ANEXO III - Preencher'!M19</f>
        <v>24.25</v>
      </c>
      <c r="M10" s="16">
        <f t="shared" si="1"/>
        <v>122.77000000000001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126.08</v>
      </c>
      <c r="R10" s="16">
        <f>'[1]TCE - ANEXO III - Preencher'!S19</f>
        <v>72.739999999999995</v>
      </c>
      <c r="S10" s="17">
        <f t="shared" si="3"/>
        <v>53.34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286.52999999999997</v>
      </c>
    </row>
    <row r="11" spans="1:28" s="4" customFormat="1" x14ac:dyDescent="0.2">
      <c r="A11" s="9">
        <f>IFERROR(VLOOKUP(B11,'[1]DADOS (OCULTAR)'!$P$3:$R$53,3,0),"")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779.13</v>
      </c>
      <c r="J11" s="15">
        <f>'[1]TCE - ANEXO III - Preencher'!K20</f>
        <v>0</v>
      </c>
      <c r="K11" s="16">
        <f>'[1]TCE - ANEXO III - Preencher'!L20</f>
        <v>147.04</v>
      </c>
      <c r="L11" s="16">
        <f>'[1]TCE - ANEXO III - Preencher'!M20</f>
        <v>14.3</v>
      </c>
      <c r="M11" s="16">
        <f t="shared" si="1"/>
        <v>132.73999999999998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968.09</v>
      </c>
    </row>
    <row r="12" spans="1:28" s="4" customFormat="1" x14ac:dyDescent="0.2">
      <c r="A12" s="9">
        <f>IFERROR(VLOOKUP(B12,'[1]DADOS (OCULTAR)'!$P$3:$R$53,3,0),"")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ALLYSON OLIVEIRA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4110-10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323.33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</v>
      </c>
      <c r="O12" s="16">
        <f>'[1]TCE - ANEXO III - Preencher'!P21</f>
        <v>0</v>
      </c>
      <c r="P12" s="17">
        <f t="shared" si="2"/>
        <v>2</v>
      </c>
      <c r="Q12" s="16">
        <f>'[1]TCE - ANEXO III - Preencher'!R21</f>
        <v>210.63000000000002</v>
      </c>
      <c r="R12" s="16">
        <f>'[1]TCE - ANEXO III - Preencher'!S21</f>
        <v>101.65</v>
      </c>
      <c r="S12" s="17">
        <f t="shared" si="3"/>
        <v>108.98000000000002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434.31</v>
      </c>
    </row>
    <row r="13" spans="1:28" s="4" customFormat="1" x14ac:dyDescent="0.2">
      <c r="A13" s="9">
        <f>IFERROR(VLOOKUP(B13,'[1]DADOS (OCULTAR)'!$P$3:$R$53,3,0),"")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ALZIRA HELENA CARVALHO PARAISO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2515-10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199.51</v>
      </c>
      <c r="J13" s="15">
        <f>'[1]TCE - ANEXO III - Preencher'!K22</f>
        <v>0</v>
      </c>
      <c r="K13" s="16">
        <f>'[1]TCE - ANEXO III - Preencher'!L22</f>
        <v>147.02000000000001</v>
      </c>
      <c r="L13" s="16">
        <f>'[1]TCE - ANEXO III - Preencher'!M22</f>
        <v>44</v>
      </c>
      <c r="M13" s="16">
        <f t="shared" si="1"/>
        <v>103.02000000000001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304.52999999999997</v>
      </c>
    </row>
    <row r="14" spans="1:28" s="4" customFormat="1" x14ac:dyDescent="0.2">
      <c r="A14" s="9">
        <f>IFERROR(VLOOKUP(B14,'[1]DADOS (OCULTAR)'!$P$3:$R$53,3,0),"")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MACEDO XAVIER</v>
      </c>
      <c r="E14" s="10" t="str">
        <f>IF('[1]TCE - ANEXO III - Preencher'!F23="4 - Assistência Odontológica","2 - Outros Profissionais da Saúde",'[1]TCE - ANEXO II - Enviar TCE'!E13)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573.78</v>
      </c>
      <c r="J14" s="15">
        <f>'[1]TCE - ANEXO III - Preencher'!K23</f>
        <v>0</v>
      </c>
      <c r="K14" s="16">
        <f>'[1]TCE - ANEXO III - Preencher'!L23</f>
        <v>147.04</v>
      </c>
      <c r="L14" s="16">
        <f>'[1]TCE - ANEXO III - Preencher'!M23</f>
        <v>18.02</v>
      </c>
      <c r="M14" s="16">
        <f t="shared" si="1"/>
        <v>129.01999999999998</v>
      </c>
      <c r="N14" s="16">
        <f>'[1]TCE - ANEXO III - Preencher'!O23</f>
        <v>56.22</v>
      </c>
      <c r="O14" s="16">
        <f>'[1]TCE - ANEXO III - Preencher'!P23</f>
        <v>0</v>
      </c>
      <c r="P14" s="17">
        <f t="shared" si="2"/>
        <v>56.22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759.02</v>
      </c>
    </row>
    <row r="15" spans="1:28" s="4" customFormat="1" x14ac:dyDescent="0.2">
      <c r="A15" s="9">
        <f>IFERROR(VLOOKUP(B15,'[1]DADOS (OCULTAR)'!$P$3:$R$53,3,0),"")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280.45999999999998</v>
      </c>
      <c r="J15" s="15">
        <f>'[1]TCE - ANEXO III - Preencher'!K24</f>
        <v>0</v>
      </c>
      <c r="K15" s="16">
        <f>'[1]TCE - ANEXO III - Preencher'!L24</f>
        <v>147.02000000000001</v>
      </c>
      <c r="L15" s="16">
        <f>'[1]TCE - ANEXO III - Preencher'!M24</f>
        <v>3.75</v>
      </c>
      <c r="M15" s="16">
        <f t="shared" si="1"/>
        <v>143.27000000000001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427.73</v>
      </c>
    </row>
    <row r="16" spans="1:28" s="4" customFormat="1" x14ac:dyDescent="0.2">
      <c r="A16" s="9">
        <f>IFERROR(VLOOKUP(B16,'[1]DADOS (OCULTAR)'!$P$3:$R$53,3,0),"")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CARLA SILVA DE FARIAS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176.56</v>
      </c>
      <c r="J16" s="15">
        <f>'[1]TCE - ANEXO III - Preencher'!K25</f>
        <v>0</v>
      </c>
      <c r="K16" s="16">
        <f>'[1]TCE - ANEXO III - Preencher'!L25</f>
        <v>147.04</v>
      </c>
      <c r="L16" s="16">
        <f>'[1]TCE - ANEXO III - Preencher'!M25</f>
        <v>30.78</v>
      </c>
      <c r="M16" s="16">
        <f t="shared" si="1"/>
        <v>116.25999999999999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210.83</v>
      </c>
      <c r="R16" s="16">
        <f>'[1]TCE - ANEXO III - Preencher'!S25</f>
        <v>92.33</v>
      </c>
      <c r="S16" s="17">
        <f t="shared" si="3"/>
        <v>118.50000000000001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413.32</v>
      </c>
    </row>
    <row r="17" spans="1:28" s="4" customFormat="1" x14ac:dyDescent="0.2">
      <c r="A17" s="9">
        <f>IFERROR(VLOOKUP(B17,'[1]DADOS (OCULTAR)'!$P$3:$R$53,3,0),"")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CAROLINA XAVIER LINO DE OLIVEIRA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13.09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15.09</v>
      </c>
    </row>
    <row r="18" spans="1:28" s="4" customFormat="1" x14ac:dyDescent="0.2">
      <c r="A18" s="9">
        <f>IFERROR(VLOOKUP(B18,'[1]DADOS (OCULTAR)'!$P$3:$R$53,3,0),"")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118.56</v>
      </c>
      <c r="J18" s="15">
        <f>'[1]TCE - ANEXO III - Preencher'!K27</f>
        <v>0</v>
      </c>
      <c r="K18" s="16">
        <f>'[1]TCE - ANEXO III - Preencher'!L27</f>
        <v>147.04</v>
      </c>
      <c r="L18" s="16">
        <f>'[1]TCE - ANEXO III - Preencher'!M27</f>
        <v>24.25</v>
      </c>
      <c r="M18" s="16">
        <f t="shared" si="1"/>
        <v>122.78999999999999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107.33</v>
      </c>
      <c r="R18" s="16">
        <f>'[1]TCE - ANEXO III - Preencher'!S27</f>
        <v>72.739999999999995</v>
      </c>
      <c r="S18" s="17">
        <f t="shared" si="3"/>
        <v>34.590000000000003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277.94</v>
      </c>
    </row>
    <row r="19" spans="1:28" s="4" customFormat="1" x14ac:dyDescent="0.2">
      <c r="A19" s="9">
        <f>IFERROR(VLOOKUP(B19,'[1]DADOS (OCULTAR)'!$P$3:$R$53,3,0),"")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9922-25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149.94999999999999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107.33</v>
      </c>
      <c r="R19" s="16">
        <f>'[1]TCE - ANEXO III - Preencher'!S28</f>
        <v>62.7</v>
      </c>
      <c r="S19" s="17">
        <f t="shared" si="3"/>
        <v>44.629999999999995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196.57999999999998</v>
      </c>
    </row>
    <row r="20" spans="1:28" s="4" customFormat="1" x14ac:dyDescent="0.2">
      <c r="A20" s="9">
        <f>IFERROR(VLOOKUP(B20,'[1]DADOS (OCULTAR)'!$P$3:$R$53,3,0),"")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 xml:space="preserve">ANA PAULA MARIA DA SILVA 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122.68</v>
      </c>
      <c r="J20" s="15">
        <f>'[1]TCE - ANEXO III - Preencher'!K29</f>
        <v>0</v>
      </c>
      <c r="K20" s="16">
        <f>'[1]TCE - ANEXO III - Preencher'!L29</f>
        <v>147.04</v>
      </c>
      <c r="L20" s="16">
        <f>'[1]TCE - ANEXO III - Preencher'!M29</f>
        <v>20.9</v>
      </c>
      <c r="M20" s="16">
        <f t="shared" si="1"/>
        <v>126.13999999999999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197.03</v>
      </c>
      <c r="R20" s="16">
        <f>'[1]TCE - ANEXO III - Preencher'!S29</f>
        <v>62.7</v>
      </c>
      <c r="S20" s="17">
        <f t="shared" si="3"/>
        <v>134.32999999999998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449.15</v>
      </c>
    </row>
    <row r="21" spans="1:28" s="4" customFormat="1" x14ac:dyDescent="0.2">
      <c r="A21" s="9">
        <f>IFERROR(VLOOKUP(B21,'[1]DADOS (OCULTAR)'!$P$3:$R$53,3,0),"")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BANDEIRA DE LIMA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108.59</v>
      </c>
      <c r="J21" s="15">
        <f>'[1]TCE - ANEXO III - Preencher'!K30</f>
        <v>0</v>
      </c>
      <c r="K21" s="16">
        <f>'[1]TCE - ANEXO III - Preencher'!L30</f>
        <v>147.02000000000001</v>
      </c>
      <c r="L21" s="16">
        <f>'[1]TCE - ANEXO III - Preencher'!M30</f>
        <v>22.97</v>
      </c>
      <c r="M21" s="16">
        <f t="shared" si="1"/>
        <v>124.05000000000001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107.33</v>
      </c>
      <c r="R21" s="16">
        <f>'[1]TCE - ANEXO III - Preencher'!S30</f>
        <v>68.900000000000006</v>
      </c>
      <c r="S21" s="17">
        <f t="shared" si="3"/>
        <v>38.429999999999993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273.07</v>
      </c>
    </row>
    <row r="22" spans="1:28" s="4" customFormat="1" x14ac:dyDescent="0.2">
      <c r="A22" s="9">
        <f>IFERROR(VLOOKUP(B22,'[1]DADOS (OCULTAR)'!$P$3:$R$53,3,0),"")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FERREIRA CABOCLO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5134-30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147.43</v>
      </c>
      <c r="J22" s="15">
        <f>'[1]TCE - ANEXO III - Preencher'!K31</f>
        <v>0</v>
      </c>
      <c r="K22" s="16">
        <f>'[1]TCE - ANEXO III - Preencher'!L31</f>
        <v>147.04</v>
      </c>
      <c r="L22" s="16">
        <f>'[1]TCE - ANEXO III - Preencher'!M31</f>
        <v>0.7</v>
      </c>
      <c r="M22" s="16">
        <f t="shared" si="1"/>
        <v>146.34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107.33</v>
      </c>
      <c r="R22" s="16">
        <f>'[1]TCE - ANEXO III - Preencher'!S31</f>
        <v>62.7</v>
      </c>
      <c r="S22" s="17">
        <f t="shared" si="3"/>
        <v>44.629999999999995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340.4</v>
      </c>
    </row>
    <row r="23" spans="1:28" s="4" customFormat="1" x14ac:dyDescent="0.2">
      <c r="A23" s="9">
        <f>IFERROR(VLOOKUP(B23,'[1]DADOS (OCULTAR)'!$P$3:$R$53,3,0),"")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VANESSA MOREIRA DE MELO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2234-05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402.21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404.21</v>
      </c>
    </row>
    <row r="24" spans="1:28" s="4" customFormat="1" x14ac:dyDescent="0.2">
      <c r="A24" s="9">
        <f>IFERROR(VLOOKUP(B24,'[1]DADOS (OCULTAR)'!$P$3:$R$53,3,0),"")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ANNA KARINA BARROS MELCOP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1291.73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56.22</v>
      </c>
      <c r="O24" s="16">
        <f>'[1]TCE - ANEXO III - Preencher'!P33</f>
        <v>0</v>
      </c>
      <c r="P24" s="17">
        <f t="shared" si="2"/>
        <v>56.22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1347.95</v>
      </c>
    </row>
    <row r="25" spans="1:28" s="4" customFormat="1" x14ac:dyDescent="0.2">
      <c r="A25" s="9">
        <f>IFERROR(VLOOKUP(B25,'[1]DADOS (OCULTAR)'!$P$3:$R$53,3,0),"")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ANTONIO CARNEIRO CAVALCANTI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138.1</v>
      </c>
      <c r="J25" s="15">
        <f>'[1]TCE - ANEXO III - Preencher'!K34</f>
        <v>0</v>
      </c>
      <c r="K25" s="16">
        <f>'[1]TCE - ANEXO III - Preencher'!L34</f>
        <v>147.04</v>
      </c>
      <c r="L25" s="16">
        <f>'[1]TCE - ANEXO III - Preencher'!M34</f>
        <v>22.97</v>
      </c>
      <c r="M25" s="16">
        <f t="shared" si="1"/>
        <v>124.07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159.08000000000001</v>
      </c>
      <c r="R25" s="16">
        <f>'[1]TCE - ANEXO III - Preencher'!S34</f>
        <v>68.900000000000006</v>
      </c>
      <c r="S25" s="17">
        <f t="shared" si="3"/>
        <v>90.18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354.34999999999997</v>
      </c>
    </row>
    <row r="26" spans="1:28" s="4" customFormat="1" x14ac:dyDescent="0.2">
      <c r="A26" s="9">
        <f>IFERROR(VLOOKUP(B26,'[1]DADOS (OCULTAR)'!$P$3:$R$53,3,0),"")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FLAVIO DOS ANJOS ALENCAR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4101-05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212.21</v>
      </c>
      <c r="J26" s="15">
        <f>'[1]TCE - ANEXO III - Preencher'!K35</f>
        <v>0</v>
      </c>
      <c r="K26" s="16">
        <f>'[1]TCE - ANEXO III - Preencher'!L35</f>
        <v>147.02000000000001</v>
      </c>
      <c r="L26" s="16">
        <f>'[1]TCE - ANEXO III - Preencher'!M35</f>
        <v>50.53</v>
      </c>
      <c r="M26" s="16">
        <f t="shared" si="1"/>
        <v>96.490000000000009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310.70000000000005</v>
      </c>
    </row>
    <row r="27" spans="1:28" s="4" customFormat="1" x14ac:dyDescent="0.2">
      <c r="A27" s="9">
        <f>IFERROR(VLOOKUP(B27,'[1]DADOS (OCULTAR)'!$P$3:$R$53,3,0),"")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FRANCISCO LIMA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7823-20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262.27</v>
      </c>
      <c r="J27" s="15">
        <f>'[1]TCE - ANEXO III - Preencher'!K36</f>
        <v>0</v>
      </c>
      <c r="K27" s="16">
        <f>'[1]TCE - ANEXO III - Preencher'!L36</f>
        <v>147.04</v>
      </c>
      <c r="L27" s="16">
        <f>'[1]TCE - ANEXO III - Preencher'!M36</f>
        <v>35.799999999999997</v>
      </c>
      <c r="M27" s="16">
        <f t="shared" si="1"/>
        <v>111.24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144.83000000000001</v>
      </c>
      <c r="R27" s="16">
        <f>'[1]TCE - ANEXO III - Preencher'!S36</f>
        <v>107.4</v>
      </c>
      <c r="S27" s="17">
        <f t="shared" si="3"/>
        <v>37.430000000000007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412.94</v>
      </c>
    </row>
    <row r="28" spans="1:28" s="4" customFormat="1" x14ac:dyDescent="0.2">
      <c r="A28" s="9">
        <f>IFERROR(VLOOKUP(B28,'[1]DADOS (OCULTAR)'!$P$3:$R$53,3,0),"")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MAURICIO DOS SANTOS CONCEICAO FILHO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2252-70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857.33</v>
      </c>
      <c r="J28" s="15">
        <f>'[1]TCE - ANEXO III - Preencher'!K37</f>
        <v>0</v>
      </c>
      <c r="K28" s="16">
        <f>'[1]TCE - ANEXO III - Preencher'!L37</f>
        <v>147.02000000000001</v>
      </c>
      <c r="L28" s="16">
        <f>'[1]TCE - ANEXO III - Preencher'!M37</f>
        <v>28.6</v>
      </c>
      <c r="M28" s="16">
        <f t="shared" si="1"/>
        <v>118.42000000000002</v>
      </c>
      <c r="N28" s="16">
        <f>'[1]TCE - ANEXO III - Preencher'!O37</f>
        <v>56.22</v>
      </c>
      <c r="O28" s="16">
        <f>'[1]TCE - ANEXO III - Preencher'!P37</f>
        <v>0</v>
      </c>
      <c r="P28" s="17">
        <f t="shared" si="2"/>
        <v>56.22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1031.97</v>
      </c>
    </row>
    <row r="29" spans="1:28" s="4" customFormat="1" x14ac:dyDescent="0.2">
      <c r="A29" s="9">
        <f>IFERROR(VLOOKUP(B29,'[1]DADOS (OCULTAR)'!$P$3:$R$53,3,0),"")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 xml:space="preserve">ARTHUR ARCOVERDE PERRIER 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377.02</v>
      </c>
      <c r="J29" s="15">
        <f>'[1]TCE - ANEXO III - Preencher'!K38</f>
        <v>0</v>
      </c>
      <c r="K29" s="16">
        <f>'[1]TCE - ANEXO III - Preencher'!L38</f>
        <v>147.04</v>
      </c>
      <c r="L29" s="16">
        <f>'[1]TCE - ANEXO III - Preencher'!M38</f>
        <v>14.3</v>
      </c>
      <c r="M29" s="16">
        <f t="shared" si="1"/>
        <v>132.73999999999998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565.98</v>
      </c>
    </row>
    <row r="30" spans="1:28" s="4" customFormat="1" x14ac:dyDescent="0.2">
      <c r="A30" s="9">
        <f>IFERROR(VLOOKUP(B30,'[1]DADOS (OCULTAR)'!$P$3:$R$53,3,0),"")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ARTUR LUIZ NEPOZIANO AVELINO DA SILVA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865.36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921.58</v>
      </c>
    </row>
    <row r="31" spans="1:28" s="4" customFormat="1" x14ac:dyDescent="0.2">
      <c r="A31" s="9">
        <f>IFERROR(VLOOKUP(B31,'[1]DADOS (OCULTAR)'!$P$3:$R$53,3,0),"")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AURILEIDE RODRIGUES DOS SANTOS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3241-15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238.22</v>
      </c>
      <c r="J31" s="15">
        <f>'[1]TCE - ANEXO III - Preencher'!K40</f>
        <v>0</v>
      </c>
      <c r="K31" s="16">
        <f>'[1]TCE - ANEXO III - Preencher'!L40</f>
        <v>147.02000000000001</v>
      </c>
      <c r="L31" s="16">
        <f>'[1]TCE - ANEXO III - Preencher'!M40</f>
        <v>18.32</v>
      </c>
      <c r="M31" s="16">
        <f t="shared" si="1"/>
        <v>128.70000000000002</v>
      </c>
      <c r="N31" s="16">
        <f>'[1]TCE - ANEXO III - Preencher'!O40</f>
        <v>16</v>
      </c>
      <c r="O31" s="16">
        <f>'[1]TCE - ANEXO III - Preencher'!P40</f>
        <v>0</v>
      </c>
      <c r="P31" s="17">
        <f t="shared" si="2"/>
        <v>16</v>
      </c>
      <c r="Q31" s="16">
        <f>'[1]TCE - ANEXO III - Preencher'!R40</f>
        <v>210.83</v>
      </c>
      <c r="R31" s="16">
        <f>'[1]TCE - ANEXO III - Preencher'!S40</f>
        <v>61.05</v>
      </c>
      <c r="S31" s="17">
        <f t="shared" si="3"/>
        <v>149.78000000000003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532.70000000000005</v>
      </c>
    </row>
    <row r="32" spans="1:28" s="4" customFormat="1" x14ac:dyDescent="0.2">
      <c r="A32" s="9">
        <f>IFERROR(VLOOKUP(B32,'[1]DADOS (OCULTAR)'!$P$3:$R$53,3,0),"")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BARBARA FRANCA GOMES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2251-24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631.49</v>
      </c>
      <c r="J32" s="15">
        <f>'[1]TCE - ANEXO III - Preencher'!K41</f>
        <v>0</v>
      </c>
      <c r="K32" s="16">
        <f>'[1]TCE - ANEXO III - Preencher'!L41</f>
        <v>147.04</v>
      </c>
      <c r="L32" s="16">
        <f>'[1]TCE - ANEXO III - Preencher'!M41</f>
        <v>18.02</v>
      </c>
      <c r="M32" s="16">
        <f t="shared" si="1"/>
        <v>129.01999999999998</v>
      </c>
      <c r="N32" s="16">
        <f>'[1]TCE - ANEXO III - Preencher'!O41</f>
        <v>44.22</v>
      </c>
      <c r="O32" s="16">
        <f>'[1]TCE - ANEXO III - Preencher'!P41</f>
        <v>0</v>
      </c>
      <c r="P32" s="17">
        <f t="shared" si="2"/>
        <v>44.22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804.73</v>
      </c>
    </row>
    <row r="33" spans="1:28" s="4" customFormat="1" x14ac:dyDescent="0.2">
      <c r="A33" s="9">
        <f>IFERROR(VLOOKUP(B33,'[1]DADOS (OCULTAR)'!$P$3:$R$53,3,0),"")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BERENICE MARIA GUIMARAES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170.05</v>
      </c>
      <c r="J33" s="15">
        <f>'[1]TCE - ANEXO III - Preencher'!K42</f>
        <v>0</v>
      </c>
      <c r="K33" s="16">
        <f>'[1]TCE - ANEXO III - Preencher'!L42</f>
        <v>147.02000000000001</v>
      </c>
      <c r="L33" s="16">
        <f>'[1]TCE - ANEXO III - Preencher'!M42</f>
        <v>2.39</v>
      </c>
      <c r="M33" s="16">
        <f t="shared" si="1"/>
        <v>144.63000000000002</v>
      </c>
      <c r="N33" s="16">
        <f>'[1]TCE - ANEXO III - Preencher'!O42</f>
        <v>2</v>
      </c>
      <c r="O33" s="16">
        <f>'[1]TCE - ANEXO III - Preencher'!P42</f>
        <v>0</v>
      </c>
      <c r="P33" s="17">
        <f t="shared" si="2"/>
        <v>2</v>
      </c>
      <c r="Q33" s="16">
        <f>'[1]TCE - ANEXO III - Preencher'!R42</f>
        <v>144.83000000000001</v>
      </c>
      <c r="R33" s="16">
        <f>'[1]TCE - ANEXO III - Preencher'!S42</f>
        <v>95.79</v>
      </c>
      <c r="S33" s="17">
        <f t="shared" si="3"/>
        <v>49.040000000000006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365.72000000000008</v>
      </c>
    </row>
    <row r="34" spans="1:28" s="4" customFormat="1" x14ac:dyDescent="0.2">
      <c r="A34" s="9">
        <f>IFERROR(VLOOKUP(B34,'[1]DADOS (OCULTAR)'!$P$3:$R$53,3,0),"")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BRENO DANTAS VIEIRA DA MOTTA</v>
      </c>
      <c r="E34" s="10" t="str">
        <f>IF('[1]TCE - ANEXO III - Preencher'!F43="4 - Assistência Odontológica","2 - Outros Profissionais da Saúde",'[1]TCE - ANEXO II - Enviar TCE'!E33)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274.13</v>
      </c>
      <c r="J34" s="15">
        <f>'[1]TCE - ANEXO III - Preencher'!K43</f>
        <v>0</v>
      </c>
      <c r="K34" s="16">
        <f>'[1]TCE - ANEXO III - Preencher'!L43</f>
        <v>147.04</v>
      </c>
      <c r="L34" s="16">
        <f>'[1]TCE - ANEXO III - Preencher'!M43</f>
        <v>14.3</v>
      </c>
      <c r="M34" s="16">
        <f t="shared" si="1"/>
        <v>132.73999999999998</v>
      </c>
      <c r="N34" s="16">
        <f>'[1]TCE - ANEXO III - Preencher'!O43</f>
        <v>50.22</v>
      </c>
      <c r="O34" s="16">
        <f>'[1]TCE - ANEXO III - Preencher'!P43</f>
        <v>0</v>
      </c>
      <c r="P34" s="17">
        <f t="shared" si="2"/>
        <v>50.22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457.09000000000003</v>
      </c>
    </row>
    <row r="35" spans="1:28" s="4" customFormat="1" x14ac:dyDescent="0.2">
      <c r="A35" s="9">
        <f>IFERROR(VLOOKUP(B35,'[1]DADOS (OCULTAR)'!$P$3:$R$53,3,0),"")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BRUNO ALBUQUERQUE CAMPOS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194.28</v>
      </c>
      <c r="J35" s="15">
        <f>'[1]TCE - ANEXO III - Preencher'!K44</f>
        <v>0</v>
      </c>
      <c r="K35" s="16">
        <f>'[1]TCE - ANEXO III - Preencher'!L44</f>
        <v>147.02000000000001</v>
      </c>
      <c r="L35" s="16">
        <f>'[1]TCE - ANEXO III - Preencher'!M44</f>
        <v>2.39</v>
      </c>
      <c r="M35" s="16">
        <f t="shared" si="1"/>
        <v>144.63000000000002</v>
      </c>
      <c r="N35" s="16">
        <f>'[1]TCE - ANEXO III - Preencher'!O44</f>
        <v>4</v>
      </c>
      <c r="O35" s="16">
        <f>'[1]TCE - ANEXO III - Preencher'!P44</f>
        <v>0</v>
      </c>
      <c r="P35" s="17">
        <f t="shared" si="2"/>
        <v>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342.91</v>
      </c>
    </row>
    <row r="36" spans="1:28" s="4" customFormat="1" x14ac:dyDescent="0.2">
      <c r="A36" s="9">
        <f>IFERROR(VLOOKUP(B36,'[1]DADOS (OCULTAR)'!$P$3:$R$53,3,0),"")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CAMILA DE LIMA FRANCA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201.1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201.1</v>
      </c>
    </row>
    <row r="37" spans="1:28" s="4" customFormat="1" x14ac:dyDescent="0.2">
      <c r="A37" s="9">
        <f>IFERROR(VLOOKUP(B37,'[1]DADOS (OCULTAR)'!$P$3:$R$53,3,0),"")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CAMILA MOURA DE PAFFER</v>
      </c>
      <c r="E37" s="10" t="str">
        <f>IF('[1]TCE - ANEXO III - Preencher'!F46="4 - Assistência Odontológica","2 - Outros Profissionais da Saúde",'[1]TCE - ANEXO II - Enviar TCE'!E36)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558.5</v>
      </c>
      <c r="J37" s="15">
        <f>'[1]TCE - ANEXO III - Preencher'!K46</f>
        <v>0</v>
      </c>
      <c r="K37" s="16">
        <f>'[1]TCE - ANEXO III - Preencher'!L46</f>
        <v>147.02000000000001</v>
      </c>
      <c r="L37" s="16">
        <f>'[1]TCE - ANEXO III - Preencher'!M46</f>
        <v>18.02</v>
      </c>
      <c r="M37" s="16">
        <f t="shared" si="1"/>
        <v>129</v>
      </c>
      <c r="N37" s="16">
        <f>'[1]TCE - ANEXO III - Preencher'!O46</f>
        <v>50.22</v>
      </c>
      <c r="O37" s="16">
        <f>'[1]TCE - ANEXO III - Preencher'!P46</f>
        <v>0</v>
      </c>
      <c r="P37" s="17">
        <f t="shared" si="2"/>
        <v>50.22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737.72</v>
      </c>
    </row>
    <row r="38" spans="1:28" s="4" customFormat="1" x14ac:dyDescent="0.2">
      <c r="A38" s="9">
        <f>IFERROR(VLOOKUP(B38,'[1]DADOS (OCULTAR)'!$P$3:$R$53,3,0),"")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CARINE EDLA DA SILVA SOUZA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155.22999999999999</v>
      </c>
      <c r="J38" s="15">
        <f>'[1]TCE - ANEXO III - Preencher'!K47</f>
        <v>0</v>
      </c>
      <c r="K38" s="16">
        <f>'[1]TCE - ANEXO III - Preencher'!L47</f>
        <v>147.04</v>
      </c>
      <c r="L38" s="16">
        <f>'[1]TCE - ANEXO III - Preencher'!M47</f>
        <v>2.39</v>
      </c>
      <c r="M38" s="16">
        <f t="shared" si="1"/>
        <v>144.65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303.88</v>
      </c>
    </row>
    <row r="39" spans="1:28" s="4" customFormat="1" x14ac:dyDescent="0.2">
      <c r="A39" s="9">
        <f>IFERROR(VLOOKUP(B39,'[1]DADOS (OCULTAR)'!$P$3:$R$53,3,0),"")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CARLOS SIMOES ROSENDO SEGUNDO PIRES</v>
      </c>
      <c r="E39" s="10" t="str">
        <f>IF('[1]TCE - ANEXO III - Preencher'!F48="4 - Assistência Odontológica","2 - Outros Profissionais da Saúde",'[1]TCE - ANEXO II - Enviar TCE'!E38)</f>
        <v>1 - Médico</v>
      </c>
      <c r="F39" s="13" t="str">
        <f>'[1]TCE - ANEXO III - Preencher'!G48</f>
        <v>2251-24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430.23</v>
      </c>
      <c r="J39" s="15">
        <f>'[1]TCE - ANEXO III - Preencher'!K48</f>
        <v>0</v>
      </c>
      <c r="K39" s="16">
        <f>'[1]TCE - ANEXO III - Preencher'!L48</f>
        <v>147.02000000000001</v>
      </c>
      <c r="L39" s="16">
        <f>'[1]TCE - ANEXO III - Preencher'!M48</f>
        <v>14.3</v>
      </c>
      <c r="M39" s="16">
        <f t="shared" si="1"/>
        <v>132.72</v>
      </c>
      <c r="N39" s="16">
        <f>'[1]TCE - ANEXO III - Preencher'!O48</f>
        <v>56.22</v>
      </c>
      <c r="O39" s="16">
        <f>'[1]TCE - ANEXO III - Preencher'!P48</f>
        <v>0</v>
      </c>
      <c r="P39" s="17">
        <f t="shared" si="2"/>
        <v>56.22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619.17000000000007</v>
      </c>
    </row>
    <row r="40" spans="1:28" s="4" customFormat="1" x14ac:dyDescent="0.2">
      <c r="A40" s="9">
        <f>IFERROR(VLOOKUP(B40,'[1]DADOS (OCULTAR)'!$P$3:$R$53,3,0),"")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CARMEM LUCIA CANDEZ ROCHA</v>
      </c>
      <c r="E40" s="10" t="str">
        <f>IF('[1]TCE - ANEXO III - Preencher'!F49="4 - Assistência Odontológica","2 - Outros Profissionais da Saúde",'[1]TCE - ANEXO II - Enviar TCE'!E39)</f>
        <v>1 - Médico</v>
      </c>
      <c r="F40" s="13" t="str">
        <f>'[1]TCE - ANEXO III - Preencher'!G49</f>
        <v>2251-25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362.72</v>
      </c>
      <c r="J40" s="15">
        <f>'[1]TCE - ANEXO III - Preencher'!K49</f>
        <v>0</v>
      </c>
      <c r="K40" s="16">
        <f>'[1]TCE - ANEXO III - Preencher'!L49</f>
        <v>147.04</v>
      </c>
      <c r="L40" s="16">
        <f>'[1]TCE - ANEXO III - Preencher'!M49</f>
        <v>14.3</v>
      </c>
      <c r="M40" s="16">
        <f t="shared" si="1"/>
        <v>132.73999999999998</v>
      </c>
      <c r="N40" s="16">
        <f>'[1]TCE - ANEXO III - Preencher'!O49</f>
        <v>56.22</v>
      </c>
      <c r="O40" s="16">
        <f>'[1]TCE - ANEXO III - Preencher'!P49</f>
        <v>0</v>
      </c>
      <c r="P40" s="17">
        <f t="shared" si="2"/>
        <v>56.22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551.68000000000006</v>
      </c>
    </row>
    <row r="41" spans="1:28" s="4" customFormat="1" x14ac:dyDescent="0.2">
      <c r="A41" s="9">
        <f>IFERROR(VLOOKUP(B41,'[1]DADOS (OCULTAR)'!$P$3:$R$53,3,0),"")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318.62</v>
      </c>
      <c r="J41" s="15">
        <f>'[1]TCE - ANEXO III - Preencher'!K50</f>
        <v>0</v>
      </c>
      <c r="K41" s="16">
        <f>'[1]TCE - ANEXO III - Preencher'!L50</f>
        <v>147.02000000000001</v>
      </c>
      <c r="L41" s="16">
        <f>'[1]TCE - ANEXO III - Preencher'!M50</f>
        <v>2.62</v>
      </c>
      <c r="M41" s="16">
        <f t="shared" si="1"/>
        <v>144.4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210.63000000000002</v>
      </c>
      <c r="R41" s="16">
        <f>'[1]TCE - ANEXO III - Preencher'!S50</f>
        <v>104.87</v>
      </c>
      <c r="S41" s="17">
        <f t="shared" si="3"/>
        <v>105.76000000000002</v>
      </c>
      <c r="T41" s="16">
        <f>'[1]TCE - ANEXO III - Preencher'!U50</f>
        <v>100</v>
      </c>
      <c r="U41" s="16">
        <f>'[1]TCE - ANEXO III - Preencher'!V50</f>
        <v>0</v>
      </c>
      <c r="V41" s="17">
        <f t="shared" si="4"/>
        <v>100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672.78</v>
      </c>
    </row>
    <row r="42" spans="1:28" s="4" customFormat="1" x14ac:dyDescent="0.2">
      <c r="A42" s="9">
        <f>IFERROR(VLOOKUP(B42,'[1]DADOS (OCULTAR)'!$P$3:$R$53,3,0),"")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198.94</v>
      </c>
      <c r="J42" s="15">
        <f>'[1]TCE - ANEXO III - Preencher'!K51</f>
        <v>0</v>
      </c>
      <c r="K42" s="16">
        <f>'[1]TCE - ANEXO III - Preencher'!L51</f>
        <v>147.04</v>
      </c>
      <c r="L42" s="16">
        <f>'[1]TCE - ANEXO III - Preencher'!M51</f>
        <v>2.86</v>
      </c>
      <c r="M42" s="16">
        <f t="shared" si="1"/>
        <v>144.17999999999998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347.12</v>
      </c>
    </row>
    <row r="43" spans="1:28" s="4" customFormat="1" x14ac:dyDescent="0.2">
      <c r="A43" s="9">
        <f>IFERROR(VLOOKUP(B43,'[1]DADOS (OCULTAR)'!$P$3:$R$53,3,0),"")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 - Enviar TCE'!E42)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417.5</v>
      </c>
      <c r="J43" s="15">
        <f>'[1]TCE - ANEXO III - Preencher'!K52</f>
        <v>0</v>
      </c>
      <c r="K43" s="16">
        <f>'[1]TCE - ANEXO III - Preencher'!L52</f>
        <v>147.02000000000001</v>
      </c>
      <c r="L43" s="16">
        <f>'[1]TCE - ANEXO III - Preencher'!M52</f>
        <v>14.3</v>
      </c>
      <c r="M43" s="16">
        <f t="shared" si="1"/>
        <v>132.72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606.44000000000005</v>
      </c>
    </row>
    <row r="44" spans="1:28" s="4" customFormat="1" x14ac:dyDescent="0.2">
      <c r="A44" s="9">
        <f>IFERROR(VLOOKUP(B44,'[1]DADOS (OCULTAR)'!$P$3:$R$53,3,0),"")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286.38</v>
      </c>
      <c r="J44" s="15">
        <f>'[1]TCE - ANEXO III - Preencher'!K53</f>
        <v>0</v>
      </c>
      <c r="K44" s="16">
        <f>'[1]TCE - ANEXO III - Preencher'!L53</f>
        <v>147.04</v>
      </c>
      <c r="L44" s="16">
        <f>'[1]TCE - ANEXO III - Preencher'!M53</f>
        <v>18.32</v>
      </c>
      <c r="M44" s="16">
        <f t="shared" si="1"/>
        <v>128.72</v>
      </c>
      <c r="N44" s="16">
        <f>'[1]TCE - ANEXO III - Preencher'!O53</f>
        <v>16</v>
      </c>
      <c r="O44" s="16">
        <f>'[1]TCE - ANEXO III - Preencher'!P53</f>
        <v>0</v>
      </c>
      <c r="P44" s="17">
        <f t="shared" si="2"/>
        <v>16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431.1</v>
      </c>
    </row>
    <row r="45" spans="1:28" s="4" customFormat="1" x14ac:dyDescent="0.2">
      <c r="A45" s="9">
        <f>IFERROR(VLOOKUP(B45,'[1]DADOS (OCULTAR)'!$P$3:$R$53,3,0),"")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113.72</v>
      </c>
      <c r="J45" s="15">
        <f>'[1]TCE - ANEXO III - Preencher'!K54</f>
        <v>0</v>
      </c>
      <c r="K45" s="16">
        <f>'[1]TCE - ANEXO III - Preencher'!L54</f>
        <v>147.02000000000001</v>
      </c>
      <c r="L45" s="16">
        <f>'[1]TCE - ANEXO III - Preencher'!M54</f>
        <v>24.25</v>
      </c>
      <c r="M45" s="16">
        <f t="shared" si="1"/>
        <v>122.77000000000001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107.31</v>
      </c>
      <c r="R45" s="16">
        <f>'[1]TCE - ANEXO III - Preencher'!S54</f>
        <v>72.739999999999995</v>
      </c>
      <c r="S45" s="17">
        <f t="shared" si="3"/>
        <v>34.570000000000007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273.06</v>
      </c>
    </row>
    <row r="46" spans="1:28" s="4" customFormat="1" x14ac:dyDescent="0.2">
      <c r="A46" s="9">
        <f>IFERROR(VLOOKUP(B46,'[1]DADOS (OCULTAR)'!$P$3:$R$53,3,0),"")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160</v>
      </c>
      <c r="J46" s="15">
        <f>'[1]TCE - ANEXO III - Preencher'!K55</f>
        <v>0</v>
      </c>
      <c r="K46" s="16">
        <f>'[1]TCE - ANEXO III - Preencher'!L55</f>
        <v>147.04</v>
      </c>
      <c r="L46" s="16">
        <f>'[1]TCE - ANEXO III - Preencher'!M55</f>
        <v>40</v>
      </c>
      <c r="M46" s="16">
        <f t="shared" si="1"/>
        <v>107.03999999999999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333.03999999999996</v>
      </c>
    </row>
    <row r="47" spans="1:28" s="4" customFormat="1" x14ac:dyDescent="0.2">
      <c r="A47" s="9">
        <f>IFERROR(VLOOKUP(B47,'[1]DADOS (OCULTAR)'!$P$3:$R$53,3,0),"")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185.53</v>
      </c>
      <c r="J47" s="15">
        <f>'[1]TCE - ANEXO III - Preencher'!K56</f>
        <v>0</v>
      </c>
      <c r="K47" s="16">
        <f>'[1]TCE - ANEXO III - Preencher'!L56</f>
        <v>147.02000000000001</v>
      </c>
      <c r="L47" s="16">
        <f>'[1]TCE - ANEXO III - Preencher'!M56</f>
        <v>40.19</v>
      </c>
      <c r="M47" s="16">
        <f t="shared" si="1"/>
        <v>106.83000000000001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294.36</v>
      </c>
    </row>
    <row r="48" spans="1:28" s="4" customFormat="1" x14ac:dyDescent="0.2">
      <c r="A48" s="9">
        <f>IFERROR(VLOOKUP(B48,'[1]DADOS (OCULTAR)'!$P$3:$R$53,3,0),"")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113.71</v>
      </c>
      <c r="J48" s="15">
        <f>'[1]TCE - ANEXO III - Preencher'!K57</f>
        <v>0</v>
      </c>
      <c r="K48" s="16">
        <f>'[1]TCE - ANEXO III - Preencher'!L57</f>
        <v>147.04</v>
      </c>
      <c r="L48" s="16">
        <f>'[1]TCE - ANEXO III - Preencher'!M57</f>
        <v>24.25</v>
      </c>
      <c r="M48" s="16">
        <f t="shared" si="1"/>
        <v>122.78999999999999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107.31</v>
      </c>
      <c r="R48" s="16">
        <f>'[1]TCE - ANEXO III - Preencher'!S57</f>
        <v>72.739999999999995</v>
      </c>
      <c r="S48" s="17">
        <f t="shared" si="3"/>
        <v>34.570000000000007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273.07</v>
      </c>
    </row>
    <row r="49" spans="1:28" s="4" customFormat="1" x14ac:dyDescent="0.2">
      <c r="A49" s="9">
        <f>IFERROR(VLOOKUP(B49,'[1]DADOS (OCULTAR)'!$P$3:$R$53,3,0),"")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 - Enviar TCE'!E48)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603.53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50.22</v>
      </c>
      <c r="O49" s="16">
        <f>'[1]TCE - ANEXO III - Preencher'!P58</f>
        <v>0</v>
      </c>
      <c r="P49" s="17">
        <f t="shared" si="2"/>
        <v>50.22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653.75</v>
      </c>
    </row>
    <row r="50" spans="1:28" s="4" customFormat="1" x14ac:dyDescent="0.2">
      <c r="A50" s="9">
        <f>IFERROR(VLOOKUP(B50,'[1]DADOS (OCULTAR)'!$P$3:$R$53,3,0),"")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236.53</v>
      </c>
      <c r="J50" s="15">
        <f>'[1]TCE - ANEXO III - Preencher'!K59</f>
        <v>0</v>
      </c>
      <c r="K50" s="16">
        <f>'[1]TCE - ANEXO III - Preencher'!L59</f>
        <v>147.02000000000001</v>
      </c>
      <c r="L50" s="16">
        <f>'[1]TCE - ANEXO III - Preencher'!M59</f>
        <v>35.799999999999997</v>
      </c>
      <c r="M50" s="16">
        <f t="shared" si="1"/>
        <v>111.22000000000001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349.75</v>
      </c>
    </row>
    <row r="51" spans="1:28" s="4" customFormat="1" x14ac:dyDescent="0.2">
      <c r="A51" s="9">
        <f>IFERROR(VLOOKUP(B51,'[1]DADOS (OCULTAR)'!$P$3:$R$53,3,0),"")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126.64</v>
      </c>
      <c r="J51" s="15">
        <f>'[1]TCE - ANEXO III - Preencher'!K60</f>
        <v>0</v>
      </c>
      <c r="K51" s="16">
        <f>'[1]TCE - ANEXO III - Preencher'!L60</f>
        <v>147.03</v>
      </c>
      <c r="L51" s="16">
        <f>'[1]TCE - ANEXO III - Preencher'!M60</f>
        <v>24.25</v>
      </c>
      <c r="M51" s="16">
        <f t="shared" si="1"/>
        <v>122.78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64</v>
      </c>
      <c r="U51" s="16">
        <f>'[1]TCE - ANEXO III - Preencher'!V60</f>
        <v>0</v>
      </c>
      <c r="V51" s="17">
        <f t="shared" si="4"/>
        <v>64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315.42</v>
      </c>
    </row>
    <row r="52" spans="1:28" s="4" customFormat="1" x14ac:dyDescent="0.2">
      <c r="A52" s="9">
        <f>IFERROR(VLOOKUP(B52,'[1]DADOS (OCULTAR)'!$P$3:$R$53,3,0),"")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 xml:space="preserve">DEBORA DA ROCHA GUERRA 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2251-24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331.32</v>
      </c>
      <c r="J52" s="15">
        <f>'[1]TCE - ANEXO III - Preencher'!K61</f>
        <v>0</v>
      </c>
      <c r="K52" s="16">
        <f>'[1]TCE - ANEXO III - Preencher'!L61</f>
        <v>147.02000000000001</v>
      </c>
      <c r="L52" s="16">
        <f>'[1]TCE - ANEXO III - Preencher'!M61</f>
        <v>14.3</v>
      </c>
      <c r="M52" s="16">
        <f t="shared" si="1"/>
        <v>132.72</v>
      </c>
      <c r="N52" s="16">
        <f>'[1]TCE - ANEXO III - Preencher'!O61</f>
        <v>56.22</v>
      </c>
      <c r="O52" s="16">
        <f>'[1]TCE - ANEXO III - Preencher'!P61</f>
        <v>0</v>
      </c>
      <c r="P52" s="17">
        <f t="shared" si="2"/>
        <v>56.22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520.26</v>
      </c>
    </row>
    <row r="53" spans="1:28" s="4" customFormat="1" x14ac:dyDescent="0.2">
      <c r="A53" s="9">
        <f>IFERROR(VLOOKUP(B53,'[1]DADOS (OCULTAR)'!$P$3:$R$53,3,0),"")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DEBORA DE ALMEIDA PEREIRA</v>
      </c>
      <c r="E53" s="10" t="str">
        <f>IF('[1]TCE - ANEXO III - Preencher'!F62="4 - Assistência Odontológica","2 - Outros Profissionais da Saúde",'[1]TCE - ANEXO II - Enviar TCE'!E52)</f>
        <v>1 - Médico</v>
      </c>
      <c r="F53" s="13" t="str">
        <f>'[1]TCE - ANEXO III - Preencher'!G62</f>
        <v>2235-05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256.13</v>
      </c>
      <c r="J53" s="15">
        <f>'[1]TCE - ANEXO III - Preencher'!K62</f>
        <v>0</v>
      </c>
      <c r="K53" s="16">
        <f>'[1]TCE - ANEXO III - Preencher'!L62</f>
        <v>147.03</v>
      </c>
      <c r="L53" s="16">
        <f>'[1]TCE - ANEXO III - Preencher'!M62</f>
        <v>2.86</v>
      </c>
      <c r="M53" s="16">
        <f t="shared" si="1"/>
        <v>144.16999999999999</v>
      </c>
      <c r="N53" s="16">
        <f>'[1]TCE - ANEXO III - Preencher'!O62</f>
        <v>4</v>
      </c>
      <c r="O53" s="16">
        <f>'[1]TCE - ANEXO III - Preencher'!P62</f>
        <v>0</v>
      </c>
      <c r="P53" s="17">
        <f t="shared" si="2"/>
        <v>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404.29999999999995</v>
      </c>
    </row>
    <row r="54" spans="1:28" s="4" customFormat="1" x14ac:dyDescent="0.2">
      <c r="A54" s="9">
        <f>IFERROR(VLOOKUP(B54,'[1]DADOS (OCULTAR)'!$P$3:$R$53,3,0),"")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DEYVSON FARIAS GOMES DE OLIVEIRA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3226-05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137.38999999999999</v>
      </c>
      <c r="J54" s="15">
        <f>'[1]TCE - ANEXO III - Preencher'!K63</f>
        <v>0</v>
      </c>
      <c r="K54" s="16">
        <f>'[1]TCE - ANEXO III - Preencher'!L63</f>
        <v>147.02000000000001</v>
      </c>
      <c r="L54" s="16">
        <f>'[1]TCE - ANEXO III - Preencher'!M63</f>
        <v>22.97</v>
      </c>
      <c r="M54" s="16">
        <f t="shared" si="1"/>
        <v>124.05000000000001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126.06</v>
      </c>
      <c r="R54" s="16">
        <f>'[1]TCE - ANEXO III - Preencher'!S63</f>
        <v>68.900000000000006</v>
      </c>
      <c r="S54" s="17">
        <f t="shared" si="3"/>
        <v>57.16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320.60000000000002</v>
      </c>
    </row>
    <row r="55" spans="1:28" s="4" customFormat="1" x14ac:dyDescent="0.2">
      <c r="A55" s="9">
        <f>IFERROR(VLOOKUP(B55,'[1]DADOS (OCULTAR)'!$P$3:$R$53,3,0),"")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DIANA ALBUQUERQUE DE QUEIROZ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118.56</v>
      </c>
      <c r="J55" s="15">
        <f>'[1]TCE - ANEXO III - Preencher'!K64</f>
        <v>0</v>
      </c>
      <c r="K55" s="16">
        <f>'[1]TCE - ANEXO III - Preencher'!L64</f>
        <v>147.03</v>
      </c>
      <c r="L55" s="16">
        <f>'[1]TCE - ANEXO III - Preencher'!M64</f>
        <v>24.25</v>
      </c>
      <c r="M55" s="16">
        <f t="shared" si="1"/>
        <v>122.78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197.01</v>
      </c>
      <c r="R55" s="16">
        <f>'[1]TCE - ANEXO III - Preencher'!S64</f>
        <v>72.739999999999995</v>
      </c>
      <c r="S55" s="17">
        <f t="shared" si="3"/>
        <v>124.27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367.61</v>
      </c>
    </row>
    <row r="56" spans="1:28" s="4" customFormat="1" x14ac:dyDescent="0.2">
      <c r="A56" s="9">
        <f>IFERROR(VLOOKUP(B56,'[1]DADOS (OCULTAR)'!$P$3:$R$53,3,0),"")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EDSON MANUEL DOS SANTOS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5191-10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117.22</v>
      </c>
      <c r="J56" s="15">
        <f>'[1]TCE - ANEXO III - Preencher'!K65</f>
        <v>0</v>
      </c>
      <c r="K56" s="16">
        <f>'[1]TCE - ANEXO III - Preencher'!L65</f>
        <v>147.02000000000001</v>
      </c>
      <c r="L56" s="16">
        <f>'[1]TCE - ANEXO III - Preencher'!M65</f>
        <v>22.54</v>
      </c>
      <c r="M56" s="16">
        <f t="shared" si="1"/>
        <v>124.48000000000002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243.70000000000002</v>
      </c>
    </row>
    <row r="57" spans="1:28" s="4" customFormat="1" x14ac:dyDescent="0.2">
      <c r="A57" s="9">
        <f>IFERROR(VLOOKUP(B57,'[1]DADOS (OCULTAR)'!$P$3:$R$53,3,0),"")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EDUARDA MARIA FREITAS DA PAZ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118.56</v>
      </c>
      <c r="J57" s="15">
        <f>'[1]TCE - ANEXO III - Preencher'!K66</f>
        <v>0</v>
      </c>
      <c r="K57" s="16">
        <f>'[1]TCE - ANEXO III - Preencher'!L66</f>
        <v>147.03</v>
      </c>
      <c r="L57" s="16">
        <f>'[1]TCE - ANEXO III - Preencher'!M66</f>
        <v>24.25</v>
      </c>
      <c r="M57" s="16">
        <f t="shared" si="1"/>
        <v>122.78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123.81</v>
      </c>
      <c r="R57" s="16">
        <f>'[1]TCE - ANEXO III - Preencher'!S66</f>
        <v>72.739999999999995</v>
      </c>
      <c r="S57" s="17">
        <f t="shared" si="3"/>
        <v>51.070000000000007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294.41000000000003</v>
      </c>
    </row>
    <row r="58" spans="1:28" s="4" customFormat="1" x14ac:dyDescent="0.2">
      <c r="A58" s="9">
        <f>IFERROR(VLOOKUP(B58,'[1]DADOS (OCULTAR)'!$P$3:$R$53,3,0),"")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EDUARDO LUIS LYRA DE AGUIAR</v>
      </c>
      <c r="E58" s="10" t="str">
        <f>IF('[1]TCE - ANEXO III - Preencher'!F67="4 - Assistência Odontológica","2 - Outros Profissionais da Saúde",'[1]TCE - ANEXO II - Enviar TCE'!E57)</f>
        <v>1 - Médico</v>
      </c>
      <c r="F58" s="13" t="str">
        <f>'[1]TCE - ANEXO III - Preencher'!G67</f>
        <v>2251-25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395.1</v>
      </c>
      <c r="J58" s="15">
        <f>'[1]TCE - ANEXO III - Preencher'!K67</f>
        <v>0</v>
      </c>
      <c r="K58" s="16">
        <f>'[1]TCE - ANEXO III - Preencher'!L67</f>
        <v>147.02000000000001</v>
      </c>
      <c r="L58" s="16">
        <f>'[1]TCE - ANEXO III - Preencher'!M67</f>
        <v>18.02</v>
      </c>
      <c r="M58" s="16">
        <f t="shared" si="1"/>
        <v>129</v>
      </c>
      <c r="N58" s="16">
        <f>'[1]TCE - ANEXO III - Preencher'!O67</f>
        <v>56.22</v>
      </c>
      <c r="O58" s="16">
        <f>'[1]TCE - ANEXO III - Preencher'!P67</f>
        <v>0</v>
      </c>
      <c r="P58" s="17">
        <f t="shared" si="2"/>
        <v>56.22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580.32000000000005</v>
      </c>
    </row>
    <row r="59" spans="1:28" s="4" customFormat="1" x14ac:dyDescent="0.2">
      <c r="A59" s="9">
        <f>IFERROR(VLOOKUP(B59,'[1]DADOS (OCULTAR)'!$P$3:$R$53,3,0),"")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EGRINALDO AMANCIO DE SOUSA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9922-25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101.19</v>
      </c>
      <c r="J59" s="15">
        <f>'[1]TCE - ANEXO III - Preencher'!K68</f>
        <v>0</v>
      </c>
      <c r="K59" s="16">
        <f>'[1]TCE - ANEXO III - Preencher'!L68</f>
        <v>147.03</v>
      </c>
      <c r="L59" s="16">
        <f>'[1]TCE - ANEXO III - Preencher'!M68</f>
        <v>20.9</v>
      </c>
      <c r="M59" s="16">
        <f t="shared" si="1"/>
        <v>126.13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227.31</v>
      </c>
      <c r="R59" s="16">
        <f>'[1]TCE - ANEXO III - Preencher'!S68</f>
        <v>62.7</v>
      </c>
      <c r="S59" s="17">
        <f t="shared" si="3"/>
        <v>164.61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393.93</v>
      </c>
    </row>
    <row r="60" spans="1:28" s="4" customFormat="1" x14ac:dyDescent="0.2">
      <c r="A60" s="9">
        <f>IFERROR(VLOOKUP(B60,'[1]DADOS (OCULTAR)'!$P$3:$R$53,3,0),"")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ELDA CARMEM ALVES MARTINS TORRES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805.6</v>
      </c>
      <c r="J60" s="15">
        <f>'[1]TCE - ANEXO III - Preencher'!K69</f>
        <v>0</v>
      </c>
      <c r="K60" s="16">
        <f>'[1]TCE - ANEXO III - Preencher'!L69</f>
        <v>147.02000000000001</v>
      </c>
      <c r="L60" s="16">
        <f>'[1]TCE - ANEXO III - Preencher'!M69</f>
        <v>28.6</v>
      </c>
      <c r="M60" s="16">
        <f t="shared" si="1"/>
        <v>118.42000000000002</v>
      </c>
      <c r="N60" s="16">
        <f>'[1]TCE - ANEXO III - Preencher'!O69</f>
        <v>56.22</v>
      </c>
      <c r="O60" s="16">
        <f>'[1]TCE - ANEXO III - Preencher'!P69</f>
        <v>0</v>
      </c>
      <c r="P60" s="17">
        <f t="shared" si="2"/>
        <v>56.22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980.24</v>
      </c>
    </row>
    <row r="61" spans="1:28" s="4" customFormat="1" x14ac:dyDescent="0.2">
      <c r="A61" s="9">
        <f>IFERROR(VLOOKUP(B61,'[1]DADOS (OCULTAR)'!$P$3:$R$53,3,0),"")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 xml:space="preserve">ELIANE MONTEIRO DA SILVA 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141.6</v>
      </c>
      <c r="J61" s="15">
        <f>'[1]TCE - ANEXO III - Preencher'!K70</f>
        <v>0</v>
      </c>
      <c r="K61" s="16">
        <f>'[1]TCE - ANEXO III - Preencher'!L70</f>
        <v>147.03</v>
      </c>
      <c r="L61" s="16">
        <f>'[1]TCE - ANEXO III - Preencher'!M70</f>
        <v>24.25</v>
      </c>
      <c r="M61" s="16">
        <f t="shared" si="1"/>
        <v>122.78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86.61</v>
      </c>
      <c r="R61" s="16">
        <f>'[1]TCE - ANEXO III - Preencher'!S70</f>
        <v>72.739999999999995</v>
      </c>
      <c r="S61" s="17">
        <f t="shared" si="3"/>
        <v>13.870000000000005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280.25</v>
      </c>
    </row>
    <row r="62" spans="1:28" s="4" customFormat="1" x14ac:dyDescent="0.2">
      <c r="A62" s="9">
        <f>IFERROR(VLOOKUP(B62,'[1]DADOS (OCULTAR)'!$P$3:$R$53,3,0),"")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ELIZABETE SILVA ALVES DE BRITO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165.81</v>
      </c>
      <c r="J62" s="15">
        <f>'[1]TCE - ANEXO III - Preencher'!K71</f>
        <v>0</v>
      </c>
      <c r="K62" s="16">
        <f>'[1]TCE - ANEXO III - Preencher'!L71</f>
        <v>147.02000000000001</v>
      </c>
      <c r="L62" s="16">
        <f>'[1]TCE - ANEXO III - Preencher'!M71</f>
        <v>0.81</v>
      </c>
      <c r="M62" s="16">
        <f t="shared" si="1"/>
        <v>146.21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314.02</v>
      </c>
    </row>
    <row r="63" spans="1:28" s="4" customFormat="1" x14ac:dyDescent="0.2">
      <c r="A63" s="9">
        <f>IFERROR(VLOOKUP(B63,'[1]DADOS (OCULTAR)'!$P$3:$R$53,3,0),"")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ELIZABETH MARQUES MONTEIRO DE ARAUJO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318.32</v>
      </c>
      <c r="J63" s="15">
        <f>'[1]TCE - ANEXO III - Preencher'!K72</f>
        <v>0</v>
      </c>
      <c r="K63" s="16">
        <f>'[1]TCE - ANEXO III - Preencher'!L72</f>
        <v>147.03</v>
      </c>
      <c r="L63" s="16">
        <f>'[1]TCE - ANEXO III - Preencher'!M72</f>
        <v>3.75</v>
      </c>
      <c r="M63" s="16">
        <f t="shared" si="1"/>
        <v>143.28</v>
      </c>
      <c r="N63" s="16">
        <f>'[1]TCE - ANEXO III - Preencher'!O72</f>
        <v>4</v>
      </c>
      <c r="O63" s="16">
        <f>'[1]TCE - ANEXO III - Preencher'!P72</f>
        <v>0</v>
      </c>
      <c r="P63" s="17">
        <f t="shared" si="2"/>
        <v>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100</v>
      </c>
      <c r="U63" s="16">
        <f>'[1]TCE - ANEXO III - Preencher'!V72</f>
        <v>0</v>
      </c>
      <c r="V63" s="17">
        <f t="shared" si="4"/>
        <v>100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565.6</v>
      </c>
    </row>
    <row r="64" spans="1:28" s="4" customFormat="1" x14ac:dyDescent="0.2">
      <c r="A64" s="9">
        <f>IFERROR(VLOOKUP(B64,'[1]DADOS (OCULTAR)'!$P$3:$R$53,3,0),"")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ELIZANGELA CAVALCANTE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168.13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170.13</v>
      </c>
    </row>
    <row r="65" spans="1:28" s="4" customFormat="1" x14ac:dyDescent="0.2">
      <c r="A65" s="9">
        <f>IFERROR(VLOOKUP(B65,'[1]DADOS (OCULTAR)'!$P$3:$R$53,3,0),"")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ELTTONN LUIZ CAETANO DE SOUZA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3241-15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255.64</v>
      </c>
      <c r="J65" s="15">
        <f>'[1]TCE - ANEXO III - Preencher'!K74</f>
        <v>0</v>
      </c>
      <c r="K65" s="16">
        <f>'[1]TCE - ANEXO III - Preencher'!L74</f>
        <v>147.02000000000001</v>
      </c>
      <c r="L65" s="16">
        <f>'[1]TCE - ANEXO III - Preencher'!M74</f>
        <v>18.32</v>
      </c>
      <c r="M65" s="16">
        <f t="shared" si="1"/>
        <v>128.70000000000002</v>
      </c>
      <c r="N65" s="16">
        <f>'[1]TCE - ANEXO III - Preencher'!O74</f>
        <v>16</v>
      </c>
      <c r="O65" s="16">
        <f>'[1]TCE - ANEXO III - Preencher'!P74</f>
        <v>0</v>
      </c>
      <c r="P65" s="17">
        <f t="shared" si="2"/>
        <v>16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400.34000000000003</v>
      </c>
    </row>
    <row r="66" spans="1:28" s="4" customFormat="1" x14ac:dyDescent="0.2">
      <c r="A66" s="9">
        <f>IFERROR(VLOOKUP(B66,'[1]DADOS (OCULTAR)'!$P$3:$R$53,3,0),"")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ELVIS DA SILVA BARBOSA FILHO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13.09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15.09</v>
      </c>
    </row>
    <row r="67" spans="1:28" s="4" customFormat="1" x14ac:dyDescent="0.2">
      <c r="A67" s="9">
        <f>IFERROR(VLOOKUP(B67,'[1]DADOS (OCULTAR)'!$P$3:$R$53,3,0),"")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ERASMO SERAFIM DOS SANTOS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4221-05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168.93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107.31</v>
      </c>
      <c r="R67" s="16">
        <f>'[1]TCE - ANEXO III - Preencher'!S76</f>
        <v>68.900000000000006</v>
      </c>
      <c r="S67" s="17">
        <f t="shared" si="3"/>
        <v>38.409999999999997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209.34</v>
      </c>
    </row>
    <row r="68" spans="1:28" s="4" customFormat="1" x14ac:dyDescent="0.2">
      <c r="A68" s="9">
        <f>IFERROR(VLOOKUP(B68,'[1]DADOS (OCULTAR)'!$P$3:$R$53,3,0),"")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ERICK HENRIQUE CAETANO DE SOUZA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252.21</v>
      </c>
      <c r="J68" s="15">
        <f>'[1]TCE - ANEXO III - Preencher'!K77</f>
        <v>0</v>
      </c>
      <c r="K68" s="16">
        <f>'[1]TCE - ANEXO III - Preencher'!L77</f>
        <v>147.03</v>
      </c>
      <c r="L68" s="16">
        <f>'[1]TCE - ANEXO III - Preencher'!M77</f>
        <v>16.28</v>
      </c>
      <c r="M68" s="16">
        <f t="shared" ref="M68:M131" si="7">K68-L68</f>
        <v>130.75</v>
      </c>
      <c r="N68" s="16">
        <f>'[1]TCE - ANEXO III - Preencher'!O77</f>
        <v>16</v>
      </c>
      <c r="O68" s="16">
        <f>'[1]TCE - ANEXO III - Preencher'!P77</f>
        <v>0</v>
      </c>
      <c r="P68" s="17">
        <f t="shared" ref="P68:P131" si="8">N68-O68</f>
        <v>16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398.96000000000004</v>
      </c>
    </row>
    <row r="69" spans="1:28" s="4" customFormat="1" x14ac:dyDescent="0.2">
      <c r="A69" s="9">
        <f>IFERROR(VLOOKUP(B69,'[1]DADOS (OCULTAR)'!$P$3:$R$53,3,0),"")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ERIKA PRISCILLA DA SILVA BISPO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2522-10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>
        <f>IFERROR(VLOOKUP(B70,'[1]DADOS (OCULTAR)'!$P$3:$R$53,3,0),"")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ERIKA VICENTE FERREIRA DE ALBUQUERQUE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143.72999999999999</v>
      </c>
      <c r="J70" s="15">
        <f>'[1]TCE - ANEXO III - Preencher'!K79</f>
        <v>0</v>
      </c>
      <c r="K70" s="16">
        <f>'[1]TCE - ANEXO III - Preencher'!L79</f>
        <v>147.03</v>
      </c>
      <c r="L70" s="16">
        <f>'[1]TCE - ANEXO III - Preencher'!M79</f>
        <v>24.25</v>
      </c>
      <c r="M70" s="16">
        <f t="shared" si="7"/>
        <v>122.78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268.51</v>
      </c>
    </row>
    <row r="71" spans="1:28" s="4" customFormat="1" x14ac:dyDescent="0.2">
      <c r="A71" s="9">
        <f>IFERROR(VLOOKUP(B71,'[1]DADOS (OCULTAR)'!$P$3:$R$53,3,0),"")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ERIVONALDO JOSE DA SILVA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4221-05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108.59</v>
      </c>
      <c r="J71" s="15">
        <f>'[1]TCE - ANEXO III - Preencher'!K80</f>
        <v>0</v>
      </c>
      <c r="K71" s="16">
        <f>'[1]TCE - ANEXO III - Preencher'!L80</f>
        <v>147.02000000000001</v>
      </c>
      <c r="L71" s="16">
        <f>'[1]TCE - ANEXO III - Preencher'!M80</f>
        <v>22.97</v>
      </c>
      <c r="M71" s="16">
        <f t="shared" si="7"/>
        <v>124.05000000000001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234.64000000000001</v>
      </c>
    </row>
    <row r="72" spans="1:28" s="4" customFormat="1" x14ac:dyDescent="0.2">
      <c r="A72" s="9">
        <f>IFERROR(VLOOKUP(B72,'[1]DADOS (OCULTAR)'!$P$3:$R$53,3,0),"")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FABIA DE BARROS OLIVEIRA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4221-05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125.24</v>
      </c>
      <c r="J72" s="15">
        <f>'[1]TCE - ANEXO III - Preencher'!K81</f>
        <v>0</v>
      </c>
      <c r="K72" s="16">
        <f>'[1]TCE - ANEXO III - Preencher'!L81</f>
        <v>147.03</v>
      </c>
      <c r="L72" s="16">
        <f>'[1]TCE - ANEXO III - Preencher'!M81</f>
        <v>22.97</v>
      </c>
      <c r="M72" s="16">
        <f t="shared" si="7"/>
        <v>124.06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199.46</v>
      </c>
      <c r="R72" s="16">
        <f>'[1]TCE - ANEXO III - Preencher'!S81</f>
        <v>68.900000000000006</v>
      </c>
      <c r="S72" s="17">
        <f t="shared" si="9"/>
        <v>130.56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381.86</v>
      </c>
    </row>
    <row r="73" spans="1:28" s="4" customFormat="1" x14ac:dyDescent="0.2">
      <c r="A73" s="9">
        <f>IFERROR(VLOOKUP(B73,'[1]DADOS (OCULTAR)'!$P$3:$R$53,3,0),"")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FABIANA WANDERLEY EMERENCIANO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2251-25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921.6</v>
      </c>
      <c r="J73" s="15">
        <f>'[1]TCE - ANEXO III - Preencher'!K82</f>
        <v>0</v>
      </c>
      <c r="K73" s="16">
        <f>'[1]TCE - ANEXO III - Preencher'!L82</f>
        <v>147.02000000000001</v>
      </c>
      <c r="L73" s="16">
        <f>'[1]TCE - ANEXO III - Preencher'!M82</f>
        <v>45.24</v>
      </c>
      <c r="M73" s="16">
        <f t="shared" si="7"/>
        <v>101.78</v>
      </c>
      <c r="N73" s="16">
        <f>'[1]TCE - ANEXO III - Preencher'!O82</f>
        <v>56.22</v>
      </c>
      <c r="O73" s="16">
        <f>'[1]TCE - ANEXO III - Preencher'!P82</f>
        <v>0</v>
      </c>
      <c r="P73" s="17">
        <f t="shared" si="8"/>
        <v>56.22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1079.5999999999999</v>
      </c>
    </row>
    <row r="74" spans="1:28" s="4" customFormat="1" x14ac:dyDescent="0.2">
      <c r="A74" s="9">
        <f>IFERROR(VLOOKUP(B74,'[1]DADOS (OCULTAR)'!$P$3:$R$53,3,0),"")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FABIANO SILVESTRE DE LIMA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264.91000000000003</v>
      </c>
      <c r="J74" s="15">
        <f>'[1]TCE - ANEXO III - Preencher'!K83</f>
        <v>0</v>
      </c>
      <c r="K74" s="16">
        <f>'[1]TCE - ANEXO III - Preencher'!L83</f>
        <v>147.03</v>
      </c>
      <c r="L74" s="16">
        <f>'[1]TCE - ANEXO III - Preencher'!M83</f>
        <v>18.32</v>
      </c>
      <c r="M74" s="16">
        <f t="shared" si="7"/>
        <v>128.71</v>
      </c>
      <c r="N74" s="16">
        <f>'[1]TCE - ANEXO III - Preencher'!O83</f>
        <v>16</v>
      </c>
      <c r="O74" s="16">
        <f>'[1]TCE - ANEXO III - Preencher'!P83</f>
        <v>0</v>
      </c>
      <c r="P74" s="17">
        <f t="shared" si="8"/>
        <v>16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409.62</v>
      </c>
    </row>
    <row r="75" spans="1:28" s="4" customFormat="1" x14ac:dyDescent="0.2">
      <c r="A75" s="9">
        <f>IFERROR(VLOOKUP(B75,'[1]DADOS (OCULTAR)'!$P$3:$R$53,3,0),"")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FABIO JOSE DO NASCIMENTO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165.6</v>
      </c>
      <c r="J75" s="15">
        <f>'[1]TCE - ANEXO III - Preencher'!K84</f>
        <v>0</v>
      </c>
      <c r="K75" s="16">
        <f>'[1]TCE - ANEXO III - Preencher'!L84</f>
        <v>147.02000000000001</v>
      </c>
      <c r="L75" s="16">
        <f>'[1]TCE - ANEXO III - Preencher'!M84</f>
        <v>0.81</v>
      </c>
      <c r="M75" s="16">
        <f t="shared" si="7"/>
        <v>146.21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107.31</v>
      </c>
      <c r="R75" s="16">
        <f>'[1]TCE - ANEXO III - Preencher'!S84</f>
        <v>72.739999999999995</v>
      </c>
      <c r="S75" s="17">
        <f t="shared" si="9"/>
        <v>34.570000000000007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348.38</v>
      </c>
    </row>
    <row r="76" spans="1:28" s="4" customFormat="1" x14ac:dyDescent="0.2">
      <c r="A76" s="9">
        <f>IFERROR(VLOOKUP(B76,'[1]DADOS (OCULTAR)'!$P$3:$R$53,3,0),"")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FELIPE CARVALHO FARIAS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231.26</v>
      </c>
      <c r="J76" s="15">
        <f>'[1]TCE - ANEXO III - Preencher'!K85</f>
        <v>0</v>
      </c>
      <c r="K76" s="16">
        <f>'[1]TCE - ANEXO III - Preencher'!L85</f>
        <v>147.02000000000001</v>
      </c>
      <c r="L76" s="16">
        <f>'[1]TCE - ANEXO III - Preencher'!M85</f>
        <v>2.62</v>
      </c>
      <c r="M76" s="16">
        <f t="shared" si="7"/>
        <v>144.4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379.65999999999997</v>
      </c>
    </row>
    <row r="77" spans="1:28" s="4" customFormat="1" x14ac:dyDescent="0.2">
      <c r="A77" s="9">
        <f>IFERROR(VLOOKUP(B77,'[1]DADOS (OCULTAR)'!$P$3:$R$53,3,0),"")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FELIPE DA SILVA GONCALVES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 t="str">
        <f>'[1]TCE - ANEXO III - Preencher'!G86</f>
        <v>4221-05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2066.87</v>
      </c>
      <c r="K77" s="16">
        <f>'[1]TCE - ANEXO III - Preencher'!L86</f>
        <v>147.03</v>
      </c>
      <c r="L77" s="16">
        <f>'[1]TCE - ANEXO III - Preencher'!M86</f>
        <v>17.61</v>
      </c>
      <c r="M77" s="16">
        <f t="shared" si="7"/>
        <v>129.42000000000002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2196.29</v>
      </c>
    </row>
    <row r="78" spans="1:28" s="4" customFormat="1" x14ac:dyDescent="0.2">
      <c r="A78" s="9">
        <f>IFERROR(VLOOKUP(B78,'[1]DADOS (OCULTAR)'!$P$3:$R$53,3,0),"")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FERNANDA GABRIELLE DO NASCIMENTO LIMA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4110-05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12.55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14.55</v>
      </c>
    </row>
    <row r="79" spans="1:28" s="4" customFormat="1" x14ac:dyDescent="0.2">
      <c r="A79" s="9">
        <f>IFERROR(VLOOKUP(B79,'[1]DADOS (OCULTAR)'!$P$3:$R$53,3,0),"")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FERNANDA SILVA DE SANTANA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5152-05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126.99</v>
      </c>
      <c r="J79" s="15">
        <f>'[1]TCE - ANEXO III - Preencher'!K88</f>
        <v>0</v>
      </c>
      <c r="K79" s="16">
        <f>'[1]TCE - ANEXO III - Preencher'!L88</f>
        <v>147.03</v>
      </c>
      <c r="L79" s="16">
        <f>'[1]TCE - ANEXO III - Preencher'!M88</f>
        <v>23.57</v>
      </c>
      <c r="M79" s="16">
        <f t="shared" si="7"/>
        <v>123.46000000000001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159.06</v>
      </c>
      <c r="R79" s="16">
        <f>'[1]TCE - ANEXO III - Preencher'!S88</f>
        <v>70.709999999999994</v>
      </c>
      <c r="S79" s="17">
        <f t="shared" si="9"/>
        <v>88.350000000000009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340.8</v>
      </c>
    </row>
    <row r="80" spans="1:28" s="4" customFormat="1" x14ac:dyDescent="0.2">
      <c r="A80" s="9">
        <f>IFERROR(VLOOKUP(B80,'[1]DADOS (OCULTAR)'!$P$3:$R$53,3,0),"")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 xml:space="preserve">FERNANDO ANTONIO DA SILVA JUNIOR 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4221-05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127.88</v>
      </c>
      <c r="J80" s="15">
        <f>'[1]TCE - ANEXO III - Preencher'!K89</f>
        <v>0</v>
      </c>
      <c r="K80" s="16">
        <f>'[1]TCE - ANEXO III - Preencher'!L89</f>
        <v>147.02000000000001</v>
      </c>
      <c r="L80" s="16">
        <f>'[1]TCE - ANEXO III - Preencher'!M89</f>
        <v>22.97</v>
      </c>
      <c r="M80" s="16">
        <f t="shared" si="7"/>
        <v>124.05000000000001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210.81</v>
      </c>
      <c r="R80" s="16">
        <f>'[1]TCE - ANEXO III - Preencher'!S89</f>
        <v>68.900000000000006</v>
      </c>
      <c r="S80" s="17">
        <f t="shared" si="9"/>
        <v>141.91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395.84000000000003</v>
      </c>
    </row>
    <row r="81" spans="1:28" s="4" customFormat="1" x14ac:dyDescent="0.2">
      <c r="A81" s="9">
        <f>IFERROR(VLOOKUP(B81,'[1]DADOS (OCULTAR)'!$P$3:$R$53,3,0),"")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FERNANDO JOSE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113.71</v>
      </c>
      <c r="J81" s="15">
        <f>'[1]TCE - ANEXO III - Preencher'!K90</f>
        <v>0</v>
      </c>
      <c r="K81" s="16">
        <f>'[1]TCE - ANEXO III - Preencher'!L90</f>
        <v>147.03</v>
      </c>
      <c r="L81" s="16">
        <f>'[1]TCE - ANEXO III - Preencher'!M90</f>
        <v>24.25</v>
      </c>
      <c r="M81" s="16">
        <f t="shared" si="7"/>
        <v>122.78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144.81</v>
      </c>
      <c r="R81" s="16">
        <f>'[1]TCE - ANEXO III - Preencher'!S90</f>
        <v>72.739999999999995</v>
      </c>
      <c r="S81" s="17">
        <f t="shared" si="9"/>
        <v>72.070000000000007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310.56</v>
      </c>
    </row>
    <row r="82" spans="1:28" s="4" customFormat="1" x14ac:dyDescent="0.2">
      <c r="A82" s="9">
        <f>IFERROR(VLOOKUP(B82,'[1]DADOS (OCULTAR)'!$P$3:$R$53,3,0),"")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FLAVIA MACIEL DA HORA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9922-25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113.97</v>
      </c>
      <c r="J82" s="15">
        <f>'[1]TCE - ANEXO III - Preencher'!K91</f>
        <v>0</v>
      </c>
      <c r="K82" s="16">
        <f>'[1]TCE - ANEXO III - Preencher'!L91</f>
        <v>147.02000000000001</v>
      </c>
      <c r="L82" s="16">
        <f>'[1]TCE - ANEXO III - Preencher'!M91</f>
        <v>20.9</v>
      </c>
      <c r="M82" s="16">
        <f t="shared" si="7"/>
        <v>126.12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107.31</v>
      </c>
      <c r="R82" s="16">
        <f>'[1]TCE - ANEXO III - Preencher'!S91</f>
        <v>62.7</v>
      </c>
      <c r="S82" s="17">
        <f t="shared" si="9"/>
        <v>44.61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286.7</v>
      </c>
    </row>
    <row r="83" spans="1:28" s="4" customFormat="1" x14ac:dyDescent="0.2">
      <c r="A83" s="9">
        <f>IFERROR(VLOOKUP(B83,'[1]DADOS (OCULTAR)'!$P$3:$R$53,3,0),"")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GABRIEL RAMOS SANTOS BARBOSA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113.71</v>
      </c>
      <c r="J83" s="15">
        <f>'[1]TCE - ANEXO III - Preencher'!K92</f>
        <v>0</v>
      </c>
      <c r="K83" s="16">
        <f>'[1]TCE - ANEXO III - Preencher'!L92</f>
        <v>147.03</v>
      </c>
      <c r="L83" s="16">
        <f>'[1]TCE - ANEXO III - Preencher'!M92</f>
        <v>24.25</v>
      </c>
      <c r="M83" s="16">
        <f t="shared" si="7"/>
        <v>122.78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159.06</v>
      </c>
      <c r="R83" s="16">
        <f>'[1]TCE - ANEXO III - Preencher'!S92</f>
        <v>72.739999999999995</v>
      </c>
      <c r="S83" s="17">
        <f t="shared" si="9"/>
        <v>86.320000000000007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324.81</v>
      </c>
    </row>
    <row r="84" spans="1:28" s="4" customFormat="1" x14ac:dyDescent="0.2">
      <c r="A84" s="9">
        <f>IFERROR(VLOOKUP(B84,'[1]DADOS (OCULTAR)'!$P$3:$R$53,3,0),"")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GABRIEL SILVA COSTA GUERRA MORAES</v>
      </c>
      <c r="E84" s="10" t="str">
        <f>IF('[1]TCE - ANEXO III - Preencher'!F93="4 - Assistência Odontológica","2 - Outros Profissionais da Saúde",'[1]TCE - ANEXO II - Enviar TCE'!E83)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868.67</v>
      </c>
      <c r="J84" s="15">
        <f>'[1]TCE - ANEXO III - Preencher'!K93</f>
        <v>0</v>
      </c>
      <c r="K84" s="16">
        <f>'[1]TCE - ANEXO III - Preencher'!L93</f>
        <v>147.02000000000001</v>
      </c>
      <c r="L84" s="16">
        <f>'[1]TCE - ANEXO III - Preencher'!M93</f>
        <v>5.72</v>
      </c>
      <c r="M84" s="16">
        <f t="shared" si="7"/>
        <v>141.30000000000001</v>
      </c>
      <c r="N84" s="16">
        <f>'[1]TCE - ANEXO III - Preencher'!O93</f>
        <v>50.22</v>
      </c>
      <c r="O84" s="16">
        <f>'[1]TCE - ANEXO III - Preencher'!P93</f>
        <v>0</v>
      </c>
      <c r="P84" s="17">
        <f t="shared" si="8"/>
        <v>50.22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1060.19</v>
      </c>
    </row>
    <row r="85" spans="1:28" s="4" customFormat="1" x14ac:dyDescent="0.2">
      <c r="A85" s="9">
        <f>IFERROR(VLOOKUP(B85,'[1]DADOS (OCULTAR)'!$P$3:$R$53,3,0),"")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GABRIEL SILVA DO NASCIMENTO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86.87</v>
      </c>
      <c r="J85" s="15">
        <f>'[1]TCE - ANEXO III - Preencher'!K94</f>
        <v>0</v>
      </c>
      <c r="K85" s="16">
        <f>'[1]TCE - ANEXO III - Preencher'!L94</f>
        <v>147.03</v>
      </c>
      <c r="L85" s="16">
        <f>'[1]TCE - ANEXO III - Preencher'!M94</f>
        <v>13.78</v>
      </c>
      <c r="M85" s="16">
        <f t="shared" si="7"/>
        <v>133.25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222.12</v>
      </c>
    </row>
    <row r="86" spans="1:28" s="4" customFormat="1" x14ac:dyDescent="0.2">
      <c r="A86" s="9">
        <f>IFERROR(VLOOKUP(B86,'[1]DADOS (OCULTAR)'!$P$3:$R$53,3,0),"")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GABRIELA BARBOSA DE VASCONCELOS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5211-30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111.61</v>
      </c>
      <c r="J86" s="15">
        <f>'[1]TCE - ANEXO III - Preencher'!K95</f>
        <v>0</v>
      </c>
      <c r="K86" s="16">
        <f>'[1]TCE - ANEXO III - Preencher'!L95</f>
        <v>147.02000000000001</v>
      </c>
      <c r="L86" s="16">
        <f>'[1]TCE - ANEXO III - Preencher'!M95</f>
        <v>22.97</v>
      </c>
      <c r="M86" s="16">
        <f t="shared" si="7"/>
        <v>124.05000000000001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210.81</v>
      </c>
      <c r="R86" s="16">
        <f>'[1]TCE - ANEXO III - Preencher'!S95</f>
        <v>68.900000000000006</v>
      </c>
      <c r="S86" s="17">
        <f t="shared" si="9"/>
        <v>141.91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379.57000000000005</v>
      </c>
    </row>
    <row r="87" spans="1:28" s="4" customFormat="1" x14ac:dyDescent="0.2">
      <c r="A87" s="9">
        <f>IFERROR(VLOOKUP(B87,'[1]DADOS (OCULTAR)'!$P$3:$R$53,3,0),"")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GABRIELA ROSA MEIRA</v>
      </c>
      <c r="E87" s="10" t="str">
        <f>IF('[1]TCE - ANEXO III - Preencher'!F96="4 - Assistência Odontológica","2 - Outros Profissionais da Saúde",'[1]TCE - ANEXO II - Enviar TCE'!E86)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656.08</v>
      </c>
      <c r="J87" s="15">
        <f>'[1]TCE - ANEXO III - Preencher'!K96</f>
        <v>0</v>
      </c>
      <c r="K87" s="16">
        <f>'[1]TCE - ANEXO III - Preencher'!L96</f>
        <v>147.03</v>
      </c>
      <c r="L87" s="16">
        <f>'[1]TCE - ANEXO III - Preencher'!M96</f>
        <v>32.32</v>
      </c>
      <c r="M87" s="16">
        <f t="shared" si="7"/>
        <v>114.71000000000001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827.0100000000001</v>
      </c>
    </row>
    <row r="88" spans="1:28" s="4" customFormat="1" x14ac:dyDescent="0.2">
      <c r="A88" s="9">
        <f>IFERROR(VLOOKUP(B88,'[1]DADOS (OCULTAR)'!$P$3:$R$53,3,0),"")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SILVA GUERRA</v>
      </c>
      <c r="E88" s="10" t="str">
        <f>IF('[1]TCE - ANEXO III - Preencher'!F97="4 - Assistência Odontológica","2 - Outros Profissionais da Saúde",'[1]TCE - ANEXO II - Enviar TCE'!E87)</f>
        <v>1 - Médico</v>
      </c>
      <c r="F88" s="13" t="str">
        <f>'[1]TCE - ANEXO III - Preencher'!G97</f>
        <v>2251-24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377.11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433.33000000000004</v>
      </c>
    </row>
    <row r="89" spans="1:28" s="4" customFormat="1" x14ac:dyDescent="0.2">
      <c r="A89" s="9">
        <f>IFERROR(VLOOKUP(B89,'[1]DADOS (OCULTAR)'!$P$3:$R$53,3,0),"")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GILCELIA CRISTINA FIRMINA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5152-05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116.66</v>
      </c>
      <c r="J89" s="15">
        <f>'[1]TCE - ANEXO III - Preencher'!K98</f>
        <v>0</v>
      </c>
      <c r="K89" s="16">
        <f>'[1]TCE - ANEXO III - Preencher'!L98</f>
        <v>147.03</v>
      </c>
      <c r="L89" s="16">
        <f>'[1]TCE - ANEXO III - Preencher'!M98</f>
        <v>23.57</v>
      </c>
      <c r="M89" s="16">
        <f t="shared" si="7"/>
        <v>123.46000000000001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242.12</v>
      </c>
    </row>
    <row r="90" spans="1:28" s="4" customFormat="1" x14ac:dyDescent="0.2">
      <c r="A90" s="9">
        <f>IFERROR(VLOOKUP(B90,'[1]DADOS (OCULTAR)'!$P$3:$R$53,3,0),"")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GILSON ALVES FALCAO FILHO</v>
      </c>
      <c r="E90" s="10" t="str">
        <f>IF('[1]TCE - ANEXO III - Preencher'!F99="4 - Assistência Odontológica","2 - Outros Profissionais da Saúde",'[1]TCE - ANEXO II - Enviar TCE'!E89)</f>
        <v>1 - Médico</v>
      </c>
      <c r="F90" s="13" t="str">
        <f>'[1]TCE - ANEXO III - Preencher'!G99</f>
        <v>2252-70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434.29</v>
      </c>
      <c r="J90" s="15">
        <f>'[1]TCE - ANEXO III - Preencher'!K99</f>
        <v>0</v>
      </c>
      <c r="K90" s="16">
        <f>'[1]TCE - ANEXO III - Preencher'!L99</f>
        <v>147.02000000000001</v>
      </c>
      <c r="L90" s="16">
        <f>'[1]TCE - ANEXO III - Preencher'!M99</f>
        <v>14.3</v>
      </c>
      <c r="M90" s="16">
        <f t="shared" si="7"/>
        <v>132.72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623.23</v>
      </c>
    </row>
    <row r="91" spans="1:28" s="4" customFormat="1" x14ac:dyDescent="0.2">
      <c r="A91" s="9">
        <f>IFERROR(VLOOKUP(B91,'[1]DADOS (OCULTAR)'!$P$3:$R$53,3,0),"")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GLADYSTON GYDIONE BEZERRA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266.3</v>
      </c>
      <c r="J91" s="15">
        <f>'[1]TCE - ANEXO III - Preencher'!K100</f>
        <v>0</v>
      </c>
      <c r="K91" s="16">
        <f>'[1]TCE - ANEXO III - Preencher'!L100</f>
        <v>147.03</v>
      </c>
      <c r="L91" s="16">
        <f>'[1]TCE - ANEXO III - Preencher'!M100</f>
        <v>3.75</v>
      </c>
      <c r="M91" s="16">
        <f t="shared" si="7"/>
        <v>143.28</v>
      </c>
      <c r="N91" s="16">
        <f>'[1]TCE - ANEXO III - Preencher'!O100</f>
        <v>4</v>
      </c>
      <c r="O91" s="16">
        <f>'[1]TCE - ANEXO III - Preencher'!P100</f>
        <v>0</v>
      </c>
      <c r="P91" s="17">
        <f t="shared" si="8"/>
        <v>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413.58000000000004</v>
      </c>
    </row>
    <row r="92" spans="1:28" s="4" customFormat="1" x14ac:dyDescent="0.2">
      <c r="A92" s="9">
        <f>IFERROR(VLOOKUP(B92,'[1]DADOS (OCULTAR)'!$P$3:$R$53,3,0),"")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GLECIA NUNES VIANA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168.58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197.01</v>
      </c>
      <c r="R92" s="16">
        <f>'[1]TCE - ANEXO III - Preencher'!S101</f>
        <v>72.739999999999995</v>
      </c>
      <c r="S92" s="17">
        <f t="shared" si="9"/>
        <v>124.27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294.85000000000002</v>
      </c>
    </row>
    <row r="93" spans="1:28" s="4" customFormat="1" x14ac:dyDescent="0.2">
      <c r="A93" s="9">
        <f>IFERROR(VLOOKUP(B93,'[1]DADOS (OCULTAR)'!$P$3:$R$53,3,0),"")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GUILHERME HENRIQUES DE MELO ARAUJO</v>
      </c>
      <c r="E93" s="10" t="str">
        <f>IF('[1]TCE - ANEXO III - Preencher'!F102="4 - Assistência Odontológica","2 - Outros Profissionais da Saúde",'[1]TCE - ANEXO II - Enviar TCE'!E92)</f>
        <v>1 - Médico</v>
      </c>
      <c r="F93" s="13" t="str">
        <f>'[1]TCE - ANEXO III - Preencher'!G102</f>
        <v>2251-24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1177.4100000000001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1233.6300000000001</v>
      </c>
    </row>
    <row r="94" spans="1:28" s="4" customFormat="1" x14ac:dyDescent="0.2">
      <c r="A94" s="9">
        <f>IFERROR(VLOOKUP(B94,'[1]DADOS (OCULTAR)'!$P$3:$R$53,3,0),"")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GUSTAVO PEREIRA DE ALMEIDA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2251-24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499.76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555.98</v>
      </c>
    </row>
    <row r="95" spans="1:28" s="4" customFormat="1" x14ac:dyDescent="0.2">
      <c r="A95" s="9">
        <f>IFERROR(VLOOKUP(B95,'[1]DADOS (OCULTAR)'!$P$3:$R$53,3,0),"")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IGOR FIGUEIREDO GONCALVES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427.67</v>
      </c>
      <c r="J95" s="15">
        <f>'[1]TCE - ANEXO III - Preencher'!K104</f>
        <v>0</v>
      </c>
      <c r="K95" s="16">
        <f>'[1]TCE - ANEXO III - Preencher'!L104</f>
        <v>147.03</v>
      </c>
      <c r="L95" s="16">
        <f>'[1]TCE - ANEXO III - Preencher'!M104</f>
        <v>14.3</v>
      </c>
      <c r="M95" s="16">
        <f t="shared" si="7"/>
        <v>132.72999999999999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616.62</v>
      </c>
    </row>
    <row r="96" spans="1:28" s="4" customFormat="1" x14ac:dyDescent="0.2">
      <c r="A96" s="9">
        <f>IFERROR(VLOOKUP(B96,'[1]DADOS (OCULTAR)'!$P$3:$R$53,3,0),"")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INGRID CABRAL ROMEU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158.93</v>
      </c>
      <c r="J96" s="15">
        <f>'[1]TCE - ANEXO III - Preencher'!K105</f>
        <v>0</v>
      </c>
      <c r="K96" s="16">
        <f>'[1]TCE - ANEXO III - Preencher'!L105</f>
        <v>147.02000000000001</v>
      </c>
      <c r="L96" s="16">
        <f>'[1]TCE - ANEXO III - Preencher'!M105</f>
        <v>0.81</v>
      </c>
      <c r="M96" s="16">
        <f t="shared" si="7"/>
        <v>146.21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126.01</v>
      </c>
      <c r="R96" s="16">
        <f>'[1]TCE - ANEXO III - Preencher'!S105</f>
        <v>72.739999999999995</v>
      </c>
      <c r="S96" s="17">
        <f t="shared" si="9"/>
        <v>53.27000000000001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360.40999999999997</v>
      </c>
    </row>
    <row r="97" spans="1:28" s="4" customFormat="1" x14ac:dyDescent="0.2">
      <c r="A97" s="9">
        <f>IFERROR(VLOOKUP(B97,'[1]DADOS (OCULTAR)'!$P$3:$R$53,3,0),"")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INGRID CATALINI DE MORAIS FONTES</v>
      </c>
      <c r="E97" s="10" t="str">
        <f>IF('[1]TCE - ANEXO III - Preencher'!F106="4 - Assistência Odontológica","2 - Outros Profissionais da Saúde",'[1]TCE - ANEXO II - Enviar TCE'!E96)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781.05</v>
      </c>
      <c r="J97" s="15">
        <f>'[1]TCE - ANEXO III - Preencher'!K106</f>
        <v>0</v>
      </c>
      <c r="K97" s="16">
        <f>'[1]TCE - ANEXO III - Preencher'!L106</f>
        <v>147.03</v>
      </c>
      <c r="L97" s="16">
        <f>'[1]TCE - ANEXO III - Preencher'!M106</f>
        <v>28.6</v>
      </c>
      <c r="M97" s="16">
        <f t="shared" si="7"/>
        <v>118.43</v>
      </c>
      <c r="N97" s="16">
        <f>'[1]TCE - ANEXO III - Preencher'!O106</f>
        <v>50.22</v>
      </c>
      <c r="O97" s="16">
        <f>'[1]TCE - ANEXO III - Preencher'!P106</f>
        <v>0</v>
      </c>
      <c r="P97" s="17">
        <f t="shared" si="8"/>
        <v>50.22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949.7</v>
      </c>
    </row>
    <row r="98" spans="1:28" s="4" customFormat="1" x14ac:dyDescent="0.2">
      <c r="A98" s="9">
        <f>IFERROR(VLOOKUP(B98,'[1]DADOS (OCULTAR)'!$P$3:$R$53,3,0),"")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ISA CARLA AZEVEDO DELMONDES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2234-05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400.74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402.74</v>
      </c>
    </row>
    <row r="99" spans="1:28" s="4" customFormat="1" x14ac:dyDescent="0.2">
      <c r="A99" s="9">
        <f>IFERROR(VLOOKUP(B99,'[1]DADOS (OCULTAR)'!$P$3:$R$53,3,0),"")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IVANILDO JOSE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3226-05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108.59</v>
      </c>
      <c r="J99" s="15">
        <f>'[1]TCE - ANEXO III - Preencher'!K108</f>
        <v>0</v>
      </c>
      <c r="K99" s="16">
        <f>'[1]TCE - ANEXO III - Preencher'!L108</f>
        <v>147.03</v>
      </c>
      <c r="L99" s="16">
        <f>'[1]TCE - ANEXO III - Preencher'!M108</f>
        <v>22.97</v>
      </c>
      <c r="M99" s="16">
        <f t="shared" si="7"/>
        <v>124.06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234.65</v>
      </c>
    </row>
    <row r="100" spans="1:28" s="4" customFormat="1" x14ac:dyDescent="0.2">
      <c r="A100" s="9">
        <f>IFERROR(VLOOKUP(B100,'[1]DADOS (OCULTAR)'!$P$3:$R$53,3,0),"")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IZABEL CRISTINA SANTOS MOURA DE MELO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135.71</v>
      </c>
      <c r="J100" s="15">
        <f>'[1]TCE - ANEXO III - Preencher'!K109</f>
        <v>0</v>
      </c>
      <c r="K100" s="16">
        <f>'[1]TCE - ANEXO III - Preencher'!L109</f>
        <v>147.02000000000001</v>
      </c>
      <c r="L100" s="16">
        <f>'[1]TCE - ANEXO III - Preencher'!M109</f>
        <v>24.25</v>
      </c>
      <c r="M100" s="16">
        <f t="shared" si="7"/>
        <v>122.77000000000001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144.81</v>
      </c>
      <c r="R100" s="16">
        <f>'[1]TCE - ANEXO III - Preencher'!S109</f>
        <v>72.739999999999995</v>
      </c>
      <c r="S100" s="17">
        <f t="shared" si="9"/>
        <v>72.070000000000007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332.55</v>
      </c>
    </row>
    <row r="101" spans="1:28" s="4" customFormat="1" x14ac:dyDescent="0.2">
      <c r="A101" s="9">
        <f>IFERROR(VLOOKUP(B101,'[1]DADOS (OCULTAR)'!$P$3:$R$53,3,0),"")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JACQUELINE ANDRESA COELHO FERREIRA</v>
      </c>
      <c r="E101" s="10" t="str">
        <f>IF('[1]TCE - ANEXO III - Preencher'!F110="4 - Assistência Odontológica","2 - Outros Profissionais da Saúde",'[1]TCE - ANEXO II - Enviar TCE'!E100)</f>
        <v>1 - Médico</v>
      </c>
      <c r="F101" s="13" t="str">
        <f>'[1]TCE - ANEXO III - Preencher'!G110</f>
        <v>2251-24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488.19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544.41</v>
      </c>
    </row>
    <row r="102" spans="1:28" s="4" customFormat="1" x14ac:dyDescent="0.2">
      <c r="A102" s="9">
        <f>IFERROR(VLOOKUP(B102,'[1]DADOS (OCULTAR)'!$P$3:$R$53,3,0),"")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JAIDETE GOMES DE ARAUJO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123.41</v>
      </c>
      <c r="J102" s="15">
        <f>'[1]TCE - ANEXO III - Preencher'!K111</f>
        <v>0</v>
      </c>
      <c r="K102" s="16">
        <f>'[1]TCE - ANEXO III - Preencher'!L111</f>
        <v>147.03</v>
      </c>
      <c r="L102" s="16">
        <f>'[1]TCE - ANEXO III - Preencher'!M111</f>
        <v>24.25</v>
      </c>
      <c r="M102" s="16">
        <f t="shared" si="7"/>
        <v>122.78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159.06</v>
      </c>
      <c r="R102" s="16">
        <f>'[1]TCE - ANEXO III - Preencher'!S111</f>
        <v>72.739999999999995</v>
      </c>
      <c r="S102" s="17">
        <f t="shared" si="9"/>
        <v>86.320000000000007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334.51</v>
      </c>
    </row>
    <row r="103" spans="1:28" s="4" customFormat="1" x14ac:dyDescent="0.2">
      <c r="A103" s="9">
        <f>IFERROR(VLOOKUP(B103,'[1]DADOS (OCULTAR)'!$P$3:$R$53,3,0),"")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281.98</v>
      </c>
      <c r="J103" s="15">
        <f>'[1]TCE - ANEXO III - Preencher'!K112</f>
        <v>0</v>
      </c>
      <c r="K103" s="16">
        <f>'[1]TCE - ANEXO III - Preencher'!L112</f>
        <v>147.02000000000001</v>
      </c>
      <c r="L103" s="16">
        <f>'[1]TCE - ANEXO III - Preencher'!M112</f>
        <v>63.16</v>
      </c>
      <c r="M103" s="16">
        <f t="shared" si="7"/>
        <v>83.860000000000014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367.84000000000003</v>
      </c>
    </row>
    <row r="104" spans="1:28" s="4" customFormat="1" x14ac:dyDescent="0.2">
      <c r="A104" s="9">
        <f>IFERROR(VLOOKUP(B104,'[1]DADOS (OCULTAR)'!$P$3:$R$53,3,0),"")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JANE BATISTA DA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</v>
      </c>
    </row>
    <row r="105" spans="1:28" s="4" customFormat="1" x14ac:dyDescent="0.2">
      <c r="A105" s="9">
        <f>IFERROR(VLOOKUP(B105,'[1]DADOS (OCULTAR)'!$P$3:$R$53,3,0),"")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 xml:space="preserve">JANE PRISCILA ALVES DA SILVA 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141.83000000000001</v>
      </c>
      <c r="J105" s="15">
        <f>'[1]TCE - ANEXO III - Preencher'!K114</f>
        <v>0</v>
      </c>
      <c r="K105" s="16">
        <f>'[1]TCE - ANEXO III - Preencher'!L114</f>
        <v>147.03</v>
      </c>
      <c r="L105" s="16">
        <f>'[1]TCE - ANEXO III - Preencher'!M114</f>
        <v>24.25</v>
      </c>
      <c r="M105" s="16">
        <f t="shared" si="7"/>
        <v>122.78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107.31</v>
      </c>
      <c r="R105" s="16">
        <f>'[1]TCE - ANEXO III - Preencher'!S114</f>
        <v>72.739999999999995</v>
      </c>
      <c r="S105" s="17">
        <f t="shared" si="9"/>
        <v>34.570000000000007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301.18</v>
      </c>
    </row>
    <row r="106" spans="1:28" s="4" customFormat="1" x14ac:dyDescent="0.2">
      <c r="A106" s="9">
        <f>IFERROR(VLOOKUP(B106,'[1]DADOS (OCULTAR)'!$P$3:$R$53,3,0),"")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JARDEL LUIS XAVIER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108.59</v>
      </c>
      <c r="J106" s="15">
        <f>'[1]TCE - ANEXO III - Preencher'!K115</f>
        <v>0</v>
      </c>
      <c r="K106" s="16">
        <f>'[1]TCE - ANEXO III - Preencher'!L115</f>
        <v>147.02000000000001</v>
      </c>
      <c r="L106" s="16">
        <f>'[1]TCE - ANEXO III - Preencher'!M115</f>
        <v>22.97</v>
      </c>
      <c r="M106" s="16">
        <f t="shared" si="7"/>
        <v>124.05000000000001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107.31</v>
      </c>
      <c r="R106" s="16">
        <f>'[1]TCE - ANEXO III - Preencher'!S115</f>
        <v>68.900000000000006</v>
      </c>
      <c r="S106" s="17">
        <f t="shared" si="9"/>
        <v>38.409999999999997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273.05</v>
      </c>
    </row>
    <row r="107" spans="1:28" s="4" customFormat="1" x14ac:dyDescent="0.2">
      <c r="A107" s="9">
        <f>IFERROR(VLOOKUP(B107,'[1]DADOS (OCULTAR)'!$P$3:$R$53,3,0),"")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JAYRO DA SILVA MARIANO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4221-05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1692.41</v>
      </c>
      <c r="K107" s="16">
        <f>'[1]TCE - ANEXO III - Preencher'!L116</f>
        <v>147.03</v>
      </c>
      <c r="L107" s="16">
        <f>'[1]TCE - ANEXO III - Preencher'!M116</f>
        <v>9.9499999999999993</v>
      </c>
      <c r="M107" s="16">
        <f t="shared" si="7"/>
        <v>137.08000000000001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86.61</v>
      </c>
      <c r="R107" s="16">
        <f>'[1]TCE - ANEXO III - Preencher'!S116</f>
        <v>50.56</v>
      </c>
      <c r="S107" s="17">
        <f t="shared" si="9"/>
        <v>36.049999999999997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1865.54</v>
      </c>
    </row>
    <row r="108" spans="1:28" s="4" customFormat="1" x14ac:dyDescent="0.2">
      <c r="A108" s="9">
        <f>IFERROR(VLOOKUP(B108,'[1]DADOS (OCULTAR)'!$P$3:$R$53,3,0),"")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JEANDERSON MARIANO GOMES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4221-05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108.59</v>
      </c>
      <c r="J108" s="15">
        <f>'[1]TCE - ANEXO III - Preencher'!K117</f>
        <v>0</v>
      </c>
      <c r="K108" s="16">
        <f>'[1]TCE - ANEXO III - Preencher'!L117</f>
        <v>147.02000000000001</v>
      </c>
      <c r="L108" s="16">
        <f>'[1]TCE - ANEXO III - Preencher'!M117</f>
        <v>22.97</v>
      </c>
      <c r="M108" s="16">
        <f t="shared" si="7"/>
        <v>124.05000000000001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79.710000000000008</v>
      </c>
      <c r="R108" s="16">
        <f>'[1]TCE - ANEXO III - Preencher'!S117</f>
        <v>68.900000000000006</v>
      </c>
      <c r="S108" s="17">
        <f t="shared" si="9"/>
        <v>10.810000000000002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245.45000000000002</v>
      </c>
    </row>
    <row r="109" spans="1:28" s="4" customFormat="1" x14ac:dyDescent="0.2">
      <c r="A109" s="9">
        <f>IFERROR(VLOOKUP(B109,'[1]DADOS (OCULTAR)'!$P$3:$R$53,3,0),"")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JEANE PEREIRA DE SANTANA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4221-05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113.18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115.18</v>
      </c>
    </row>
    <row r="110" spans="1:28" s="4" customFormat="1" x14ac:dyDescent="0.2">
      <c r="A110" s="9">
        <f>IFERROR(VLOOKUP(B110,'[1]DADOS (OCULTAR)'!$P$3:$R$53,3,0),"")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JEFFERSON FERREIRA DE MELO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4221-05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125.46</v>
      </c>
      <c r="J110" s="15">
        <f>'[1]TCE - ANEXO III - Preencher'!K119</f>
        <v>0</v>
      </c>
      <c r="K110" s="16">
        <f>'[1]TCE - ANEXO III - Preencher'!L119</f>
        <v>147.03</v>
      </c>
      <c r="L110" s="16">
        <f>'[1]TCE - ANEXO III - Preencher'!M119</f>
        <v>22.97</v>
      </c>
      <c r="M110" s="16">
        <f t="shared" si="7"/>
        <v>124.06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251.51999999999998</v>
      </c>
    </row>
    <row r="111" spans="1:28" s="4" customFormat="1" x14ac:dyDescent="0.2">
      <c r="A111" s="9">
        <f>IFERROR(VLOOKUP(B111,'[1]DADOS (OCULTAR)'!$P$3:$R$53,3,0),"")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JENIFER RODRIGUES DE OLIVEIRA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353.45</v>
      </c>
      <c r="J111" s="15">
        <f>'[1]TCE - ANEXO III - Preencher'!K120</f>
        <v>0</v>
      </c>
      <c r="K111" s="16">
        <f>'[1]TCE - ANEXO III - Preencher'!L120</f>
        <v>147.02000000000001</v>
      </c>
      <c r="L111" s="16">
        <f>'[1]TCE - ANEXO III - Preencher'!M120</f>
        <v>3.75</v>
      </c>
      <c r="M111" s="16">
        <f t="shared" si="7"/>
        <v>143.27000000000001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500.72</v>
      </c>
    </row>
    <row r="112" spans="1:28" s="4" customFormat="1" x14ac:dyDescent="0.2">
      <c r="A112" s="9">
        <f>IFERROR(VLOOKUP(B112,'[1]DADOS (OCULTAR)'!$P$3:$R$53,3,0),"")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 xml:space="preserve">JERLAINY FARIAS VILA NOVA 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309.14</v>
      </c>
      <c r="J112" s="15">
        <f>'[1]TCE - ANEXO III - Preencher'!K121</f>
        <v>0</v>
      </c>
      <c r="K112" s="16">
        <f>'[1]TCE - ANEXO III - Preencher'!L121</f>
        <v>147.03</v>
      </c>
      <c r="L112" s="16">
        <f>'[1]TCE - ANEXO III - Preencher'!M121</f>
        <v>3.75</v>
      </c>
      <c r="M112" s="16">
        <f t="shared" si="7"/>
        <v>143.28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456.41999999999996</v>
      </c>
    </row>
    <row r="113" spans="1:28" s="4" customFormat="1" x14ac:dyDescent="0.2">
      <c r="A113" s="9">
        <f>IFERROR(VLOOKUP(B113,'[1]DADOS (OCULTAR)'!$P$3:$R$53,3,0),"")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JESSYCA MIRELLA ROMAO GOMES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2524-05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212.18</v>
      </c>
      <c r="J113" s="15">
        <f>'[1]TCE - ANEXO III - Preencher'!K122</f>
        <v>0</v>
      </c>
      <c r="K113" s="16">
        <f>'[1]TCE - ANEXO III - Preencher'!L122</f>
        <v>147.02000000000001</v>
      </c>
      <c r="L113" s="16">
        <f>'[1]TCE - ANEXO III - Preencher'!M122</f>
        <v>50.52</v>
      </c>
      <c r="M113" s="16">
        <f t="shared" si="7"/>
        <v>96.5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310.68</v>
      </c>
    </row>
    <row r="114" spans="1:28" s="4" customFormat="1" x14ac:dyDescent="0.2">
      <c r="A114" s="9">
        <f>IFERROR(VLOOKUP(B114,'[1]DADOS (OCULTAR)'!$P$3:$R$53,3,0),"")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JOAO CARLOS RODRIGUEZ ALVES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302.72000000000003</v>
      </c>
      <c r="J114" s="15">
        <f>'[1]TCE - ANEXO III - Preencher'!K123</f>
        <v>0</v>
      </c>
      <c r="K114" s="16">
        <f>'[1]TCE - ANEXO III - Preencher'!L123</f>
        <v>147.03</v>
      </c>
      <c r="L114" s="16">
        <f>'[1]TCE - ANEXO III - Preencher'!M123</f>
        <v>14.3</v>
      </c>
      <c r="M114" s="16">
        <f t="shared" si="7"/>
        <v>132.72999999999999</v>
      </c>
      <c r="N114" s="16">
        <f>'[1]TCE - ANEXO III - Preencher'!O123</f>
        <v>56.22</v>
      </c>
      <c r="O114" s="16">
        <f>'[1]TCE - ANEXO III - Preencher'!P123</f>
        <v>0</v>
      </c>
      <c r="P114" s="17">
        <f t="shared" si="8"/>
        <v>56.22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491.67000000000007</v>
      </c>
    </row>
    <row r="115" spans="1:28" s="4" customFormat="1" x14ac:dyDescent="0.2">
      <c r="A115" s="9">
        <f>IFERROR(VLOOKUP(B115,'[1]DADOS (OCULTAR)'!$P$3:$R$53,3,0),"")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JOAO GUILHERME ALVES DE ANDRADE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362.72</v>
      </c>
      <c r="J115" s="15">
        <f>'[1]TCE - ANEXO III - Preencher'!K124</f>
        <v>0</v>
      </c>
      <c r="K115" s="16">
        <f>'[1]TCE - ANEXO III - Preencher'!L124</f>
        <v>147.02000000000001</v>
      </c>
      <c r="L115" s="16">
        <f>'[1]TCE - ANEXO III - Preencher'!M124</f>
        <v>14.3</v>
      </c>
      <c r="M115" s="16">
        <f t="shared" si="7"/>
        <v>132.72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551.66000000000008</v>
      </c>
    </row>
    <row r="116" spans="1:28" s="4" customFormat="1" x14ac:dyDescent="0.2">
      <c r="A116" s="9">
        <f>IFERROR(VLOOKUP(B116,'[1]DADOS (OCULTAR)'!$P$3:$R$53,3,0),"")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 xml:space="preserve">JOAO VICTTOR CORREIA DE LIMA 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4110-30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362.41</v>
      </c>
      <c r="R116" s="16">
        <f>'[1]TCE - ANEXO III - Preencher'!S125</f>
        <v>83.84</v>
      </c>
      <c r="S116" s="17">
        <f t="shared" si="9"/>
        <v>278.57000000000005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280.57000000000005</v>
      </c>
    </row>
    <row r="117" spans="1:28" s="4" customFormat="1" x14ac:dyDescent="0.2">
      <c r="A117" s="9">
        <f>IFERROR(VLOOKUP(B117,'[1]DADOS (OCULTAR)'!$P$3:$R$53,3,0),"")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JOAQUIM FERNANDES DE OLIVEIRA NETO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2252-70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377.04</v>
      </c>
      <c r="J117" s="15">
        <f>'[1]TCE - ANEXO III - Preencher'!K126</f>
        <v>0</v>
      </c>
      <c r="K117" s="16">
        <f>'[1]TCE - ANEXO III - Preencher'!L126</f>
        <v>147.04</v>
      </c>
      <c r="L117" s="16">
        <f>'[1]TCE - ANEXO III - Preencher'!M126</f>
        <v>18.02</v>
      </c>
      <c r="M117" s="16">
        <f t="shared" si="7"/>
        <v>129.01999999999998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562.28</v>
      </c>
    </row>
    <row r="118" spans="1:28" s="4" customFormat="1" x14ac:dyDescent="0.2">
      <c r="A118" s="9">
        <f>IFERROR(VLOOKUP(B118,'[1]DADOS (OCULTAR)'!$P$3:$R$53,3,0),"")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JONATA LIMA DA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4110-05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12.55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</v>
      </c>
      <c r="O118" s="16">
        <f>'[1]TCE - ANEXO III - Preencher'!P127</f>
        <v>0</v>
      </c>
      <c r="P118" s="17">
        <f t="shared" si="8"/>
        <v>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14.55</v>
      </c>
    </row>
    <row r="119" spans="1:28" s="4" customFormat="1" x14ac:dyDescent="0.2">
      <c r="A119" s="9">
        <f>IFERROR(VLOOKUP(B119,'[1]DADOS (OCULTAR)'!$P$3:$R$53,3,0),"")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JORGE FERRAZ ARAUJO DA SILVA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2252-70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1057.02</v>
      </c>
      <c r="J119" s="15">
        <f>'[1]TCE - ANEXO III - Preencher'!K128</f>
        <v>0</v>
      </c>
      <c r="K119" s="16">
        <f>'[1]TCE - ANEXO III - Preencher'!L128</f>
        <v>147.02000000000001</v>
      </c>
      <c r="L119" s="16">
        <f>'[1]TCE - ANEXO III - Preencher'!M128</f>
        <v>28.6</v>
      </c>
      <c r="M119" s="16">
        <f t="shared" si="7"/>
        <v>118.42000000000002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1231.6600000000001</v>
      </c>
    </row>
    <row r="120" spans="1:28" s="4" customFormat="1" x14ac:dyDescent="0.2">
      <c r="A120" s="9">
        <f>IFERROR(VLOOKUP(B120,'[1]DADOS (OCULTAR)'!$P$3:$R$53,3,0),"")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JORGINEIDE PEREIRA DE SANTANA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9922-25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100.32</v>
      </c>
      <c r="J120" s="15">
        <f>'[1]TCE - ANEXO III - Preencher'!K129</f>
        <v>0</v>
      </c>
      <c r="K120" s="16">
        <f>'[1]TCE - ANEXO III - Preencher'!L129</f>
        <v>147</v>
      </c>
      <c r="L120" s="16">
        <f>'[1]TCE - ANEXO III - Preencher'!M129</f>
        <v>20.9</v>
      </c>
      <c r="M120" s="16">
        <f t="shared" si="7"/>
        <v>126.1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159.06</v>
      </c>
      <c r="R120" s="16">
        <f>'[1]TCE - ANEXO III - Preencher'!S129</f>
        <v>62.7</v>
      </c>
      <c r="S120" s="17">
        <f t="shared" si="9"/>
        <v>96.36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324.77999999999997</v>
      </c>
    </row>
    <row r="121" spans="1:28" s="4" customFormat="1" x14ac:dyDescent="0.2">
      <c r="A121" s="9">
        <f>IFERROR(VLOOKUP(B121,'[1]DADOS (OCULTAR)'!$P$3:$R$53,3,0),"")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 AUGUSTO PEDROSA LINS FILHO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1312-05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1159.2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1161.2</v>
      </c>
    </row>
    <row r="122" spans="1:28" s="4" customFormat="1" x14ac:dyDescent="0.2">
      <c r="A122" s="9">
        <f>IFERROR(VLOOKUP(B122,'[1]DADOS (OCULTAR)'!$P$3:$R$53,3,0),"")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 CARLOS DA SILVA FILHO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7823-20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248.77</v>
      </c>
      <c r="J122" s="15">
        <f>'[1]TCE - ANEXO III - Preencher'!K131</f>
        <v>0</v>
      </c>
      <c r="K122" s="16">
        <f>'[1]TCE - ANEXO III - Preencher'!L131</f>
        <v>147.02000000000001</v>
      </c>
      <c r="L122" s="16">
        <f>'[1]TCE - ANEXO III - Preencher'!M131</f>
        <v>35.799999999999997</v>
      </c>
      <c r="M122" s="16">
        <f t="shared" si="7"/>
        <v>111.22000000000001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361.99</v>
      </c>
    </row>
    <row r="123" spans="1:28" s="4" customFormat="1" x14ac:dyDescent="0.2">
      <c r="A123" s="9">
        <f>IFERROR(VLOOKUP(B123,'[1]DADOS (OCULTAR)'!$P$3:$R$53,3,0),"")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FILIPE FERREIRA DE AQUINO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4221-05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</v>
      </c>
    </row>
    <row r="124" spans="1:28" s="4" customFormat="1" x14ac:dyDescent="0.2">
      <c r="A124" s="9">
        <f>IFERROR(VLOOKUP(B124,'[1]DADOS (OCULTAR)'!$P$3:$R$53,3,0),"")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HENRIQUE RODRIGUES DA SILVA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457.51</v>
      </c>
      <c r="J124" s="15">
        <f>'[1]TCE - ANEXO III - Preencher'!K133</f>
        <v>0</v>
      </c>
      <c r="K124" s="16">
        <f>'[1]TCE - ANEXO III - Preencher'!L133</f>
        <v>147</v>
      </c>
      <c r="L124" s="16">
        <f>'[1]TCE - ANEXO III - Preencher'!M133</f>
        <v>14.3</v>
      </c>
      <c r="M124" s="16">
        <f t="shared" si="7"/>
        <v>132.69999999999999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646.43000000000006</v>
      </c>
    </row>
    <row r="125" spans="1:28" s="4" customFormat="1" x14ac:dyDescent="0.2">
      <c r="A125" s="9">
        <f>IFERROR(VLOOKUP(B125,'[1]DADOS (OCULTAR)'!$P$3:$R$53,3,0),"")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1727.54</v>
      </c>
      <c r="J125" s="15">
        <f>'[1]TCE - ANEXO III - Preencher'!K134</f>
        <v>0</v>
      </c>
      <c r="K125" s="16">
        <f>'[1]TCE - ANEXO III - Preencher'!L134</f>
        <v>147.02000000000001</v>
      </c>
      <c r="L125" s="16">
        <f>'[1]TCE - ANEXO III - Preencher'!M134</f>
        <v>14.3</v>
      </c>
      <c r="M125" s="16">
        <f t="shared" si="7"/>
        <v>132.72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1916.48</v>
      </c>
    </row>
    <row r="126" spans="1:28" s="4" customFormat="1" x14ac:dyDescent="0.2">
      <c r="A126" s="9">
        <f>IFERROR(VLOOKUP(B126,'[1]DADOS (OCULTAR)'!$P$3:$R$53,3,0),"")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RICARDO PINHEIRO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123.41</v>
      </c>
      <c r="J126" s="15">
        <f>'[1]TCE - ANEXO III - Preencher'!K135</f>
        <v>0</v>
      </c>
      <c r="K126" s="16">
        <f>'[1]TCE - ANEXO III - Preencher'!L135</f>
        <v>147</v>
      </c>
      <c r="L126" s="16">
        <f>'[1]TCE - ANEXO III - Preencher'!M135</f>
        <v>24.25</v>
      </c>
      <c r="M126" s="16">
        <f t="shared" si="7"/>
        <v>122.75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144.81</v>
      </c>
      <c r="R126" s="16">
        <f>'[1]TCE - ANEXO III - Preencher'!S135</f>
        <v>72.739999999999995</v>
      </c>
      <c r="S126" s="17">
        <f t="shared" si="9"/>
        <v>72.070000000000007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320.23</v>
      </c>
    </row>
    <row r="127" spans="1:28" s="4" customFormat="1" x14ac:dyDescent="0.2">
      <c r="A127" s="9">
        <f>IFERROR(VLOOKUP(B127,'[1]DADOS (OCULTAR)'!$P$3:$R$53,3,0),"")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SERGIO SANTOS DE SOUZA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2252-70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857.33</v>
      </c>
      <c r="J127" s="15">
        <f>'[1]TCE - ANEXO III - Preencher'!K136</f>
        <v>0</v>
      </c>
      <c r="K127" s="16">
        <f>'[1]TCE - ANEXO III - Preencher'!L136</f>
        <v>147.02000000000001</v>
      </c>
      <c r="L127" s="16">
        <f>'[1]TCE - ANEXO III - Preencher'!M136</f>
        <v>28.6</v>
      </c>
      <c r="M127" s="16">
        <f t="shared" si="7"/>
        <v>118.42000000000002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1031.97</v>
      </c>
    </row>
    <row r="128" spans="1:28" s="4" customFormat="1" x14ac:dyDescent="0.2">
      <c r="A128" s="9">
        <f>IFERROR(VLOOKUP(B128,'[1]DADOS (OCULTAR)'!$P$3:$R$53,3,0),"")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VICTOR AMORIM DA SILVA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4221-05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125.05</v>
      </c>
      <c r="J128" s="15">
        <f>'[1]TCE - ANEXO III - Preencher'!K137</f>
        <v>0</v>
      </c>
      <c r="K128" s="16">
        <f>'[1]TCE - ANEXO III - Preencher'!L137</f>
        <v>147</v>
      </c>
      <c r="L128" s="16">
        <f>'[1]TCE - ANEXO III - Preencher'!M137</f>
        <v>22.97</v>
      </c>
      <c r="M128" s="16">
        <f t="shared" si="7"/>
        <v>124.03</v>
      </c>
      <c r="N128" s="16">
        <f>'[1]TCE - ANEXO III - Preencher'!O137</f>
        <v>2</v>
      </c>
      <c r="O128" s="16">
        <f>'[1]TCE - ANEXO III - Preencher'!P137</f>
        <v>0</v>
      </c>
      <c r="P128" s="17">
        <f t="shared" si="8"/>
        <v>2</v>
      </c>
      <c r="Q128" s="16">
        <f>'[1]TCE - ANEXO III - Preencher'!R137</f>
        <v>107.31</v>
      </c>
      <c r="R128" s="16">
        <f>'[1]TCE - ANEXO III - Preencher'!S137</f>
        <v>68.900000000000006</v>
      </c>
      <c r="S128" s="17">
        <f t="shared" si="9"/>
        <v>38.409999999999997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289.49</v>
      </c>
    </row>
    <row r="129" spans="1:28" s="4" customFormat="1" x14ac:dyDescent="0.2">
      <c r="A129" s="9">
        <f>IFERROR(VLOOKUP(B129,'[1]DADOS (OCULTAR)'!$P$3:$R$53,3,0),"")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JOSEANE MARIA DA SILVA SOUZA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130.97</v>
      </c>
      <c r="J129" s="15">
        <f>'[1]TCE - ANEXO III - Preencher'!K138</f>
        <v>0</v>
      </c>
      <c r="K129" s="16">
        <f>'[1]TCE - ANEXO III - Preencher'!L138</f>
        <v>147.02000000000001</v>
      </c>
      <c r="L129" s="16">
        <f>'[1]TCE - ANEXO III - Preencher'!M138</f>
        <v>22.97</v>
      </c>
      <c r="M129" s="16">
        <f t="shared" si="7"/>
        <v>124.05000000000001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107.31</v>
      </c>
      <c r="R129" s="16">
        <f>'[1]TCE - ANEXO III - Preencher'!S138</f>
        <v>68.900000000000006</v>
      </c>
      <c r="S129" s="17">
        <f t="shared" si="9"/>
        <v>38.409999999999997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359.42999999999995</v>
      </c>
    </row>
    <row r="130" spans="1:28" s="4" customFormat="1" x14ac:dyDescent="0.2">
      <c r="A130" s="9">
        <f>IFERROR(VLOOKUP(B130,'[1]DADOS (OCULTAR)'!$P$3:$R$53,3,0),"")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JOSENILDA ARLINDA DA CONCEICAO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5134-30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111.74</v>
      </c>
      <c r="J130" s="15">
        <f>'[1]TCE - ANEXO III - Preencher'!K139</f>
        <v>0</v>
      </c>
      <c r="K130" s="16">
        <f>'[1]TCE - ANEXO III - Preencher'!L139</f>
        <v>147</v>
      </c>
      <c r="L130" s="16">
        <f>'[1]TCE - ANEXO III - Preencher'!M139</f>
        <v>20.9</v>
      </c>
      <c r="M130" s="16">
        <f t="shared" si="7"/>
        <v>126.1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107.31</v>
      </c>
      <c r="R130" s="16">
        <f>'[1]TCE - ANEXO III - Preencher'!S139</f>
        <v>62.7</v>
      </c>
      <c r="S130" s="17">
        <f t="shared" si="9"/>
        <v>44.61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284.45</v>
      </c>
    </row>
    <row r="131" spans="1:28" s="4" customFormat="1" x14ac:dyDescent="0.2">
      <c r="A131" s="9">
        <f>IFERROR(VLOOKUP(B131,'[1]DADOS (OCULTAR)'!$P$3:$R$53,3,0),"")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JOSIAS SOARES DE SOUZA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131.07</v>
      </c>
      <c r="J131" s="15">
        <f>'[1]TCE - ANEXO III - Preencher'!K140</f>
        <v>0</v>
      </c>
      <c r="K131" s="16">
        <f>'[1]TCE - ANEXO III - Preencher'!L140</f>
        <v>147.02000000000001</v>
      </c>
      <c r="L131" s="16">
        <f>'[1]TCE - ANEXO III - Preencher'!M140</f>
        <v>24.25</v>
      </c>
      <c r="M131" s="16">
        <f t="shared" si="7"/>
        <v>122.77000000000001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255.84</v>
      </c>
    </row>
    <row r="132" spans="1:28" s="4" customFormat="1" x14ac:dyDescent="0.2">
      <c r="A132" s="9">
        <f>IFERROR(VLOOKUP(B132,'[1]DADOS (OCULTAR)'!$P$3:$R$53,3,0),"")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 xml:space="preserve">JOSILENE MARIA DA SILVA 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140.57</v>
      </c>
      <c r="J132" s="15">
        <f>'[1]TCE - ANEXO III - Preencher'!K141</f>
        <v>0</v>
      </c>
      <c r="K132" s="16">
        <f>'[1]TCE - ANEXO III - Preencher'!L141</f>
        <v>147</v>
      </c>
      <c r="L132" s="16">
        <f>'[1]TCE - ANEXO III - Preencher'!M141</f>
        <v>24.25</v>
      </c>
      <c r="M132" s="16">
        <f t="shared" ref="M132:M195" si="13">K132-L132</f>
        <v>122.75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210.81</v>
      </c>
      <c r="R132" s="16">
        <f>'[1]TCE - ANEXO III - Preencher'!S141</f>
        <v>72.739999999999995</v>
      </c>
      <c r="S132" s="17">
        <f t="shared" ref="S132:S195" si="15">Q132-R132</f>
        <v>138.07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403.39</v>
      </c>
    </row>
    <row r="133" spans="1:28" s="4" customFormat="1" x14ac:dyDescent="0.2">
      <c r="A133" s="9">
        <f>IFERROR(VLOOKUP(B133,'[1]DADOS (OCULTAR)'!$P$3:$R$53,3,0),"")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 xml:space="preserve">JULIANA GABRIELA XAVIER DE OLIVEIRA 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305.44</v>
      </c>
      <c r="J133" s="15">
        <f>'[1]TCE - ANEXO III - Preencher'!K142</f>
        <v>0</v>
      </c>
      <c r="K133" s="16">
        <f>'[1]TCE - ANEXO III - Preencher'!L142</f>
        <v>147.02000000000001</v>
      </c>
      <c r="L133" s="16">
        <f>'[1]TCE - ANEXO III - Preencher'!M142</f>
        <v>3.75</v>
      </c>
      <c r="M133" s="16">
        <f t="shared" si="13"/>
        <v>143.27000000000001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100</v>
      </c>
      <c r="U133" s="16">
        <f>'[1]TCE - ANEXO III - Preencher'!V142</f>
        <v>0</v>
      </c>
      <c r="V133" s="17">
        <f t="shared" si="16"/>
        <v>100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552.71</v>
      </c>
    </row>
    <row r="134" spans="1:28" s="4" customFormat="1" x14ac:dyDescent="0.2">
      <c r="A134" s="9">
        <f>IFERROR(VLOOKUP(B134,'[1]DADOS (OCULTAR)'!$P$3:$R$53,3,0),"")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JULIANA KARLA DOS ANJOS RAMALHO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2235-05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318.75</v>
      </c>
      <c r="J134" s="15">
        <f>'[1]TCE - ANEXO III - Preencher'!K143</f>
        <v>0</v>
      </c>
      <c r="K134" s="16">
        <f>'[1]TCE - ANEXO III - Preencher'!L143</f>
        <v>147</v>
      </c>
      <c r="L134" s="16">
        <f>'[1]TCE - ANEXO III - Preencher'!M143</f>
        <v>3.75</v>
      </c>
      <c r="M134" s="16">
        <f t="shared" si="13"/>
        <v>143.25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466</v>
      </c>
    </row>
    <row r="135" spans="1:28" s="4" customFormat="1" x14ac:dyDescent="0.2">
      <c r="A135" s="9">
        <f>IFERROR(VLOOKUP(B135,'[1]DADOS (OCULTAR)'!$P$3:$R$53,3,0),"")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MARIA DE ARRUDA LIMA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910.02</v>
      </c>
      <c r="J135" s="15">
        <f>'[1]TCE - ANEXO III - Preencher'!K144</f>
        <v>0</v>
      </c>
      <c r="K135" s="16">
        <f>'[1]TCE - ANEXO III - Preencher'!L144</f>
        <v>147.02000000000001</v>
      </c>
      <c r="L135" s="16">
        <f>'[1]TCE - ANEXO III - Preencher'!M144</f>
        <v>32.32</v>
      </c>
      <c r="M135" s="16">
        <f t="shared" si="13"/>
        <v>114.70000000000002</v>
      </c>
      <c r="N135" s="16">
        <f>'[1]TCE - ANEXO III - Preencher'!O144</f>
        <v>56.22</v>
      </c>
      <c r="O135" s="16">
        <f>'[1]TCE - ANEXO III - Preencher'!P144</f>
        <v>0</v>
      </c>
      <c r="P135" s="17">
        <f t="shared" si="14"/>
        <v>56.22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1080.94</v>
      </c>
    </row>
    <row r="136" spans="1:28" s="4" customFormat="1" x14ac:dyDescent="0.2">
      <c r="A136" s="9">
        <f>IFERROR(VLOOKUP(B136,'[1]DADOS (OCULTAR)'!$P$3:$R$53,3,0),"")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NASCIMENTO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126.65</v>
      </c>
      <c r="J136" s="15">
        <f>'[1]TCE - ANEXO III - Preencher'!K145</f>
        <v>0</v>
      </c>
      <c r="K136" s="16">
        <f>'[1]TCE - ANEXO III - Preencher'!L145</f>
        <v>147</v>
      </c>
      <c r="L136" s="16">
        <f>'[1]TCE - ANEXO III - Preencher'!M145</f>
        <v>24.25</v>
      </c>
      <c r="M136" s="16">
        <f t="shared" si="13"/>
        <v>122.75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107.31</v>
      </c>
      <c r="R136" s="16">
        <f>'[1]TCE - ANEXO III - Preencher'!S145</f>
        <v>72.739999999999995</v>
      </c>
      <c r="S136" s="17">
        <f t="shared" si="15"/>
        <v>34.570000000000007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285.97000000000003</v>
      </c>
    </row>
    <row r="137" spans="1:28" s="4" customFormat="1" x14ac:dyDescent="0.2">
      <c r="A137" s="9">
        <f>IFERROR(VLOOKUP(B137,'[1]DADOS (OCULTAR)'!$P$3:$R$53,3,0),"")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NUNES GOUVEIA</v>
      </c>
      <c r="E137" s="10" t="str">
        <f>IF('[1]TCE - ANEXO III - Preencher'!F146="4 - Assistência Odontológica","2 - Outros Profissionais da Saúde",'[1]TCE - ANEXO II - Enviar TCE'!E136)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663.09</v>
      </c>
      <c r="J137" s="15">
        <f>'[1]TCE - ANEXO III - Preencher'!K146</f>
        <v>0</v>
      </c>
      <c r="K137" s="16">
        <f>'[1]TCE - ANEXO III - Preencher'!L146</f>
        <v>147.02000000000001</v>
      </c>
      <c r="L137" s="16">
        <f>'[1]TCE - ANEXO III - Preencher'!M146</f>
        <v>32.32</v>
      </c>
      <c r="M137" s="16">
        <f t="shared" si="13"/>
        <v>114.70000000000002</v>
      </c>
      <c r="N137" s="16">
        <f>'[1]TCE - ANEXO III - Preencher'!O146</f>
        <v>50.22</v>
      </c>
      <c r="O137" s="16">
        <f>'[1]TCE - ANEXO III - Preencher'!P146</f>
        <v>0</v>
      </c>
      <c r="P137" s="17">
        <f t="shared" si="14"/>
        <v>50.22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828.0100000000001</v>
      </c>
    </row>
    <row r="138" spans="1:28" s="4" customFormat="1" x14ac:dyDescent="0.2">
      <c r="A138" s="9">
        <f>IFERROR(VLOOKUP(B138,'[1]DADOS (OCULTAR)'!$P$3:$R$53,3,0),"")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KAROLINE OLIVEIRA MORAIS LIMA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333.95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337.95</v>
      </c>
    </row>
    <row r="139" spans="1:28" s="4" customFormat="1" x14ac:dyDescent="0.2">
      <c r="A139" s="9">
        <f>IFERROR(VLOOKUP(B139,'[1]DADOS (OCULTAR)'!$P$3:$R$53,3,0),"")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LAIANE ROSA E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185.53</v>
      </c>
      <c r="J139" s="15">
        <f>'[1]TCE - ANEXO III - Preencher'!K148</f>
        <v>0</v>
      </c>
      <c r="K139" s="16">
        <f>'[1]TCE - ANEXO III - Preencher'!L148</f>
        <v>147</v>
      </c>
      <c r="L139" s="16">
        <f>'[1]TCE - ANEXO III - Preencher'!M148</f>
        <v>40.19</v>
      </c>
      <c r="M139" s="16">
        <f t="shared" si="13"/>
        <v>106.81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294.34000000000003</v>
      </c>
    </row>
    <row r="140" spans="1:28" s="4" customFormat="1" x14ac:dyDescent="0.2">
      <c r="A140" s="9">
        <f>IFERROR(VLOOKUP(B140,'[1]DADOS (OCULTAR)'!$P$3:$R$53,3,0),"")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LAIS RANGEL MENDONÇA</v>
      </c>
      <c r="E140" s="10" t="str">
        <f>IF('[1]TCE - ANEXO III - Preencher'!F149="4 - Assistência Odontológica","2 - Outros Profissionais da Saúde",'[1]TCE - ANEXO II - Enviar TCE'!E139)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386.88</v>
      </c>
      <c r="J140" s="15">
        <f>'[1]TCE - ANEXO III - Preencher'!K149</f>
        <v>0</v>
      </c>
      <c r="K140" s="16">
        <f>'[1]TCE - ANEXO III - Preencher'!L149</f>
        <v>147.02000000000001</v>
      </c>
      <c r="L140" s="16">
        <f>'[1]TCE - ANEXO III - Preencher'!M149</f>
        <v>14.3</v>
      </c>
      <c r="M140" s="16">
        <f t="shared" si="13"/>
        <v>132.72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575.82000000000005</v>
      </c>
    </row>
    <row r="141" spans="1:28" s="4" customFormat="1" x14ac:dyDescent="0.2">
      <c r="A141" s="9">
        <f>IFERROR(VLOOKUP(B141,'[1]DADOS (OCULTAR)'!$P$3:$R$53,3,0),"")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LAIZ DE ARAUJO RUFINO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461.24</v>
      </c>
      <c r="J141" s="15">
        <f>'[1]TCE - ANEXO III - Preencher'!K150</f>
        <v>0</v>
      </c>
      <c r="K141" s="16">
        <f>'[1]TCE - ANEXO III - Preencher'!L150</f>
        <v>147</v>
      </c>
      <c r="L141" s="16">
        <f>'[1]TCE - ANEXO III - Preencher'!M150</f>
        <v>18.02</v>
      </c>
      <c r="M141" s="16">
        <f t="shared" si="13"/>
        <v>128.97999999999999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646.44000000000005</v>
      </c>
    </row>
    <row r="142" spans="1:28" s="4" customFormat="1" x14ac:dyDescent="0.2">
      <c r="A142" s="9">
        <f>IFERROR(VLOOKUP(B142,'[1]DADOS (OCULTAR)'!$P$3:$R$53,3,0),"")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DE OLIVEIRA PEREIRA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297.74</v>
      </c>
      <c r="J142" s="15">
        <f>'[1]TCE - ANEXO III - Preencher'!K151</f>
        <v>0</v>
      </c>
      <c r="K142" s="16">
        <f>'[1]TCE - ANEXO III - Preencher'!L151</f>
        <v>147.02000000000001</v>
      </c>
      <c r="L142" s="16">
        <f>'[1]TCE - ANEXO III - Preencher'!M151</f>
        <v>18.32</v>
      </c>
      <c r="M142" s="16">
        <f t="shared" si="13"/>
        <v>128.70000000000002</v>
      </c>
      <c r="N142" s="16">
        <f>'[1]TCE - ANEXO III - Preencher'!O151</f>
        <v>16</v>
      </c>
      <c r="O142" s="16">
        <f>'[1]TCE - ANEXO III - Preencher'!P151</f>
        <v>0</v>
      </c>
      <c r="P142" s="17">
        <f t="shared" si="14"/>
        <v>16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442.44000000000005</v>
      </c>
    </row>
    <row r="143" spans="1:28" s="4" customFormat="1" x14ac:dyDescent="0.2">
      <c r="A143" s="9">
        <f>IFERROR(VLOOKUP(B143,'[1]DADOS (OCULTAR)'!$P$3:$R$53,3,0),"")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JOSE SOUSA E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117.12</v>
      </c>
      <c r="J143" s="15">
        <f>'[1]TCE - ANEXO III - Preencher'!K152</f>
        <v>0</v>
      </c>
      <c r="K143" s="16">
        <f>'[1]TCE - ANEXO III - Preencher'!L152</f>
        <v>147</v>
      </c>
      <c r="L143" s="16">
        <f>'[1]TCE - ANEXO III - Preencher'!M152</f>
        <v>24.25</v>
      </c>
      <c r="M143" s="16">
        <f t="shared" si="13"/>
        <v>122.75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241.87</v>
      </c>
    </row>
    <row r="144" spans="1:28" s="4" customFormat="1" x14ac:dyDescent="0.2">
      <c r="A144" s="9">
        <f>IFERROR(VLOOKUP(B144,'[1]DADOS (OCULTAR)'!$P$3:$R$53,3,0),"")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SILVA DOMINGOS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3516-05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148.54</v>
      </c>
      <c r="J144" s="15">
        <f>'[1]TCE - ANEXO III - Preencher'!K153</f>
        <v>0</v>
      </c>
      <c r="K144" s="16">
        <f>'[1]TCE - ANEXO III - Preencher'!L153</f>
        <v>147.02000000000001</v>
      </c>
      <c r="L144" s="16">
        <f>'[1]TCE - ANEXO III - Preencher'!M153</f>
        <v>35.369999999999997</v>
      </c>
      <c r="M144" s="16">
        <f t="shared" si="13"/>
        <v>111.65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155.61000000000001</v>
      </c>
      <c r="R144" s="16">
        <f>'[1]TCE - ANEXO III - Preencher'!S153</f>
        <v>106.1</v>
      </c>
      <c r="S144" s="17">
        <f t="shared" si="15"/>
        <v>49.510000000000019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311.70000000000005</v>
      </c>
    </row>
    <row r="145" spans="1:28" s="4" customFormat="1" x14ac:dyDescent="0.2">
      <c r="A145" s="9">
        <f>IFERROR(VLOOKUP(B145,'[1]DADOS (OCULTAR)'!$P$3:$R$53,3,0),"")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LEONARDO FRANCISCO DE FREITAS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5143-25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124.93</v>
      </c>
      <c r="J145" s="15">
        <f>'[1]TCE - ANEXO III - Preencher'!K154</f>
        <v>0</v>
      </c>
      <c r="K145" s="16">
        <f>'[1]TCE - ANEXO III - Preencher'!L154</f>
        <v>147</v>
      </c>
      <c r="L145" s="16">
        <f>'[1]TCE - ANEXO III - Preencher'!M154</f>
        <v>27.05</v>
      </c>
      <c r="M145" s="16">
        <f t="shared" si="13"/>
        <v>119.95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246.88</v>
      </c>
    </row>
    <row r="146" spans="1:28" s="4" customFormat="1" x14ac:dyDescent="0.2">
      <c r="A146" s="9">
        <f>IFERROR(VLOOKUP(B146,'[1]DADOS (OCULTAR)'!$P$3:$R$53,3,0),"")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LUCAS SEVERO BONILHA DE SOUZA</v>
      </c>
      <c r="E146" s="10" t="str">
        <f>IF('[1]TCE - ANEXO III - Preencher'!F155="4 - Assistência Odontológica","2 - Outros Profissionais da Saúde",'[1]TCE - ANEXO II - Enviar TCE'!E145)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313.33999999999997</v>
      </c>
      <c r="J146" s="15">
        <f>'[1]TCE - ANEXO III - Preencher'!K155</f>
        <v>0</v>
      </c>
      <c r="K146" s="16">
        <f>'[1]TCE - ANEXO III - Preencher'!L155</f>
        <v>147.02000000000001</v>
      </c>
      <c r="L146" s="16">
        <f>'[1]TCE - ANEXO III - Preencher'!M155</f>
        <v>14.3</v>
      </c>
      <c r="M146" s="16">
        <f t="shared" si="13"/>
        <v>132.72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502.28</v>
      </c>
    </row>
    <row r="147" spans="1:28" s="4" customFormat="1" x14ac:dyDescent="0.2">
      <c r="A147" s="9">
        <f>IFERROR(VLOOKUP(B147,'[1]DADOS (OCULTAR)'!$P$3:$R$53,3,0),"")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 CASSIA DONATO QUIRINO</v>
      </c>
      <c r="E147" s="10" t="str">
        <f>IF('[1]TCE - ANEXO III - Preencher'!F156="4 - Assistência Odontológica","2 - Outros Profissionais da Saúde",'[1]TCE - ANEXO II - Enviar TCE'!E146)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317.02</v>
      </c>
      <c r="J147" s="15">
        <f>'[1]TCE - ANEXO III - Preencher'!K156</f>
        <v>0</v>
      </c>
      <c r="K147" s="16">
        <f>'[1]TCE - ANEXO III - Preencher'!L156</f>
        <v>147</v>
      </c>
      <c r="L147" s="16">
        <f>'[1]TCE - ANEXO III - Preencher'!M156</f>
        <v>14.3</v>
      </c>
      <c r="M147" s="16">
        <f t="shared" si="13"/>
        <v>132.69999999999999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505.93999999999994</v>
      </c>
    </row>
    <row r="148" spans="1:28" s="4" customFormat="1" x14ac:dyDescent="0.2">
      <c r="A148" s="9">
        <f>IFERROR(VLOOKUP(B148,'[1]DADOS (OCULTAR)'!$P$3:$R$53,3,0),"")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LUCIANA DO NASCIMENTO LIMA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141.9</v>
      </c>
      <c r="J148" s="15">
        <f>'[1]TCE - ANEXO III - Preencher'!K157</f>
        <v>0</v>
      </c>
      <c r="K148" s="16">
        <f>'[1]TCE - ANEXO III - Preencher'!L157</f>
        <v>147.02000000000001</v>
      </c>
      <c r="L148" s="16">
        <f>'[1]TCE - ANEXO III - Preencher'!M157</f>
        <v>24.25</v>
      </c>
      <c r="M148" s="16">
        <f t="shared" si="13"/>
        <v>122.77000000000001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197.01</v>
      </c>
      <c r="R148" s="16">
        <f>'[1]TCE - ANEXO III - Preencher'!S157</f>
        <v>72.739999999999995</v>
      </c>
      <c r="S148" s="17">
        <f t="shared" si="15"/>
        <v>124.27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390.94</v>
      </c>
    </row>
    <row r="149" spans="1:28" s="4" customFormat="1" x14ac:dyDescent="0.2">
      <c r="A149" s="9">
        <f>IFERROR(VLOOKUP(B149,'[1]DADOS (OCULTAR)'!$P$3:$R$53,3,0),"")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LUCIANA PEREIRA DA SILVA</v>
      </c>
      <c r="E149" s="10" t="str">
        <f>IF('[1]TCE - ANEXO III - Preencher'!F158="4 - Assistência Odontológica","2 - Outros Profissionais da Saúde",'[1]TCE - ANEXO II - Enviar TCE'!E148)</f>
        <v>1 - Médico</v>
      </c>
      <c r="F149" s="13" t="str">
        <f>'[1]TCE - ANEXO III - Preencher'!G158</f>
        <v>2251-24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302.72000000000003</v>
      </c>
      <c r="J149" s="15">
        <f>'[1]TCE - ANEXO III - Preencher'!K158</f>
        <v>0</v>
      </c>
      <c r="K149" s="16">
        <f>'[1]TCE - ANEXO III - Preencher'!L158</f>
        <v>147</v>
      </c>
      <c r="L149" s="16">
        <f>'[1]TCE - ANEXO III - Preencher'!M158</f>
        <v>14.3</v>
      </c>
      <c r="M149" s="16">
        <f t="shared" si="13"/>
        <v>132.69999999999999</v>
      </c>
      <c r="N149" s="16">
        <f>'[1]TCE - ANEXO III - Preencher'!O158</f>
        <v>56.22</v>
      </c>
      <c r="O149" s="16">
        <f>'[1]TCE - ANEXO III - Preencher'!P158</f>
        <v>0</v>
      </c>
      <c r="P149" s="17">
        <f t="shared" si="14"/>
        <v>56.22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491.64</v>
      </c>
    </row>
    <row r="150" spans="1:28" s="4" customFormat="1" x14ac:dyDescent="0.2">
      <c r="A150" s="9">
        <f>IFERROR(VLOOKUP(B150,'[1]DADOS (OCULTAR)'!$P$3:$R$53,3,0),"")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LUCIANO CAETANO DOS SANTOS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138.41999999999999</v>
      </c>
      <c r="J150" s="15">
        <f>'[1]TCE - ANEXO III - Preencher'!K159</f>
        <v>0</v>
      </c>
      <c r="K150" s="16">
        <f>'[1]TCE - ANEXO III - Preencher'!L159</f>
        <v>147.02000000000001</v>
      </c>
      <c r="L150" s="16">
        <f>'[1]TCE - ANEXO III - Preencher'!M159</f>
        <v>24.25</v>
      </c>
      <c r="M150" s="16">
        <f t="shared" si="13"/>
        <v>122.77000000000001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210.81</v>
      </c>
      <c r="R150" s="16">
        <f>'[1]TCE - ANEXO III - Preencher'!S159</f>
        <v>72.739999999999995</v>
      </c>
      <c r="S150" s="17">
        <f t="shared" si="15"/>
        <v>138.07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401.26</v>
      </c>
    </row>
    <row r="151" spans="1:28" s="4" customFormat="1" x14ac:dyDescent="0.2">
      <c r="A151" s="9">
        <f>IFERROR(VLOOKUP(B151,'[1]DADOS (OCULTAR)'!$P$3:$R$53,3,0),"")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LUCIANO LOPES DE SOUZA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124.41</v>
      </c>
      <c r="J151" s="15">
        <f>'[1]TCE - ANEXO III - Preencher'!K160</f>
        <v>0</v>
      </c>
      <c r="K151" s="16">
        <f>'[1]TCE - ANEXO III - Preencher'!L160</f>
        <v>147</v>
      </c>
      <c r="L151" s="16">
        <f>'[1]TCE - ANEXO III - Preencher'!M160</f>
        <v>24.25</v>
      </c>
      <c r="M151" s="16">
        <f t="shared" si="13"/>
        <v>122.75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107.31</v>
      </c>
      <c r="R151" s="16">
        <f>'[1]TCE - ANEXO III - Preencher'!S160</f>
        <v>72.739999999999995</v>
      </c>
      <c r="S151" s="17">
        <f t="shared" si="15"/>
        <v>34.570000000000007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283.73</v>
      </c>
    </row>
    <row r="152" spans="1:28" s="4" customFormat="1" x14ac:dyDescent="0.2">
      <c r="A152" s="9">
        <f>IFERROR(VLOOKUP(B152,'[1]DADOS (OCULTAR)'!$P$3:$R$53,3,0),"")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LUIZ CARLOS VALENTINI JUNIOR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 t="str">
        <f>'[1]TCE - ANEXO III - Preencher'!G161</f>
        <v>4221-05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125.97</v>
      </c>
      <c r="J152" s="15">
        <f>'[1]TCE - ANEXO III - Preencher'!K161</f>
        <v>0</v>
      </c>
      <c r="K152" s="16">
        <f>'[1]TCE - ANEXO III - Preencher'!L161</f>
        <v>147.02000000000001</v>
      </c>
      <c r="L152" s="16">
        <f>'[1]TCE - ANEXO III - Preencher'!M161</f>
        <v>22.97</v>
      </c>
      <c r="M152" s="16">
        <f t="shared" si="13"/>
        <v>124.05000000000001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126.06</v>
      </c>
      <c r="R152" s="16">
        <f>'[1]TCE - ANEXO III - Preencher'!S161</f>
        <v>68.900000000000006</v>
      </c>
      <c r="S152" s="17">
        <f t="shared" si="15"/>
        <v>57.16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309.18</v>
      </c>
    </row>
    <row r="153" spans="1:28" s="4" customFormat="1" x14ac:dyDescent="0.2">
      <c r="A153" s="9">
        <f>IFERROR(VLOOKUP(B153,'[1]DADOS (OCULTAR)'!$P$3:$R$53,3,0),"")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MANOEL ALVES PEREIRA JUNIOR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2234-05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381.38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383.38</v>
      </c>
    </row>
    <row r="154" spans="1:28" s="4" customFormat="1" x14ac:dyDescent="0.2">
      <c r="A154" s="9">
        <f>IFERROR(VLOOKUP(B154,'[1]DADOS (OCULTAR)'!$P$3:$R$53,3,0),"")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MARCELLI ELAINE LINS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158.51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144.81</v>
      </c>
      <c r="R154" s="16">
        <f>'[1]TCE - ANEXO III - Preencher'!S163</f>
        <v>72.739999999999995</v>
      </c>
      <c r="S154" s="17">
        <f t="shared" si="15"/>
        <v>72.070000000000007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232.57999999999998</v>
      </c>
    </row>
    <row r="155" spans="1:28" s="4" customFormat="1" x14ac:dyDescent="0.2">
      <c r="A155" s="9">
        <f>IFERROR(VLOOKUP(B155,'[1]DADOS (OCULTAR)'!$P$3:$R$53,3,0),"")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MARCELLO JORGE DE CASTRO SILVEIRA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 t="str">
        <f>'[1]TCE - ANEXO III - Preencher'!G164</f>
        <v>2251-25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966.85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966.85</v>
      </c>
    </row>
    <row r="156" spans="1:28" s="4" customFormat="1" x14ac:dyDescent="0.2">
      <c r="A156" s="9">
        <f>IFERROR(VLOOKUP(B156,'[1]DADOS (OCULTAR)'!$P$3:$R$53,3,0),"")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MARCELO GALDINO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5152-05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117.47</v>
      </c>
      <c r="J156" s="15">
        <f>'[1]TCE - ANEXO III - Preencher'!K165</f>
        <v>0</v>
      </c>
      <c r="K156" s="16">
        <f>'[1]TCE - ANEXO III - Preencher'!L165</f>
        <v>147</v>
      </c>
      <c r="L156" s="16">
        <f>'[1]TCE - ANEXO III - Preencher'!M165</f>
        <v>23.57</v>
      </c>
      <c r="M156" s="16">
        <f t="shared" si="13"/>
        <v>123.43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159.06</v>
      </c>
      <c r="R156" s="16">
        <f>'[1]TCE - ANEXO III - Preencher'!S165</f>
        <v>70.709999999999994</v>
      </c>
      <c r="S156" s="17">
        <f t="shared" si="15"/>
        <v>88.350000000000009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331.25</v>
      </c>
    </row>
    <row r="157" spans="1:28" s="4" customFormat="1" x14ac:dyDescent="0.2">
      <c r="A157" s="9">
        <f>IFERROR(VLOOKUP(B157,'[1]DADOS (OCULTAR)'!$P$3:$R$53,3,0),"")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MARCELO INACIO DA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 t="str">
        <f>'[1]TCE - ANEXO III - Preencher'!G166</f>
        <v>4221-05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136.38</v>
      </c>
      <c r="J157" s="15">
        <f>'[1]TCE - ANEXO III - Preencher'!K166</f>
        <v>0</v>
      </c>
      <c r="K157" s="16">
        <f>'[1]TCE - ANEXO III - Preencher'!L166</f>
        <v>147.02000000000001</v>
      </c>
      <c r="L157" s="16">
        <f>'[1]TCE - ANEXO III - Preencher'!M166</f>
        <v>22.97</v>
      </c>
      <c r="M157" s="16">
        <f t="shared" si="13"/>
        <v>124.05000000000001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262.43</v>
      </c>
    </row>
    <row r="158" spans="1:28" s="4" customFormat="1" x14ac:dyDescent="0.2">
      <c r="A158" s="9">
        <f>IFERROR(VLOOKUP(B158,'[1]DADOS (OCULTAR)'!$P$3:$R$53,3,0),"")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 xml:space="preserve">MARCELO RODRIGUES SANTANA </v>
      </c>
      <c r="E158" s="10" t="str">
        <f>IF('[1]TCE - ANEXO III - Preencher'!F167="4 - Assistência Odontológica","2 - Outros Profissionais da Saúde",'[1]TCE - ANEXO II - Enviar TCE'!E157)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983.05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56.22</v>
      </c>
      <c r="O158" s="16">
        <f>'[1]TCE - ANEXO III - Preencher'!P167</f>
        <v>0</v>
      </c>
      <c r="P158" s="17">
        <f t="shared" si="14"/>
        <v>56.22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1039.27</v>
      </c>
    </row>
    <row r="159" spans="1:28" s="4" customFormat="1" x14ac:dyDescent="0.2">
      <c r="A159" s="9">
        <f>IFERROR(VLOOKUP(B159,'[1]DADOS (OCULTAR)'!$P$3:$R$53,3,0),"")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MARCIO ROBERTO DO NASCIMENTO</v>
      </c>
      <c r="E159" s="10" t="str">
        <f>IF('[1]TCE - ANEXO III - Preencher'!F168="4 - Assistência Odontológica","2 - Outros Profissionais da Saúde",'[1]TCE - ANEXO II - Enviar TCE'!E158)</f>
        <v>3 - Administrativo</v>
      </c>
      <c r="F159" s="13" t="str">
        <f>'[1]TCE - ANEXO III - Preencher'!G168</f>
        <v>7823-20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243.68</v>
      </c>
      <c r="J159" s="15">
        <f>'[1]TCE - ANEXO III - Preencher'!K168</f>
        <v>0</v>
      </c>
      <c r="K159" s="16">
        <f>'[1]TCE - ANEXO III - Preencher'!L168</f>
        <v>147</v>
      </c>
      <c r="L159" s="16">
        <f>'[1]TCE - ANEXO III - Preencher'!M168</f>
        <v>35.799999999999997</v>
      </c>
      <c r="M159" s="16">
        <f t="shared" si="13"/>
        <v>111.2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356.88</v>
      </c>
    </row>
    <row r="160" spans="1:28" s="4" customFormat="1" x14ac:dyDescent="0.2">
      <c r="A160" s="9">
        <f>IFERROR(VLOOKUP(B160,'[1]DADOS (OCULTAR)'!$P$3:$R$53,3,0),"")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MARCONE ANTONIO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114.53</v>
      </c>
      <c r="J160" s="15">
        <f>'[1]TCE - ANEXO III - Preencher'!K169</f>
        <v>0</v>
      </c>
      <c r="K160" s="16">
        <f>'[1]TCE - ANEXO III - Preencher'!L169</f>
        <v>147.02000000000001</v>
      </c>
      <c r="L160" s="16">
        <f>'[1]TCE - ANEXO III - Preencher'!M169</f>
        <v>24.25</v>
      </c>
      <c r="M160" s="16">
        <f t="shared" si="13"/>
        <v>122.77000000000001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239.3</v>
      </c>
    </row>
    <row r="161" spans="1:28" s="4" customFormat="1" x14ac:dyDescent="0.2">
      <c r="A161" s="9">
        <f>IFERROR(VLOOKUP(B161,'[1]DADOS (OCULTAR)'!$P$3:$R$53,3,0),"")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MARCOS HENRIQUES LYRA FILHO</v>
      </c>
      <c r="E161" s="10" t="str">
        <f>IF('[1]TCE - ANEXO III - Preencher'!F170="4 - Assistência Odontológica","2 - Outros Profissionais da Saúde",'[1]TCE - ANEXO II - Enviar TCE'!E160)</f>
        <v>1 - Médico</v>
      </c>
      <c r="F161" s="13" t="str">
        <f>'[1]TCE - ANEXO III - Preencher'!G170</f>
        <v>2252-70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374.22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56.22</v>
      </c>
      <c r="O161" s="16">
        <f>'[1]TCE - ANEXO III - Preencher'!P170</f>
        <v>0</v>
      </c>
      <c r="P161" s="17">
        <f t="shared" si="14"/>
        <v>56.22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430.44000000000005</v>
      </c>
    </row>
    <row r="162" spans="1:28" s="4" customFormat="1" x14ac:dyDescent="0.2">
      <c r="A162" s="9">
        <f>IFERROR(VLOOKUP(B162,'[1]DADOS (OCULTAR)'!$P$3:$R$53,3,0),"")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MARCUS VINICIUS QUEIROGA GOMES</v>
      </c>
      <c r="E162" s="10" t="str">
        <f>IF('[1]TCE - ANEXO III - Preencher'!F171="4 - Assistência Odontológica","2 - Outros Profissionais da Saúde",'[1]TCE - ANEXO II - Enviar TCE'!E161)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540.80999999999995</v>
      </c>
      <c r="J162" s="15">
        <f>'[1]TCE - ANEXO III - Preencher'!K171</f>
        <v>0</v>
      </c>
      <c r="K162" s="16">
        <f>'[1]TCE - ANEXO III - Preencher'!L171</f>
        <v>147</v>
      </c>
      <c r="L162" s="16">
        <f>'[1]TCE - ANEXO III - Preencher'!M171</f>
        <v>18.02</v>
      </c>
      <c r="M162" s="16">
        <f t="shared" si="13"/>
        <v>128.97999999999999</v>
      </c>
      <c r="N162" s="16">
        <f>'[1]TCE - ANEXO III - Preencher'!O171</f>
        <v>56.22</v>
      </c>
      <c r="O162" s="16">
        <f>'[1]TCE - ANEXO III - Preencher'!P171</f>
        <v>0</v>
      </c>
      <c r="P162" s="17">
        <f t="shared" si="14"/>
        <v>56.22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726.01</v>
      </c>
    </row>
    <row r="163" spans="1:28" s="4" customFormat="1" x14ac:dyDescent="0.2">
      <c r="A163" s="9">
        <f>IFERROR(VLOOKUP(B163,'[1]DADOS (OCULTAR)'!$P$3:$R$53,3,0),"")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ALDIVANIA MEDEIROS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137.37</v>
      </c>
      <c r="J163" s="15">
        <f>'[1]TCE - ANEXO III - Preencher'!K172</f>
        <v>0</v>
      </c>
      <c r="K163" s="16">
        <f>'[1]TCE - ANEXO III - Preencher'!L172</f>
        <v>147.02000000000001</v>
      </c>
      <c r="L163" s="16">
        <f>'[1]TCE - ANEXO III - Preencher'!M172</f>
        <v>24.25</v>
      </c>
      <c r="M163" s="16">
        <f t="shared" si="13"/>
        <v>122.77000000000001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210.81</v>
      </c>
      <c r="R163" s="16">
        <f>'[1]TCE - ANEXO III - Preencher'!S172</f>
        <v>72.739999999999995</v>
      </c>
      <c r="S163" s="17">
        <f t="shared" si="15"/>
        <v>138.07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400.21</v>
      </c>
    </row>
    <row r="164" spans="1:28" s="4" customFormat="1" x14ac:dyDescent="0.2">
      <c r="A164" s="9">
        <f>IFERROR(VLOOKUP(B164,'[1]DADOS (OCULTAR)'!$P$3:$R$53,3,0),"")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CAROLINA AMANDO DO NASCIMENTO MATIAS</v>
      </c>
      <c r="E164" s="10" t="str">
        <f>IF('[1]TCE - ANEXO III - Preencher'!F173="4 - Assistência Odontológica","2 - Outros Profissionais da Saúde",'[1]TCE - ANEXO II - Enviar TCE'!E163)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386.88</v>
      </c>
      <c r="J164" s="15">
        <f>'[1]TCE - ANEXO III - Preencher'!K173</f>
        <v>0</v>
      </c>
      <c r="K164" s="16">
        <f>'[1]TCE - ANEXO III - Preencher'!L173</f>
        <v>147</v>
      </c>
      <c r="L164" s="16">
        <f>'[1]TCE - ANEXO III - Preencher'!M173</f>
        <v>14.3</v>
      </c>
      <c r="M164" s="16">
        <f t="shared" si="13"/>
        <v>132.69999999999999</v>
      </c>
      <c r="N164" s="16">
        <f>'[1]TCE - ANEXO III - Preencher'!O173</f>
        <v>50.22</v>
      </c>
      <c r="O164" s="16">
        <f>'[1]TCE - ANEXO III - Preencher'!P173</f>
        <v>0</v>
      </c>
      <c r="P164" s="17">
        <f t="shared" si="14"/>
        <v>50.22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569.79999999999995</v>
      </c>
    </row>
    <row r="165" spans="1:28" s="4" customFormat="1" x14ac:dyDescent="0.2">
      <c r="A165" s="9">
        <f>IFERROR(VLOOKUP(B165,'[1]DADOS (OCULTAR)'!$P$3:$R$53,3,0),"")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DA CONCEICAO BEZERRA PEDROSA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136.43</v>
      </c>
      <c r="J165" s="15">
        <f>'[1]TCE - ANEXO III - Preencher'!K174</f>
        <v>0</v>
      </c>
      <c r="K165" s="16">
        <f>'[1]TCE - ANEXO III - Preencher'!L174</f>
        <v>147.02000000000001</v>
      </c>
      <c r="L165" s="16">
        <f>'[1]TCE - ANEXO III - Preencher'!M174</f>
        <v>24.25</v>
      </c>
      <c r="M165" s="16">
        <f t="shared" si="13"/>
        <v>122.77000000000001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210.81</v>
      </c>
      <c r="R165" s="16">
        <f>'[1]TCE - ANEXO III - Preencher'!S174</f>
        <v>72.739999999999995</v>
      </c>
      <c r="S165" s="17">
        <f t="shared" si="15"/>
        <v>138.07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399.27000000000004</v>
      </c>
    </row>
    <row r="166" spans="1:28" s="4" customFormat="1" x14ac:dyDescent="0.2">
      <c r="A166" s="9">
        <f>IFERROR(VLOOKUP(B166,'[1]DADOS (OCULTAR)'!$P$3:$R$53,3,0),"")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DA CONCEICAO DE ARAUJO CESAR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128.71</v>
      </c>
      <c r="J166" s="15">
        <f>'[1]TCE - ANEXO III - Preencher'!K175</f>
        <v>0</v>
      </c>
      <c r="K166" s="16">
        <f>'[1]TCE - ANEXO III - Preencher'!L175</f>
        <v>147</v>
      </c>
      <c r="L166" s="16">
        <f>'[1]TCE - ANEXO III - Preencher'!M175</f>
        <v>24.25</v>
      </c>
      <c r="M166" s="16">
        <f t="shared" si="13"/>
        <v>122.75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253.46</v>
      </c>
    </row>
    <row r="167" spans="1:28" s="4" customFormat="1" x14ac:dyDescent="0.2">
      <c r="A167" s="9">
        <f>IFERROR(VLOOKUP(B167,'[1]DADOS (OCULTAR)'!$P$3:$R$53,3,0),"")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DE FATIMA FRANCA DO NASCIMENTO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131.96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133.96</v>
      </c>
    </row>
    <row r="168" spans="1:28" s="4" customFormat="1" x14ac:dyDescent="0.2">
      <c r="A168" s="9">
        <f>IFERROR(VLOOKUP(B168,'[1]DADOS (OCULTAR)'!$P$3:$R$53,3,0),"")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FERNANDA CAVALCANTI FARINHA DE LUNA COUTINHO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393.06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56.22</v>
      </c>
      <c r="O168" s="16">
        <f>'[1]TCE - ANEXO III - Preencher'!P177</f>
        <v>0</v>
      </c>
      <c r="P168" s="17">
        <f t="shared" si="14"/>
        <v>56.22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449.28</v>
      </c>
    </row>
    <row r="169" spans="1:28" s="4" customFormat="1" x14ac:dyDescent="0.2">
      <c r="A169" s="9">
        <f>IFERROR(VLOOKUP(B169,'[1]DADOS (OCULTAR)'!$P$3:$R$53,3,0),"")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JOSE DA SILVA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 t="str">
        <f>'[1]TCE - ANEXO III - Preencher'!G178</f>
        <v>9922-25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130.61000000000001</v>
      </c>
      <c r="J169" s="15">
        <f>'[1]TCE - ANEXO III - Preencher'!K178</f>
        <v>0</v>
      </c>
      <c r="K169" s="16">
        <f>'[1]TCE - ANEXO III - Preencher'!L178</f>
        <v>147.02000000000001</v>
      </c>
      <c r="L169" s="16">
        <f>'[1]TCE - ANEXO III - Preencher'!M178</f>
        <v>24.25</v>
      </c>
      <c r="M169" s="16">
        <f t="shared" si="13"/>
        <v>122.77000000000001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107.31</v>
      </c>
      <c r="R169" s="16">
        <f>'[1]TCE - ANEXO III - Preencher'!S178</f>
        <v>72.739999999999995</v>
      </c>
      <c r="S169" s="17">
        <f t="shared" si="15"/>
        <v>34.570000000000007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289.95000000000005</v>
      </c>
    </row>
    <row r="170" spans="1:28" s="4" customFormat="1" x14ac:dyDescent="0.2">
      <c r="A170" s="9">
        <f>IFERROR(VLOOKUP(B170,'[1]DADOS (OCULTAR)'!$P$3:$R$53,3,0),"")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JOSE DOS SANTOS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9922-25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100.32</v>
      </c>
      <c r="J170" s="15">
        <f>'[1]TCE - ANEXO III - Preencher'!K179</f>
        <v>0</v>
      </c>
      <c r="K170" s="16">
        <f>'[1]TCE - ANEXO III - Preencher'!L179</f>
        <v>147</v>
      </c>
      <c r="L170" s="16">
        <f>'[1]TCE - ANEXO III - Preencher'!M179</f>
        <v>20.9</v>
      </c>
      <c r="M170" s="16">
        <f t="shared" si="13"/>
        <v>126.1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228.42</v>
      </c>
    </row>
    <row r="171" spans="1:28" s="4" customFormat="1" x14ac:dyDescent="0.2">
      <c r="A171" s="9">
        <f>IFERROR(VLOOKUP(B171,'[1]DADOS (OCULTAR)'!$P$3:$R$53,3,0),"")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JULIANA RODRIGUES DO NASCIMENTO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3226-05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132.94999999999999</v>
      </c>
      <c r="J171" s="15">
        <f>'[1]TCE - ANEXO III - Preencher'!K180</f>
        <v>0</v>
      </c>
      <c r="K171" s="16">
        <f>'[1]TCE - ANEXO III - Preencher'!L180</f>
        <v>147.02000000000001</v>
      </c>
      <c r="L171" s="16">
        <f>'[1]TCE - ANEXO III - Preencher'!M180</f>
        <v>22.97</v>
      </c>
      <c r="M171" s="16">
        <f t="shared" si="13"/>
        <v>124.05000000000001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107.31</v>
      </c>
      <c r="R171" s="16">
        <f>'[1]TCE - ANEXO III - Preencher'!S180</f>
        <v>68.900000000000006</v>
      </c>
      <c r="S171" s="17">
        <f t="shared" si="15"/>
        <v>38.409999999999997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297.40999999999997</v>
      </c>
    </row>
    <row r="172" spans="1:28" s="4" customFormat="1" x14ac:dyDescent="0.2">
      <c r="A172" s="9">
        <f>IFERROR(VLOOKUP(B172,'[1]DADOS (OCULTAR)'!$P$3:$R$53,3,0),"")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MARIANA APARECIDA SPINELLI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1312-10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10134.969999999999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40</v>
      </c>
      <c r="U172" s="16">
        <f>'[1]TCE - ANEXO III - Preencher'!V181</f>
        <v>0</v>
      </c>
      <c r="V172" s="17">
        <f t="shared" si="16"/>
        <v>40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10174.969999999999</v>
      </c>
    </row>
    <row r="173" spans="1:28" s="4" customFormat="1" x14ac:dyDescent="0.2">
      <c r="A173" s="9">
        <f>IFERROR(VLOOKUP(B173,'[1]DADOS (OCULTAR)'!$P$3:$R$53,3,0),"")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MARILIA CONCEICAO DIAS VEIGA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3241-15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310.01</v>
      </c>
      <c r="J173" s="15">
        <f>'[1]TCE - ANEXO III - Preencher'!K182</f>
        <v>0</v>
      </c>
      <c r="K173" s="16">
        <f>'[1]TCE - ANEXO III - Preencher'!L182</f>
        <v>147.02000000000001</v>
      </c>
      <c r="L173" s="16">
        <f>'[1]TCE - ANEXO III - Preencher'!M182</f>
        <v>18.32</v>
      </c>
      <c r="M173" s="16">
        <f t="shared" si="13"/>
        <v>128.70000000000002</v>
      </c>
      <c r="N173" s="16">
        <f>'[1]TCE - ANEXO III - Preencher'!O182</f>
        <v>16</v>
      </c>
      <c r="O173" s="16">
        <f>'[1]TCE - ANEXO III - Preencher'!P182</f>
        <v>0</v>
      </c>
      <c r="P173" s="17">
        <f t="shared" si="14"/>
        <v>16</v>
      </c>
      <c r="Q173" s="16">
        <f>'[1]TCE - ANEXO III - Preencher'!R182</f>
        <v>107.31</v>
      </c>
      <c r="R173" s="16">
        <f>'[1]TCE - ANEXO III - Preencher'!S182</f>
        <v>61.05</v>
      </c>
      <c r="S173" s="17">
        <f t="shared" si="15"/>
        <v>46.260000000000005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500.97</v>
      </c>
    </row>
    <row r="174" spans="1:28" s="4" customFormat="1" x14ac:dyDescent="0.2">
      <c r="A174" s="9">
        <f>IFERROR(VLOOKUP(B174,'[1]DADOS (OCULTAR)'!$P$3:$R$53,3,0),"")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MARINA LEITE MORANDI</v>
      </c>
      <c r="E174" s="10" t="str">
        <f>IF('[1]TCE - ANEXO III - Preencher'!F183="4 - Assistência Odontológica","2 - Outros Profissionais da Saúde",'[1]TCE - ANEXO II - Enviar TCE'!E173)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872.36</v>
      </c>
      <c r="J174" s="15">
        <f>'[1]TCE - ANEXO III - Preencher'!K183</f>
        <v>0</v>
      </c>
      <c r="K174" s="16">
        <f>'[1]TCE - ANEXO III - Preencher'!L183</f>
        <v>147</v>
      </c>
      <c r="L174" s="16">
        <f>'[1]TCE - ANEXO III - Preencher'!M183</f>
        <v>14.3</v>
      </c>
      <c r="M174" s="16">
        <f t="shared" si="13"/>
        <v>132.69999999999999</v>
      </c>
      <c r="N174" s="16">
        <f>'[1]TCE - ANEXO III - Preencher'!O183</f>
        <v>56.22</v>
      </c>
      <c r="O174" s="16">
        <f>'[1]TCE - ANEXO III - Preencher'!P183</f>
        <v>0</v>
      </c>
      <c r="P174" s="17">
        <f t="shared" si="14"/>
        <v>56.22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1061.28</v>
      </c>
    </row>
    <row r="175" spans="1:28" s="4" customFormat="1" x14ac:dyDescent="0.2">
      <c r="A175" s="9">
        <f>IFERROR(VLOOKUP(B175,'[1]DADOS (OCULTAR)'!$P$3:$R$53,3,0),"")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MILENA DOS SANTOS BEZERRA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125.07</v>
      </c>
      <c r="J175" s="15">
        <f>'[1]TCE - ANEXO III - Preencher'!K184</f>
        <v>0</v>
      </c>
      <c r="K175" s="16">
        <f>'[1]TCE - ANEXO III - Preencher'!L184</f>
        <v>147.02000000000001</v>
      </c>
      <c r="L175" s="16">
        <f>'[1]TCE - ANEXO III - Preencher'!M184</f>
        <v>24.25</v>
      </c>
      <c r="M175" s="16">
        <f t="shared" si="13"/>
        <v>122.77000000000001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107.31</v>
      </c>
      <c r="R175" s="16">
        <f>'[1]TCE - ANEXO III - Preencher'!S184</f>
        <v>72.739999999999995</v>
      </c>
      <c r="S175" s="17">
        <f t="shared" si="15"/>
        <v>34.570000000000007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284.41000000000003</v>
      </c>
    </row>
    <row r="176" spans="1:28" s="4" customFormat="1" x14ac:dyDescent="0.2">
      <c r="A176" s="9">
        <f>IFERROR(VLOOKUP(B176,'[1]DADOS (OCULTAR)'!$P$3:$R$53,3,0),"")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MILENA EGILI FERREIRA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113.71</v>
      </c>
      <c r="J176" s="15">
        <f>'[1]TCE - ANEXO III - Preencher'!K185</f>
        <v>0</v>
      </c>
      <c r="K176" s="16">
        <f>'[1]TCE - ANEXO III - Preencher'!L185</f>
        <v>147</v>
      </c>
      <c r="L176" s="16">
        <f>'[1]TCE - ANEXO III - Preencher'!M185</f>
        <v>24.25</v>
      </c>
      <c r="M176" s="16">
        <f t="shared" si="13"/>
        <v>122.75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238.45999999999998</v>
      </c>
    </row>
    <row r="177" spans="1:28" s="4" customFormat="1" x14ac:dyDescent="0.2">
      <c r="A177" s="9">
        <f>IFERROR(VLOOKUP(B177,'[1]DADOS (OCULTAR)'!$P$3:$R$53,3,0),"")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MIRELA CHAVES FERRAZ</v>
      </c>
      <c r="E177" s="10" t="str">
        <f>IF('[1]TCE - ANEXO III - Preencher'!F186="4 - Assistência Odontológica","2 - Outros Profissionais da Saúde",'[1]TCE - ANEXO II - Enviar TCE'!E176)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559.32000000000005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615.54000000000008</v>
      </c>
    </row>
    <row r="178" spans="1:28" s="4" customFormat="1" x14ac:dyDescent="0.2">
      <c r="A178" s="9">
        <f>IFERROR(VLOOKUP(B178,'[1]DADOS (OCULTAR)'!$P$3:$R$53,3,0),"")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MIRELE DE BARROS FERREIRA BARBOSA DIAS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2234-05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282.22000000000003</v>
      </c>
      <c r="J178" s="15">
        <f>'[1]TCE - ANEXO III - Preencher'!K187</f>
        <v>0</v>
      </c>
      <c r="K178" s="16">
        <f>'[1]TCE - ANEXO III - Preencher'!L187</f>
        <v>147.02000000000001</v>
      </c>
      <c r="L178" s="16">
        <f>'[1]TCE - ANEXO III - Preencher'!M187</f>
        <v>15.66</v>
      </c>
      <c r="M178" s="16">
        <f t="shared" si="13"/>
        <v>131.36000000000001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273</v>
      </c>
      <c r="U178" s="16">
        <f>'[1]TCE - ANEXO III - Preencher'!V187</f>
        <v>0</v>
      </c>
      <c r="V178" s="17">
        <f t="shared" si="16"/>
        <v>273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688.58</v>
      </c>
    </row>
    <row r="179" spans="1:28" s="4" customFormat="1" x14ac:dyDescent="0.2">
      <c r="A179" s="9">
        <f>IFERROR(VLOOKUP(B179,'[1]DADOS (OCULTAR)'!$P$3:$R$53,3,0),"")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MIRTES GOMES JOSE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113.71</v>
      </c>
      <c r="J179" s="15">
        <f>'[1]TCE - ANEXO III - Preencher'!K188</f>
        <v>0</v>
      </c>
      <c r="K179" s="16">
        <f>'[1]TCE - ANEXO III - Preencher'!L188</f>
        <v>147</v>
      </c>
      <c r="L179" s="16">
        <f>'[1]TCE - ANEXO III - Preencher'!M188</f>
        <v>24.25</v>
      </c>
      <c r="M179" s="16">
        <f t="shared" si="13"/>
        <v>122.75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107.31</v>
      </c>
      <c r="R179" s="16">
        <f>'[1]TCE - ANEXO III - Preencher'!S188</f>
        <v>72.739999999999995</v>
      </c>
      <c r="S179" s="17">
        <f t="shared" si="15"/>
        <v>34.570000000000007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273.02999999999997</v>
      </c>
    </row>
    <row r="180" spans="1:28" s="4" customFormat="1" x14ac:dyDescent="0.2">
      <c r="A180" s="9">
        <f>IFERROR(VLOOKUP(B180,'[1]DADOS (OCULTAR)'!$P$3:$R$53,3,0),"")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NADJA BARBOSA DOS SANTOS PEREIRA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 t="str">
        <f>'[1]TCE - ANEXO III - Preencher'!G189</f>
        <v>3226-05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108.59</v>
      </c>
      <c r="J180" s="15">
        <f>'[1]TCE - ANEXO III - Preencher'!K189</f>
        <v>0</v>
      </c>
      <c r="K180" s="16">
        <f>'[1]TCE - ANEXO III - Preencher'!L189</f>
        <v>147.02000000000001</v>
      </c>
      <c r="L180" s="16">
        <f>'[1]TCE - ANEXO III - Preencher'!M189</f>
        <v>22.97</v>
      </c>
      <c r="M180" s="16">
        <f t="shared" si="13"/>
        <v>124.05000000000001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107.31</v>
      </c>
      <c r="R180" s="16">
        <f>'[1]TCE - ANEXO III - Preencher'!S189</f>
        <v>68.900000000000006</v>
      </c>
      <c r="S180" s="17">
        <f t="shared" si="15"/>
        <v>38.409999999999997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273.05</v>
      </c>
    </row>
    <row r="181" spans="1:28" s="4" customFormat="1" x14ac:dyDescent="0.2">
      <c r="A181" s="9">
        <f>IFERROR(VLOOKUP(B181,'[1]DADOS (OCULTAR)'!$P$3:$R$53,3,0),"")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NATHALYA MARIA DE MAGALHAES TELES BRINGEL</v>
      </c>
      <c r="E181" s="10" t="str">
        <f>IF('[1]TCE - ANEXO III - Preencher'!F190="4 - Assistência Odontológica","2 - Outros Profissionais da Saúde",'[1]TCE - ANEXO II - Enviar TCE'!E180)</f>
        <v>1 - Médico</v>
      </c>
      <c r="F181" s="13" t="str">
        <f>'[1]TCE - ANEXO III - Preencher'!G190</f>
        <v>2251-24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856.14</v>
      </c>
      <c r="J181" s="15">
        <f>'[1]TCE - ANEXO III - Preencher'!K190</f>
        <v>0</v>
      </c>
      <c r="K181" s="16">
        <f>'[1]TCE - ANEXO III - Preencher'!L190</f>
        <v>147.02000000000001</v>
      </c>
      <c r="L181" s="16">
        <f>'[1]TCE - ANEXO III - Preencher'!M190</f>
        <v>28.6</v>
      </c>
      <c r="M181" s="16">
        <f t="shared" si="13"/>
        <v>118.42000000000002</v>
      </c>
      <c r="N181" s="16">
        <f>'[1]TCE - ANEXO III - Preencher'!O190</f>
        <v>56.22</v>
      </c>
      <c r="O181" s="16">
        <f>'[1]TCE - ANEXO III - Preencher'!P190</f>
        <v>0</v>
      </c>
      <c r="P181" s="17">
        <f t="shared" si="14"/>
        <v>56.22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1030.78</v>
      </c>
    </row>
    <row r="182" spans="1:28" s="4" customFormat="1" x14ac:dyDescent="0.2">
      <c r="A182" s="9">
        <f>IFERROR(VLOOKUP(B182,'[1]DADOS (OCULTAR)'!$P$3:$R$53,3,0),"")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NEILZA FERREIRA DOS SANTOS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118.56</v>
      </c>
      <c r="J182" s="15">
        <f>'[1]TCE - ANEXO III - Preencher'!K191</f>
        <v>0</v>
      </c>
      <c r="K182" s="16">
        <f>'[1]TCE - ANEXO III - Preencher'!L191</f>
        <v>147.02000000000001</v>
      </c>
      <c r="L182" s="16">
        <f>'[1]TCE - ANEXO III - Preencher'!M191</f>
        <v>24.25</v>
      </c>
      <c r="M182" s="16">
        <f t="shared" si="13"/>
        <v>122.77000000000001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210.81</v>
      </c>
      <c r="R182" s="16">
        <f>'[1]TCE - ANEXO III - Preencher'!S191</f>
        <v>72.739999999999995</v>
      </c>
      <c r="S182" s="17">
        <f t="shared" si="15"/>
        <v>138.07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381.4</v>
      </c>
    </row>
    <row r="183" spans="1:28" s="4" customFormat="1" x14ac:dyDescent="0.2">
      <c r="A183" s="9">
        <f>IFERROR(VLOOKUP(B183,'[1]DADOS (OCULTAR)'!$P$3:$R$53,3,0),"")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NEILZA HENRIQUE DA SILVA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 t="str">
        <f>'[1]TCE - ANEXO III - Preencher'!G192</f>
        <v>5211-30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103.26</v>
      </c>
      <c r="J183" s="15">
        <f>'[1]TCE - ANEXO III - Preencher'!K192</f>
        <v>0</v>
      </c>
      <c r="K183" s="16">
        <f>'[1]TCE - ANEXO III - Preencher'!L192</f>
        <v>147.02000000000001</v>
      </c>
      <c r="L183" s="16">
        <f>'[1]TCE - ANEXO III - Preencher'!M192</f>
        <v>22.97</v>
      </c>
      <c r="M183" s="16">
        <f t="shared" si="13"/>
        <v>124.05000000000001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107.31</v>
      </c>
      <c r="R183" s="16">
        <f>'[1]TCE - ANEXO III - Preencher'!S192</f>
        <v>68.900000000000006</v>
      </c>
      <c r="S183" s="17">
        <f t="shared" si="15"/>
        <v>38.409999999999997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267.72000000000003</v>
      </c>
    </row>
    <row r="184" spans="1:28" s="4" customFormat="1" x14ac:dyDescent="0.2">
      <c r="A184" s="9">
        <f>IFERROR(VLOOKUP(B184,'[1]DADOS (OCULTAR)'!$P$3:$R$53,3,0),"")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NILANDIA PATRICIA MENDES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</v>
      </c>
    </row>
    <row r="185" spans="1:28" s="4" customFormat="1" x14ac:dyDescent="0.2">
      <c r="A185" s="9">
        <f>IFERROR(VLOOKUP(B185,'[1]DADOS (OCULTAR)'!$P$3:$R$53,3,0),"")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OSCAR DA SILVA PONTES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4221-05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158.02000000000001</v>
      </c>
      <c r="J185" s="15">
        <f>'[1]TCE - ANEXO III - Preencher'!K194</f>
        <v>0</v>
      </c>
      <c r="K185" s="16">
        <f>'[1]TCE - ANEXO III - Preencher'!L194</f>
        <v>147.02000000000001</v>
      </c>
      <c r="L185" s="16">
        <f>'[1]TCE - ANEXO III - Preencher'!M194</f>
        <v>22.97</v>
      </c>
      <c r="M185" s="16">
        <f t="shared" si="13"/>
        <v>124.05000000000001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210.81</v>
      </c>
      <c r="R185" s="16">
        <f>'[1]TCE - ANEXO III - Preencher'!S194</f>
        <v>68.900000000000006</v>
      </c>
      <c r="S185" s="17">
        <f t="shared" si="15"/>
        <v>141.91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425.98</v>
      </c>
    </row>
    <row r="186" spans="1:28" s="4" customFormat="1" x14ac:dyDescent="0.2">
      <c r="A186" s="9">
        <f>IFERROR(VLOOKUP(B186,'[1]DADOS (OCULTAR)'!$P$3:$R$53,3,0),"")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 xml:space="preserve">PATRICIA DUNDA GOMES 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135.74</v>
      </c>
      <c r="J186" s="15">
        <f>'[1]TCE - ANEXO III - Preencher'!K195</f>
        <v>0</v>
      </c>
      <c r="K186" s="16">
        <f>'[1]TCE - ANEXO III - Preencher'!L195</f>
        <v>147.02000000000001</v>
      </c>
      <c r="L186" s="16">
        <f>'[1]TCE - ANEXO III - Preencher'!M195</f>
        <v>24.25</v>
      </c>
      <c r="M186" s="16">
        <f t="shared" si="13"/>
        <v>122.77000000000001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135.41</v>
      </c>
      <c r="R186" s="16">
        <f>'[1]TCE - ANEXO III - Preencher'!S195</f>
        <v>72.739999999999995</v>
      </c>
      <c r="S186" s="17">
        <f t="shared" si="15"/>
        <v>62.67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323.18</v>
      </c>
    </row>
    <row r="187" spans="1:28" s="4" customFormat="1" x14ac:dyDescent="0.2">
      <c r="A187" s="9">
        <f>IFERROR(VLOOKUP(B187,'[1]DADOS (OCULTAR)'!$P$3:$R$53,3,0),"")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 xml:space="preserve">PAULO HENRIQUE LIMA DA PAIXAO 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 t="str">
        <f>'[1]TCE - ANEXO III - Preencher'!G196</f>
        <v>3131-15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165.26</v>
      </c>
      <c r="J187" s="15">
        <f>'[1]TCE - ANEXO III - Preencher'!K196</f>
        <v>0</v>
      </c>
      <c r="K187" s="16">
        <f>'[1]TCE - ANEXO III - Preencher'!L196</f>
        <v>147.02000000000001</v>
      </c>
      <c r="L187" s="16">
        <f>'[1]TCE - ANEXO III - Preencher'!M196</f>
        <v>35.369999999999997</v>
      </c>
      <c r="M187" s="16">
        <f t="shared" si="13"/>
        <v>111.65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278.90999999999997</v>
      </c>
    </row>
    <row r="188" spans="1:28" s="4" customFormat="1" x14ac:dyDescent="0.2">
      <c r="A188" s="9">
        <f>IFERROR(VLOOKUP(B188,'[1]DADOS (OCULTAR)'!$P$3:$R$53,3,0),"")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PAULO SEVERINO DE SENA SILVA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4221-05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120.12</v>
      </c>
      <c r="J188" s="15">
        <f>'[1]TCE - ANEXO III - Preencher'!K197</f>
        <v>0</v>
      </c>
      <c r="K188" s="16">
        <f>'[1]TCE - ANEXO III - Preencher'!L197</f>
        <v>147.02000000000001</v>
      </c>
      <c r="L188" s="16">
        <f>'[1]TCE - ANEXO III - Preencher'!M197</f>
        <v>22.97</v>
      </c>
      <c r="M188" s="16">
        <f t="shared" si="13"/>
        <v>124.05000000000001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246.17000000000002</v>
      </c>
    </row>
    <row r="189" spans="1:28" s="4" customFormat="1" x14ac:dyDescent="0.2">
      <c r="A189" s="9">
        <f>IFERROR(VLOOKUP(B189,'[1]DADOS (OCULTAR)'!$P$3:$R$53,3,0),"")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PEDRO AUGUSTO URBANO FARIAS</v>
      </c>
      <c r="E189" s="10" t="str">
        <f>IF('[1]TCE - ANEXO III - Preencher'!F198="4 - Assistência Odontológica","2 - Outros Profissionais da Saúde",'[1]TCE - ANEXO II - Enviar TCE'!E188)</f>
        <v>1 - Médico</v>
      </c>
      <c r="F189" s="13" t="str">
        <f>'[1]TCE - ANEXO III - Preencher'!G198</f>
        <v>2252-70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721.65</v>
      </c>
      <c r="J189" s="15">
        <f>'[1]TCE - ANEXO III - Preencher'!K198</f>
        <v>0</v>
      </c>
      <c r="K189" s="16">
        <f>'[1]TCE - ANEXO III - Preencher'!L198</f>
        <v>147.02000000000001</v>
      </c>
      <c r="L189" s="16">
        <f>'[1]TCE - ANEXO III - Preencher'!M198</f>
        <v>18.02</v>
      </c>
      <c r="M189" s="16">
        <f t="shared" si="13"/>
        <v>129</v>
      </c>
      <c r="N189" s="16">
        <f>'[1]TCE - ANEXO III - Preencher'!O198</f>
        <v>56.22</v>
      </c>
      <c r="O189" s="16">
        <f>'[1]TCE - ANEXO III - Preencher'!P198</f>
        <v>0</v>
      </c>
      <c r="P189" s="17">
        <f t="shared" si="14"/>
        <v>56.22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906.87</v>
      </c>
    </row>
    <row r="190" spans="1:28" s="4" customFormat="1" x14ac:dyDescent="0.2">
      <c r="A190" s="9">
        <f>IFERROR(VLOOKUP(B190,'[1]DADOS (OCULTAR)'!$P$3:$R$53,3,0),"")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PRISCILA CRISTINA DE SOUSA BATISTA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409.21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409.21</v>
      </c>
    </row>
    <row r="191" spans="1:28" s="4" customFormat="1" x14ac:dyDescent="0.2">
      <c r="A191" s="9">
        <f>IFERROR(VLOOKUP(B191,'[1]DADOS (OCULTAR)'!$P$3:$R$53,3,0),"")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PRISCILA ESCARLATE XAVIER DE ARRUDA CAMARA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121.79</v>
      </c>
      <c r="J191" s="15">
        <f>'[1]TCE - ANEXO III - Preencher'!K200</f>
        <v>0</v>
      </c>
      <c r="K191" s="16">
        <f>'[1]TCE - ANEXO III - Preencher'!L200</f>
        <v>147.02000000000001</v>
      </c>
      <c r="L191" s="16">
        <f>'[1]TCE - ANEXO III - Preencher'!M200</f>
        <v>24.25</v>
      </c>
      <c r="M191" s="16">
        <f t="shared" si="13"/>
        <v>122.77000000000001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128</v>
      </c>
      <c r="U191" s="16">
        <f>'[1]TCE - ANEXO III - Preencher'!V200</f>
        <v>0</v>
      </c>
      <c r="V191" s="17">
        <f t="shared" si="16"/>
        <v>128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374.56</v>
      </c>
    </row>
    <row r="192" spans="1:28" s="4" customFormat="1" x14ac:dyDescent="0.2">
      <c r="A192" s="9">
        <f>IFERROR(VLOOKUP(B192,'[1]DADOS (OCULTAR)'!$P$3:$R$53,3,0),"")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PRISCILA MAYARA DOS SANTOS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142.85</v>
      </c>
      <c r="J192" s="15">
        <f>'[1]TCE - ANEXO III - Preencher'!K201</f>
        <v>0</v>
      </c>
      <c r="K192" s="16">
        <f>'[1]TCE - ANEXO III - Preencher'!L201</f>
        <v>147.02000000000001</v>
      </c>
      <c r="L192" s="16">
        <f>'[1]TCE - ANEXO III - Preencher'!M201</f>
        <v>24.25</v>
      </c>
      <c r="M192" s="16">
        <f t="shared" si="13"/>
        <v>122.77000000000001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210.81</v>
      </c>
      <c r="R192" s="16">
        <f>'[1]TCE - ANEXO III - Preencher'!S201</f>
        <v>72.739999999999995</v>
      </c>
      <c r="S192" s="17">
        <f t="shared" si="15"/>
        <v>138.07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405.69</v>
      </c>
    </row>
    <row r="193" spans="1:28" s="4" customFormat="1" x14ac:dyDescent="0.2">
      <c r="A193" s="9">
        <f>IFERROR(VLOOKUP(B193,'[1]DADOS (OCULTAR)'!$P$3:$R$53,3,0),"")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RAFAEL MELO AZEDO VIEIRA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2252-70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498.56</v>
      </c>
      <c r="J193" s="15">
        <f>'[1]TCE - ANEXO III - Preencher'!K202</f>
        <v>0</v>
      </c>
      <c r="K193" s="16">
        <f>'[1]TCE - ANEXO III - Preencher'!L202</f>
        <v>147.02000000000001</v>
      </c>
      <c r="L193" s="16">
        <f>'[1]TCE - ANEXO III - Preencher'!M202</f>
        <v>18.02</v>
      </c>
      <c r="M193" s="16">
        <f t="shared" si="13"/>
        <v>129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683.78</v>
      </c>
    </row>
    <row r="194" spans="1:28" s="4" customFormat="1" x14ac:dyDescent="0.2">
      <c r="A194" s="9">
        <f>IFERROR(VLOOKUP(B194,'[1]DADOS (OCULTAR)'!$P$3:$R$53,3,0),"")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RAPHAEL LUIZ FERREIRA DE LIMA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3241-15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236.07</v>
      </c>
      <c r="J194" s="15">
        <f>'[1]TCE - ANEXO III - Preencher'!K203</f>
        <v>0</v>
      </c>
      <c r="K194" s="16">
        <f>'[1]TCE - ANEXO III - Preencher'!L203</f>
        <v>147.02000000000001</v>
      </c>
      <c r="L194" s="16">
        <f>'[1]TCE - ANEXO III - Preencher'!M203</f>
        <v>16.28</v>
      </c>
      <c r="M194" s="16">
        <f t="shared" si="13"/>
        <v>130.74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366.81</v>
      </c>
    </row>
    <row r="195" spans="1:28" s="4" customFormat="1" x14ac:dyDescent="0.2">
      <c r="A195" s="9">
        <f>IFERROR(VLOOKUP(B195,'[1]DADOS (OCULTAR)'!$P$3:$R$53,3,0),"")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REBECKA CARVALHO DE AGUIAR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238.02</v>
      </c>
      <c r="J195" s="15">
        <f>'[1]TCE - ANEXO III - Preencher'!K204</f>
        <v>0</v>
      </c>
      <c r="K195" s="16">
        <f>'[1]TCE - ANEXO III - Preencher'!L204</f>
        <v>147.02000000000001</v>
      </c>
      <c r="L195" s="16">
        <f>'[1]TCE - ANEXO III - Preencher'!M204</f>
        <v>2.86</v>
      </c>
      <c r="M195" s="16">
        <f t="shared" si="13"/>
        <v>144.16</v>
      </c>
      <c r="N195" s="16">
        <f>'[1]TCE - ANEXO III - Preencher'!O204</f>
        <v>16</v>
      </c>
      <c r="O195" s="16">
        <f>'[1]TCE - ANEXO III - Preencher'!P204</f>
        <v>0</v>
      </c>
      <c r="P195" s="17">
        <f t="shared" si="14"/>
        <v>16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100</v>
      </c>
      <c r="U195" s="16">
        <f>'[1]TCE - ANEXO III - Preencher'!V204</f>
        <v>0</v>
      </c>
      <c r="V195" s="17">
        <f t="shared" si="16"/>
        <v>100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498.18</v>
      </c>
    </row>
    <row r="196" spans="1:28" s="4" customFormat="1" x14ac:dyDescent="0.2">
      <c r="A196" s="9">
        <f>IFERROR(VLOOKUP(B196,'[1]DADOS (OCULTAR)'!$P$3:$R$53,3,0),"")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REBEKA FERREIRA DE CARVALHO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117.14</v>
      </c>
      <c r="J196" s="15">
        <f>'[1]TCE - ANEXO III - Preencher'!K205</f>
        <v>0</v>
      </c>
      <c r="K196" s="16">
        <f>'[1]TCE - ANEXO III - Preencher'!L205</f>
        <v>147.02000000000001</v>
      </c>
      <c r="L196" s="16">
        <f>'[1]TCE - ANEXO III - Preencher'!M205</f>
        <v>24.25</v>
      </c>
      <c r="M196" s="16">
        <f t="shared" ref="M196:M259" si="19">K196-L196</f>
        <v>122.77000000000001</v>
      </c>
      <c r="N196" s="16">
        <f>'[1]TCE - ANEXO III - Preencher'!O205</f>
        <v>4</v>
      </c>
      <c r="O196" s="16">
        <f>'[1]TCE - ANEXO III - Preencher'!P205</f>
        <v>0</v>
      </c>
      <c r="P196" s="17">
        <f t="shared" ref="P196:P259" si="20">N196-O196</f>
        <v>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243.91000000000003</v>
      </c>
    </row>
    <row r="197" spans="1:28" s="4" customFormat="1" x14ac:dyDescent="0.2">
      <c r="A197" s="9">
        <f>IFERROR(VLOOKUP(B197,'[1]DADOS (OCULTAR)'!$P$3:$R$53,3,0),"")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RENATA DA SILVA NUNES DE OLIVEIRA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 t="str">
        <f>'[1]TCE - ANEXO III - Preencher'!G206</f>
        <v>9922-25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116.57</v>
      </c>
      <c r="J197" s="15">
        <f>'[1]TCE - ANEXO III - Preencher'!K206</f>
        <v>0</v>
      </c>
      <c r="K197" s="16">
        <f>'[1]TCE - ANEXO III - Preencher'!L206</f>
        <v>147.02000000000001</v>
      </c>
      <c r="L197" s="16">
        <f>'[1]TCE - ANEXO III - Preencher'!M206</f>
        <v>20.9</v>
      </c>
      <c r="M197" s="16">
        <f t="shared" si="19"/>
        <v>126.12</v>
      </c>
      <c r="N197" s="16">
        <f>'[1]TCE - ANEXO III - Preencher'!O206</f>
        <v>2</v>
      </c>
      <c r="O197" s="16">
        <f>'[1]TCE - ANEXO III - Preencher'!P206</f>
        <v>0</v>
      </c>
      <c r="P197" s="17">
        <f t="shared" si="20"/>
        <v>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244.69</v>
      </c>
    </row>
    <row r="198" spans="1:28" s="4" customFormat="1" x14ac:dyDescent="0.2">
      <c r="A198" s="9">
        <f>IFERROR(VLOOKUP(B198,'[1]DADOS (OCULTAR)'!$P$3:$R$53,3,0),"")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RENATA DE CASSIA RIBAS PEREIRA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 t="str">
        <f>'[1]TCE - ANEXO III - Preencher'!G207</f>
        <v>2234-05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280.93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</v>
      </c>
      <c r="O198" s="16">
        <f>'[1]TCE - ANEXO III - Preencher'!P207</f>
        <v>0</v>
      </c>
      <c r="P198" s="17">
        <f t="shared" si="20"/>
        <v>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282.93</v>
      </c>
    </row>
    <row r="199" spans="1:28" s="4" customFormat="1" x14ac:dyDescent="0.2">
      <c r="A199" s="9">
        <f>IFERROR(VLOOKUP(B199,'[1]DADOS (OCULTAR)'!$P$3:$R$53,3,0),"")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MOTTA MATTOSO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753.22</v>
      </c>
      <c r="J199" s="15">
        <f>'[1]TCE - ANEXO III - Preencher'!K208</f>
        <v>0</v>
      </c>
      <c r="K199" s="16">
        <f>'[1]TCE - ANEXO III - Preencher'!L208</f>
        <v>147.02000000000001</v>
      </c>
      <c r="L199" s="16">
        <f>'[1]TCE - ANEXO III - Preencher'!M208</f>
        <v>28.6</v>
      </c>
      <c r="M199" s="16">
        <f t="shared" si="19"/>
        <v>118.42000000000002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927.86000000000013</v>
      </c>
    </row>
    <row r="200" spans="1:28" s="4" customFormat="1" x14ac:dyDescent="0.2">
      <c r="A200" s="9">
        <f>IFERROR(VLOOKUP(B200,'[1]DADOS (OCULTAR)'!$P$3:$R$53,3,0),"")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PONTES DUARTE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576.48</v>
      </c>
      <c r="J200" s="15">
        <f>'[1]TCE - ANEXO III - Preencher'!K209</f>
        <v>0</v>
      </c>
      <c r="K200" s="16">
        <f>'[1]TCE - ANEXO III - Preencher'!L209</f>
        <v>147.02000000000001</v>
      </c>
      <c r="L200" s="16">
        <f>'[1]TCE - ANEXO III - Preencher'!M209</f>
        <v>18.02</v>
      </c>
      <c r="M200" s="16">
        <f t="shared" si="19"/>
        <v>129</v>
      </c>
      <c r="N200" s="16">
        <f>'[1]TCE - ANEXO III - Preencher'!O209</f>
        <v>56.22</v>
      </c>
      <c r="O200" s="16">
        <f>'[1]TCE - ANEXO III - Preencher'!P209</f>
        <v>0</v>
      </c>
      <c r="P200" s="17">
        <f t="shared" si="20"/>
        <v>56.22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761.7</v>
      </c>
    </row>
    <row r="201" spans="1:28" s="4" customFormat="1" x14ac:dyDescent="0.2">
      <c r="A201" s="9">
        <f>IFERROR(VLOOKUP(B201,'[1]DADOS (OCULTAR)'!$P$3:$R$53,3,0),"")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RICARDO JOSE OLIMPIO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2235-05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276.73</v>
      </c>
      <c r="J201" s="15">
        <f>'[1]TCE - ANEXO III - Preencher'!K210</f>
        <v>0</v>
      </c>
      <c r="K201" s="16">
        <f>'[1]TCE - ANEXO III - Preencher'!L210</f>
        <v>147.02000000000001</v>
      </c>
      <c r="L201" s="16">
        <f>'[1]TCE - ANEXO III - Preencher'!M210</f>
        <v>3.75</v>
      </c>
      <c r="M201" s="16">
        <f t="shared" si="19"/>
        <v>143.27000000000001</v>
      </c>
      <c r="N201" s="16">
        <f>'[1]TCE - ANEXO III - Preencher'!O210</f>
        <v>4</v>
      </c>
      <c r="O201" s="16">
        <f>'[1]TCE - ANEXO III - Preencher'!P210</f>
        <v>0</v>
      </c>
      <c r="P201" s="17">
        <f t="shared" si="20"/>
        <v>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424</v>
      </c>
    </row>
    <row r="202" spans="1:28" s="4" customFormat="1" x14ac:dyDescent="0.2">
      <c r="A202" s="9">
        <f>IFERROR(VLOOKUP(B202,'[1]DADOS (OCULTAR)'!$P$3:$R$53,3,0),"")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ROBERTA DA SILVA NUNES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 t="str">
        <f>'[1]TCE - ANEXO III - Preencher'!G211</f>
        <v>9922-25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118.02</v>
      </c>
      <c r="J202" s="15">
        <f>'[1]TCE - ANEXO III - Preencher'!K211</f>
        <v>0</v>
      </c>
      <c r="K202" s="16">
        <f>'[1]TCE - ANEXO III - Preencher'!L211</f>
        <v>147.02000000000001</v>
      </c>
      <c r="L202" s="16">
        <f>'[1]TCE - ANEXO III - Preencher'!M211</f>
        <v>20.9</v>
      </c>
      <c r="M202" s="16">
        <f t="shared" si="19"/>
        <v>126.12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107.31</v>
      </c>
      <c r="R202" s="16">
        <f>'[1]TCE - ANEXO III - Preencher'!S211</f>
        <v>62.7</v>
      </c>
      <c r="S202" s="17">
        <f t="shared" si="21"/>
        <v>44.61</v>
      </c>
      <c r="T202" s="16">
        <f>'[1]TCE - ANEXO III - Preencher'!U211</f>
        <v>64</v>
      </c>
      <c r="U202" s="16">
        <f>'[1]TCE - ANEXO III - Preencher'!V211</f>
        <v>0</v>
      </c>
      <c r="V202" s="17">
        <f t="shared" si="22"/>
        <v>64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354.75</v>
      </c>
    </row>
    <row r="203" spans="1:28" s="4" customFormat="1" x14ac:dyDescent="0.2">
      <c r="A203" s="9">
        <f>IFERROR(VLOOKUP(B203,'[1]DADOS (OCULTAR)'!$P$3:$R$53,3,0),"")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ROBERTA VERCOZA DE CASTRO SILVEIRA</v>
      </c>
      <c r="E203" s="10" t="str">
        <f>IF('[1]TCE - ANEXO III - Preencher'!F212="4 - Assistência Odontológica","2 - Outros Profissionais da Saúde",'[1]TCE - ANEXO II - Enviar TCE'!E202)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982.85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56.22</v>
      </c>
      <c r="O203" s="16">
        <f>'[1]TCE - ANEXO III - Preencher'!P212</f>
        <v>0</v>
      </c>
      <c r="P203" s="17">
        <f t="shared" si="20"/>
        <v>56.22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1039.07</v>
      </c>
    </row>
    <row r="204" spans="1:28" s="4" customFormat="1" x14ac:dyDescent="0.2">
      <c r="A204" s="9">
        <f>IFERROR(VLOOKUP(B204,'[1]DADOS (OCULTAR)'!$P$3:$R$53,3,0),"")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ROBSON MARQUES DA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157.21</v>
      </c>
      <c r="J204" s="15">
        <f>'[1]TCE - ANEXO III - Preencher'!K213</f>
        <v>0</v>
      </c>
      <c r="K204" s="16">
        <f>'[1]TCE - ANEXO III - Preencher'!L213</f>
        <v>147.02000000000001</v>
      </c>
      <c r="L204" s="16">
        <f>'[1]TCE - ANEXO III - Preencher'!M213</f>
        <v>2.39</v>
      </c>
      <c r="M204" s="16">
        <f t="shared" si="19"/>
        <v>144.63000000000002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305.84000000000003</v>
      </c>
    </row>
    <row r="205" spans="1:28" s="4" customFormat="1" x14ac:dyDescent="0.2">
      <c r="A205" s="9">
        <f>IFERROR(VLOOKUP(B205,'[1]DADOS (OCULTAR)'!$P$3:$R$53,3,0),"")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RODRIGO AMORIM DE MORAES PEREZ</v>
      </c>
      <c r="E205" s="10" t="str">
        <f>IF('[1]TCE - ANEXO III - Preencher'!F214="4 - Assistência Odontológica","2 - Outros Profissionais da Saúde",'[1]TCE - ANEXO II - Enviar TCE'!E204)</f>
        <v>1 - Médico</v>
      </c>
      <c r="F205" s="13" t="str">
        <f>'[1]TCE - ANEXO III - Preencher'!G214</f>
        <v>2252-70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884.21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940.43000000000006</v>
      </c>
    </row>
    <row r="206" spans="1:28" s="4" customFormat="1" x14ac:dyDescent="0.2">
      <c r="A206" s="9">
        <f>IFERROR(VLOOKUP(B206,'[1]DADOS (OCULTAR)'!$P$3:$R$53,3,0),"")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RONALDO DOS SANTOS DIONIZIO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 t="str">
        <f>'[1]TCE - ANEXO III - Preencher'!G215</f>
        <v>4221-05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103.58</v>
      </c>
      <c r="J206" s="15">
        <f>'[1]TCE - ANEXO III - Preencher'!K215</f>
        <v>0</v>
      </c>
      <c r="K206" s="16">
        <f>'[1]TCE - ANEXO III - Preencher'!L215</f>
        <v>147.02000000000001</v>
      </c>
      <c r="L206" s="16">
        <f>'[1]TCE - ANEXO III - Preencher'!M215</f>
        <v>22.97</v>
      </c>
      <c r="M206" s="16">
        <f t="shared" si="19"/>
        <v>124.05000000000001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107.31</v>
      </c>
      <c r="R206" s="16">
        <f>'[1]TCE - ANEXO III - Preencher'!S215</f>
        <v>68.900000000000006</v>
      </c>
      <c r="S206" s="17">
        <f t="shared" si="21"/>
        <v>38.409999999999997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268.03999999999996</v>
      </c>
    </row>
    <row r="207" spans="1:28" s="4" customFormat="1" x14ac:dyDescent="0.2">
      <c r="A207" s="9">
        <f>IFERROR(VLOOKUP(B207,'[1]DADOS (OCULTAR)'!$P$3:$R$53,3,0),"")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ROSANA PEREIRA DA SILVA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9922-25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100.32</v>
      </c>
      <c r="J207" s="15">
        <f>'[1]TCE - ANEXO III - Preencher'!K216</f>
        <v>0</v>
      </c>
      <c r="K207" s="16">
        <f>'[1]TCE - ANEXO III - Preencher'!L216</f>
        <v>147.02000000000001</v>
      </c>
      <c r="L207" s="16">
        <f>'[1]TCE - ANEXO III - Preencher'!M216</f>
        <v>20.9</v>
      </c>
      <c r="M207" s="16">
        <f t="shared" si="19"/>
        <v>126.12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183.21</v>
      </c>
      <c r="R207" s="16">
        <f>'[1]TCE - ANEXO III - Preencher'!S216</f>
        <v>62.7</v>
      </c>
      <c r="S207" s="17">
        <f t="shared" si="21"/>
        <v>120.51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348.95</v>
      </c>
    </row>
    <row r="208" spans="1:28" s="4" customFormat="1" x14ac:dyDescent="0.2">
      <c r="A208" s="9">
        <f>IFERROR(VLOOKUP(B208,'[1]DADOS (OCULTAR)'!$P$3:$R$53,3,0),"")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ROSANGELA DA SILVA LEITAO 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3222-05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126.93</v>
      </c>
      <c r="J208" s="15">
        <f>'[1]TCE - ANEXO III - Preencher'!K217</f>
        <v>0</v>
      </c>
      <c r="K208" s="16">
        <f>'[1]TCE - ANEXO III - Preencher'!L217</f>
        <v>147.02000000000001</v>
      </c>
      <c r="L208" s="16">
        <f>'[1]TCE - ANEXO III - Preencher'!M217</f>
        <v>24.25</v>
      </c>
      <c r="M208" s="16">
        <f t="shared" si="19"/>
        <v>122.77000000000001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159.06</v>
      </c>
      <c r="R208" s="16">
        <f>'[1]TCE - ANEXO III - Preencher'!S217</f>
        <v>72.739999999999995</v>
      </c>
      <c r="S208" s="17">
        <f t="shared" si="21"/>
        <v>86.320000000000007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338.02000000000004</v>
      </c>
    </row>
    <row r="209" spans="1:28" s="4" customFormat="1" x14ac:dyDescent="0.2">
      <c r="A209" s="9">
        <f>IFERROR(VLOOKUP(B209,'[1]DADOS (OCULTAR)'!$P$3:$R$53,3,0),"")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ROSANGELA MARIA SILVA HONORATO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5134-30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123.76</v>
      </c>
      <c r="J209" s="15">
        <f>'[1]TCE - ANEXO III - Preencher'!K218</f>
        <v>0</v>
      </c>
      <c r="K209" s="16">
        <f>'[1]TCE - ANEXO III - Preencher'!L218</f>
        <v>147.02000000000001</v>
      </c>
      <c r="L209" s="16">
        <f>'[1]TCE - ANEXO III - Preencher'!M218</f>
        <v>20.9</v>
      </c>
      <c r="M209" s="16">
        <f t="shared" si="19"/>
        <v>126.12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107.31</v>
      </c>
      <c r="R209" s="16">
        <f>'[1]TCE - ANEXO III - Preencher'!S218</f>
        <v>62.7</v>
      </c>
      <c r="S209" s="17">
        <f t="shared" si="21"/>
        <v>44.61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296.49</v>
      </c>
    </row>
    <row r="210" spans="1:28" s="4" customFormat="1" x14ac:dyDescent="0.2">
      <c r="A210" s="9">
        <f>IFERROR(VLOOKUP(B210,'[1]DADOS (OCULTAR)'!$P$3:$R$53,3,0),"")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CANDIDO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142.96</v>
      </c>
      <c r="J210" s="15">
        <f>'[1]TCE - ANEXO III - Preencher'!K219</f>
        <v>0</v>
      </c>
      <c r="K210" s="16">
        <f>'[1]TCE - ANEXO III - Preencher'!L219</f>
        <v>147.02000000000001</v>
      </c>
      <c r="L210" s="16">
        <f>'[1]TCE - ANEXO III - Preencher'!M219</f>
        <v>24.25</v>
      </c>
      <c r="M210" s="16">
        <f t="shared" si="19"/>
        <v>122.77000000000001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248.31</v>
      </c>
      <c r="R210" s="16">
        <f>'[1]TCE - ANEXO III - Preencher'!S219</f>
        <v>72.739999999999995</v>
      </c>
      <c r="S210" s="17">
        <f t="shared" si="21"/>
        <v>175.57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443.3</v>
      </c>
    </row>
    <row r="211" spans="1:28" s="4" customFormat="1" x14ac:dyDescent="0.2">
      <c r="A211" s="9">
        <f>IFERROR(VLOOKUP(B211,'[1]DADOS (OCULTAR)'!$P$3:$R$53,3,0),"")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9922-25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100.32</v>
      </c>
      <c r="J211" s="15">
        <f>'[1]TCE - ANEXO III - Preencher'!K220</f>
        <v>0</v>
      </c>
      <c r="K211" s="16">
        <f>'[1]TCE - ANEXO III - Preencher'!L220</f>
        <v>147.02000000000001</v>
      </c>
      <c r="L211" s="16">
        <f>'[1]TCE - ANEXO III - Preencher'!M220</f>
        <v>20.9</v>
      </c>
      <c r="M211" s="16">
        <f t="shared" si="19"/>
        <v>126.12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107.31</v>
      </c>
      <c r="R211" s="16">
        <f>'[1]TCE - ANEXO III - Preencher'!S220</f>
        <v>62.7</v>
      </c>
      <c r="S211" s="17">
        <f t="shared" si="21"/>
        <v>44.61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273.05</v>
      </c>
    </row>
    <row r="212" spans="1:28" s="4" customFormat="1" x14ac:dyDescent="0.2">
      <c r="A212" s="9">
        <f>IFERROR(VLOOKUP(B212,'[1]DADOS (OCULTAR)'!$P$3:$R$53,3,0),"")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ROSEANE MARIA DA SILVA FERREIRA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118.56</v>
      </c>
      <c r="J212" s="15">
        <f>'[1]TCE - ANEXO III - Preencher'!K221</f>
        <v>0</v>
      </c>
      <c r="K212" s="16">
        <f>'[1]TCE - ANEXO III - Preencher'!L221</f>
        <v>147.02000000000001</v>
      </c>
      <c r="L212" s="16">
        <f>'[1]TCE - ANEXO III - Preencher'!M221</f>
        <v>24.25</v>
      </c>
      <c r="M212" s="16">
        <f t="shared" si="19"/>
        <v>122.77000000000001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107.31</v>
      </c>
      <c r="R212" s="16">
        <f>'[1]TCE - ANEXO III - Preencher'!S221</f>
        <v>72.739999999999995</v>
      </c>
      <c r="S212" s="17">
        <f t="shared" si="21"/>
        <v>34.570000000000007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277.90000000000003</v>
      </c>
    </row>
    <row r="213" spans="1:28" s="4" customFormat="1" x14ac:dyDescent="0.2">
      <c r="A213" s="9">
        <f>IFERROR(VLOOKUP(B213,'[1]DADOS (OCULTAR)'!$P$3:$R$53,3,0),"")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ROSEANY ALBANEZE CARRETONI</v>
      </c>
      <c r="E213" s="10" t="str">
        <f>IF('[1]TCE - ANEXO III - Preencher'!F222="4 - Assistência Odontológica","2 - Outros Profissionais da Saúde",'[1]TCE - ANEXO II - Enviar TCE'!E212)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663.09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56.22</v>
      </c>
      <c r="O213" s="16">
        <f>'[1]TCE - ANEXO III - Preencher'!P222</f>
        <v>0</v>
      </c>
      <c r="P213" s="17">
        <f t="shared" si="20"/>
        <v>56.22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719.31000000000006</v>
      </c>
    </row>
    <row r="214" spans="1:28" s="4" customFormat="1" x14ac:dyDescent="0.2">
      <c r="A214" s="9">
        <f>IFERROR(VLOOKUP(B214,'[1]DADOS (OCULTAR)'!$P$3:$R$53,3,0),"")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ROSELI EVANGELISTA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142.35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210.81</v>
      </c>
      <c r="R214" s="16">
        <f>'[1]TCE - ANEXO III - Preencher'!S223</f>
        <v>72.739999999999995</v>
      </c>
      <c r="S214" s="17">
        <f t="shared" si="21"/>
        <v>138.07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282.41999999999996</v>
      </c>
    </row>
    <row r="215" spans="1:28" s="4" customFormat="1" x14ac:dyDescent="0.2">
      <c r="A215" s="9">
        <f>IFERROR(VLOOKUP(B215,'[1]DADOS (OCULTAR)'!$P$3:$R$53,3,0),"")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SABRINA ROQUE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2516-05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185.53</v>
      </c>
      <c r="J215" s="15">
        <f>'[1]TCE - ANEXO III - Preencher'!K224</f>
        <v>0</v>
      </c>
      <c r="K215" s="16">
        <f>'[1]TCE - ANEXO III - Preencher'!L224</f>
        <v>147.02000000000001</v>
      </c>
      <c r="L215" s="16">
        <f>'[1]TCE - ANEXO III - Preencher'!M224</f>
        <v>40.19</v>
      </c>
      <c r="M215" s="16">
        <f t="shared" si="19"/>
        <v>106.83000000000001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294.36</v>
      </c>
    </row>
    <row r="216" spans="1:28" s="4" customFormat="1" x14ac:dyDescent="0.2">
      <c r="A216" s="9">
        <f>IFERROR(VLOOKUP(B216,'[1]DADOS (OCULTAR)'!$P$3:$R$53,3,0),"")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SIMONE SANTOS DA SILVA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120.21</v>
      </c>
      <c r="J216" s="15">
        <f>'[1]TCE - ANEXO III - Preencher'!K225</f>
        <v>0</v>
      </c>
      <c r="K216" s="16">
        <f>'[1]TCE - ANEXO III - Preencher'!L225</f>
        <v>147.02000000000001</v>
      </c>
      <c r="L216" s="16">
        <f>'[1]TCE - ANEXO III - Preencher'!M225</f>
        <v>22.74</v>
      </c>
      <c r="M216" s="16">
        <f t="shared" si="19"/>
        <v>124.28000000000002</v>
      </c>
      <c r="N216" s="16">
        <f>'[1]TCE - ANEXO III - Preencher'!O225</f>
        <v>2</v>
      </c>
      <c r="O216" s="16">
        <f>'[1]TCE - ANEXO III - Preencher'!P225</f>
        <v>0</v>
      </c>
      <c r="P216" s="17">
        <f t="shared" si="20"/>
        <v>2</v>
      </c>
      <c r="Q216" s="16">
        <f>'[1]TCE - ANEXO III - Preencher'!R225</f>
        <v>155.61000000000001</v>
      </c>
      <c r="R216" s="16">
        <f>'[1]TCE - ANEXO III - Preencher'!S225</f>
        <v>68.209999999999994</v>
      </c>
      <c r="S216" s="17">
        <f t="shared" si="21"/>
        <v>87.40000000000002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333.89000000000004</v>
      </c>
    </row>
    <row r="217" spans="1:28" s="4" customFormat="1" x14ac:dyDescent="0.2">
      <c r="A217" s="9">
        <f>IFERROR(VLOOKUP(B217,'[1]DADOS (OCULTAR)'!$P$3:$R$53,3,0),"")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SONIA MARIA RAMOS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 t="str">
        <f>'[1]TCE - ANEXO III - Preencher'!G226</f>
        <v>5134-30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104.5</v>
      </c>
      <c r="J217" s="15">
        <f>'[1]TCE - ANEXO III - Preencher'!K226</f>
        <v>0</v>
      </c>
      <c r="K217" s="16">
        <f>'[1]TCE - ANEXO III - Preencher'!L226</f>
        <v>147.02000000000001</v>
      </c>
      <c r="L217" s="16">
        <f>'[1]TCE - ANEXO III - Preencher'!M226</f>
        <v>20.9</v>
      </c>
      <c r="M217" s="16">
        <f t="shared" si="19"/>
        <v>126.12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107.31</v>
      </c>
      <c r="R217" s="16">
        <f>'[1]TCE - ANEXO III - Preencher'!S226</f>
        <v>62.7</v>
      </c>
      <c r="S217" s="17">
        <f t="shared" si="21"/>
        <v>44.61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277.23</v>
      </c>
    </row>
    <row r="218" spans="1:28" s="4" customFormat="1" x14ac:dyDescent="0.2">
      <c r="A218" s="9">
        <f>IFERROR(VLOOKUP(B218,'[1]DADOS (OCULTAR)'!$P$3:$R$53,3,0),"")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STELLA MARIS DE ARAUJO E SA</v>
      </c>
      <c r="E218" s="10" t="str">
        <f>IF('[1]TCE - ANEXO III - Preencher'!F227="4 - Assistência Odontológica","2 - Outros Profissionais da Saúde",'[1]TCE - ANEXO II - Enviar TCE'!E217)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302.72000000000003</v>
      </c>
      <c r="J218" s="15">
        <f>'[1]TCE - ANEXO III - Preencher'!K227</f>
        <v>0</v>
      </c>
      <c r="K218" s="16">
        <f>'[1]TCE - ANEXO III - Preencher'!L227</f>
        <v>147.02000000000001</v>
      </c>
      <c r="L218" s="16">
        <f>'[1]TCE - ANEXO III - Preencher'!M227</f>
        <v>14.3</v>
      </c>
      <c r="M218" s="16">
        <f t="shared" si="19"/>
        <v>132.72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491.66000000000008</v>
      </c>
    </row>
    <row r="219" spans="1:28" s="4" customFormat="1" x14ac:dyDescent="0.2">
      <c r="A219" s="9">
        <f>IFERROR(VLOOKUP(B219,'[1]DADOS (OCULTAR)'!$P$3:$R$53,3,0),"")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SUELI RODRIGUES DE MORAIS 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4221-05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113.18</v>
      </c>
      <c r="J219" s="15">
        <f>'[1]TCE - ANEXO III - Preencher'!K228</f>
        <v>0</v>
      </c>
      <c r="K219" s="16">
        <f>'[1]TCE - ANEXO III - Preencher'!L228</f>
        <v>147.02000000000001</v>
      </c>
      <c r="L219" s="16">
        <f>'[1]TCE - ANEXO III - Preencher'!M228</f>
        <v>22.97</v>
      </c>
      <c r="M219" s="16">
        <f t="shared" si="19"/>
        <v>124.05000000000001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239.23000000000002</v>
      </c>
    </row>
    <row r="220" spans="1:28" s="4" customFormat="1" x14ac:dyDescent="0.2">
      <c r="A220" s="9">
        <f>IFERROR(VLOOKUP(B220,'[1]DADOS (OCULTAR)'!$P$3:$R$53,3,0),"")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SWEMMY SHARON CARVALHO DE MELO 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135.47</v>
      </c>
      <c r="J220" s="15">
        <f>'[1]TCE - ANEXO III - Preencher'!K229</f>
        <v>0</v>
      </c>
      <c r="K220" s="16">
        <f>'[1]TCE - ANEXO III - Preencher'!L229</f>
        <v>147.02000000000001</v>
      </c>
      <c r="L220" s="16">
        <f>'[1]TCE - ANEXO III - Preencher'!M229</f>
        <v>24.25</v>
      </c>
      <c r="M220" s="16">
        <f t="shared" si="19"/>
        <v>122.77000000000001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248.31</v>
      </c>
      <c r="R220" s="16">
        <f>'[1]TCE - ANEXO III - Preencher'!S229</f>
        <v>72.739999999999995</v>
      </c>
      <c r="S220" s="17">
        <f t="shared" si="21"/>
        <v>175.57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435.81</v>
      </c>
    </row>
    <row r="221" spans="1:28" s="4" customFormat="1" x14ac:dyDescent="0.2">
      <c r="A221" s="9">
        <f>IFERROR(VLOOKUP(B221,'[1]DADOS (OCULTAR)'!$P$3:$R$53,3,0),"")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 xml:space="preserve">TALITA RAQUEL FERREIRA DO NASCIMENTO 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 t="str">
        <f>'[1]TCE - ANEXO III - Preencher'!G230</f>
        <v>4131-05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263.8</v>
      </c>
      <c r="J221" s="15">
        <f>'[1]TCE - ANEXO III - Preencher'!K230</f>
        <v>0</v>
      </c>
      <c r="K221" s="16">
        <f>'[1]TCE - ANEXO III - Preencher'!L230</f>
        <v>147.02000000000001</v>
      </c>
      <c r="L221" s="16">
        <f>'[1]TCE - ANEXO III - Preencher'!M230</f>
        <v>65.95</v>
      </c>
      <c r="M221" s="16">
        <f t="shared" si="19"/>
        <v>81.070000000000007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346.87</v>
      </c>
    </row>
    <row r="222" spans="1:28" s="4" customFormat="1" x14ac:dyDescent="0.2">
      <c r="A222" s="9">
        <f>IFERROR(VLOOKUP(B222,'[1]DADOS (OCULTAR)'!$P$3:$R$53,3,0),"")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TARCIANA PEREIRA LIMA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4110-30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134.09</v>
      </c>
      <c r="J222" s="15">
        <f>'[1]TCE - ANEXO III - Preencher'!K231</f>
        <v>0</v>
      </c>
      <c r="K222" s="16">
        <f>'[1]TCE - ANEXO III - Preencher'!L231</f>
        <v>147.02000000000001</v>
      </c>
      <c r="L222" s="16">
        <f>'[1]TCE - ANEXO III - Preencher'!M231</f>
        <v>27.95</v>
      </c>
      <c r="M222" s="16">
        <f t="shared" si="19"/>
        <v>119.07000000000001</v>
      </c>
      <c r="N222" s="16">
        <f>'[1]TCE - ANEXO III - Preencher'!O231</f>
        <v>2</v>
      </c>
      <c r="O222" s="16">
        <f>'[1]TCE - ANEXO III - Preencher'!P231</f>
        <v>0</v>
      </c>
      <c r="P222" s="17">
        <f t="shared" si="20"/>
        <v>2</v>
      </c>
      <c r="Q222" s="16">
        <f>'[1]TCE - ANEXO III - Preencher'!R231</f>
        <v>231.51</v>
      </c>
      <c r="R222" s="16">
        <f>'[1]TCE - ANEXO III - Preencher'!S231</f>
        <v>83.84</v>
      </c>
      <c r="S222" s="17">
        <f t="shared" si="21"/>
        <v>147.66999999999999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402.83000000000004</v>
      </c>
    </row>
    <row r="223" spans="1:28" s="4" customFormat="1" x14ac:dyDescent="0.2">
      <c r="A223" s="9">
        <f>IFERROR(VLOOKUP(B223,'[1]DADOS (OCULTAR)'!$P$3:$R$53,3,0),"")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TARCIZIO BRITO SANTOS</v>
      </c>
      <c r="E223" s="10" t="str">
        <f>IF('[1]TCE - ANEXO III - Preencher'!F232="4 - Assistência Odontológica","2 - Outros Profissionais da Saúde",'[1]TCE - ANEXO II - Enviar TCE'!E222)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609.45000000000005</v>
      </c>
      <c r="J223" s="15">
        <f>'[1]TCE - ANEXO III - Preencher'!K232</f>
        <v>0</v>
      </c>
      <c r="K223" s="16">
        <f>'[1]TCE - ANEXO III - Preencher'!L232</f>
        <v>147.02000000000001</v>
      </c>
      <c r="L223" s="16">
        <f>'[1]TCE - ANEXO III - Preencher'!M232</f>
        <v>18.02</v>
      </c>
      <c r="M223" s="16">
        <f t="shared" si="19"/>
        <v>129</v>
      </c>
      <c r="N223" s="16">
        <f>'[1]TCE - ANEXO III - Preencher'!O232</f>
        <v>56.22</v>
      </c>
      <c r="O223" s="16">
        <f>'[1]TCE - ANEXO III - Preencher'!P232</f>
        <v>0</v>
      </c>
      <c r="P223" s="17">
        <f t="shared" si="20"/>
        <v>56.22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794.67000000000007</v>
      </c>
    </row>
    <row r="224" spans="1:28" s="4" customFormat="1" x14ac:dyDescent="0.2">
      <c r="A224" s="9">
        <f>IFERROR(VLOOKUP(B224,'[1]DADOS (OCULTAR)'!$P$3:$R$53,3,0),"")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TATHYANA DANTAS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2170.06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2170.06</v>
      </c>
    </row>
    <row r="225" spans="1:28" s="4" customFormat="1" x14ac:dyDescent="0.2">
      <c r="A225" s="9">
        <f>IFERROR(VLOOKUP(B225,'[1]DADOS (OCULTAR)'!$P$3:$R$53,3,0),"")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TATIANA CORREIA COUTINHO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2723.56</v>
      </c>
      <c r="K225" s="16">
        <f>'[1]TCE - ANEXO III - Preencher'!L234</f>
        <v>147.02000000000001</v>
      </c>
      <c r="L225" s="16">
        <f>'[1]TCE - ANEXO III - Preencher'!M234</f>
        <v>2.65</v>
      </c>
      <c r="M225" s="16">
        <f t="shared" si="19"/>
        <v>144.37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2867.93</v>
      </c>
    </row>
    <row r="226" spans="1:28" s="4" customFormat="1" x14ac:dyDescent="0.2">
      <c r="A226" s="9">
        <f>IFERROR(VLOOKUP(B226,'[1]DADOS (OCULTAR)'!$P$3:$R$53,3,0),"")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TATIANA VERCOZA DE CASTRO SILVEIRA</v>
      </c>
      <c r="E226" s="10" t="str">
        <f>IF('[1]TCE - ANEXO III - Preencher'!F235="4 - Assistência Odontológica","2 - Outros Profissionais da Saúde",'[1]TCE - ANEXO II - Enviar TCE'!E225)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1062.02</v>
      </c>
      <c r="J226" s="15">
        <f>'[1]TCE - ANEXO III - Preencher'!K235</f>
        <v>0</v>
      </c>
      <c r="K226" s="16">
        <f>'[1]TCE - ANEXO III - Preencher'!L235</f>
        <v>147.02000000000001</v>
      </c>
      <c r="L226" s="16">
        <f>'[1]TCE - ANEXO III - Preencher'!M235</f>
        <v>32.32</v>
      </c>
      <c r="M226" s="16">
        <f t="shared" si="19"/>
        <v>114.70000000000002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1232.94</v>
      </c>
    </row>
    <row r="227" spans="1:28" s="4" customFormat="1" x14ac:dyDescent="0.2">
      <c r="A227" s="9">
        <f>IFERROR(VLOOKUP(B227,'[1]DADOS (OCULTAR)'!$P$3:$R$53,3,0),"")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TATIANE DA SILVA DAMASCENO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140.19999999999999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</v>
      </c>
      <c r="O227" s="16">
        <f>'[1]TCE - ANEXO III - Preencher'!P236</f>
        <v>0</v>
      </c>
      <c r="P227" s="17">
        <f t="shared" si="20"/>
        <v>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142.19999999999999</v>
      </c>
    </row>
    <row r="228" spans="1:28" s="4" customFormat="1" x14ac:dyDescent="0.2">
      <c r="A228" s="9">
        <f>IFERROR(VLOOKUP(B228,'[1]DADOS (OCULTAR)'!$P$3:$R$53,3,0),"")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TERCIO HENRIQUE SOARES DE FARIAS</v>
      </c>
      <c r="E228" s="10" t="str">
        <f>IF('[1]TCE - ANEXO III - Preencher'!F237="4 - Assistência Odontológica","2 - Outros Profissionais da Saúde",'[1]TCE - ANEXO II - Enviar TCE'!E227)</f>
        <v>1 - Médico</v>
      </c>
      <c r="F228" s="13" t="str">
        <f>'[1]TCE - ANEXO III - Preencher'!G237</f>
        <v>2252-70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1088.44</v>
      </c>
      <c r="J228" s="15">
        <f>'[1]TCE - ANEXO III - Preencher'!K237</f>
        <v>0</v>
      </c>
      <c r="K228" s="16">
        <f>'[1]TCE - ANEXO III - Preencher'!L237</f>
        <v>147.02000000000001</v>
      </c>
      <c r="L228" s="16">
        <f>'[1]TCE - ANEXO III - Preencher'!M237</f>
        <v>36.04</v>
      </c>
      <c r="M228" s="16">
        <f t="shared" si="19"/>
        <v>110.98000000000002</v>
      </c>
      <c r="N228" s="16">
        <f>'[1]TCE - ANEXO III - Preencher'!O237</f>
        <v>56.22</v>
      </c>
      <c r="O228" s="16">
        <f>'[1]TCE - ANEXO III - Preencher'!P237</f>
        <v>0</v>
      </c>
      <c r="P228" s="17">
        <f t="shared" si="20"/>
        <v>56.22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1255.6400000000001</v>
      </c>
    </row>
    <row r="229" spans="1:28" s="4" customFormat="1" x14ac:dyDescent="0.2">
      <c r="A229" s="9">
        <f>IFERROR(VLOOKUP(B229,'[1]DADOS (OCULTAR)'!$P$3:$R$53,3,0),"")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THAIS BARROS CANEL</v>
      </c>
      <c r="E229" s="10" t="str">
        <f>IF('[1]TCE - ANEXO III - Preencher'!F238="4 - Assistência Odontológica","2 - Outros Profissionais da Saúde",'[1]TCE - ANEXO II - Enviar TCE'!E228)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245.52</v>
      </c>
      <c r="J229" s="15">
        <f>'[1]TCE - ANEXO III - Preencher'!K238</f>
        <v>0</v>
      </c>
      <c r="K229" s="16">
        <f>'[1]TCE - ANEXO III - Preencher'!L238</f>
        <v>147.02000000000001</v>
      </c>
      <c r="L229" s="16">
        <f>'[1]TCE - ANEXO III - Preencher'!M238</f>
        <v>14.3</v>
      </c>
      <c r="M229" s="16">
        <f t="shared" si="19"/>
        <v>132.72</v>
      </c>
      <c r="N229" s="16">
        <f>'[1]TCE - ANEXO III - Preencher'!O238</f>
        <v>56.22</v>
      </c>
      <c r="O229" s="16">
        <f>'[1]TCE - ANEXO III - Preencher'!P238</f>
        <v>0</v>
      </c>
      <c r="P229" s="17">
        <f t="shared" si="20"/>
        <v>56.22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434.46000000000004</v>
      </c>
    </row>
    <row r="230" spans="1:28" s="4" customFormat="1" x14ac:dyDescent="0.2">
      <c r="A230" s="9">
        <f>IFERROR(VLOOKUP(B230,'[1]DADOS (OCULTAR)'!$P$3:$R$53,3,0),"")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THAISA PEREIRA DORNELAS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2234-05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295.94</v>
      </c>
      <c r="J230" s="15">
        <f>'[1]TCE - ANEXO III - Preencher'!K239</f>
        <v>0</v>
      </c>
      <c r="K230" s="16">
        <f>'[1]TCE - ANEXO III - Preencher'!L239</f>
        <v>147.02000000000001</v>
      </c>
      <c r="L230" s="16">
        <f>'[1]TCE - ANEXO III - Preencher'!M239</f>
        <v>15.66</v>
      </c>
      <c r="M230" s="16">
        <f t="shared" si="19"/>
        <v>131.36000000000001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429.3</v>
      </c>
    </row>
    <row r="231" spans="1:28" s="4" customFormat="1" x14ac:dyDescent="0.2">
      <c r="A231" s="9">
        <f>IFERROR(VLOOKUP(B231,'[1]DADOS (OCULTAR)'!$P$3:$R$53,3,0),"")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 xml:space="preserve">THAYSA MARIA DA SILVA 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137.71</v>
      </c>
      <c r="J231" s="15">
        <f>'[1]TCE - ANEXO III - Preencher'!K240</f>
        <v>0</v>
      </c>
      <c r="K231" s="16">
        <f>'[1]TCE - ANEXO III - Preencher'!L240</f>
        <v>147.02000000000001</v>
      </c>
      <c r="L231" s="16">
        <f>'[1]TCE - ANEXO III - Preencher'!M240</f>
        <v>24.25</v>
      </c>
      <c r="M231" s="16">
        <f t="shared" si="19"/>
        <v>122.77000000000001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231.51</v>
      </c>
      <c r="R231" s="16">
        <f>'[1]TCE - ANEXO III - Preencher'!S240</f>
        <v>72.739999999999995</v>
      </c>
      <c r="S231" s="17">
        <f t="shared" si="21"/>
        <v>158.76999999999998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421.25</v>
      </c>
    </row>
    <row r="232" spans="1:28" s="4" customFormat="1" x14ac:dyDescent="0.2">
      <c r="A232" s="9">
        <f>IFERROR(VLOOKUP(B232,'[1]DADOS (OCULTAR)'!$P$3:$R$53,3,0),"")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THIAGO DE ARRUDA MEDEIROS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 t="str">
        <f>'[1]TCE - ANEXO III - Preencher'!G241</f>
        <v>2234-05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361.55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363.55</v>
      </c>
    </row>
    <row r="233" spans="1:28" s="4" customFormat="1" x14ac:dyDescent="0.2">
      <c r="A233" s="9">
        <f>IFERROR(VLOOKUP(B233,'[1]DADOS (OCULTAR)'!$P$3:$R$53,3,0),"")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THIAGO DE LIMA E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131.08000000000001</v>
      </c>
      <c r="J233" s="15">
        <f>'[1]TCE - ANEXO III - Preencher'!K242</f>
        <v>0</v>
      </c>
      <c r="K233" s="16">
        <f>'[1]TCE - ANEXO III - Preencher'!L242</f>
        <v>147.02000000000001</v>
      </c>
      <c r="L233" s="16">
        <f>'[1]TCE - ANEXO III - Preencher'!M242</f>
        <v>24.25</v>
      </c>
      <c r="M233" s="16">
        <f t="shared" si="19"/>
        <v>122.77000000000001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255.85000000000002</v>
      </c>
    </row>
    <row r="234" spans="1:28" s="4" customFormat="1" x14ac:dyDescent="0.2">
      <c r="A234" s="9">
        <f>IFERROR(VLOOKUP(B234,'[1]DADOS (OCULTAR)'!$P$3:$R$53,3,0),"")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TIAGO OLIVIO PEREIRA DA SILVA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206.19</v>
      </c>
      <c r="J234" s="15">
        <f>'[1]TCE - ANEXO III - Preencher'!K243</f>
        <v>0</v>
      </c>
      <c r="K234" s="16">
        <f>'[1]TCE - ANEXO III - Preencher'!L243</f>
        <v>147.02000000000001</v>
      </c>
      <c r="L234" s="16">
        <f>'[1]TCE - ANEXO III - Preencher'!M243</f>
        <v>0.16</v>
      </c>
      <c r="M234" s="16">
        <f t="shared" si="19"/>
        <v>146.86000000000001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355.05</v>
      </c>
    </row>
    <row r="235" spans="1:28" s="4" customFormat="1" x14ac:dyDescent="0.2">
      <c r="A235" s="9">
        <f>IFERROR(VLOOKUP(B235,'[1]DADOS (OCULTAR)'!$P$3:$R$53,3,0),"")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TIAGO PEREIRA DE CASTRO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437.08</v>
      </c>
      <c r="J235" s="15">
        <f>'[1]TCE - ANEXO III - Preencher'!K244</f>
        <v>0</v>
      </c>
      <c r="K235" s="16">
        <f>'[1]TCE - ANEXO III - Preencher'!L244</f>
        <v>147.02000000000001</v>
      </c>
      <c r="L235" s="16">
        <f>'[1]TCE - ANEXO III - Preencher'!M244</f>
        <v>18.02</v>
      </c>
      <c r="M235" s="16">
        <f t="shared" si="19"/>
        <v>129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622.29999999999995</v>
      </c>
    </row>
    <row r="236" spans="1:28" s="4" customFormat="1" x14ac:dyDescent="0.2">
      <c r="A236" s="9">
        <f>IFERROR(VLOOKUP(B236,'[1]DADOS (OCULTAR)'!$P$3:$R$53,3,0),"")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TULIO PORTO FERREIRA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2252-70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711.49</v>
      </c>
      <c r="J236" s="15">
        <f>'[1]TCE - ANEXO III - Preencher'!K245</f>
        <v>0</v>
      </c>
      <c r="K236" s="16">
        <f>'[1]TCE - ANEXO III - Preencher'!L245</f>
        <v>147.02000000000001</v>
      </c>
      <c r="L236" s="16">
        <f>'[1]TCE - ANEXO III - Preencher'!M245</f>
        <v>14.3</v>
      </c>
      <c r="M236" s="16">
        <f t="shared" si="19"/>
        <v>132.72</v>
      </c>
      <c r="N236" s="16">
        <f>'[1]TCE - ANEXO III - Preencher'!O245</f>
        <v>56.22</v>
      </c>
      <c r="O236" s="16">
        <f>'[1]TCE - ANEXO III - Preencher'!P245</f>
        <v>0</v>
      </c>
      <c r="P236" s="17">
        <f t="shared" si="20"/>
        <v>56.22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900.43000000000006</v>
      </c>
    </row>
    <row r="237" spans="1:28" s="4" customFormat="1" x14ac:dyDescent="0.2">
      <c r="A237" s="9">
        <f>IFERROR(VLOOKUP(B237,'[1]DADOS (OCULTAR)'!$P$3:$R$53,3,0),"")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UITANAAN CARLOS DOS SANTOS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 t="str">
        <f>'[1]TCE - ANEXO III - Preencher'!G246</f>
        <v>4221-05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156.59</v>
      </c>
      <c r="J237" s="15">
        <f>'[1]TCE - ANEXO III - Preencher'!K246</f>
        <v>0</v>
      </c>
      <c r="K237" s="16">
        <f>'[1]TCE - ANEXO III - Preencher'!L246</f>
        <v>147.02000000000001</v>
      </c>
      <c r="L237" s="16">
        <f>'[1]TCE - ANEXO III - Preencher'!M246</f>
        <v>22.97</v>
      </c>
      <c r="M237" s="16">
        <f t="shared" si="19"/>
        <v>124.05000000000001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282.64</v>
      </c>
    </row>
    <row r="238" spans="1:28" s="4" customFormat="1" x14ac:dyDescent="0.2">
      <c r="A238" s="9">
        <f>IFERROR(VLOOKUP(B238,'[1]DADOS (OCULTAR)'!$P$3:$R$53,3,0),"")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VANESSA DA SILVA RODRIGUES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 t="str">
        <f>'[1]TCE - ANEXO III - Preencher'!G247</f>
        <v>2525-45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193.41</v>
      </c>
      <c r="J238" s="15">
        <f>'[1]TCE - ANEXO III - Preencher'!K247</f>
        <v>0</v>
      </c>
      <c r="K238" s="16">
        <f>'[1]TCE - ANEXO III - Preencher'!L247</f>
        <v>147.02000000000001</v>
      </c>
      <c r="L238" s="16">
        <f>'[1]TCE - ANEXO III - Preencher'!M247</f>
        <v>48.35</v>
      </c>
      <c r="M238" s="16">
        <f t="shared" si="19"/>
        <v>98.670000000000016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307.41000000000003</v>
      </c>
      <c r="R238" s="16">
        <f>'[1]TCE - ANEXO III - Preencher'!S247</f>
        <v>145.06</v>
      </c>
      <c r="S238" s="17">
        <f t="shared" si="21"/>
        <v>162.35000000000002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456.43000000000006</v>
      </c>
    </row>
    <row r="239" spans="1:28" s="4" customFormat="1" x14ac:dyDescent="0.2">
      <c r="A239" s="9">
        <f>IFERROR(VLOOKUP(B239,'[1]DADOS (OCULTAR)'!$P$3:$R$53,3,0),"")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VANIA DA SILVA DIONISIO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5211-30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116.41</v>
      </c>
      <c r="J239" s="15">
        <f>'[1]TCE - ANEXO III - Preencher'!K248</f>
        <v>0</v>
      </c>
      <c r="K239" s="16">
        <f>'[1]TCE - ANEXO III - Preencher'!L248</f>
        <v>147.02000000000001</v>
      </c>
      <c r="L239" s="16">
        <f>'[1]TCE - ANEXO III - Preencher'!M248</f>
        <v>22.97</v>
      </c>
      <c r="M239" s="16">
        <f t="shared" si="19"/>
        <v>124.05000000000001</v>
      </c>
      <c r="N239" s="16">
        <f>'[1]TCE - ANEXO III - Preencher'!O248</f>
        <v>2</v>
      </c>
      <c r="O239" s="16">
        <f>'[1]TCE - ANEXO III - Preencher'!P248</f>
        <v>0</v>
      </c>
      <c r="P239" s="17">
        <f t="shared" si="20"/>
        <v>2</v>
      </c>
      <c r="Q239" s="16">
        <f>'[1]TCE - ANEXO III - Preencher'!R248</f>
        <v>210.81</v>
      </c>
      <c r="R239" s="16">
        <f>'[1]TCE - ANEXO III - Preencher'!S248</f>
        <v>68.900000000000006</v>
      </c>
      <c r="S239" s="17">
        <f t="shared" si="21"/>
        <v>141.91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384.37</v>
      </c>
    </row>
    <row r="240" spans="1:28" s="4" customFormat="1" x14ac:dyDescent="0.2">
      <c r="A240" s="9">
        <f>IFERROR(VLOOKUP(B240,'[1]DADOS (OCULTAR)'!$P$3:$R$53,3,0),"")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VERONICA LIMA DE OLIVEIRA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5152-05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3961.94</v>
      </c>
      <c r="K240" s="16">
        <f>'[1]TCE - ANEXO III - Preencher'!L249</f>
        <v>147.02000000000001</v>
      </c>
      <c r="L240" s="16">
        <f>'[1]TCE - ANEXO III - Preencher'!M249</f>
        <v>22.78</v>
      </c>
      <c r="M240" s="16">
        <f t="shared" si="19"/>
        <v>124.24000000000001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4086.1800000000003</v>
      </c>
    </row>
    <row r="241" spans="1:28" s="4" customFormat="1" x14ac:dyDescent="0.2">
      <c r="A241" s="9">
        <f>IFERROR(VLOOKUP(B241,'[1]DADOS (OCULTAR)'!$P$3:$R$53,3,0),"")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VICTOR ALEX MONTENEGRO MARINHO</v>
      </c>
      <c r="E241" s="10" t="str">
        <f>IF('[1]TCE - ANEXO III - Preencher'!F250="4 - Assistência Odontológica","2 - Outros Profissionais da Saúde",'[1]TCE - ANEXO II - Enviar TCE'!E240)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362.72</v>
      </c>
      <c r="J241" s="15">
        <f>'[1]TCE - ANEXO III - Preencher'!K250</f>
        <v>0</v>
      </c>
      <c r="K241" s="16">
        <f>'[1]TCE - ANEXO III - Preencher'!L250</f>
        <v>147.02000000000001</v>
      </c>
      <c r="L241" s="16">
        <f>'[1]TCE - ANEXO III - Preencher'!M250</f>
        <v>14.3</v>
      </c>
      <c r="M241" s="16">
        <f t="shared" si="19"/>
        <v>132.72</v>
      </c>
      <c r="N241" s="16">
        <f>'[1]TCE - ANEXO III - Preencher'!O250</f>
        <v>56.22</v>
      </c>
      <c r="O241" s="16">
        <f>'[1]TCE - ANEXO III - Preencher'!P250</f>
        <v>0</v>
      </c>
      <c r="P241" s="17">
        <f t="shared" si="20"/>
        <v>56.22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551.66000000000008</v>
      </c>
    </row>
    <row r="242" spans="1:28" s="4" customFormat="1" x14ac:dyDescent="0.2">
      <c r="A242" s="9">
        <f>IFERROR(VLOOKUP(B242,'[1]DADOS (OCULTAR)'!$P$3:$R$53,3,0),"")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VILANI FATIMA DOS SANTOS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135.33000000000001</v>
      </c>
      <c r="J242" s="15">
        <f>'[1]TCE - ANEXO III - Preencher'!K251</f>
        <v>0</v>
      </c>
      <c r="K242" s="16">
        <f>'[1]TCE - ANEXO III - Preencher'!L251</f>
        <v>147.02000000000001</v>
      </c>
      <c r="L242" s="16">
        <f>'[1]TCE - ANEXO III - Preencher'!M251</f>
        <v>24.25</v>
      </c>
      <c r="M242" s="16">
        <f t="shared" si="19"/>
        <v>122.77000000000001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100.41</v>
      </c>
      <c r="R242" s="16">
        <f>'[1]TCE - ANEXO III - Preencher'!S251</f>
        <v>72.739999999999995</v>
      </c>
      <c r="S242" s="17">
        <f t="shared" si="21"/>
        <v>27.67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287.77000000000004</v>
      </c>
    </row>
    <row r="243" spans="1:28" s="4" customFormat="1" x14ac:dyDescent="0.2">
      <c r="A243" s="9">
        <f>IFERROR(VLOOKUP(B243,'[1]DADOS (OCULTAR)'!$P$3:$R$53,3,0),"")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VILMA SILVA DA PORCIUNCLA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143.25</v>
      </c>
      <c r="J243" s="15">
        <f>'[1]TCE - ANEXO III - Preencher'!K252</f>
        <v>0</v>
      </c>
      <c r="K243" s="16">
        <f>'[1]TCE - ANEXO III - Preencher'!L252</f>
        <v>147.02000000000001</v>
      </c>
      <c r="L243" s="16">
        <f>'[1]TCE - ANEXO III - Preencher'!M252</f>
        <v>24.25</v>
      </c>
      <c r="M243" s="16">
        <f t="shared" si="19"/>
        <v>122.77000000000001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107.31</v>
      </c>
      <c r="R243" s="16">
        <f>'[1]TCE - ANEXO III - Preencher'!S252</f>
        <v>72.739999999999995</v>
      </c>
      <c r="S243" s="17">
        <f t="shared" si="21"/>
        <v>34.570000000000007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302.58999999999997</v>
      </c>
    </row>
    <row r="244" spans="1:28" s="4" customFormat="1" x14ac:dyDescent="0.2">
      <c r="A244" s="9">
        <f>IFERROR(VLOOKUP(B244,'[1]DADOS (OCULTAR)'!$P$3:$R$53,3,0),"")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VITOR MAIA ARCA</v>
      </c>
      <c r="E244" s="10" t="str">
        <f>IF('[1]TCE - ANEXO III - Preencher'!F253="4 - Assistência Odontológica","2 - Outros Profissionais da Saúde",'[1]TCE - ANEXO II - Enviar TCE'!E243)</f>
        <v>1 - Médico</v>
      </c>
      <c r="F244" s="13" t="str">
        <f>'[1]TCE - ANEXO III - Preencher'!G253</f>
        <v>2251-25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245.52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56.22</v>
      </c>
      <c r="O244" s="16">
        <f>'[1]TCE - ANEXO III - Preencher'!P253</f>
        <v>0</v>
      </c>
      <c r="P244" s="17">
        <f t="shared" si="20"/>
        <v>56.22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301.74</v>
      </c>
    </row>
    <row r="245" spans="1:28" s="4" customFormat="1" x14ac:dyDescent="0.2">
      <c r="A245" s="9">
        <f>IFERROR(VLOOKUP(B245,'[1]DADOS (OCULTAR)'!$P$3:$R$53,3,0),"")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WALESKA MARIA DE ALMEIDA PAIVA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332.83</v>
      </c>
      <c r="J245" s="15">
        <f>'[1]TCE - ANEXO III - Preencher'!K254</f>
        <v>0</v>
      </c>
      <c r="K245" s="16">
        <f>'[1]TCE - ANEXO III - Preencher'!L254</f>
        <v>147.02000000000001</v>
      </c>
      <c r="L245" s="16">
        <f>'[1]TCE - ANEXO III - Preencher'!M254</f>
        <v>3.75</v>
      </c>
      <c r="M245" s="16">
        <f t="shared" si="19"/>
        <v>143.27000000000001</v>
      </c>
      <c r="N245" s="16">
        <f>'[1]TCE - ANEXO III - Preencher'!O254</f>
        <v>4</v>
      </c>
      <c r="O245" s="16">
        <f>'[1]TCE - ANEXO III - Preencher'!P254</f>
        <v>0</v>
      </c>
      <c r="P245" s="17">
        <f t="shared" si="20"/>
        <v>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480.1</v>
      </c>
    </row>
    <row r="246" spans="1:28" s="4" customFormat="1" x14ac:dyDescent="0.2">
      <c r="A246" s="9">
        <f>IFERROR(VLOOKUP(B246,'[1]DADOS (OCULTAR)'!$P$3:$R$53,3,0),"")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WANDSON HENRIQUE DA PAZ LEITE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 t="str">
        <f>'[1]TCE - ANEXO III - Preencher'!G255</f>
        <v>4222-05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168.57</v>
      </c>
      <c r="J246" s="15">
        <f>'[1]TCE - ANEXO III - Preencher'!K255</f>
        <v>0</v>
      </c>
      <c r="K246" s="16">
        <f>'[1]TCE - ANEXO III - Preencher'!L255</f>
        <v>147.02000000000001</v>
      </c>
      <c r="L246" s="16">
        <f>'[1]TCE - ANEXO III - Preencher'!M255</f>
        <v>21.39</v>
      </c>
      <c r="M246" s="16">
        <f t="shared" si="19"/>
        <v>125.63000000000001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296.2</v>
      </c>
    </row>
    <row r="247" spans="1:28" s="4" customFormat="1" x14ac:dyDescent="0.2">
      <c r="A247" s="9">
        <f>IFERROR(VLOOKUP(B247,'[1]DADOS (OCULTAR)'!$P$3:$R$53,3,0),"")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WELLINGTON SILVA MATIAS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 t="str">
        <f>'[1]TCE - ANEXO III - Preencher'!G256</f>
        <v>4221-05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152.13</v>
      </c>
      <c r="J247" s="15">
        <f>'[1]TCE - ANEXO III - Preencher'!K256</f>
        <v>0</v>
      </c>
      <c r="K247" s="16">
        <f>'[1]TCE - ANEXO III - Preencher'!L256</f>
        <v>147.02000000000001</v>
      </c>
      <c r="L247" s="16">
        <f>'[1]TCE - ANEXO III - Preencher'!M256</f>
        <v>0.77</v>
      </c>
      <c r="M247" s="16">
        <f t="shared" si="19"/>
        <v>146.25</v>
      </c>
      <c r="N247" s="16">
        <f>'[1]TCE - ANEXO III - Preencher'!O256</f>
        <v>2</v>
      </c>
      <c r="O247" s="16">
        <f>'[1]TCE - ANEXO III - Preencher'!P256</f>
        <v>0</v>
      </c>
      <c r="P247" s="17">
        <f t="shared" si="20"/>
        <v>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300.38</v>
      </c>
    </row>
    <row r="248" spans="1:28" s="4" customFormat="1" x14ac:dyDescent="0.2">
      <c r="A248" s="9">
        <f>IFERROR(VLOOKUP(B248,'[1]DADOS (OCULTAR)'!$P$3:$R$53,3,0),"")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YASSER DE LUCENA CORREIA</v>
      </c>
      <c r="E248" s="10" t="str">
        <f>IF('[1]TCE - ANEXO III - Preencher'!F257="4 - Assistência Odontológica","2 - Outros Profissionais da Saúde",'[1]TCE - ANEXO II - Enviar TCE'!E247)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868.63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56.22</v>
      </c>
      <c r="O248" s="16">
        <f>'[1]TCE - ANEXO III - Preencher'!P257</f>
        <v>0</v>
      </c>
      <c r="P248" s="17">
        <f t="shared" si="20"/>
        <v>56.22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924.85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 Imbiribeira - demais despes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2020-09-08T21:22:32Z</dcterms:created>
  <dcterms:modified xsi:type="dcterms:W3CDTF">2020-09-08T21:23:36Z</dcterms:modified>
</cp:coreProperties>
</file>