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0" windowWidth="18195" windowHeight="113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R4980" i="1"/>
  <c r="Q4980" i="1"/>
  <c r="S4980" i="1" s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V4891" i="1" s="1"/>
  <c r="R4891" i="1"/>
  <c r="Q4891" i="1"/>
  <c r="S4891" i="1" s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W2430" i="1"/>
  <c r="U2430" i="1"/>
  <c r="T2430" i="1"/>
  <c r="V2430" i="1" s="1"/>
  <c r="R2430" i="1"/>
  <c r="Q2430" i="1"/>
  <c r="S2430" i="1" s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W984" i="1"/>
  <c r="U984" i="1"/>
  <c r="T984" i="1"/>
  <c r="V984" i="1" s="1"/>
  <c r="R984" i="1"/>
  <c r="Q984" i="1"/>
  <c r="S984" i="1" s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W956" i="1"/>
  <c r="U956" i="1"/>
  <c r="T956" i="1"/>
  <c r="V956" i="1" s="1"/>
  <c r="R956" i="1"/>
  <c r="Q956" i="1"/>
  <c r="S956" i="1" s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W952" i="1"/>
  <c r="U952" i="1"/>
  <c r="T952" i="1"/>
  <c r="V952" i="1" s="1"/>
  <c r="R952" i="1"/>
  <c r="Q952" i="1"/>
  <c r="S952" i="1" s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R948" i="1"/>
  <c r="Q948" i="1"/>
  <c r="S948" i="1" s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W940" i="1"/>
  <c r="U940" i="1"/>
  <c r="T940" i="1"/>
  <c r="V940" i="1" s="1"/>
  <c r="R940" i="1"/>
  <c r="Q940" i="1"/>
  <c r="S940" i="1" s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W920" i="1"/>
  <c r="U920" i="1"/>
  <c r="T920" i="1"/>
  <c r="V920" i="1" s="1"/>
  <c r="R920" i="1"/>
  <c r="Q920" i="1"/>
  <c r="S920" i="1" s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W916" i="1"/>
  <c r="U916" i="1"/>
  <c r="T916" i="1"/>
  <c r="V916" i="1" s="1"/>
  <c r="R916" i="1"/>
  <c r="Q916" i="1"/>
  <c r="S916" i="1" s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W888" i="1"/>
  <c r="U888" i="1"/>
  <c r="T888" i="1"/>
  <c r="V888" i="1" s="1"/>
  <c r="R888" i="1"/>
  <c r="Q888" i="1"/>
  <c r="S888" i="1" s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W884" i="1"/>
  <c r="U884" i="1"/>
  <c r="T884" i="1"/>
  <c r="V884" i="1" s="1"/>
  <c r="R884" i="1"/>
  <c r="Q884" i="1"/>
  <c r="S884" i="1" s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W876" i="1"/>
  <c r="U876" i="1"/>
  <c r="T876" i="1"/>
  <c r="V876" i="1" s="1"/>
  <c r="R876" i="1"/>
  <c r="Q876" i="1"/>
  <c r="S876" i="1" s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U831" i="1"/>
  <c r="T831" i="1"/>
  <c r="V831" i="1" s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6" i="1"/>
  <c r="AB7" i="1"/>
  <c r="AB10" i="1"/>
  <c r="AB11" i="1"/>
  <c r="AB14" i="1"/>
  <c r="AB15" i="1"/>
  <c r="AB18" i="1"/>
  <c r="AB19" i="1"/>
  <c r="AB22" i="1"/>
  <c r="AB23" i="1"/>
  <c r="AB26" i="1"/>
  <c r="AB27" i="1"/>
  <c r="AB30" i="1"/>
  <c r="AB31" i="1"/>
  <c r="AB34" i="1"/>
  <c r="AB35" i="1"/>
  <c r="AB38" i="1"/>
  <c r="AB39" i="1"/>
  <c r="AB42" i="1"/>
  <c r="AB43" i="1"/>
  <c r="AB46" i="1"/>
  <c r="AB47" i="1"/>
  <c r="AB50" i="1"/>
  <c r="AB51" i="1"/>
  <c r="AB54" i="1"/>
  <c r="AB55" i="1"/>
  <c r="AB58" i="1"/>
  <c r="AB59" i="1"/>
  <c r="AB62" i="1"/>
  <c r="AB63" i="1"/>
  <c r="AB66" i="1"/>
  <c r="AB67" i="1"/>
  <c r="AB70" i="1"/>
  <c r="AB71" i="1"/>
  <c r="AB74" i="1"/>
  <c r="AB75" i="1"/>
  <c r="AB78" i="1"/>
  <c r="AB79" i="1"/>
  <c r="AB82" i="1"/>
  <c r="AB83" i="1"/>
  <c r="AB86" i="1"/>
  <c r="AB87" i="1"/>
  <c r="AB90" i="1"/>
  <c r="AB91" i="1"/>
  <c r="AB92" i="1"/>
  <c r="AB93" i="1"/>
  <c r="AB96" i="1"/>
  <c r="AB97" i="1"/>
  <c r="AB100" i="1"/>
  <c r="AB101" i="1"/>
  <c r="AB102" i="1"/>
  <c r="AB103" i="1"/>
  <c r="AB106" i="1"/>
  <c r="AB107" i="1"/>
  <c r="AB110" i="1"/>
  <c r="AB111" i="1"/>
  <c r="AB114" i="1"/>
  <c r="AB115" i="1"/>
  <c r="AB118" i="1"/>
  <c r="AB119" i="1"/>
  <c r="AB122" i="1"/>
  <c r="AB123" i="1"/>
  <c r="AB126" i="1"/>
  <c r="AB127" i="1"/>
  <c r="AB130" i="1"/>
  <c r="AB131" i="1"/>
  <c r="AB134" i="1"/>
  <c r="AB135" i="1"/>
  <c r="AB138" i="1"/>
  <c r="AB139" i="1"/>
  <c r="AB142" i="1"/>
  <c r="AB143" i="1"/>
  <c r="AB146" i="1"/>
  <c r="AB147" i="1"/>
  <c r="AB150" i="1"/>
  <c r="AB151" i="1"/>
  <c r="AB154" i="1"/>
  <c r="AB155" i="1"/>
  <c r="AB158" i="1"/>
  <c r="AB159" i="1"/>
  <c r="AB162" i="1"/>
  <c r="AB163" i="1"/>
  <c r="AB166" i="1"/>
  <c r="AB167" i="1"/>
  <c r="AB170" i="1"/>
  <c r="AB171" i="1"/>
  <c r="AB174" i="1"/>
  <c r="AB175" i="1"/>
  <c r="AB178" i="1"/>
  <c r="AB179" i="1"/>
  <c r="AB182" i="1"/>
  <c r="AB183" i="1"/>
  <c r="AB186" i="1"/>
  <c r="AB187" i="1"/>
  <c r="AB190" i="1"/>
  <c r="AB191" i="1"/>
  <c r="AB194" i="1"/>
  <c r="AB195" i="1"/>
  <c r="AB198" i="1"/>
  <c r="AB199" i="1"/>
  <c r="AB202" i="1"/>
  <c r="AB203" i="1"/>
  <c r="AB206" i="1"/>
  <c r="AB207" i="1"/>
  <c r="AB210" i="1"/>
  <c r="AB211" i="1"/>
  <c r="AB214" i="1"/>
  <c r="AB215" i="1"/>
  <c r="AB218" i="1"/>
  <c r="AB219" i="1"/>
  <c r="AB222" i="1"/>
  <c r="AB223" i="1"/>
  <c r="AB226" i="1"/>
  <c r="AB227" i="1"/>
  <c r="AB230" i="1"/>
  <c r="AB231" i="1"/>
  <c r="AB234" i="1"/>
  <c r="AB235" i="1"/>
  <c r="AB238" i="1"/>
  <c r="AB239" i="1"/>
  <c r="AB242" i="1"/>
  <c r="AB243" i="1"/>
  <c r="AB246" i="1"/>
  <c r="AB247" i="1"/>
  <c r="AB250" i="1"/>
  <c r="AB251" i="1"/>
  <c r="AB254" i="1"/>
  <c r="AB255" i="1"/>
  <c r="AB258" i="1"/>
  <c r="AB259" i="1"/>
  <c r="AB262" i="1"/>
  <c r="AB263" i="1"/>
  <c r="AB266" i="1"/>
  <c r="AB267" i="1"/>
  <c r="AB270" i="1"/>
  <c r="AB271" i="1"/>
  <c r="AB274" i="1"/>
  <c r="AB275" i="1"/>
  <c r="AB278" i="1"/>
  <c r="AB279" i="1"/>
  <c r="AB282" i="1"/>
  <c r="AB283" i="1"/>
  <c r="AB286" i="1"/>
  <c r="AB287" i="1"/>
  <c r="AB290" i="1"/>
  <c r="AB291" i="1"/>
  <c r="AB294" i="1"/>
  <c r="AB295" i="1"/>
  <c r="AB298" i="1"/>
  <c r="AB299" i="1"/>
  <c r="AB302" i="1"/>
  <c r="AB303" i="1"/>
  <c r="AB306" i="1"/>
  <c r="AB307" i="1"/>
  <c r="AB310" i="1"/>
  <c r="AB311" i="1"/>
  <c r="AB314" i="1"/>
  <c r="AB315" i="1"/>
  <c r="AB318" i="1"/>
  <c r="AB319" i="1"/>
  <c r="AB322" i="1"/>
  <c r="AB323" i="1"/>
  <c r="AB326" i="1"/>
  <c r="AB327" i="1"/>
  <c r="AB330" i="1"/>
  <c r="AB331" i="1"/>
  <c r="AB334" i="1"/>
  <c r="AB335" i="1"/>
  <c r="AB338" i="1"/>
  <c r="AB339" i="1"/>
  <c r="AB342" i="1"/>
  <c r="AB343" i="1"/>
  <c r="AB346" i="1"/>
  <c r="AB347" i="1"/>
  <c r="AB350" i="1"/>
  <c r="AB351" i="1"/>
  <c r="AB354" i="1"/>
  <c r="AB355" i="1"/>
  <c r="AB358" i="1"/>
  <c r="AB359" i="1"/>
  <c r="AB362" i="1"/>
  <c r="AB363" i="1"/>
  <c r="AB366" i="1"/>
  <c r="AB367" i="1"/>
  <c r="AB370" i="1"/>
  <c r="AB371" i="1"/>
  <c r="AB374" i="1"/>
  <c r="AB375" i="1"/>
  <c r="AB378" i="1"/>
  <c r="AB379" i="1"/>
  <c r="AB382" i="1"/>
  <c r="AB383" i="1"/>
  <c r="AB386" i="1"/>
  <c r="AB387" i="1"/>
  <c r="AB390" i="1"/>
  <c r="AB391" i="1"/>
  <c r="AB394" i="1"/>
  <c r="AB395" i="1"/>
  <c r="AB398" i="1"/>
  <c r="AB399" i="1"/>
  <c r="AB402" i="1"/>
  <c r="AB403" i="1"/>
  <c r="AB406" i="1"/>
  <c r="AB407" i="1"/>
  <c r="AB410" i="1"/>
  <c r="AB411" i="1"/>
  <c r="AB414" i="1"/>
  <c r="AB415" i="1"/>
  <c r="AB418" i="1"/>
  <c r="AB419" i="1"/>
  <c r="AB422" i="1"/>
  <c r="AB423" i="1"/>
  <c r="AB426" i="1"/>
  <c r="AB427" i="1"/>
  <c r="AB430" i="1"/>
  <c r="AB431" i="1"/>
  <c r="AB434" i="1"/>
  <c r="AB435" i="1"/>
  <c r="AB438" i="1"/>
  <c r="AB439" i="1"/>
  <c r="AB442" i="1"/>
  <c r="AB443" i="1"/>
  <c r="AB446" i="1"/>
  <c r="AB447" i="1"/>
  <c r="AB450" i="1"/>
  <c r="AB451" i="1"/>
  <c r="AB454" i="1"/>
  <c r="AB455" i="1"/>
  <c r="AB458" i="1"/>
  <c r="AB459" i="1"/>
  <c r="AB462" i="1"/>
  <c r="AB463" i="1"/>
  <c r="AB466" i="1"/>
  <c r="AB467" i="1"/>
  <c r="AB470" i="1"/>
  <c r="AB471" i="1"/>
  <c r="AB474" i="1"/>
  <c r="AB475" i="1"/>
  <c r="AB478" i="1"/>
  <c r="AB479" i="1"/>
  <c r="AB482" i="1"/>
  <c r="AB483" i="1"/>
  <c r="AB486" i="1"/>
  <c r="AB487" i="1"/>
  <c r="AB490" i="1"/>
  <c r="AB491" i="1"/>
  <c r="AB494" i="1"/>
  <c r="AB495" i="1"/>
  <c r="AB498" i="1"/>
  <c r="AB499" i="1"/>
  <c r="AB502" i="1"/>
  <c r="AB503" i="1"/>
  <c r="AB506" i="1"/>
  <c r="AB507" i="1"/>
  <c r="AB510" i="1"/>
  <c r="AB511" i="1"/>
  <c r="AB514" i="1"/>
  <c r="AB515" i="1"/>
  <c r="AB518" i="1"/>
  <c r="AB519" i="1"/>
  <c r="AB522" i="1"/>
  <c r="AB523" i="1"/>
  <c r="AB526" i="1"/>
  <c r="AB527" i="1"/>
  <c r="AB530" i="1"/>
  <c r="AB531" i="1"/>
  <c r="AB534" i="1"/>
  <c r="AB535" i="1"/>
  <c r="AB538" i="1"/>
  <c r="AB539" i="1"/>
  <c r="AB542" i="1"/>
  <c r="AB543" i="1"/>
  <c r="AB546" i="1"/>
  <c r="AB547" i="1"/>
  <c r="AB550" i="1"/>
  <c r="AB551" i="1"/>
  <c r="AB554" i="1"/>
  <c r="AB555" i="1"/>
  <c r="AB558" i="1"/>
  <c r="AB559" i="1"/>
  <c r="AB562" i="1"/>
  <c r="AB563" i="1"/>
  <c r="AB566" i="1"/>
  <c r="AB567" i="1"/>
  <c r="AB570" i="1"/>
  <c r="AB571" i="1"/>
  <c r="AB574" i="1"/>
  <c r="AB575" i="1"/>
  <c r="AB578" i="1"/>
  <c r="AB579" i="1"/>
  <c r="AB582" i="1"/>
  <c r="AB583" i="1"/>
  <c r="AB586" i="1"/>
  <c r="AB587" i="1"/>
  <c r="AB590" i="1"/>
  <c r="AB591" i="1"/>
  <c r="AB594" i="1"/>
  <c r="AB595" i="1"/>
  <c r="AB598" i="1"/>
  <c r="AB599" i="1"/>
  <c r="AB602" i="1"/>
  <c r="AB603" i="1"/>
  <c r="AB606" i="1"/>
  <c r="AB607" i="1"/>
  <c r="AB610" i="1"/>
  <c r="AB611" i="1"/>
  <c r="AB614" i="1"/>
  <c r="AB615" i="1"/>
  <c r="AB618" i="1"/>
  <c r="AB619" i="1"/>
  <c r="AB622" i="1"/>
  <c r="AB623" i="1"/>
  <c r="AB626" i="1"/>
  <c r="AB627" i="1"/>
  <c r="AB630" i="1"/>
  <c r="AB631" i="1"/>
  <c r="AB634" i="1"/>
  <c r="AB635" i="1"/>
  <c r="AB638" i="1"/>
  <c r="AB639" i="1"/>
  <c r="AB642" i="1"/>
  <c r="AB643" i="1"/>
  <c r="AB646" i="1"/>
  <c r="AB647" i="1"/>
  <c r="AB650" i="1"/>
  <c r="AB651" i="1"/>
  <c r="AB654" i="1"/>
  <c r="AB655" i="1"/>
  <c r="AB658" i="1"/>
  <c r="AB659" i="1"/>
  <c r="AB662" i="1"/>
  <c r="AB663" i="1"/>
  <c r="AB666" i="1"/>
  <c r="AB667" i="1"/>
  <c r="AB670" i="1"/>
  <c r="AB671" i="1"/>
  <c r="AB674" i="1"/>
  <c r="AB675" i="1"/>
  <c r="AB678" i="1"/>
  <c r="AB679" i="1"/>
  <c r="AB682" i="1"/>
  <c r="AB683" i="1"/>
  <c r="AB686" i="1"/>
  <c r="AB687" i="1"/>
  <c r="AB690" i="1"/>
  <c r="AB691" i="1"/>
  <c r="AB694" i="1"/>
  <c r="AB695" i="1"/>
  <c r="AB698" i="1"/>
  <c r="AB699" i="1"/>
  <c r="AB702" i="1"/>
  <c r="AB703" i="1"/>
  <c r="AB706" i="1"/>
  <c r="AB707" i="1"/>
  <c r="AB710" i="1"/>
  <c r="AB711" i="1"/>
  <c r="AB714" i="1"/>
  <c r="AB715" i="1"/>
  <c r="AB718" i="1"/>
  <c r="AB719" i="1"/>
  <c r="AB722" i="1"/>
  <c r="AB723" i="1"/>
  <c r="AB726" i="1"/>
  <c r="AB727" i="1"/>
  <c r="AB730" i="1"/>
  <c r="AB731" i="1"/>
  <c r="AB734" i="1"/>
  <c r="AB735" i="1"/>
  <c r="AB738" i="1"/>
  <c r="AB739" i="1"/>
  <c r="AB742" i="1"/>
  <c r="AB743" i="1"/>
  <c r="AB746" i="1"/>
  <c r="AB747" i="1"/>
  <c r="AB750" i="1"/>
  <c r="AB751" i="1"/>
  <c r="AB754" i="1"/>
  <c r="AB755" i="1"/>
  <c r="AB758" i="1"/>
  <c r="AB759" i="1"/>
  <c r="AB762" i="1"/>
  <c r="AB763" i="1"/>
  <c r="AB766" i="1"/>
  <c r="AB767" i="1"/>
  <c r="AB770" i="1"/>
  <c r="AB771" i="1"/>
  <c r="AB774" i="1"/>
  <c r="AB775" i="1"/>
  <c r="AB778" i="1"/>
  <c r="AB779" i="1"/>
  <c r="AB782" i="1"/>
  <c r="AB783" i="1"/>
  <c r="AB786" i="1"/>
  <c r="AB787" i="1"/>
  <c r="AB790" i="1"/>
  <c r="AB791" i="1"/>
  <c r="AB794" i="1"/>
  <c r="AB795" i="1"/>
  <c r="AB798" i="1"/>
  <c r="AB799" i="1"/>
  <c r="AB802" i="1"/>
  <c r="AB803" i="1"/>
  <c r="AB806" i="1"/>
  <c r="AB807" i="1"/>
  <c r="AB810" i="1"/>
  <c r="AB811" i="1"/>
  <c r="AB814" i="1"/>
  <c r="S815" i="1"/>
  <c r="AB815" i="1" s="1"/>
  <c r="P816" i="1"/>
  <c r="AB816" i="1" s="1"/>
  <c r="Z816" i="1"/>
  <c r="M817" i="1"/>
  <c r="AB817" i="1" s="1"/>
  <c r="V818" i="1"/>
  <c r="S819" i="1"/>
  <c r="AB819" i="1" s="1"/>
  <c r="P820" i="1"/>
  <c r="AB820" i="1" s="1"/>
  <c r="Z820" i="1"/>
  <c r="M821" i="1"/>
  <c r="AB821" i="1" s="1"/>
  <c r="V822" i="1"/>
  <c r="S823" i="1"/>
  <c r="AB823" i="1" s="1"/>
  <c r="P824" i="1"/>
  <c r="AB824" i="1" s="1"/>
  <c r="Z824" i="1"/>
  <c r="M825" i="1"/>
  <c r="AB825" i="1" s="1"/>
  <c r="V826" i="1"/>
  <c r="S827" i="1"/>
  <c r="AB827" i="1" s="1"/>
  <c r="P828" i="1"/>
  <c r="Z828" i="1"/>
  <c r="AB828" i="1" s="1"/>
  <c r="M829" i="1"/>
  <c r="AB829" i="1" s="1"/>
  <c r="V830" i="1"/>
  <c r="S831" i="1"/>
  <c r="AB831" i="1" s="1"/>
  <c r="P832" i="1"/>
  <c r="Z832" i="1"/>
  <c r="AB832" i="1" s="1"/>
  <c r="M833" i="1"/>
  <c r="AB833" i="1" s="1"/>
  <c r="V834" i="1"/>
  <c r="S835" i="1"/>
  <c r="AB835" i="1" s="1"/>
  <c r="P836" i="1"/>
  <c r="Z836" i="1"/>
  <c r="AB836" i="1" s="1"/>
  <c r="M837" i="1"/>
  <c r="AB837" i="1" s="1"/>
  <c r="V838" i="1"/>
  <c r="S839" i="1"/>
  <c r="AB839" i="1" s="1"/>
  <c r="P840" i="1"/>
  <c r="Z840" i="1"/>
  <c r="AB840" i="1" s="1"/>
  <c r="M841" i="1"/>
  <c r="AB841" i="1" s="1"/>
  <c r="V842" i="1"/>
  <c r="S843" i="1"/>
  <c r="AB843" i="1" s="1"/>
  <c r="P844" i="1"/>
  <c r="Z844" i="1"/>
  <c r="AB844" i="1" s="1"/>
  <c r="M845" i="1"/>
  <c r="AB845" i="1" s="1"/>
  <c r="V846" i="1"/>
  <c r="S847" i="1"/>
  <c r="AB847" i="1" s="1"/>
  <c r="P848" i="1"/>
  <c r="Z848" i="1"/>
  <c r="AB848" i="1" s="1"/>
  <c r="M849" i="1"/>
  <c r="AB849" i="1" s="1"/>
  <c r="V850" i="1"/>
  <c r="S851" i="1"/>
  <c r="AB851" i="1" s="1"/>
  <c r="P852" i="1"/>
  <c r="Z852" i="1"/>
  <c r="AB852" i="1" s="1"/>
  <c r="M853" i="1"/>
  <c r="AB853" i="1" s="1"/>
  <c r="V854" i="1"/>
  <c r="S855" i="1"/>
  <c r="AB855" i="1" s="1"/>
  <c r="P856" i="1"/>
  <c r="Z856" i="1"/>
  <c r="AB856" i="1" s="1"/>
  <c r="M857" i="1"/>
  <c r="AB857" i="1" s="1"/>
  <c r="V858" i="1"/>
  <c r="S859" i="1"/>
  <c r="AB859" i="1" s="1"/>
  <c r="P860" i="1"/>
  <c r="Z860" i="1"/>
  <c r="AB860" i="1" s="1"/>
  <c r="M861" i="1"/>
  <c r="AB861" i="1" s="1"/>
  <c r="V862" i="1"/>
  <c r="S863" i="1"/>
  <c r="AB863" i="1" s="1"/>
  <c r="P864" i="1"/>
  <c r="Z864" i="1"/>
  <c r="AB864" i="1" s="1"/>
  <c r="M865" i="1"/>
  <c r="AB865" i="1" s="1"/>
  <c r="V866" i="1"/>
  <c r="S867" i="1"/>
  <c r="AB867" i="1" s="1"/>
  <c r="P868" i="1"/>
  <c r="Z868" i="1"/>
  <c r="AB868" i="1" s="1"/>
  <c r="M869" i="1"/>
  <c r="AB869" i="1" s="1"/>
  <c r="V870" i="1"/>
  <c r="S871" i="1"/>
  <c r="AB871" i="1" s="1"/>
  <c r="P872" i="1"/>
  <c r="Z872" i="1"/>
  <c r="AB872" i="1" s="1"/>
  <c r="M873" i="1"/>
  <c r="AB873" i="1" s="1"/>
  <c r="V874" i="1"/>
  <c r="S875" i="1"/>
  <c r="AB875" i="1" s="1"/>
  <c r="P876" i="1"/>
  <c r="Z876" i="1"/>
  <c r="AB876" i="1" s="1"/>
  <c r="M877" i="1"/>
  <c r="AB877" i="1" s="1"/>
  <c r="V878" i="1"/>
  <c r="S879" i="1"/>
  <c r="AB879" i="1" s="1"/>
  <c r="P880" i="1"/>
  <c r="Z880" i="1"/>
  <c r="AB880" i="1" s="1"/>
  <c r="M881" i="1"/>
  <c r="AB881" i="1" s="1"/>
  <c r="V882" i="1"/>
  <c r="S883" i="1"/>
  <c r="AB883" i="1" s="1"/>
  <c r="P884" i="1"/>
  <c r="Z884" i="1"/>
  <c r="AB884" i="1" s="1"/>
  <c r="M885" i="1"/>
  <c r="AB885" i="1" s="1"/>
  <c r="V886" i="1"/>
  <c r="S887" i="1"/>
  <c r="AB887" i="1" s="1"/>
  <c r="P888" i="1"/>
  <c r="Z888" i="1"/>
  <c r="AB888" i="1" s="1"/>
  <c r="M889" i="1"/>
  <c r="AB889" i="1" s="1"/>
  <c r="V890" i="1"/>
  <c r="S891" i="1"/>
  <c r="AB891" i="1" s="1"/>
  <c r="P892" i="1"/>
  <c r="Z892" i="1"/>
  <c r="AB892" i="1" s="1"/>
  <c r="M893" i="1"/>
  <c r="AB893" i="1" s="1"/>
  <c r="V894" i="1"/>
  <c r="S895" i="1"/>
  <c r="AB895" i="1" s="1"/>
  <c r="P896" i="1"/>
  <c r="Z896" i="1"/>
  <c r="AB896" i="1" s="1"/>
  <c r="M897" i="1"/>
  <c r="AB897" i="1" s="1"/>
  <c r="V898" i="1"/>
  <c r="S899" i="1"/>
  <c r="AB899" i="1" s="1"/>
  <c r="P900" i="1"/>
  <c r="Z900" i="1"/>
  <c r="AB900" i="1" s="1"/>
  <c r="M901" i="1"/>
  <c r="AB901" i="1" s="1"/>
  <c r="V902" i="1"/>
  <c r="S903" i="1"/>
  <c r="AB903" i="1" s="1"/>
  <c r="P904" i="1"/>
  <c r="Z904" i="1"/>
  <c r="AB904" i="1" s="1"/>
  <c r="M905" i="1"/>
  <c r="AB905" i="1" s="1"/>
  <c r="V906" i="1"/>
  <c r="S907" i="1"/>
  <c r="AB907" i="1" s="1"/>
  <c r="P908" i="1"/>
  <c r="Z908" i="1"/>
  <c r="AB908" i="1" s="1"/>
  <c r="M909" i="1"/>
  <c r="AB909" i="1" s="1"/>
  <c r="V910" i="1"/>
  <c r="S911" i="1"/>
  <c r="AB911" i="1" s="1"/>
  <c r="P912" i="1"/>
  <c r="Z912" i="1"/>
  <c r="AB912" i="1" s="1"/>
  <c r="M913" i="1"/>
  <c r="AB913" i="1" s="1"/>
  <c r="V914" i="1"/>
  <c r="S915" i="1"/>
  <c r="AB915" i="1" s="1"/>
  <c r="P916" i="1"/>
  <c r="Z916" i="1"/>
  <c r="AB916" i="1" s="1"/>
  <c r="M917" i="1"/>
  <c r="AB917" i="1" s="1"/>
  <c r="V918" i="1"/>
  <c r="S919" i="1"/>
  <c r="AB919" i="1" s="1"/>
  <c r="P920" i="1"/>
  <c r="Z920" i="1"/>
  <c r="AB920" i="1" s="1"/>
  <c r="M921" i="1"/>
  <c r="AB921" i="1" s="1"/>
  <c r="V922" i="1"/>
  <c r="S923" i="1"/>
  <c r="AB923" i="1" s="1"/>
  <c r="P924" i="1"/>
  <c r="Z924" i="1"/>
  <c r="AB924" i="1" s="1"/>
  <c r="M925" i="1"/>
  <c r="AB925" i="1" s="1"/>
  <c r="V926" i="1"/>
  <c r="S927" i="1"/>
  <c r="AB927" i="1" s="1"/>
  <c r="P928" i="1"/>
  <c r="Z928" i="1"/>
  <c r="AB928" i="1" s="1"/>
  <c r="M929" i="1"/>
  <c r="AB929" i="1" s="1"/>
  <c r="V930" i="1"/>
  <c r="S931" i="1"/>
  <c r="AB931" i="1" s="1"/>
  <c r="P932" i="1"/>
  <c r="Z932" i="1"/>
  <c r="AB932" i="1" s="1"/>
  <c r="M933" i="1"/>
  <c r="AB933" i="1" s="1"/>
  <c r="V934" i="1"/>
  <c r="S935" i="1"/>
  <c r="AB935" i="1" s="1"/>
  <c r="P936" i="1"/>
  <c r="Z936" i="1"/>
  <c r="AB936" i="1" s="1"/>
  <c r="M937" i="1"/>
  <c r="AB937" i="1" s="1"/>
  <c r="V938" i="1"/>
  <c r="S939" i="1"/>
  <c r="AB939" i="1" s="1"/>
  <c r="P940" i="1"/>
  <c r="Z940" i="1"/>
  <c r="AB940" i="1" s="1"/>
  <c r="M941" i="1"/>
  <c r="AB941" i="1" s="1"/>
  <c r="V942" i="1"/>
  <c r="S943" i="1"/>
  <c r="AB943" i="1" s="1"/>
  <c r="P944" i="1"/>
  <c r="Z944" i="1"/>
  <c r="AB944" i="1" s="1"/>
  <c r="M945" i="1"/>
  <c r="AB945" i="1" s="1"/>
  <c r="V946" i="1"/>
  <c r="S947" i="1"/>
  <c r="AB947" i="1" s="1"/>
  <c r="P948" i="1"/>
  <c r="Z948" i="1"/>
  <c r="AB948" i="1" s="1"/>
  <c r="M949" i="1"/>
  <c r="AB949" i="1" s="1"/>
  <c r="V950" i="1"/>
  <c r="S951" i="1"/>
  <c r="AB951" i="1" s="1"/>
  <c r="P952" i="1"/>
  <c r="Z952" i="1"/>
  <c r="AB952" i="1" s="1"/>
  <c r="M953" i="1"/>
  <c r="AB953" i="1" s="1"/>
  <c r="V954" i="1"/>
  <c r="S955" i="1"/>
  <c r="AB955" i="1" s="1"/>
  <c r="P956" i="1"/>
  <c r="Z956" i="1"/>
  <c r="AB956" i="1" s="1"/>
  <c r="M957" i="1"/>
  <c r="AB957" i="1" s="1"/>
  <c r="V958" i="1"/>
  <c r="S959" i="1"/>
  <c r="AB959" i="1" s="1"/>
  <c r="P960" i="1"/>
  <c r="Z960" i="1"/>
  <c r="AB960" i="1" s="1"/>
  <c r="M961" i="1"/>
  <c r="AB961" i="1" s="1"/>
  <c r="V962" i="1"/>
  <c r="S963" i="1"/>
  <c r="AB963" i="1" s="1"/>
  <c r="P964" i="1"/>
  <c r="Z964" i="1"/>
  <c r="AB964" i="1" s="1"/>
  <c r="M965" i="1"/>
  <c r="AB965" i="1" s="1"/>
  <c r="V966" i="1"/>
  <c r="S967" i="1"/>
  <c r="AB967" i="1" s="1"/>
  <c r="P968" i="1"/>
  <c r="Z968" i="1"/>
  <c r="AB968" i="1" s="1"/>
  <c r="M969" i="1"/>
  <c r="AB969" i="1" s="1"/>
  <c r="V970" i="1"/>
  <c r="S971" i="1"/>
  <c r="AB971" i="1" s="1"/>
  <c r="P972" i="1"/>
  <c r="Z972" i="1"/>
  <c r="AB972" i="1" s="1"/>
  <c r="M973" i="1"/>
  <c r="AB973" i="1" s="1"/>
  <c r="V974" i="1"/>
  <c r="S975" i="1"/>
  <c r="AB975" i="1" s="1"/>
  <c r="P976" i="1"/>
  <c r="Z976" i="1"/>
  <c r="AB976" i="1" s="1"/>
  <c r="M977" i="1"/>
  <c r="AB977" i="1" s="1"/>
  <c r="V978" i="1"/>
  <c r="S979" i="1"/>
  <c r="AB979" i="1" s="1"/>
  <c r="P980" i="1"/>
  <c r="Z980" i="1"/>
  <c r="AB980" i="1" s="1"/>
  <c r="M981" i="1"/>
  <c r="AB981" i="1" s="1"/>
  <c r="V982" i="1"/>
  <c r="S983" i="1"/>
  <c r="AB983" i="1" s="1"/>
  <c r="P984" i="1"/>
  <c r="Z984" i="1"/>
  <c r="AB984" i="1" s="1"/>
  <c r="M985" i="1"/>
  <c r="AB985" i="1" s="1"/>
  <c r="V986" i="1"/>
  <c r="S987" i="1"/>
  <c r="AB987" i="1" s="1"/>
  <c r="AB988" i="1"/>
  <c r="AB991" i="1"/>
  <c r="AB992" i="1"/>
  <c r="AB995" i="1"/>
  <c r="AB996" i="1"/>
  <c r="AB999" i="1"/>
  <c r="AB1000" i="1"/>
  <c r="AB1003" i="1"/>
  <c r="AB1004" i="1"/>
  <c r="AB1007" i="1"/>
  <c r="AB1008" i="1"/>
  <c r="AB1011" i="1"/>
  <c r="AB1012" i="1"/>
  <c r="AB1015" i="1"/>
  <c r="AB1016" i="1"/>
  <c r="AB1019" i="1"/>
  <c r="AB1020" i="1"/>
  <c r="AB1023" i="1"/>
  <c r="AB1024" i="1"/>
  <c r="AB1027" i="1"/>
  <c r="AB1028" i="1"/>
  <c r="AB1031" i="1"/>
  <c r="AB1032" i="1"/>
  <c r="AB1035" i="1"/>
  <c r="AB1036" i="1"/>
  <c r="AB1039" i="1"/>
  <c r="AB1040" i="1"/>
  <c r="AB1043" i="1"/>
  <c r="AB1044" i="1"/>
  <c r="AB1047" i="1"/>
  <c r="AB1048" i="1"/>
  <c r="AB1051" i="1"/>
  <c r="AB1052" i="1"/>
  <c r="AB1055" i="1"/>
  <c r="AB1056" i="1"/>
  <c r="AB1059" i="1"/>
  <c r="AB1060" i="1"/>
  <c r="AB1063" i="1"/>
  <c r="AB1064" i="1"/>
  <c r="AB1067" i="1"/>
  <c r="AB1068" i="1"/>
  <c r="AB1071" i="1"/>
  <c r="AB1072" i="1"/>
  <c r="AB1075" i="1"/>
  <c r="AB1076" i="1"/>
  <c r="AB1079" i="1"/>
  <c r="AB1080" i="1"/>
  <c r="AB1083" i="1"/>
  <c r="AB1084" i="1"/>
  <c r="AB1087" i="1"/>
  <c r="AB1088" i="1"/>
  <c r="AB1091" i="1"/>
  <c r="AB1092" i="1"/>
  <c r="AB1095" i="1"/>
  <c r="AB1096" i="1"/>
  <c r="AB1099" i="1"/>
  <c r="AB1100" i="1"/>
  <c r="AB1103" i="1"/>
  <c r="AB1104" i="1"/>
  <c r="AB1107" i="1"/>
  <c r="AB1108" i="1"/>
  <c r="AB1111" i="1"/>
  <c r="AB1112" i="1"/>
  <c r="AB1115" i="1"/>
  <c r="AB1116" i="1"/>
  <c r="AB1119" i="1"/>
  <c r="AB1120" i="1"/>
  <c r="AB1123" i="1"/>
  <c r="AB1124" i="1"/>
  <c r="AB1127" i="1"/>
  <c r="AB1128" i="1"/>
  <c r="AB1131" i="1"/>
  <c r="AB1132" i="1"/>
  <c r="AB1135" i="1"/>
  <c r="AB1136" i="1"/>
  <c r="AB1139" i="1"/>
  <c r="AB1140" i="1"/>
  <c r="AB1143" i="1"/>
  <c r="AB1144" i="1"/>
  <c r="AB1147" i="1"/>
  <c r="AB1148" i="1"/>
  <c r="AB1151" i="1"/>
  <c r="AB1152" i="1"/>
  <c r="AB1155" i="1"/>
  <c r="AB1156" i="1"/>
  <c r="AB1159" i="1"/>
  <c r="AB1160" i="1"/>
  <c r="AB1163" i="1"/>
  <c r="AB1164" i="1"/>
  <c r="AB1167" i="1"/>
  <c r="AB1168" i="1"/>
  <c r="AB1171" i="1"/>
  <c r="AB1172" i="1"/>
  <c r="AB1175" i="1"/>
  <c r="AB1176" i="1"/>
  <c r="AB1179" i="1"/>
  <c r="AB1180" i="1"/>
  <c r="AB1183" i="1"/>
  <c r="AB1184" i="1"/>
  <c r="AB1187" i="1"/>
  <c r="AB1188" i="1"/>
  <c r="AB1191" i="1"/>
  <c r="AB1192" i="1"/>
  <c r="AB1195" i="1"/>
  <c r="AB1196" i="1"/>
  <c r="AB1199" i="1"/>
  <c r="AB1200" i="1"/>
  <c r="AB1203" i="1"/>
  <c r="AB1204" i="1"/>
  <c r="AB1207" i="1"/>
  <c r="AB1208" i="1"/>
  <c r="AB1211" i="1"/>
  <c r="AB1212" i="1"/>
  <c r="AB1215" i="1"/>
  <c r="AB1216" i="1"/>
  <c r="AB1219" i="1"/>
  <c r="AB1220" i="1"/>
  <c r="AB1223" i="1"/>
  <c r="AB1224" i="1"/>
  <c r="AB1227" i="1"/>
  <c r="AB1228" i="1"/>
  <c r="AB1231" i="1"/>
  <c r="AB1232" i="1"/>
  <c r="AB1235" i="1"/>
  <c r="AB1236" i="1"/>
  <c r="AB1239" i="1"/>
  <c r="AB1240" i="1"/>
  <c r="AB1243" i="1"/>
  <c r="AB1244" i="1"/>
  <c r="AB1247" i="1"/>
  <c r="AB1248" i="1"/>
  <c r="AB1251" i="1"/>
  <c r="AB1252" i="1"/>
  <c r="AB1255" i="1"/>
  <c r="AB1256" i="1"/>
  <c r="AB1259" i="1"/>
  <c r="AB1260" i="1"/>
  <c r="AB1263" i="1"/>
  <c r="AB1264" i="1"/>
  <c r="AB1267" i="1"/>
  <c r="AB1268" i="1"/>
  <c r="AB1271" i="1"/>
  <c r="AB1272" i="1"/>
  <c r="AB1275" i="1"/>
  <c r="AB1276" i="1"/>
  <c r="AB1279" i="1"/>
  <c r="AB1280" i="1"/>
  <c r="AB1283" i="1"/>
  <c r="AB1284" i="1"/>
  <c r="AB1287" i="1"/>
  <c r="AB1288" i="1"/>
  <c r="AB1291" i="1"/>
  <c r="AB1292" i="1"/>
  <c r="AB1295" i="1"/>
  <c r="AB1296" i="1"/>
  <c r="AB1299" i="1"/>
  <c r="AB1300" i="1"/>
  <c r="AB1303" i="1"/>
  <c r="AB1304" i="1"/>
  <c r="AB1307" i="1"/>
  <c r="AB1308" i="1"/>
  <c r="AB1311" i="1"/>
  <c r="AB1312" i="1"/>
  <c r="AB1315" i="1"/>
  <c r="AB1316" i="1"/>
  <c r="AB1319" i="1"/>
  <c r="AB1320" i="1"/>
  <c r="AB1323" i="1"/>
  <c r="AB1324" i="1"/>
  <c r="AB1327" i="1"/>
  <c r="AB1328" i="1"/>
  <c r="AB1331" i="1"/>
  <c r="AB1332" i="1"/>
  <c r="AB1335" i="1"/>
  <c r="AB1336" i="1"/>
  <c r="AB1339" i="1"/>
  <c r="AB1340" i="1"/>
  <c r="AB1343" i="1"/>
  <c r="AB1344" i="1"/>
  <c r="AB1347" i="1"/>
  <c r="AB1348" i="1"/>
  <c r="AB1351" i="1"/>
  <c r="AB1352" i="1"/>
  <c r="AB1355" i="1"/>
  <c r="AB1356" i="1"/>
  <c r="AB1359" i="1"/>
  <c r="AB1360" i="1"/>
  <c r="AB1363" i="1"/>
  <c r="AB1364" i="1"/>
  <c r="AB1367" i="1"/>
  <c r="AB1368" i="1"/>
  <c r="AB1371" i="1"/>
  <c r="AB1372" i="1"/>
  <c r="AB1375" i="1"/>
  <c r="AB1376" i="1"/>
  <c r="AB1379" i="1"/>
  <c r="AB1380" i="1"/>
  <c r="AB1383" i="1"/>
  <c r="AB1384" i="1"/>
  <c r="AB1387" i="1"/>
  <c r="AB1388" i="1"/>
  <c r="AB1391" i="1"/>
  <c r="AB1392" i="1"/>
  <c r="AB1395" i="1"/>
  <c r="AB1396" i="1"/>
  <c r="AB1399" i="1"/>
  <c r="AB1400" i="1"/>
  <c r="AB1403" i="1"/>
  <c r="AB1404" i="1"/>
  <c r="AB1407" i="1"/>
  <c r="AB1408" i="1"/>
  <c r="AB1411" i="1"/>
  <c r="AB1412" i="1"/>
  <c r="AB1415" i="1"/>
  <c r="AB1416" i="1"/>
  <c r="AB1419" i="1"/>
  <c r="AB1420" i="1"/>
  <c r="AB1423" i="1"/>
  <c r="AB1424" i="1"/>
  <c r="AB1427" i="1"/>
  <c r="AB1428" i="1"/>
  <c r="AB1431" i="1"/>
  <c r="AB1432" i="1"/>
  <c r="AB1435" i="1"/>
  <c r="AB1436" i="1"/>
  <c r="AB1439" i="1"/>
  <c r="AB1440" i="1"/>
  <c r="AB1443" i="1"/>
  <c r="AB1444" i="1"/>
  <c r="AB1447" i="1"/>
  <c r="AB1448" i="1"/>
  <c r="AB1451" i="1"/>
  <c r="AB1452" i="1"/>
  <c r="AB1455" i="1"/>
  <c r="AB1456" i="1"/>
  <c r="AB1459" i="1"/>
  <c r="AB1460" i="1"/>
  <c r="AB1463" i="1"/>
  <c r="AB1464" i="1"/>
  <c r="AB1467" i="1"/>
  <c r="AB1468" i="1"/>
  <c r="AB1471" i="1"/>
  <c r="AB1472" i="1"/>
  <c r="AB1475" i="1"/>
  <c r="AB1476" i="1"/>
  <c r="AB1479" i="1"/>
  <c r="AB1480" i="1"/>
  <c r="AB1483" i="1"/>
  <c r="AB1484" i="1"/>
  <c r="AB1487" i="1"/>
  <c r="AB1488" i="1"/>
  <c r="AB1491" i="1"/>
  <c r="AB1492" i="1"/>
  <c r="AB1495" i="1"/>
  <c r="AB1496" i="1"/>
  <c r="AB1499" i="1"/>
  <c r="AB1500" i="1"/>
  <c r="AB1503" i="1"/>
  <c r="AB1504" i="1"/>
  <c r="AB1507" i="1"/>
  <c r="AB1508" i="1"/>
  <c r="AB1511" i="1"/>
  <c r="AB1512" i="1"/>
  <c r="AB1515" i="1"/>
  <c r="AB1516" i="1"/>
  <c r="AB1519" i="1"/>
  <c r="AB1520" i="1"/>
  <c r="AB1523" i="1"/>
  <c r="AB1524" i="1"/>
  <c r="AB1527" i="1"/>
  <c r="AB1528" i="1"/>
  <c r="AB1531" i="1"/>
  <c r="AB1532" i="1"/>
  <c r="AB1535" i="1"/>
  <c r="AB1536" i="1"/>
  <c r="AB1539" i="1"/>
  <c r="AB1540" i="1"/>
  <c r="AB1543" i="1"/>
  <c r="AB1544" i="1"/>
  <c r="AB1547" i="1"/>
  <c r="AB1548" i="1"/>
  <c r="AB1551" i="1"/>
  <c r="AB1552" i="1"/>
  <c r="AB1555" i="1"/>
  <c r="AB1556" i="1"/>
  <c r="AB1559" i="1"/>
  <c r="AB1560" i="1"/>
  <c r="AB1563" i="1"/>
  <c r="AB1564" i="1"/>
  <c r="AB1567" i="1"/>
  <c r="AB1568" i="1"/>
  <c r="AB1571" i="1"/>
  <c r="AB1572" i="1"/>
  <c r="AB1575" i="1"/>
  <c r="AB1576" i="1"/>
  <c r="AB1579" i="1"/>
  <c r="AB1580" i="1"/>
  <c r="AB1583" i="1"/>
  <c r="AB1584" i="1"/>
  <c r="AB1587" i="1"/>
  <c r="AB1588" i="1"/>
  <c r="AB1591" i="1"/>
  <c r="AB1592" i="1"/>
  <c r="AB1595" i="1"/>
  <c r="AB1596" i="1"/>
  <c r="AB1599" i="1"/>
  <c r="AB1600" i="1"/>
  <c r="AB1603" i="1"/>
  <c r="AB1604" i="1"/>
  <c r="AB1607" i="1"/>
  <c r="AB1608" i="1"/>
  <c r="AB1611" i="1"/>
  <c r="AB1612" i="1"/>
  <c r="AB1615" i="1"/>
  <c r="AB1616" i="1"/>
  <c r="AB1619" i="1"/>
  <c r="AB1620" i="1"/>
  <c r="AB1623" i="1"/>
  <c r="AB1624" i="1"/>
  <c r="AB1627" i="1"/>
  <c r="AB1628" i="1"/>
  <c r="AB1631" i="1"/>
  <c r="AB1632" i="1"/>
  <c r="AB1635" i="1"/>
  <c r="AB1636" i="1"/>
  <c r="AB1639" i="1"/>
  <c r="AB1640" i="1"/>
  <c r="AB1643" i="1"/>
  <c r="AB1644" i="1"/>
  <c r="AB1647" i="1"/>
  <c r="AB1648" i="1"/>
  <c r="AB1651" i="1"/>
  <c r="AB1652" i="1"/>
  <c r="AB1655" i="1"/>
  <c r="AB1656" i="1"/>
  <c r="AB1659" i="1"/>
  <c r="AB1660" i="1"/>
  <c r="AB1663" i="1"/>
  <c r="AB1664" i="1"/>
  <c r="AB1667" i="1"/>
  <c r="AB1668" i="1"/>
  <c r="AB1671" i="1"/>
  <c r="AB1672" i="1"/>
  <c r="AB1675" i="1"/>
  <c r="AB1676" i="1"/>
  <c r="AB1679" i="1"/>
  <c r="AB1680" i="1"/>
  <c r="AB1683" i="1"/>
  <c r="AB1684" i="1"/>
  <c r="AB1687" i="1"/>
  <c r="AB1688" i="1"/>
  <c r="AB1691" i="1"/>
  <c r="AB1692" i="1"/>
  <c r="AB1695" i="1"/>
  <c r="AB1696" i="1"/>
  <c r="AB1699" i="1"/>
  <c r="AB1700" i="1"/>
  <c r="AB1703" i="1"/>
  <c r="AB1704" i="1"/>
  <c r="AB1707" i="1"/>
  <c r="AB1708" i="1"/>
  <c r="AB1711" i="1"/>
  <c r="AB1712" i="1"/>
  <c r="AB1715" i="1"/>
  <c r="AB1716" i="1"/>
  <c r="AB1719" i="1"/>
  <c r="AB1720" i="1"/>
  <c r="AB1723" i="1"/>
  <c r="AB1724" i="1"/>
  <c r="AB1727" i="1"/>
  <c r="AB1728" i="1"/>
  <c r="AB1731" i="1"/>
  <c r="AB1732" i="1"/>
  <c r="AB1735" i="1"/>
  <c r="AB1736" i="1"/>
  <c r="AB1739" i="1"/>
  <c r="AB1740" i="1"/>
  <c r="AB1743" i="1"/>
  <c r="AB1744" i="1"/>
  <c r="AB1747" i="1"/>
  <c r="AB1748" i="1"/>
  <c r="AB1751" i="1"/>
  <c r="AB1752" i="1"/>
  <c r="AB1755" i="1"/>
  <c r="AB1756" i="1"/>
  <c r="AB1759" i="1"/>
  <c r="AB1760" i="1"/>
  <c r="AB1763" i="1"/>
  <c r="AB1764" i="1"/>
  <c r="AB1767" i="1"/>
  <c r="AB1768" i="1"/>
  <c r="AB1771" i="1"/>
  <c r="AB1772" i="1"/>
  <c r="AB1775" i="1"/>
  <c r="AB1776" i="1"/>
  <c r="AB1779" i="1"/>
  <c r="AB1780" i="1"/>
  <c r="AB1783" i="1"/>
  <c r="AB1784" i="1"/>
  <c r="AB1787" i="1"/>
  <c r="AB1788" i="1"/>
  <c r="AB1791" i="1"/>
  <c r="AB1792" i="1"/>
  <c r="AB1795" i="1"/>
  <c r="AB1796" i="1"/>
  <c r="AB1799" i="1"/>
  <c r="AB1800" i="1"/>
  <c r="AB1803" i="1"/>
  <c r="AB1804" i="1"/>
  <c r="AB1807" i="1"/>
  <c r="AB1808" i="1"/>
  <c r="AB1811" i="1"/>
  <c r="AB1812" i="1"/>
  <c r="AB1815" i="1"/>
  <c r="AB1816" i="1"/>
  <c r="AB1819" i="1"/>
  <c r="AB1820" i="1"/>
  <c r="AB1823" i="1"/>
  <c r="AB1824" i="1"/>
  <c r="AB1827" i="1"/>
  <c r="AB1828" i="1"/>
  <c r="AB1831" i="1"/>
  <c r="AB1832" i="1"/>
  <c r="AB1835" i="1"/>
  <c r="AB1836" i="1"/>
  <c r="AB1839" i="1"/>
  <c r="AB1840" i="1"/>
  <c r="AB1843" i="1"/>
  <c r="AB1844" i="1"/>
  <c r="AB1847" i="1"/>
  <c r="AB1848" i="1"/>
  <c r="AB1851" i="1"/>
  <c r="AB1852" i="1"/>
  <c r="AB1855" i="1"/>
  <c r="AB1856" i="1"/>
  <c r="AB1859" i="1"/>
  <c r="AB1860" i="1"/>
  <c r="AB1863" i="1"/>
  <c r="AB1864" i="1"/>
  <c r="AB1867" i="1"/>
  <c r="AB1868" i="1"/>
  <c r="AB1871" i="1"/>
  <c r="AB1872" i="1"/>
  <c r="AB1875" i="1"/>
  <c r="AB1876" i="1"/>
  <c r="AB1879" i="1"/>
  <c r="AB1880" i="1"/>
  <c r="AB1883" i="1"/>
  <c r="AB1884" i="1"/>
  <c r="AB1887" i="1"/>
  <c r="AB1888" i="1"/>
  <c r="AB1891" i="1"/>
  <c r="AB1892" i="1"/>
  <c r="AB1895" i="1"/>
  <c r="AB1896" i="1"/>
  <c r="AB1899" i="1"/>
  <c r="AB1900" i="1"/>
  <c r="AB1903" i="1"/>
  <c r="AB1904" i="1"/>
  <c r="AB1907" i="1"/>
  <c r="AB1908" i="1"/>
  <c r="AB1911" i="1"/>
  <c r="AB1912" i="1"/>
  <c r="AB1915" i="1"/>
  <c r="AB1916" i="1"/>
  <c r="AB1919" i="1"/>
  <c r="AB1920" i="1"/>
  <c r="AB1923" i="1"/>
  <c r="AB1924" i="1"/>
  <c r="AB1927" i="1"/>
  <c r="AB1928" i="1"/>
  <c r="AB1931" i="1"/>
  <c r="AB1932" i="1"/>
  <c r="AB1935" i="1"/>
  <c r="AB1936" i="1"/>
  <c r="AB1939" i="1"/>
  <c r="AB1940" i="1"/>
  <c r="AB1943" i="1"/>
  <c r="AB1944" i="1"/>
  <c r="AB1947" i="1"/>
  <c r="AB1948" i="1"/>
  <c r="AB1951" i="1"/>
  <c r="AB1952" i="1"/>
  <c r="AB1955" i="1"/>
  <c r="AB1956" i="1"/>
  <c r="AB1959" i="1"/>
  <c r="AB1960" i="1"/>
  <c r="AB1963" i="1"/>
  <c r="AB1964" i="1"/>
  <c r="AB1967" i="1"/>
  <c r="AB1968" i="1"/>
  <c r="AB1971" i="1"/>
  <c r="AB1972" i="1"/>
  <c r="AB1975" i="1"/>
  <c r="AB1976" i="1"/>
  <c r="AB1979" i="1"/>
  <c r="AB1980" i="1"/>
  <c r="AB1983" i="1"/>
  <c r="AB1984" i="1"/>
  <c r="AB1987" i="1"/>
  <c r="AB1988" i="1"/>
  <c r="AB1991" i="1"/>
  <c r="AB1992" i="1"/>
  <c r="AB1995" i="1"/>
  <c r="AB1996" i="1"/>
  <c r="AB1999" i="1"/>
  <c r="AB2000" i="1"/>
  <c r="AB2003" i="1"/>
  <c r="AB2004" i="1"/>
  <c r="AB2007" i="1"/>
  <c r="AB2008" i="1"/>
  <c r="AB2011" i="1"/>
  <c r="AB2012" i="1"/>
  <c r="AB2015" i="1"/>
  <c r="AB2016" i="1"/>
  <c r="AB2019" i="1"/>
  <c r="AB2020" i="1"/>
  <c r="AB2023" i="1"/>
  <c r="AB2024" i="1"/>
  <c r="AB2027" i="1"/>
  <c r="AB2028" i="1"/>
  <c r="AB2031" i="1"/>
  <c r="AB2032" i="1"/>
  <c r="AB2035" i="1"/>
  <c r="AB2036" i="1"/>
  <c r="AB2039" i="1"/>
  <c r="AB2040" i="1"/>
  <c r="AB2043" i="1"/>
  <c r="AB2044" i="1"/>
  <c r="AB2047" i="1"/>
  <c r="AB2048" i="1"/>
  <c r="AB2051" i="1"/>
  <c r="AB2052" i="1"/>
  <c r="AB2055" i="1"/>
  <c r="AB2056" i="1"/>
  <c r="AB2059" i="1"/>
  <c r="AB2060" i="1"/>
  <c r="AB2063" i="1"/>
  <c r="AB2064" i="1"/>
  <c r="AB2067" i="1"/>
  <c r="AB2068" i="1"/>
  <c r="AB2071" i="1"/>
  <c r="AB2072" i="1"/>
  <c r="AB2075" i="1"/>
  <c r="AB2076" i="1"/>
  <c r="AB2079" i="1"/>
  <c r="AB2080" i="1"/>
  <c r="AB2083" i="1"/>
  <c r="AB2084" i="1"/>
  <c r="AB2087" i="1"/>
  <c r="AB2088" i="1"/>
  <c r="AB2091" i="1"/>
  <c r="AB2092" i="1"/>
  <c r="AB2095" i="1"/>
  <c r="AB2096" i="1"/>
  <c r="AB2099" i="1"/>
  <c r="AB2100" i="1"/>
  <c r="AB2103" i="1"/>
  <c r="AB2104" i="1"/>
  <c r="AB2107" i="1"/>
  <c r="AB2108" i="1"/>
  <c r="AB2111" i="1"/>
  <c r="AB2112" i="1"/>
  <c r="AB2115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8" i="1"/>
  <c r="AB2149" i="1"/>
  <c r="AB2152" i="1"/>
  <c r="AB2153" i="1"/>
  <c r="AB2156" i="1"/>
  <c r="AB2157" i="1"/>
  <c r="AB2160" i="1"/>
  <c r="AB2161" i="1"/>
  <c r="AB2164" i="1"/>
  <c r="AB2165" i="1"/>
  <c r="AB2168" i="1"/>
  <c r="AB2169" i="1"/>
  <c r="AB2172" i="1"/>
  <c r="AB2173" i="1"/>
  <c r="AB2176" i="1"/>
  <c r="AB2177" i="1"/>
  <c r="AB2180" i="1"/>
  <c r="AB2181" i="1"/>
  <c r="AB2184" i="1"/>
  <c r="AB2185" i="1"/>
  <c r="AB2188" i="1"/>
  <c r="AB2189" i="1"/>
  <c r="AB2192" i="1"/>
  <c r="AB2193" i="1"/>
  <c r="AB2196" i="1"/>
  <c r="AB2197" i="1"/>
  <c r="AB2200" i="1"/>
  <c r="AB2201" i="1"/>
  <c r="AB2204" i="1"/>
  <c r="AB2205" i="1"/>
  <c r="AB2208" i="1"/>
  <c r="AB2209" i="1"/>
  <c r="AB2212" i="1"/>
  <c r="AB2213" i="1"/>
  <c r="AB2216" i="1"/>
  <c r="AB2217" i="1"/>
  <c r="AB2220" i="1"/>
  <c r="AB2221" i="1"/>
  <c r="AB2224" i="1"/>
  <c r="AB2225" i="1"/>
  <c r="AB2228" i="1"/>
  <c r="AB2229" i="1"/>
  <c r="AB2232" i="1"/>
  <c r="AB2233" i="1"/>
  <c r="AB2236" i="1"/>
  <c r="AB2237" i="1"/>
  <c r="AB2240" i="1"/>
  <c r="AB2241" i="1"/>
  <c r="AB2244" i="1"/>
  <c r="AB2245" i="1"/>
  <c r="AB2248" i="1"/>
  <c r="AB2249" i="1"/>
  <c r="AB2252" i="1"/>
  <c r="AB2253" i="1"/>
  <c r="AB2256" i="1"/>
  <c r="AB2257" i="1"/>
  <c r="AB2260" i="1"/>
  <c r="AB2261" i="1"/>
  <c r="AB2264" i="1"/>
  <c r="AB2265" i="1"/>
  <c r="AB2268" i="1"/>
  <c r="AB2269" i="1"/>
  <c r="AB2272" i="1"/>
  <c r="AB2273" i="1"/>
  <c r="AB2276" i="1"/>
  <c r="AB2277" i="1"/>
  <c r="AB2280" i="1"/>
  <c r="AB2281" i="1"/>
  <c r="AB2284" i="1"/>
  <c r="AB2285" i="1"/>
  <c r="AB2288" i="1"/>
  <c r="AB2289" i="1"/>
  <c r="AB2292" i="1"/>
  <c r="AB2293" i="1"/>
  <c r="AB2296" i="1"/>
  <c r="AB2297" i="1"/>
  <c r="AB2300" i="1"/>
  <c r="AB2301" i="1"/>
  <c r="AB2304" i="1"/>
  <c r="AB2305" i="1"/>
  <c r="AB2308" i="1"/>
  <c r="AB2309" i="1"/>
  <c r="AB2312" i="1"/>
  <c r="AB2313" i="1"/>
  <c r="AB2316" i="1"/>
  <c r="AB2317" i="1"/>
  <c r="AB2320" i="1"/>
  <c r="AB2321" i="1"/>
  <c r="AB2324" i="1"/>
  <c r="AB2325" i="1"/>
  <c r="AB2328" i="1"/>
  <c r="AB2329" i="1"/>
  <c r="AB2332" i="1"/>
  <c r="AB2333" i="1"/>
  <c r="AB2336" i="1"/>
  <c r="AB2337" i="1"/>
  <c r="AB2340" i="1"/>
  <c r="AB2341" i="1"/>
  <c r="AB2344" i="1"/>
  <c r="AB2345" i="1"/>
  <c r="AB2348" i="1"/>
  <c r="AB2349" i="1"/>
  <c r="AB2352" i="1"/>
  <c r="AB2353" i="1"/>
  <c r="AB2356" i="1"/>
  <c r="AB2357" i="1"/>
  <c r="AB2360" i="1"/>
  <c r="AB2361" i="1"/>
  <c r="AB2364" i="1"/>
  <c r="AB2365" i="1"/>
  <c r="AB2368" i="1"/>
  <c r="AB2369" i="1"/>
  <c r="AB2372" i="1"/>
  <c r="AB2373" i="1"/>
  <c r="AB2376" i="1"/>
  <c r="AB2381" i="1"/>
  <c r="AB2389" i="1"/>
  <c r="AB2397" i="1"/>
  <c r="AB2405" i="1"/>
  <c r="AB2413" i="1"/>
  <c r="AB2421" i="1"/>
  <c r="AB2429" i="1"/>
  <c r="AB818" i="1"/>
  <c r="AB822" i="1"/>
  <c r="AB826" i="1"/>
  <c r="AB830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2383" i="1"/>
  <c r="AB2391" i="1"/>
  <c r="AB2399" i="1"/>
  <c r="AB2407" i="1"/>
  <c r="AB2415" i="1"/>
  <c r="AB2423" i="1"/>
  <c r="AB2431" i="1"/>
  <c r="S2377" i="1"/>
  <c r="AB2377" i="1" s="1"/>
  <c r="P2378" i="1"/>
  <c r="Z2378" i="1"/>
  <c r="AB2378" i="1" s="1"/>
  <c r="M2379" i="1"/>
  <c r="AB2379" i="1" s="1"/>
  <c r="V2380" i="1"/>
  <c r="AB2380" i="1" s="1"/>
  <c r="S2381" i="1"/>
  <c r="P2382" i="1"/>
  <c r="Z2382" i="1"/>
  <c r="AB2382" i="1" s="1"/>
  <c r="M2383" i="1"/>
  <c r="V2384" i="1"/>
  <c r="AB2384" i="1" s="1"/>
  <c r="S2385" i="1"/>
  <c r="AB2385" i="1" s="1"/>
  <c r="P2386" i="1"/>
  <c r="Z2386" i="1"/>
  <c r="AB2386" i="1" s="1"/>
  <c r="M2387" i="1"/>
  <c r="AB2387" i="1" s="1"/>
  <c r="V2388" i="1"/>
  <c r="AB2388" i="1" s="1"/>
  <c r="S2389" i="1"/>
  <c r="P2390" i="1"/>
  <c r="Z2390" i="1"/>
  <c r="AB2390" i="1" s="1"/>
  <c r="M2391" i="1"/>
  <c r="V2392" i="1"/>
  <c r="AB2392" i="1" s="1"/>
  <c r="S2393" i="1"/>
  <c r="AB2393" i="1" s="1"/>
  <c r="P2394" i="1"/>
  <c r="Z2394" i="1"/>
  <c r="AB2394" i="1" s="1"/>
  <c r="M2395" i="1"/>
  <c r="AB2395" i="1" s="1"/>
  <c r="V2396" i="1"/>
  <c r="AB2396" i="1" s="1"/>
  <c r="S2397" i="1"/>
  <c r="P2398" i="1"/>
  <c r="Z2398" i="1"/>
  <c r="AB2398" i="1" s="1"/>
  <c r="M2399" i="1"/>
  <c r="V2400" i="1"/>
  <c r="AB2400" i="1" s="1"/>
  <c r="S2401" i="1"/>
  <c r="AB2401" i="1" s="1"/>
  <c r="P2402" i="1"/>
  <c r="Z2402" i="1"/>
  <c r="AB2402" i="1" s="1"/>
  <c r="M2403" i="1"/>
  <c r="AB2403" i="1" s="1"/>
  <c r="V2404" i="1"/>
  <c r="AB2404" i="1" s="1"/>
  <c r="S2405" i="1"/>
  <c r="P2406" i="1"/>
  <c r="Z2406" i="1"/>
  <c r="AB2406" i="1" s="1"/>
  <c r="M2407" i="1"/>
  <c r="V2408" i="1"/>
  <c r="AB2408" i="1" s="1"/>
  <c r="S2409" i="1"/>
  <c r="AB2409" i="1" s="1"/>
  <c r="P2410" i="1"/>
  <c r="Z2410" i="1"/>
  <c r="AB2410" i="1" s="1"/>
  <c r="M2411" i="1"/>
  <c r="AB2411" i="1" s="1"/>
  <c r="V2412" i="1"/>
  <c r="AB2412" i="1" s="1"/>
  <c r="S2413" i="1"/>
  <c r="P2414" i="1"/>
  <c r="Z2414" i="1"/>
  <c r="AB2414" i="1" s="1"/>
  <c r="M2415" i="1"/>
  <c r="V2416" i="1"/>
  <c r="AB2416" i="1" s="1"/>
  <c r="S2417" i="1"/>
  <c r="AB2417" i="1" s="1"/>
  <c r="P2418" i="1"/>
  <c r="Z2418" i="1"/>
  <c r="AB2418" i="1" s="1"/>
  <c r="M2419" i="1"/>
  <c r="AB2419" i="1" s="1"/>
  <c r="V2420" i="1"/>
  <c r="AB2420" i="1" s="1"/>
  <c r="S2421" i="1"/>
  <c r="P2422" i="1"/>
  <c r="Z2422" i="1"/>
  <c r="AB2422" i="1" s="1"/>
  <c r="M2423" i="1"/>
  <c r="V2424" i="1"/>
  <c r="AB2424" i="1" s="1"/>
  <c r="S2425" i="1"/>
  <c r="AB2425" i="1" s="1"/>
  <c r="P2426" i="1"/>
  <c r="Z2426" i="1"/>
  <c r="AB2426" i="1" s="1"/>
  <c r="M2427" i="1"/>
  <c r="AB2427" i="1" s="1"/>
  <c r="V2428" i="1"/>
  <c r="AB2428" i="1" s="1"/>
  <c r="S2429" i="1"/>
  <c r="P2430" i="1"/>
  <c r="Z2430" i="1"/>
  <c r="AB2430" i="1" s="1"/>
  <c r="M2431" i="1"/>
  <c r="V2432" i="1"/>
  <c r="AB2432" i="1" s="1"/>
  <c r="S2433" i="1"/>
  <c r="AB2433" i="1" s="1"/>
  <c r="P2434" i="1"/>
  <c r="Z2434" i="1"/>
  <c r="AB2434" i="1" s="1"/>
  <c r="M2435" i="1"/>
  <c r="AB2435" i="1" s="1"/>
  <c r="AB2436" i="1"/>
  <c r="AB2439" i="1"/>
  <c r="AB2440" i="1"/>
  <c r="AB2443" i="1"/>
  <c r="AB2444" i="1"/>
  <c r="AB2447" i="1"/>
  <c r="AB2448" i="1"/>
  <c r="AB2451" i="1"/>
  <c r="AB2452" i="1"/>
  <c r="AB2455" i="1"/>
  <c r="AB2456" i="1"/>
  <c r="AB2459" i="1"/>
  <c r="AB2460" i="1"/>
  <c r="AB2463" i="1"/>
  <c r="AB2464" i="1"/>
  <c r="AB2467" i="1"/>
  <c r="AB2468" i="1"/>
  <c r="AB2471" i="1"/>
  <c r="AB2472" i="1"/>
  <c r="AB2475" i="1"/>
  <c r="AB2476" i="1"/>
  <c r="AB2479" i="1"/>
  <c r="AB2480" i="1"/>
  <c r="AB2483" i="1"/>
  <c r="AB2484" i="1"/>
  <c r="AB2487" i="1"/>
  <c r="AB2488" i="1"/>
  <c r="AB2491" i="1"/>
  <c r="AB2492" i="1"/>
  <c r="AB2495" i="1"/>
  <c r="AB2496" i="1"/>
  <c r="AB2499" i="1"/>
  <c r="AB2500" i="1"/>
  <c r="AB2503" i="1"/>
  <c r="AB2504" i="1"/>
  <c r="AB2507" i="1"/>
  <c r="AB2508" i="1"/>
  <c r="AB2511" i="1"/>
  <c r="AB2512" i="1"/>
  <c r="AB2515" i="1"/>
  <c r="AB2516" i="1"/>
  <c r="AB2519" i="1"/>
  <c r="AB2520" i="1"/>
  <c r="AB2523" i="1"/>
  <c r="AB2524" i="1"/>
  <c r="AB2527" i="1"/>
  <c r="AB2528" i="1"/>
  <c r="AB2531" i="1"/>
  <c r="AB2532" i="1"/>
  <c r="AB2535" i="1"/>
  <c r="AB2536" i="1"/>
  <c r="AB2539" i="1"/>
  <c r="AB2540" i="1"/>
  <c r="AB2543" i="1"/>
  <c r="AB2544" i="1"/>
  <c r="AB2547" i="1"/>
  <c r="AB2548" i="1"/>
  <c r="AB2551" i="1"/>
  <c r="AB2552" i="1"/>
  <c r="AB2555" i="1"/>
  <c r="AB2556" i="1"/>
  <c r="AB2559" i="1"/>
  <c r="AB2560" i="1"/>
  <c r="AB2563" i="1"/>
  <c r="AB2564" i="1"/>
  <c r="AB2567" i="1"/>
  <c r="AB2568" i="1"/>
  <c r="AB2571" i="1"/>
  <c r="AB2572" i="1"/>
  <c r="AB2575" i="1"/>
  <c r="AB2576" i="1"/>
  <c r="AB2579" i="1"/>
  <c r="AB2580" i="1"/>
  <c r="AB2583" i="1"/>
  <c r="AB2584" i="1"/>
  <c r="AB2587" i="1"/>
  <c r="AB2588" i="1"/>
  <c r="AB2591" i="1"/>
  <c r="AB2592" i="1"/>
  <c r="AB2595" i="1"/>
  <c r="AB2596" i="1"/>
  <c r="AB2599" i="1"/>
  <c r="AB2600" i="1"/>
  <c r="AB2603" i="1"/>
  <c r="AB2604" i="1"/>
  <c r="AB2607" i="1"/>
  <c r="AB2608" i="1"/>
  <c r="AB2611" i="1"/>
  <c r="AB2612" i="1"/>
  <c r="AB2615" i="1"/>
  <c r="AB2616" i="1"/>
  <c r="AB2619" i="1"/>
  <c r="AB2620" i="1"/>
  <c r="AB2623" i="1"/>
  <c r="AB2624" i="1"/>
  <c r="AB2627" i="1"/>
  <c r="AB2628" i="1"/>
  <c r="AB2631" i="1"/>
  <c r="AB2632" i="1"/>
  <c r="AB2635" i="1"/>
  <c r="AB2636" i="1"/>
  <c r="AB2639" i="1"/>
  <c r="AB2640" i="1"/>
  <c r="AB2643" i="1"/>
  <c r="AB2644" i="1"/>
  <c r="AB2647" i="1"/>
  <c r="AB2648" i="1"/>
  <c r="AB2651" i="1"/>
  <c r="AB2652" i="1"/>
  <c r="AB2655" i="1"/>
  <c r="AB2656" i="1"/>
  <c r="AB2659" i="1"/>
  <c r="AB2660" i="1"/>
  <c r="AB2663" i="1"/>
  <c r="AB2664" i="1"/>
  <c r="AB2667" i="1"/>
  <c r="AB2668" i="1"/>
  <c r="AB2671" i="1"/>
  <c r="AB2672" i="1"/>
  <c r="AB2675" i="1"/>
  <c r="AB2676" i="1"/>
  <c r="AB2679" i="1"/>
  <c r="AB2680" i="1"/>
  <c r="AB2683" i="1"/>
  <c r="AB2684" i="1"/>
  <c r="AB2687" i="1"/>
  <c r="AB2688" i="1"/>
  <c r="AB2691" i="1"/>
  <c r="AB2692" i="1"/>
  <c r="AB2695" i="1"/>
  <c r="AB2696" i="1"/>
  <c r="AB2699" i="1"/>
  <c r="AB2700" i="1"/>
  <c r="AB2703" i="1"/>
  <c r="AB2704" i="1"/>
  <c r="AB2707" i="1"/>
  <c r="AB2708" i="1"/>
  <c r="AB2711" i="1"/>
  <c r="AB2712" i="1"/>
  <c r="AB2715" i="1"/>
  <c r="AB2716" i="1"/>
  <c r="AB2719" i="1"/>
  <c r="AB2720" i="1"/>
  <c r="AB2723" i="1"/>
  <c r="AB2724" i="1"/>
  <c r="AB2727" i="1"/>
  <c r="AB2728" i="1"/>
  <c r="AB2731" i="1"/>
  <c r="AB2732" i="1"/>
  <c r="AB2735" i="1"/>
  <c r="AB2736" i="1"/>
  <c r="AB2739" i="1"/>
  <c r="AB2740" i="1"/>
  <c r="AB2743" i="1"/>
  <c r="AB2744" i="1"/>
  <c r="AB2747" i="1"/>
  <c r="AB2748" i="1"/>
  <c r="AB2751" i="1"/>
  <c r="AB2752" i="1"/>
  <c r="AB2755" i="1"/>
  <c r="AB2756" i="1"/>
  <c r="AB2759" i="1"/>
  <c r="AB2760" i="1"/>
  <c r="AB2763" i="1"/>
  <c r="AB2764" i="1"/>
  <c r="AB2767" i="1"/>
  <c r="AB2768" i="1"/>
  <c r="AB2771" i="1"/>
  <c r="AB2772" i="1"/>
  <c r="AB2775" i="1"/>
  <c r="AB2776" i="1"/>
  <c r="AB2779" i="1"/>
  <c r="AB2780" i="1"/>
  <c r="AB2783" i="1"/>
  <c r="AB2784" i="1"/>
  <c r="AB2787" i="1"/>
  <c r="AB2788" i="1"/>
  <c r="AB2791" i="1"/>
  <c r="AB2792" i="1"/>
  <c r="AB2795" i="1"/>
  <c r="AB2796" i="1"/>
  <c r="AB2799" i="1"/>
  <c r="AB2800" i="1"/>
  <c r="AB2803" i="1"/>
  <c r="AB2804" i="1"/>
  <c r="AB2807" i="1"/>
  <c r="AB2808" i="1"/>
  <c r="AB2811" i="1"/>
  <c r="AB2812" i="1"/>
  <c r="AB2815" i="1"/>
  <c r="AB2816" i="1"/>
  <c r="AB2819" i="1"/>
  <c r="AB2820" i="1"/>
  <c r="AB2823" i="1"/>
  <c r="AB2824" i="1"/>
  <c r="AB2827" i="1"/>
  <c r="AB2828" i="1"/>
  <c r="AB2831" i="1"/>
  <c r="AB2832" i="1"/>
  <c r="AB2835" i="1"/>
  <c r="AB2836" i="1"/>
  <c r="AB2839" i="1"/>
  <c r="AB2840" i="1"/>
  <c r="AB2843" i="1"/>
  <c r="AB2844" i="1"/>
  <c r="AB2847" i="1"/>
  <c r="AB2848" i="1"/>
  <c r="AB2851" i="1"/>
  <c r="AB2852" i="1"/>
  <c r="AB2855" i="1"/>
  <c r="AB2856" i="1"/>
  <c r="AB2859" i="1"/>
  <c r="AB2860" i="1"/>
  <c r="AB2863" i="1"/>
  <c r="AB2864" i="1"/>
  <c r="AB2867" i="1"/>
  <c r="AB2868" i="1"/>
  <c r="AB2871" i="1"/>
  <c r="AB2872" i="1"/>
  <c r="AB2875" i="1"/>
  <c r="AB2876" i="1"/>
  <c r="AB2879" i="1"/>
  <c r="AB2880" i="1"/>
  <c r="AB2883" i="1"/>
  <c r="AB2884" i="1"/>
  <c r="AB2887" i="1"/>
  <c r="AB2888" i="1"/>
  <c r="AB2891" i="1"/>
  <c r="AB2892" i="1"/>
  <c r="AB2895" i="1"/>
  <c r="AB2896" i="1"/>
  <c r="AB2899" i="1"/>
  <c r="AB2900" i="1"/>
  <c r="AB2903" i="1"/>
  <c r="AB2904" i="1"/>
  <c r="AB2907" i="1"/>
  <c r="AB2908" i="1"/>
  <c r="AB2911" i="1"/>
  <c r="AB2912" i="1"/>
  <c r="AB2915" i="1"/>
  <c r="AB2916" i="1"/>
  <c r="AB2919" i="1"/>
  <c r="AB2920" i="1"/>
  <c r="AB2923" i="1"/>
  <c r="AB2924" i="1"/>
  <c r="AB2927" i="1"/>
  <c r="AB2928" i="1"/>
  <c r="AB2931" i="1"/>
  <c r="AB2932" i="1"/>
  <c r="AB2935" i="1"/>
  <c r="AB2936" i="1"/>
  <c r="AB2939" i="1"/>
  <c r="AB2940" i="1"/>
  <c r="AB2943" i="1"/>
  <c r="AB2944" i="1"/>
  <c r="AB2947" i="1"/>
  <c r="AB2948" i="1"/>
  <c r="AB2951" i="1"/>
  <c r="AB2952" i="1"/>
  <c r="AB2955" i="1"/>
  <c r="AB2956" i="1"/>
  <c r="AB2959" i="1"/>
  <c r="AB2960" i="1"/>
  <c r="AB2963" i="1"/>
  <c r="AB2964" i="1"/>
  <c r="AB2967" i="1"/>
  <c r="AB2968" i="1"/>
  <c r="AB2971" i="1"/>
  <c r="AB2972" i="1"/>
  <c r="AB2975" i="1"/>
  <c r="AB2976" i="1"/>
  <c r="AB2979" i="1"/>
  <c r="AB2980" i="1"/>
  <c r="AB2983" i="1"/>
  <c r="AB2984" i="1"/>
  <c r="AB2987" i="1"/>
  <c r="AB2988" i="1"/>
  <c r="V2988" i="1"/>
  <c r="S2989" i="1"/>
  <c r="AB2989" i="1" s="1"/>
  <c r="P2990" i="1"/>
  <c r="AB2990" i="1" s="1"/>
  <c r="Z2990" i="1"/>
  <c r="M2991" i="1"/>
  <c r="AB2991" i="1" s="1"/>
  <c r="V2992" i="1"/>
  <c r="S2993" i="1"/>
  <c r="AB2993" i="1" s="1"/>
  <c r="P2994" i="1"/>
  <c r="AB2994" i="1" s="1"/>
  <c r="Z2994" i="1"/>
  <c r="M2995" i="1"/>
  <c r="AB2995" i="1" s="1"/>
  <c r="V2996" i="1"/>
  <c r="S2997" i="1"/>
  <c r="AB2997" i="1" s="1"/>
  <c r="P2998" i="1"/>
  <c r="AB2998" i="1" s="1"/>
  <c r="Z2998" i="1"/>
  <c r="M2999" i="1"/>
  <c r="AB2999" i="1" s="1"/>
  <c r="V3000" i="1"/>
  <c r="S3001" i="1"/>
  <c r="AB3001" i="1" s="1"/>
  <c r="P3002" i="1"/>
  <c r="AB3002" i="1" s="1"/>
  <c r="Z3002" i="1"/>
  <c r="M3003" i="1"/>
  <c r="AB3003" i="1" s="1"/>
  <c r="V3004" i="1"/>
  <c r="S3005" i="1"/>
  <c r="AB3005" i="1" s="1"/>
  <c r="P3006" i="1"/>
  <c r="AB3006" i="1" s="1"/>
  <c r="Z3006" i="1"/>
  <c r="M3007" i="1"/>
  <c r="AB3007" i="1" s="1"/>
  <c r="V3008" i="1"/>
  <c r="S3009" i="1"/>
  <c r="AB3009" i="1" s="1"/>
  <c r="P3010" i="1"/>
  <c r="AB3010" i="1" s="1"/>
  <c r="Z3010" i="1"/>
  <c r="M3011" i="1"/>
  <c r="AB3011" i="1" s="1"/>
  <c r="V3012" i="1"/>
  <c r="S3013" i="1"/>
  <c r="AB3013" i="1" s="1"/>
  <c r="P3014" i="1"/>
  <c r="AB3014" i="1" s="1"/>
  <c r="Z3014" i="1"/>
  <c r="M3015" i="1"/>
  <c r="AB3015" i="1" s="1"/>
  <c r="V3016" i="1"/>
  <c r="S3017" i="1"/>
  <c r="AB3017" i="1" s="1"/>
  <c r="P3018" i="1"/>
  <c r="AB3018" i="1" s="1"/>
  <c r="Z3018" i="1"/>
  <c r="M3019" i="1"/>
  <c r="AB3019" i="1" s="1"/>
  <c r="V3020" i="1"/>
  <c r="S3021" i="1"/>
  <c r="AB3021" i="1" s="1"/>
  <c r="P3022" i="1"/>
  <c r="AB3022" i="1" s="1"/>
  <c r="Z3022" i="1"/>
  <c r="M3023" i="1"/>
  <c r="AB3023" i="1" s="1"/>
  <c r="V3024" i="1"/>
  <c r="S3025" i="1"/>
  <c r="AB3025" i="1" s="1"/>
  <c r="P3026" i="1"/>
  <c r="AB3026" i="1" s="1"/>
  <c r="Z3026" i="1"/>
  <c r="M3027" i="1"/>
  <c r="AB3027" i="1" s="1"/>
  <c r="V3028" i="1"/>
  <c r="S3029" i="1"/>
  <c r="AB3029" i="1" s="1"/>
  <c r="P3030" i="1"/>
  <c r="AB3030" i="1" s="1"/>
  <c r="Z3030" i="1"/>
  <c r="M3031" i="1"/>
  <c r="AB3031" i="1" s="1"/>
  <c r="V3032" i="1"/>
  <c r="S3033" i="1"/>
  <c r="AB3033" i="1" s="1"/>
  <c r="P3034" i="1"/>
  <c r="AB3034" i="1" s="1"/>
  <c r="Z3034" i="1"/>
  <c r="M3035" i="1"/>
  <c r="AB3035" i="1" s="1"/>
  <c r="V3036" i="1"/>
  <c r="S3037" i="1"/>
  <c r="AB3037" i="1" s="1"/>
  <c r="P3038" i="1"/>
  <c r="AB3038" i="1" s="1"/>
  <c r="Z3038" i="1"/>
  <c r="M3039" i="1"/>
  <c r="AB3039" i="1" s="1"/>
  <c r="V3040" i="1"/>
  <c r="S3041" i="1"/>
  <c r="AB3041" i="1" s="1"/>
  <c r="P3042" i="1"/>
  <c r="AB3042" i="1" s="1"/>
  <c r="Z3042" i="1"/>
  <c r="M3043" i="1"/>
  <c r="AB3043" i="1" s="1"/>
  <c r="V3044" i="1"/>
  <c r="S3045" i="1"/>
  <c r="AB3045" i="1" s="1"/>
  <c r="P3046" i="1"/>
  <c r="AB3046" i="1" s="1"/>
  <c r="Z3046" i="1"/>
  <c r="M3047" i="1"/>
  <c r="AB3047" i="1" s="1"/>
  <c r="V3048" i="1"/>
  <c r="S3049" i="1"/>
  <c r="AB3049" i="1" s="1"/>
  <c r="P3050" i="1"/>
  <c r="AB3050" i="1" s="1"/>
  <c r="Z3050" i="1"/>
  <c r="M3051" i="1"/>
  <c r="AB3051" i="1" s="1"/>
  <c r="V3052" i="1"/>
  <c r="S3053" i="1"/>
  <c r="AB3053" i="1" s="1"/>
  <c r="P3054" i="1"/>
  <c r="AB3054" i="1" s="1"/>
  <c r="Z3054" i="1"/>
  <c r="M3055" i="1"/>
  <c r="AB3055" i="1" s="1"/>
  <c r="V3056" i="1"/>
  <c r="S3057" i="1"/>
  <c r="AB3057" i="1" s="1"/>
  <c r="P3058" i="1"/>
  <c r="AB3058" i="1" s="1"/>
  <c r="Z3058" i="1"/>
  <c r="M3059" i="1"/>
  <c r="AB3059" i="1" s="1"/>
  <c r="V3060" i="1"/>
  <c r="S3061" i="1"/>
  <c r="AB3061" i="1" s="1"/>
  <c r="P3062" i="1"/>
  <c r="AB3062" i="1" s="1"/>
  <c r="Z3062" i="1"/>
  <c r="M3063" i="1"/>
  <c r="AB3063" i="1" s="1"/>
  <c r="V3064" i="1"/>
  <c r="S3065" i="1"/>
  <c r="AB3065" i="1" s="1"/>
  <c r="P3066" i="1"/>
  <c r="AB3066" i="1" s="1"/>
  <c r="Z3066" i="1"/>
  <c r="M3067" i="1"/>
  <c r="AB3067" i="1" s="1"/>
  <c r="V3068" i="1"/>
  <c r="S3069" i="1"/>
  <c r="AB3069" i="1" s="1"/>
  <c r="P3070" i="1"/>
  <c r="AB3070" i="1" s="1"/>
  <c r="Z3070" i="1"/>
  <c r="M3071" i="1"/>
  <c r="AB3071" i="1" s="1"/>
  <c r="V3072" i="1"/>
  <c r="S3073" i="1"/>
  <c r="AB3073" i="1" s="1"/>
  <c r="P3074" i="1"/>
  <c r="AB3074" i="1" s="1"/>
  <c r="Z3074" i="1"/>
  <c r="M3075" i="1"/>
  <c r="AB3075" i="1" s="1"/>
  <c r="V3076" i="1"/>
  <c r="S3077" i="1"/>
  <c r="AB3077" i="1" s="1"/>
  <c r="P3078" i="1"/>
  <c r="AB3078" i="1" s="1"/>
  <c r="Z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53" i="1"/>
  <c r="AB3454" i="1"/>
  <c r="AB3457" i="1"/>
  <c r="AB3458" i="1"/>
  <c r="AB3461" i="1"/>
  <c r="AB3462" i="1"/>
  <c r="AB3465" i="1"/>
  <c r="AB3466" i="1"/>
  <c r="AB3469" i="1"/>
  <c r="AB3470" i="1"/>
  <c r="AB3473" i="1"/>
  <c r="AB3474" i="1"/>
  <c r="AB3477" i="1"/>
  <c r="AB3478" i="1"/>
  <c r="AB3481" i="1"/>
  <c r="AB3482" i="1"/>
  <c r="AB3485" i="1"/>
  <c r="AB3486" i="1"/>
  <c r="AB3489" i="1"/>
  <c r="AB3490" i="1"/>
  <c r="AB3493" i="1"/>
  <c r="AB3494" i="1"/>
  <c r="AB3497" i="1"/>
  <c r="AB3498" i="1"/>
  <c r="AB3501" i="1"/>
  <c r="AB3502" i="1"/>
  <c r="AB3505" i="1"/>
  <c r="AB3506" i="1"/>
  <c r="AB3509" i="1"/>
  <c r="AB3510" i="1"/>
  <c r="AB3513" i="1"/>
  <c r="AB3514" i="1"/>
  <c r="AB3517" i="1"/>
  <c r="AB3518" i="1"/>
  <c r="AB3521" i="1"/>
  <c r="AB3522" i="1"/>
  <c r="AB3525" i="1"/>
  <c r="AB3526" i="1"/>
  <c r="AB3529" i="1"/>
  <c r="AB3530" i="1"/>
  <c r="AB3533" i="1"/>
  <c r="AB3534" i="1"/>
  <c r="AB3537" i="1"/>
  <c r="AB3538" i="1"/>
  <c r="AB3541" i="1"/>
  <c r="AB3542" i="1"/>
  <c r="AB3545" i="1"/>
  <c r="AB3546" i="1"/>
  <c r="AB3549" i="1"/>
  <c r="AB3550" i="1"/>
  <c r="AB3553" i="1"/>
  <c r="AB3554" i="1"/>
  <c r="AB3557" i="1"/>
  <c r="AB3558" i="1"/>
  <c r="AB3561" i="1"/>
  <c r="AB3562" i="1"/>
  <c r="AB3565" i="1"/>
  <c r="AB3566" i="1"/>
  <c r="AB3569" i="1"/>
  <c r="AB3570" i="1"/>
  <c r="AB3573" i="1"/>
  <c r="AB3574" i="1"/>
  <c r="AB3577" i="1"/>
  <c r="AB3578" i="1"/>
  <c r="AB3581" i="1"/>
  <c r="AB3582" i="1"/>
  <c r="AB3585" i="1"/>
  <c r="AB3586" i="1"/>
  <c r="AB3589" i="1"/>
  <c r="AB3590" i="1"/>
  <c r="AB3593" i="1"/>
  <c r="AB3594" i="1"/>
  <c r="AB3597" i="1"/>
  <c r="AB3598" i="1"/>
  <c r="AB3601" i="1"/>
  <c r="AB3602" i="1"/>
  <c r="AB3605" i="1"/>
  <c r="AB3606" i="1"/>
  <c r="AB3609" i="1"/>
  <c r="AB3610" i="1"/>
  <c r="AB3613" i="1"/>
  <c r="AB3614" i="1"/>
  <c r="AB3617" i="1"/>
  <c r="AB3618" i="1"/>
  <c r="AB3621" i="1"/>
  <c r="AB3622" i="1"/>
  <c r="AB3625" i="1"/>
  <c r="AB3626" i="1"/>
  <c r="AB3629" i="1"/>
  <c r="AB3630" i="1"/>
  <c r="AB3633" i="1"/>
  <c r="AB3634" i="1"/>
  <c r="AB3637" i="1"/>
  <c r="AB3638" i="1"/>
  <c r="AB3641" i="1"/>
  <c r="AB3642" i="1"/>
  <c r="AB3645" i="1"/>
  <c r="AB3646" i="1"/>
  <c r="AB3649" i="1"/>
  <c r="AB3650" i="1"/>
  <c r="AB3653" i="1"/>
  <c r="AB3654" i="1"/>
  <c r="AB3657" i="1"/>
  <c r="AB3658" i="1"/>
  <c r="AB3661" i="1"/>
  <c r="AB3662" i="1"/>
  <c r="AB3665" i="1"/>
  <c r="AB3666" i="1"/>
  <c r="AB3669" i="1"/>
  <c r="AB3670" i="1"/>
  <c r="AB3673" i="1"/>
  <c r="AB3674" i="1"/>
  <c r="AB3677" i="1"/>
  <c r="AB3678" i="1"/>
  <c r="AB3681" i="1"/>
  <c r="AB3682" i="1"/>
  <c r="AB3685" i="1"/>
  <c r="AB3686" i="1"/>
  <c r="AB3689" i="1"/>
  <c r="AB3690" i="1"/>
  <c r="AB3693" i="1"/>
  <c r="AB3694" i="1"/>
  <c r="AB3697" i="1"/>
  <c r="AB3705" i="1"/>
  <c r="AB3713" i="1"/>
  <c r="AB3721" i="1"/>
  <c r="AB3729" i="1"/>
  <c r="AB2992" i="1"/>
  <c r="AB2996" i="1"/>
  <c r="AB3000" i="1"/>
  <c r="AB3004" i="1"/>
  <c r="AB3008" i="1"/>
  <c r="AB3012" i="1"/>
  <c r="AB3016" i="1"/>
  <c r="AB3020" i="1"/>
  <c r="AB3024" i="1"/>
  <c r="AB3028" i="1"/>
  <c r="AB3032" i="1"/>
  <c r="AB3036" i="1"/>
  <c r="AB3040" i="1"/>
  <c r="AB3044" i="1"/>
  <c r="AB3048" i="1"/>
  <c r="AB3052" i="1"/>
  <c r="AB3056" i="1"/>
  <c r="AB3060" i="1"/>
  <c r="AB3064" i="1"/>
  <c r="AB3068" i="1"/>
  <c r="AB3072" i="1"/>
  <c r="AB3076" i="1"/>
  <c r="AB3703" i="1"/>
  <c r="AB3711" i="1"/>
  <c r="AB3719" i="1"/>
  <c r="AB3727" i="1"/>
  <c r="AB4013" i="1"/>
  <c r="AB4021" i="1"/>
  <c r="AB4029" i="1"/>
  <c r="AB4037" i="1"/>
  <c r="AB4045" i="1"/>
  <c r="V3698" i="1"/>
  <c r="AB3698" i="1" s="1"/>
  <c r="S3699" i="1"/>
  <c r="AB3699" i="1" s="1"/>
  <c r="P3700" i="1"/>
  <c r="Z3700" i="1"/>
  <c r="AB3700" i="1" s="1"/>
  <c r="M3701" i="1"/>
  <c r="AB3701" i="1" s="1"/>
  <c r="V3702" i="1"/>
  <c r="AB3702" i="1" s="1"/>
  <c r="S3703" i="1"/>
  <c r="P3704" i="1"/>
  <c r="Z3704" i="1"/>
  <c r="AB3704" i="1" s="1"/>
  <c r="M3705" i="1"/>
  <c r="V3706" i="1"/>
  <c r="AB3706" i="1" s="1"/>
  <c r="S3707" i="1"/>
  <c r="AB3707" i="1" s="1"/>
  <c r="P3708" i="1"/>
  <c r="Z3708" i="1"/>
  <c r="AB3708" i="1" s="1"/>
  <c r="M3709" i="1"/>
  <c r="AB3709" i="1" s="1"/>
  <c r="V3710" i="1"/>
  <c r="AB3710" i="1" s="1"/>
  <c r="S3711" i="1"/>
  <c r="P3712" i="1"/>
  <c r="Z3712" i="1"/>
  <c r="AB3712" i="1" s="1"/>
  <c r="M3713" i="1"/>
  <c r="V3714" i="1"/>
  <c r="AB3714" i="1" s="1"/>
  <c r="S3715" i="1"/>
  <c r="AB3715" i="1" s="1"/>
  <c r="AB3716" i="1"/>
  <c r="P3716" i="1"/>
  <c r="Z3716" i="1"/>
  <c r="M3717" i="1"/>
  <c r="AB3717" i="1" s="1"/>
  <c r="V3718" i="1"/>
  <c r="AB3718" i="1" s="1"/>
  <c r="S3719" i="1"/>
  <c r="AB3720" i="1"/>
  <c r="P3720" i="1"/>
  <c r="Z3720" i="1"/>
  <c r="M3721" i="1"/>
  <c r="V3722" i="1"/>
  <c r="AB3722" i="1" s="1"/>
  <c r="S3723" i="1"/>
  <c r="AB3723" i="1" s="1"/>
  <c r="P3724" i="1"/>
  <c r="Z3724" i="1"/>
  <c r="AB3724" i="1" s="1"/>
  <c r="M3725" i="1"/>
  <c r="AB3725" i="1" s="1"/>
  <c r="V3726" i="1"/>
  <c r="AB3726" i="1" s="1"/>
  <c r="S3727" i="1"/>
  <c r="P3728" i="1"/>
  <c r="Z3728" i="1"/>
  <c r="AB3728" i="1" s="1"/>
  <c r="M3729" i="1"/>
  <c r="AB3731" i="1"/>
  <c r="AB3732" i="1"/>
  <c r="AB3735" i="1"/>
  <c r="AB3736" i="1"/>
  <c r="AB3739" i="1"/>
  <c r="AB3740" i="1"/>
  <c r="AB3743" i="1"/>
  <c r="AB3744" i="1"/>
  <c r="AB3747" i="1"/>
  <c r="AB3748" i="1"/>
  <c r="AB3751" i="1"/>
  <c r="AB3752" i="1"/>
  <c r="AB3755" i="1"/>
  <c r="AB3756" i="1"/>
  <c r="AB3759" i="1"/>
  <c r="AB3760" i="1"/>
  <c r="AB3763" i="1"/>
  <c r="AB3764" i="1"/>
  <c r="AB3767" i="1"/>
  <c r="AB3768" i="1"/>
  <c r="AB3771" i="1"/>
  <c r="AB3772" i="1"/>
  <c r="AB3775" i="1"/>
  <c r="AB3776" i="1"/>
  <c r="AB3779" i="1"/>
  <c r="AB3780" i="1"/>
  <c r="AB3783" i="1"/>
  <c r="AB3784" i="1"/>
  <c r="AB3787" i="1"/>
  <c r="AB3788" i="1"/>
  <c r="AB3791" i="1"/>
  <c r="AB3792" i="1"/>
  <c r="AB3795" i="1"/>
  <c r="AB3796" i="1"/>
  <c r="AB3799" i="1"/>
  <c r="AB3800" i="1"/>
  <c r="AB3803" i="1"/>
  <c r="AB3804" i="1"/>
  <c r="AB3807" i="1"/>
  <c r="AB3808" i="1"/>
  <c r="AB3811" i="1"/>
  <c r="AB3812" i="1"/>
  <c r="AB3815" i="1"/>
  <c r="AB3816" i="1"/>
  <c r="AB3819" i="1"/>
  <c r="AB3820" i="1"/>
  <c r="AB3823" i="1"/>
  <c r="AB3824" i="1"/>
  <c r="AB3827" i="1"/>
  <c r="AB3828" i="1"/>
  <c r="AB3831" i="1"/>
  <c r="AB3832" i="1"/>
  <c r="AB3835" i="1"/>
  <c r="AB3836" i="1"/>
  <c r="AB3839" i="1"/>
  <c r="AB3840" i="1"/>
  <c r="AB3843" i="1"/>
  <c r="AB3844" i="1"/>
  <c r="AB3847" i="1"/>
  <c r="AB3848" i="1"/>
  <c r="AB3851" i="1"/>
  <c r="AB3852" i="1"/>
  <c r="AB3855" i="1"/>
  <c r="AB3856" i="1"/>
  <c r="AB3859" i="1"/>
  <c r="AB3860" i="1"/>
  <c r="AB3863" i="1"/>
  <c r="AB3864" i="1"/>
  <c r="AB3867" i="1"/>
  <c r="AB3868" i="1"/>
  <c r="AB3871" i="1"/>
  <c r="AB3872" i="1"/>
  <c r="AB3875" i="1"/>
  <c r="AB3876" i="1"/>
  <c r="AB3879" i="1"/>
  <c r="AB3880" i="1"/>
  <c r="AB3883" i="1"/>
  <c r="AB3884" i="1"/>
  <c r="AB3887" i="1"/>
  <c r="AB3888" i="1"/>
  <c r="AB3891" i="1"/>
  <c r="AB3892" i="1"/>
  <c r="AB3895" i="1"/>
  <c r="AB3896" i="1"/>
  <c r="AB3899" i="1"/>
  <c r="AB3900" i="1"/>
  <c r="AB3903" i="1"/>
  <c r="AB3904" i="1"/>
  <c r="AB3907" i="1"/>
  <c r="AB3908" i="1"/>
  <c r="AB3911" i="1"/>
  <c r="AB3912" i="1"/>
  <c r="AB3915" i="1"/>
  <c r="AB3916" i="1"/>
  <c r="AB3919" i="1"/>
  <c r="AB3920" i="1"/>
  <c r="AB3923" i="1"/>
  <c r="AB3924" i="1"/>
  <c r="AB3927" i="1"/>
  <c r="AB3928" i="1"/>
  <c r="AB3931" i="1"/>
  <c r="AB3932" i="1"/>
  <c r="AB3935" i="1"/>
  <c r="AB3936" i="1"/>
  <c r="AB3939" i="1"/>
  <c r="AB3940" i="1"/>
  <c r="AB3943" i="1"/>
  <c r="AB3944" i="1"/>
  <c r="AB3947" i="1"/>
  <c r="AB3948" i="1"/>
  <c r="AB3951" i="1"/>
  <c r="AB3952" i="1"/>
  <c r="AB3955" i="1"/>
  <c r="AB3956" i="1"/>
  <c r="AB3959" i="1"/>
  <c r="AB3960" i="1"/>
  <c r="AB3963" i="1"/>
  <c r="AB3964" i="1"/>
  <c r="AB3967" i="1"/>
  <c r="AB3968" i="1"/>
  <c r="AB3971" i="1"/>
  <c r="AB3972" i="1"/>
  <c r="AB3975" i="1"/>
  <c r="AB3976" i="1"/>
  <c r="AB3979" i="1"/>
  <c r="AB3980" i="1"/>
  <c r="AB3983" i="1"/>
  <c r="AB3984" i="1"/>
  <c r="AB3987" i="1"/>
  <c r="AB3988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9" i="1"/>
  <c r="AB4027" i="1"/>
  <c r="AB4035" i="1"/>
  <c r="AB4043" i="1"/>
  <c r="P4012" i="1"/>
  <c r="Z4012" i="1"/>
  <c r="AB4012" i="1" s="1"/>
  <c r="M4013" i="1"/>
  <c r="V4014" i="1"/>
  <c r="AB4014" i="1" s="1"/>
  <c r="S4015" i="1"/>
  <c r="AB4015" i="1" s="1"/>
  <c r="P4016" i="1"/>
  <c r="Z4016" i="1"/>
  <c r="AB4016" i="1" s="1"/>
  <c r="M4017" i="1"/>
  <c r="AB4017" i="1" s="1"/>
  <c r="V4018" i="1"/>
  <c r="AB4018" i="1" s="1"/>
  <c r="S4019" i="1"/>
  <c r="P4020" i="1"/>
  <c r="Z4020" i="1"/>
  <c r="AB4020" i="1" s="1"/>
  <c r="M4021" i="1"/>
  <c r="V4022" i="1"/>
  <c r="AB4022" i="1" s="1"/>
  <c r="S4023" i="1"/>
  <c r="AB4023" i="1" s="1"/>
  <c r="AB4024" i="1"/>
  <c r="P4024" i="1"/>
  <c r="Z4024" i="1"/>
  <c r="M4025" i="1"/>
  <c r="AB4025" i="1" s="1"/>
  <c r="V4026" i="1"/>
  <c r="AB4026" i="1" s="1"/>
  <c r="S4027" i="1"/>
  <c r="P4028" i="1"/>
  <c r="Z4028" i="1"/>
  <c r="AB4028" i="1" s="1"/>
  <c r="M4029" i="1"/>
  <c r="V4030" i="1"/>
  <c r="AB4030" i="1" s="1"/>
  <c r="S4031" i="1"/>
  <c r="AB4031" i="1" s="1"/>
  <c r="P4032" i="1"/>
  <c r="Z4032" i="1"/>
  <c r="AB4032" i="1" s="1"/>
  <c r="M4033" i="1"/>
  <c r="AB4033" i="1" s="1"/>
  <c r="V4034" i="1"/>
  <c r="AB4034" i="1" s="1"/>
  <c r="S4035" i="1"/>
  <c r="P4036" i="1"/>
  <c r="Z4036" i="1"/>
  <c r="AB4036" i="1" s="1"/>
  <c r="M4037" i="1"/>
  <c r="V4038" i="1"/>
  <c r="AB4038" i="1" s="1"/>
  <c r="S4039" i="1"/>
  <c r="AB4039" i="1" s="1"/>
  <c r="P4040" i="1"/>
  <c r="Z4040" i="1"/>
  <c r="AB4040" i="1" s="1"/>
  <c r="M4041" i="1"/>
  <c r="AB4041" i="1" s="1"/>
  <c r="V4042" i="1"/>
  <c r="AB4042" i="1" s="1"/>
  <c r="S4043" i="1"/>
  <c r="P4044" i="1"/>
  <c r="Z4044" i="1"/>
  <c r="AB4044" i="1" s="1"/>
  <c r="M4045" i="1"/>
  <c r="V4046" i="1"/>
  <c r="AB4046" i="1" s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1" i="1"/>
  <c r="AB4272" i="1"/>
  <c r="AB4275" i="1"/>
  <c r="AB4276" i="1"/>
  <c r="AB4279" i="1"/>
  <c r="AB4280" i="1"/>
  <c r="AB4283" i="1"/>
  <c r="AB4284" i="1"/>
  <c r="AB4287" i="1"/>
  <c r="AB4288" i="1"/>
  <c r="AB4291" i="1"/>
  <c r="AB4292" i="1"/>
  <c r="AB4295" i="1"/>
  <c r="AB4296" i="1"/>
  <c r="AB4299" i="1"/>
  <c r="AB4300" i="1"/>
  <c r="AB4303" i="1"/>
  <c r="AB4304" i="1"/>
  <c r="AB4307" i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S4357" i="1"/>
  <c r="AB4357" i="1" s="1"/>
  <c r="P4358" i="1"/>
  <c r="AB4358" i="1" s="1"/>
  <c r="Z4358" i="1"/>
  <c r="M4359" i="1"/>
  <c r="AB4359" i="1" s="1"/>
  <c r="V4360" i="1"/>
  <c r="S4361" i="1"/>
  <c r="AB4361" i="1" s="1"/>
  <c r="P4362" i="1"/>
  <c r="AB4362" i="1" s="1"/>
  <c r="Z4362" i="1"/>
  <c r="M4363" i="1"/>
  <c r="AB4363" i="1" s="1"/>
  <c r="V4364" i="1"/>
  <c r="S4365" i="1"/>
  <c r="AB4365" i="1" s="1"/>
  <c r="P4366" i="1"/>
  <c r="AB4366" i="1" s="1"/>
  <c r="Z4366" i="1"/>
  <c r="M4367" i="1"/>
  <c r="AB4367" i="1" s="1"/>
  <c r="V4368" i="1"/>
  <c r="S4369" i="1"/>
  <c r="AB4369" i="1" s="1"/>
  <c r="P4370" i="1"/>
  <c r="AB4370" i="1" s="1"/>
  <c r="Z4370" i="1"/>
  <c r="M4371" i="1"/>
  <c r="AB4371" i="1" s="1"/>
  <c r="V4372" i="1"/>
  <c r="S4373" i="1"/>
  <c r="AB4373" i="1" s="1"/>
  <c r="P4374" i="1"/>
  <c r="AB4374" i="1" s="1"/>
  <c r="Z4374" i="1"/>
  <c r="M4375" i="1"/>
  <c r="AB4375" i="1" s="1"/>
  <c r="V4376" i="1"/>
  <c r="S4377" i="1"/>
  <c r="AB4377" i="1" s="1"/>
  <c r="P4378" i="1"/>
  <c r="AB4378" i="1" s="1"/>
  <c r="Z4378" i="1"/>
  <c r="M4379" i="1"/>
  <c r="AB4379" i="1" s="1"/>
  <c r="V4380" i="1"/>
  <c r="S4381" i="1"/>
  <c r="AB4381" i="1" s="1"/>
  <c r="P4382" i="1"/>
  <c r="AB4382" i="1" s="1"/>
  <c r="Z4382" i="1"/>
  <c r="M4383" i="1"/>
  <c r="AB4383" i="1" s="1"/>
  <c r="V4384" i="1"/>
  <c r="S4385" i="1"/>
  <c r="AB4385" i="1" s="1"/>
  <c r="AB4386" i="1"/>
  <c r="AB4389" i="1"/>
  <c r="AB4390" i="1"/>
  <c r="AB4393" i="1"/>
  <c r="AB4394" i="1"/>
  <c r="AB4397" i="1"/>
  <c r="AB4398" i="1"/>
  <c r="AB4401" i="1"/>
  <c r="AB4402" i="1"/>
  <c r="AB4405" i="1"/>
  <c r="AB4406" i="1"/>
  <c r="AB4409" i="1"/>
  <c r="AB4410" i="1"/>
  <c r="AB4413" i="1"/>
  <c r="AB4414" i="1"/>
  <c r="AB4417" i="1"/>
  <c r="AB4418" i="1"/>
  <c r="AB4421" i="1"/>
  <c r="AB4422" i="1"/>
  <c r="AB4425" i="1"/>
  <c r="AB4426" i="1"/>
  <c r="AB4429" i="1"/>
  <c r="AB4430" i="1"/>
  <c r="AB4433" i="1"/>
  <c r="AB4434" i="1"/>
  <c r="AB4437" i="1"/>
  <c r="AB4438" i="1"/>
  <c r="AB4441" i="1"/>
  <c r="AB4442" i="1"/>
  <c r="AB4445" i="1"/>
  <c r="AB4446" i="1"/>
  <c r="AB4449" i="1"/>
  <c r="AB4450" i="1"/>
  <c r="AB4453" i="1"/>
  <c r="AB4454" i="1"/>
  <c r="AB4457" i="1"/>
  <c r="AB4458" i="1"/>
  <c r="AB4461" i="1"/>
  <c r="AB4462" i="1"/>
  <c r="AB4465" i="1"/>
  <c r="AB4466" i="1"/>
  <c r="AB4469" i="1"/>
  <c r="AB4470" i="1"/>
  <c r="AB4473" i="1"/>
  <c r="AB4474" i="1"/>
  <c r="AB4477" i="1"/>
  <c r="AB4478" i="1"/>
  <c r="AB4481" i="1"/>
  <c r="AB4482" i="1"/>
  <c r="AB4485" i="1"/>
  <c r="AB4486" i="1"/>
  <c r="AB4489" i="1"/>
  <c r="AB4490" i="1"/>
  <c r="AB4493" i="1"/>
  <c r="AB4494" i="1"/>
  <c r="AB4497" i="1"/>
  <c r="AB4498" i="1"/>
  <c r="AB4501" i="1"/>
  <c r="AB4502" i="1"/>
  <c r="AB4505" i="1"/>
  <c r="AB4506" i="1"/>
  <c r="AB4509" i="1"/>
  <c r="AB4510" i="1"/>
  <c r="AB4360" i="1"/>
  <c r="AB4364" i="1"/>
  <c r="AB4368" i="1"/>
  <c r="AB4372" i="1"/>
  <c r="AB4376" i="1"/>
  <c r="AB4380" i="1"/>
  <c r="AB4384" i="1"/>
  <c r="AB4516" i="1"/>
  <c r="AB4524" i="1"/>
  <c r="AB4532" i="1"/>
  <c r="AB4677" i="1"/>
  <c r="AB4682" i="1"/>
  <c r="AB4690" i="1"/>
  <c r="V4512" i="1"/>
  <c r="AB4512" i="1" s="1"/>
  <c r="S4513" i="1"/>
  <c r="AB4513" i="1" s="1"/>
  <c r="P4514" i="1"/>
  <c r="AB4514" i="1" s="1"/>
  <c r="Z4514" i="1"/>
  <c r="M4515" i="1"/>
  <c r="AB4515" i="1" s="1"/>
  <c r="V4516" i="1"/>
  <c r="S4517" i="1"/>
  <c r="AB4517" i="1" s="1"/>
  <c r="P4518" i="1"/>
  <c r="AB4518" i="1" s="1"/>
  <c r="Z4518" i="1"/>
  <c r="M4519" i="1"/>
  <c r="AB4519" i="1" s="1"/>
  <c r="V4520" i="1"/>
  <c r="AB4520" i="1" s="1"/>
  <c r="S4521" i="1"/>
  <c r="AB4521" i="1" s="1"/>
  <c r="P4522" i="1"/>
  <c r="AB4522" i="1" s="1"/>
  <c r="Z4522" i="1"/>
  <c r="M4523" i="1"/>
  <c r="AB4523" i="1" s="1"/>
  <c r="V4524" i="1"/>
  <c r="S4525" i="1"/>
  <c r="AB4525" i="1" s="1"/>
  <c r="P4526" i="1"/>
  <c r="AB4526" i="1" s="1"/>
  <c r="Z4526" i="1"/>
  <c r="M4527" i="1"/>
  <c r="AB4527" i="1" s="1"/>
  <c r="V4528" i="1"/>
  <c r="AB4528" i="1" s="1"/>
  <c r="S4529" i="1"/>
  <c r="AB4529" i="1" s="1"/>
  <c r="P4530" i="1"/>
  <c r="AB4530" i="1" s="1"/>
  <c r="Z4530" i="1"/>
  <c r="M4531" i="1"/>
  <c r="AB4531" i="1" s="1"/>
  <c r="V4532" i="1"/>
  <c r="AB4533" i="1"/>
  <c r="S4533" i="1"/>
  <c r="AB4535" i="1"/>
  <c r="AB4536" i="1"/>
  <c r="AB4539" i="1"/>
  <c r="AB4540" i="1"/>
  <c r="AB4543" i="1"/>
  <c r="AB4544" i="1"/>
  <c r="AB4547" i="1"/>
  <c r="AB4548" i="1"/>
  <c r="AB4551" i="1"/>
  <c r="AB4552" i="1"/>
  <c r="AB4555" i="1"/>
  <c r="AB4556" i="1"/>
  <c r="AB4559" i="1"/>
  <c r="AB4560" i="1"/>
  <c r="AB4563" i="1"/>
  <c r="AB4564" i="1"/>
  <c r="AB4567" i="1"/>
  <c r="AB4568" i="1"/>
  <c r="AB4571" i="1"/>
  <c r="AB4572" i="1"/>
  <c r="AB4575" i="1"/>
  <c r="AB4576" i="1"/>
  <c r="AB4579" i="1"/>
  <c r="AB4580" i="1"/>
  <c r="AB4583" i="1"/>
  <c r="AB4584" i="1"/>
  <c r="AB4587" i="1"/>
  <c r="AB4588" i="1"/>
  <c r="AB4591" i="1"/>
  <c r="AB4592" i="1"/>
  <c r="AB4595" i="1"/>
  <c r="AB4596" i="1"/>
  <c r="AB4599" i="1"/>
  <c r="AB4600" i="1"/>
  <c r="AB4603" i="1"/>
  <c r="AB4604" i="1"/>
  <c r="AB4607" i="1"/>
  <c r="AB4608" i="1"/>
  <c r="AB4611" i="1"/>
  <c r="AB4612" i="1"/>
  <c r="AB4615" i="1"/>
  <c r="AB4616" i="1"/>
  <c r="AB4619" i="1"/>
  <c r="AB4620" i="1"/>
  <c r="AB4623" i="1"/>
  <c r="AB4624" i="1"/>
  <c r="AB4627" i="1"/>
  <c r="AB4628" i="1"/>
  <c r="AB4631" i="1"/>
  <c r="AB4632" i="1"/>
  <c r="AB4635" i="1"/>
  <c r="AB4636" i="1"/>
  <c r="AB4639" i="1"/>
  <c r="AB4640" i="1"/>
  <c r="AB4643" i="1"/>
  <c r="AB4644" i="1"/>
  <c r="AB4647" i="1"/>
  <c r="AB4648" i="1"/>
  <c r="AB4651" i="1"/>
  <c r="AB4652" i="1"/>
  <c r="AB4655" i="1"/>
  <c r="AB4656" i="1"/>
  <c r="AB4659" i="1"/>
  <c r="AB4660" i="1"/>
  <c r="AB4663" i="1"/>
  <c r="AB4664" i="1"/>
  <c r="AB4667" i="1"/>
  <c r="AB4668" i="1"/>
  <c r="AB4671" i="1"/>
  <c r="AB4672" i="1"/>
  <c r="AB4675" i="1"/>
  <c r="AB4676" i="1"/>
  <c r="AB4679" i="1"/>
  <c r="AB4680" i="1"/>
  <c r="AB4684" i="1"/>
  <c r="P4681" i="1"/>
  <c r="Z4681" i="1"/>
  <c r="AB4681" i="1" s="1"/>
  <c r="M4682" i="1"/>
  <c r="V4683" i="1"/>
  <c r="S4684" i="1"/>
  <c r="P4685" i="1"/>
  <c r="Z4685" i="1"/>
  <c r="AB4685" i="1" s="1"/>
  <c r="M4686" i="1"/>
  <c r="AB4686" i="1" s="1"/>
  <c r="V4687" i="1"/>
  <c r="AB4687" i="1" s="1"/>
  <c r="S4688" i="1"/>
  <c r="AB4688" i="1" s="1"/>
  <c r="P4689" i="1"/>
  <c r="Z4689" i="1"/>
  <c r="AB4689" i="1" s="1"/>
  <c r="M4690" i="1"/>
  <c r="V4691" i="1"/>
  <c r="S4692" i="1"/>
  <c r="AB4692" i="1" s="1"/>
  <c r="AB4694" i="1"/>
  <c r="AB4695" i="1"/>
  <c r="AB4698" i="1"/>
  <c r="AB4699" i="1"/>
  <c r="AB4702" i="1"/>
  <c r="AB4703" i="1"/>
  <c r="AB4706" i="1"/>
  <c r="AB4707" i="1"/>
  <c r="AB4710" i="1"/>
  <c r="AB4711" i="1"/>
  <c r="AB4714" i="1"/>
  <c r="AB4715" i="1"/>
  <c r="AB4718" i="1"/>
  <c r="AB4719" i="1"/>
  <c r="AB4722" i="1"/>
  <c r="AB4723" i="1"/>
  <c r="AB4726" i="1"/>
  <c r="AB4727" i="1"/>
  <c r="AB4730" i="1"/>
  <c r="AB4731" i="1"/>
  <c r="AB4734" i="1"/>
  <c r="AB4735" i="1"/>
  <c r="AB4738" i="1"/>
  <c r="AB4739" i="1"/>
  <c r="AB4742" i="1"/>
  <c r="AB4743" i="1"/>
  <c r="AB4746" i="1"/>
  <c r="AB4747" i="1"/>
  <c r="AB4750" i="1"/>
  <c r="AB4751" i="1"/>
  <c r="AB4754" i="1"/>
  <c r="AB4755" i="1"/>
  <c r="AB4758" i="1"/>
  <c r="AB4759" i="1"/>
  <c r="AB4762" i="1"/>
  <c r="AB4763" i="1"/>
  <c r="AB4766" i="1"/>
  <c r="AB4767" i="1"/>
  <c r="AB4770" i="1"/>
  <c r="AB4771" i="1"/>
  <c r="AB4774" i="1"/>
  <c r="AB4775" i="1"/>
  <c r="AB4778" i="1"/>
  <c r="AB4779" i="1"/>
  <c r="AB4782" i="1"/>
  <c r="AB4783" i="1"/>
  <c r="AB4786" i="1"/>
  <c r="AB4787" i="1"/>
  <c r="AB4790" i="1"/>
  <c r="AB4791" i="1"/>
  <c r="AB4794" i="1"/>
  <c r="AB4795" i="1"/>
  <c r="AB4798" i="1"/>
  <c r="AB4802" i="1"/>
  <c r="AB4683" i="1"/>
  <c r="AB4691" i="1"/>
  <c r="AB4804" i="1"/>
  <c r="P4799" i="1"/>
  <c r="Z4799" i="1"/>
  <c r="AB4799" i="1" s="1"/>
  <c r="M4800" i="1"/>
  <c r="AB4800" i="1" s="1"/>
  <c r="V4801" i="1"/>
  <c r="AB4801" i="1" s="1"/>
  <c r="S4802" i="1"/>
  <c r="AB4803" i="1"/>
  <c r="P4803" i="1"/>
  <c r="Z4803" i="1"/>
  <c r="M4804" i="1"/>
  <c r="V4805" i="1"/>
  <c r="S4806" i="1"/>
  <c r="AB4806" i="1" s="1"/>
  <c r="P4807" i="1"/>
  <c r="Z4807" i="1"/>
  <c r="AB4807" i="1" s="1"/>
  <c r="M4808" i="1"/>
  <c r="AB4808" i="1" s="1"/>
  <c r="AB4810" i="1"/>
  <c r="AB4811" i="1"/>
  <c r="AB4814" i="1"/>
  <c r="AB4815" i="1"/>
  <c r="AB4818" i="1"/>
  <c r="AB4819" i="1"/>
  <c r="AB4822" i="1"/>
  <c r="AB4823" i="1"/>
  <c r="AB4826" i="1"/>
  <c r="AB4827" i="1"/>
  <c r="AB4830" i="1"/>
  <c r="AB4831" i="1"/>
  <c r="AB4834" i="1"/>
  <c r="AB4835" i="1"/>
  <c r="AB4838" i="1"/>
  <c r="AB4839" i="1"/>
  <c r="AB4842" i="1"/>
  <c r="AB4843" i="1"/>
  <c r="AB4846" i="1"/>
  <c r="AB4847" i="1"/>
  <c r="AB4850" i="1"/>
  <c r="AB4851" i="1"/>
  <c r="AB4854" i="1"/>
  <c r="AB4855" i="1"/>
  <c r="AB4858" i="1"/>
  <c r="AB4859" i="1"/>
  <c r="AB4862" i="1"/>
  <c r="AB4863" i="1"/>
  <c r="AB4866" i="1"/>
  <c r="AB4867" i="1"/>
  <c r="AB4870" i="1"/>
  <c r="AB4871" i="1"/>
  <c r="AB4874" i="1"/>
  <c r="AB4875" i="1"/>
  <c r="AB4878" i="1"/>
  <c r="AB4879" i="1"/>
  <c r="AB4882" i="1"/>
  <c r="AB4890" i="1"/>
  <c r="AB4805" i="1"/>
  <c r="AB4884" i="1"/>
  <c r="AB4888" i="1"/>
  <c r="V4885" i="1"/>
  <c r="AB4885" i="1" s="1"/>
  <c r="S4886" i="1"/>
  <c r="AB4886" i="1" s="1"/>
  <c r="AB4887" i="1"/>
  <c r="P4887" i="1"/>
  <c r="Z4887" i="1"/>
  <c r="M4888" i="1"/>
  <c r="V4889" i="1"/>
  <c r="S4890" i="1"/>
  <c r="AB4891" i="1"/>
  <c r="P4891" i="1"/>
  <c r="Z4891" i="1"/>
  <c r="AB4894" i="1"/>
  <c r="AB4895" i="1"/>
  <c r="AB4898" i="1"/>
  <c r="AB4899" i="1"/>
  <c r="AB4902" i="1"/>
  <c r="AB4903" i="1"/>
  <c r="AB4906" i="1"/>
  <c r="AB4907" i="1"/>
  <c r="AB4910" i="1"/>
  <c r="AB4911" i="1"/>
  <c r="AB4914" i="1"/>
  <c r="AB4915" i="1"/>
  <c r="AB4918" i="1"/>
  <c r="AB4919" i="1"/>
  <c r="AB4922" i="1"/>
  <c r="AB4889" i="1"/>
  <c r="S4923" i="1"/>
  <c r="AB4923" i="1" s="1"/>
  <c r="P4924" i="1"/>
  <c r="AB4924" i="1" s="1"/>
  <c r="Z4924" i="1"/>
  <c r="M4925" i="1"/>
  <c r="AB4925" i="1" s="1"/>
  <c r="V4926" i="1"/>
  <c r="S4927" i="1"/>
  <c r="AB4927" i="1" s="1"/>
  <c r="P4928" i="1"/>
  <c r="AB4928" i="1" s="1"/>
  <c r="Z4928" i="1"/>
  <c r="AB4931" i="1"/>
  <c r="AB4932" i="1"/>
  <c r="AB4935" i="1"/>
  <c r="AB4936" i="1"/>
  <c r="AB4939" i="1"/>
  <c r="AB4940" i="1"/>
  <c r="AB4943" i="1"/>
  <c r="AB4944" i="1"/>
  <c r="AB4947" i="1"/>
  <c r="AB4948" i="1"/>
  <c r="AB4951" i="1"/>
  <c r="AB4952" i="1"/>
  <c r="AB4955" i="1"/>
  <c r="AB4956" i="1"/>
  <c r="AB4959" i="1"/>
  <c r="AB4926" i="1"/>
  <c r="AB4961" i="1"/>
  <c r="AB4964" i="1"/>
  <c r="S4971" i="1"/>
  <c r="AB4971" i="1" s="1"/>
  <c r="AB4975" i="1"/>
  <c r="AB4983" i="1"/>
  <c r="P4962" i="1"/>
  <c r="AB4962" i="1" s="1"/>
  <c r="Z4962" i="1"/>
  <c r="M4963" i="1"/>
  <c r="AB4963" i="1" s="1"/>
  <c r="V4964" i="1"/>
  <c r="S4965" i="1"/>
  <c r="AB4965" i="1" s="1"/>
  <c r="P4966" i="1"/>
  <c r="AB4966" i="1" s="1"/>
  <c r="Z4966" i="1"/>
  <c r="M4967" i="1"/>
  <c r="AB4967" i="1" s="1"/>
  <c r="V4968" i="1"/>
  <c r="AB4968" i="1" s="1"/>
  <c r="S4969" i="1"/>
  <c r="AB4969" i="1" s="1"/>
  <c r="P4970" i="1"/>
  <c r="AB4970" i="1" s="1"/>
  <c r="Z4970" i="1"/>
  <c r="V4972" i="1"/>
  <c r="AB4972" i="1" s="1"/>
  <c r="AB4973" i="1"/>
  <c r="AB4977" i="1"/>
  <c r="AB4978" i="1"/>
  <c r="S4979" i="1"/>
  <c r="AB4979" i="1" s="1"/>
  <c r="P4980" i="1"/>
  <c r="Z4980" i="1"/>
  <c r="AB4980" i="1" s="1"/>
  <c r="M4981" i="1"/>
  <c r="AB4981" i="1" s="1"/>
  <c r="V4982" i="1"/>
  <c r="AB4982" i="1" s="1"/>
  <c r="S4983" i="1"/>
  <c r="AB4984" i="1"/>
  <c r="AB4987" i="1"/>
  <c r="AB4988" i="1"/>
  <c r="AB4991" i="1"/>
  <c r="AB4992" i="1"/>
  <c r="AB4995" i="1"/>
  <c r="AB4996" i="1"/>
  <c r="AB4999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<sst xmlns="http://schemas.openxmlformats.org/spreadsheetml/2006/main" count="33" uniqueCount="20">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</sst>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Normal 9 3" xfId="8"/>
    <cellStyle name="Normal 9 4" xfId="9"/>
    <cellStyle name="Normal 9 5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ESTA&#199;&#195;O%20DE%20CONTAS%2008%202020%20-%20DP\C&#243;pia%20de%20juntar%20aqui%20todas%20PCF%202020%20-%20REV%2007%20editada%20em%2024.09.2020%20-%20Imbiribei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IMBIRIBEIRA</v>
          </cell>
          <cell r="E12" t="str">
            <v>ADJA BATISTA DA SILVA</v>
          </cell>
          <cell r="F12" t="str">
            <v>2 - Outros Profissionais da Saúde</v>
          </cell>
          <cell r="G12" t="str">
            <v>2235-05</v>
          </cell>
          <cell r="H12">
            <v>44044</v>
          </cell>
          <cell r="J12">
            <v>184.04</v>
          </cell>
          <cell r="L12">
            <v>140.84</v>
          </cell>
          <cell r="M12">
            <v>2.39</v>
          </cell>
          <cell r="O12">
            <v>2</v>
          </cell>
          <cell r="R12">
            <v>116.86</v>
          </cell>
          <cell r="S12">
            <v>95.79</v>
          </cell>
        </row>
        <row r="13">
          <cell r="C13" t="str">
            <v>UPA IMBIRIBEIRA</v>
          </cell>
          <cell r="E13" t="str">
            <v>ADNA QUEREN HUAPUQUE RAMOS DA SILVA</v>
          </cell>
          <cell r="F13" t="str">
            <v>2 - Outros Profissionais da Saúde</v>
          </cell>
          <cell r="G13" t="str">
            <v>5211-30</v>
          </cell>
          <cell r="H13">
            <v>44044</v>
          </cell>
          <cell r="J13">
            <v>109.77</v>
          </cell>
          <cell r="L13">
            <v>140.83000000000001</v>
          </cell>
          <cell r="M13">
            <v>22.97</v>
          </cell>
          <cell r="O13">
            <v>2</v>
          </cell>
          <cell r="R13">
            <v>225.15</v>
          </cell>
          <cell r="S13">
            <v>68.900000000000006</v>
          </cell>
        </row>
        <row r="14">
          <cell r="C14" t="str">
            <v>UPA IMBIRIBEIRA</v>
          </cell>
          <cell r="E14" t="str">
            <v>ADRIANA MARIA DA SILVA</v>
          </cell>
          <cell r="F14" t="str">
            <v>2 - Outros Profissionais da Saúde</v>
          </cell>
          <cell r="G14" t="str">
            <v>3222-05</v>
          </cell>
          <cell r="H14">
            <v>44044</v>
          </cell>
          <cell r="J14">
            <v>157.38999999999999</v>
          </cell>
          <cell r="L14">
            <v>140.84</v>
          </cell>
          <cell r="M14">
            <v>24.25</v>
          </cell>
          <cell r="O14">
            <v>2</v>
          </cell>
          <cell r="R14">
            <v>225.15</v>
          </cell>
          <cell r="S14">
            <v>72.739999999999995</v>
          </cell>
        </row>
        <row r="15">
          <cell r="C15" t="str">
            <v>UPA IMBIRIBEIRA</v>
          </cell>
          <cell r="E15" t="str">
            <v>ADRIANO RODRIGUES LEAL</v>
          </cell>
          <cell r="F15" t="str">
            <v>2 - Outros Profissionais da Saúde</v>
          </cell>
          <cell r="G15" t="str">
            <v>2235-05</v>
          </cell>
          <cell r="H15">
            <v>44044</v>
          </cell>
          <cell r="J15">
            <v>263.64999999999998</v>
          </cell>
          <cell r="L15">
            <v>140.83000000000001</v>
          </cell>
          <cell r="M15">
            <v>3.53</v>
          </cell>
          <cell r="O15">
            <v>4</v>
          </cell>
        </row>
        <row r="16">
          <cell r="C16" t="str">
            <v>UPA IMBIRIBEIRA</v>
          </cell>
          <cell r="E16" t="str">
            <v>ALAIDE MARIA PEREIRA</v>
          </cell>
          <cell r="F16" t="str">
            <v>2 - Outros Profissionais da Saúde</v>
          </cell>
          <cell r="G16" t="str">
            <v>3222-05</v>
          </cell>
          <cell r="H16">
            <v>44044</v>
          </cell>
          <cell r="J16">
            <v>168.93</v>
          </cell>
          <cell r="L16">
            <v>140.84</v>
          </cell>
          <cell r="M16">
            <v>24.25</v>
          </cell>
          <cell r="O16">
            <v>2</v>
          </cell>
        </row>
        <row r="17">
          <cell r="C17" t="str">
            <v>UPA IMBIRIBEIRA</v>
          </cell>
          <cell r="E17" t="str">
            <v>ALAN DEYVISON FRANCISCO FELIX</v>
          </cell>
          <cell r="F17" t="str">
            <v>2 - Outros Profissionais da Saúde</v>
          </cell>
          <cell r="G17" t="str">
            <v>3222-05</v>
          </cell>
          <cell r="H17">
            <v>44044</v>
          </cell>
          <cell r="J17">
            <v>116.95</v>
          </cell>
          <cell r="L17">
            <v>140.83000000000001</v>
          </cell>
          <cell r="M17">
            <v>24.25</v>
          </cell>
          <cell r="O17">
            <v>2</v>
          </cell>
          <cell r="R17">
            <v>107.56</v>
          </cell>
          <cell r="S17">
            <v>72.739999999999995</v>
          </cell>
        </row>
        <row r="18">
          <cell r="C18" t="str">
            <v>UPA IMBIRIBEIRA</v>
          </cell>
          <cell r="E18" t="str">
            <v>ALANA FERRAZ DINIZ</v>
          </cell>
          <cell r="F18" t="str">
            <v>1 - Médico</v>
          </cell>
          <cell r="G18" t="str">
            <v>2251-24</v>
          </cell>
          <cell r="H18">
            <v>44044</v>
          </cell>
          <cell r="J18">
            <v>377.08</v>
          </cell>
          <cell r="L18">
            <v>140.84</v>
          </cell>
          <cell r="M18">
            <v>18.02</v>
          </cell>
          <cell r="O18">
            <v>56.22</v>
          </cell>
        </row>
        <row r="19">
          <cell r="C19" t="str">
            <v>UPA IMBIRIBEIRA</v>
          </cell>
          <cell r="E19" t="str">
            <v>ALCIONE BEZERRA DA CRUZ DE CASTILHO</v>
          </cell>
          <cell r="F19" t="str">
            <v>2 - Outros Profissionais da Saúde</v>
          </cell>
          <cell r="G19" t="str">
            <v>3222-05</v>
          </cell>
          <cell r="H19">
            <v>44044</v>
          </cell>
          <cell r="J19">
            <v>155.69999999999999</v>
          </cell>
          <cell r="L19">
            <v>140.83000000000001</v>
          </cell>
          <cell r="M19">
            <v>0.81</v>
          </cell>
          <cell r="O19">
            <v>2</v>
          </cell>
        </row>
        <row r="20">
          <cell r="C20" t="str">
            <v>UPA IMBIRIBEIRA</v>
          </cell>
          <cell r="E20" t="str">
            <v>ALESSANDRA MEDEIROS BRANDAO ALBERTO DE MELLO</v>
          </cell>
          <cell r="F20" t="str">
            <v>1 - Médico</v>
          </cell>
          <cell r="G20" t="str">
            <v>2251-25</v>
          </cell>
          <cell r="H20">
            <v>44044</v>
          </cell>
          <cell r="J20">
            <v>687.85</v>
          </cell>
          <cell r="L20">
            <v>140.84</v>
          </cell>
          <cell r="M20">
            <v>28.6</v>
          </cell>
          <cell r="O20">
            <v>56.22</v>
          </cell>
        </row>
        <row r="21">
          <cell r="C21" t="str">
            <v>UPA IMBIRIBEIRA</v>
          </cell>
          <cell r="E21" t="str">
            <v>ALLYSON OLIVEIRA DA SILVA</v>
          </cell>
          <cell r="F21" t="str">
            <v>3 - Administrativo</v>
          </cell>
          <cell r="G21" t="str">
            <v>4110-10</v>
          </cell>
          <cell r="H21">
            <v>44044</v>
          </cell>
          <cell r="J21">
            <v>142.31</v>
          </cell>
          <cell r="L21">
            <v>140.83000000000001</v>
          </cell>
          <cell r="M21">
            <v>33.880000000000003</v>
          </cell>
          <cell r="O21">
            <v>2</v>
          </cell>
          <cell r="R21">
            <v>201.46</v>
          </cell>
          <cell r="S21">
            <v>101.65</v>
          </cell>
        </row>
        <row r="22">
          <cell r="C22" t="str">
            <v>UPA IMBIRIBEIRA</v>
          </cell>
          <cell r="E22" t="str">
            <v>ALZIRA HELENA CARVALHO PARAISO</v>
          </cell>
          <cell r="F22" t="str">
            <v>2 - Outros Profissionais da Saúde</v>
          </cell>
          <cell r="G22" t="str">
            <v>2515-10</v>
          </cell>
          <cell r="H22">
            <v>44044</v>
          </cell>
          <cell r="J22">
            <v>192.72</v>
          </cell>
          <cell r="L22">
            <v>140.84</v>
          </cell>
          <cell r="M22">
            <v>44</v>
          </cell>
          <cell r="O22">
            <v>2</v>
          </cell>
        </row>
        <row r="23">
          <cell r="C23" t="str">
            <v>UPA IMBIRIBEIRA</v>
          </cell>
          <cell r="E23" t="str">
            <v>AMANDA MACEDO XAVIER</v>
          </cell>
          <cell r="F23" t="str">
            <v>1 - Médico</v>
          </cell>
          <cell r="G23" t="str">
            <v>2251-25</v>
          </cell>
          <cell r="H23">
            <v>44044</v>
          </cell>
          <cell r="J23">
            <v>601.88</v>
          </cell>
          <cell r="L23">
            <v>140.83000000000001</v>
          </cell>
          <cell r="M23">
            <v>18.02</v>
          </cell>
          <cell r="O23">
            <v>56.22</v>
          </cell>
        </row>
        <row r="24">
          <cell r="C24" t="str">
            <v>UPA IMBIRIBEIRA</v>
          </cell>
          <cell r="E24" t="str">
            <v>AMANDA SILVA MARINS</v>
          </cell>
          <cell r="F24" t="str">
            <v>2 - Outros Profissionais da Saúde</v>
          </cell>
          <cell r="G24" t="str">
            <v>2235-05</v>
          </cell>
          <cell r="H24">
            <v>44044</v>
          </cell>
          <cell r="J24">
            <v>237.56</v>
          </cell>
          <cell r="L24">
            <v>140.84</v>
          </cell>
          <cell r="M24">
            <v>3.75</v>
          </cell>
          <cell r="O24">
            <v>4</v>
          </cell>
        </row>
        <row r="25">
          <cell r="C25" t="str">
            <v>UPA IMBIRIBEIRA</v>
          </cell>
          <cell r="E25" t="str">
            <v>ANA CARLA SILVA DE FARIAS</v>
          </cell>
          <cell r="F25" t="str">
            <v>3 - Administrativo</v>
          </cell>
          <cell r="G25" t="str">
            <v>4110-05</v>
          </cell>
          <cell r="H25">
            <v>44044</v>
          </cell>
          <cell r="J25">
            <v>174.57</v>
          </cell>
          <cell r="L25">
            <v>140.83000000000001</v>
          </cell>
          <cell r="M25">
            <v>30.78</v>
          </cell>
          <cell r="O25">
            <v>2</v>
          </cell>
          <cell r="R25">
            <v>224.86</v>
          </cell>
          <cell r="S25">
            <v>92.33</v>
          </cell>
        </row>
        <row r="26">
          <cell r="C26" t="str">
            <v>UPA IMBIRIBEIRA</v>
          </cell>
          <cell r="E26" t="str">
            <v>ANA CAROLINA XAVIER LINO DE OLIVEIRA</v>
          </cell>
          <cell r="F26" t="str">
            <v>3 - Administrativo</v>
          </cell>
          <cell r="G26" t="str">
            <v>4110-05</v>
          </cell>
          <cell r="H26">
            <v>44044</v>
          </cell>
          <cell r="J26">
            <v>9.82</v>
          </cell>
          <cell r="L26">
            <v>140.84</v>
          </cell>
          <cell r="O26">
            <v>2</v>
          </cell>
        </row>
        <row r="27">
          <cell r="C27" t="str">
            <v>UPA IMBIRIBEIRA</v>
          </cell>
          <cell r="E27" t="str">
            <v>ANA CELIA RODRIGUES CALADO TOSCANO</v>
          </cell>
          <cell r="F27" t="str">
            <v>2 - Outros Profissionais da Saúde</v>
          </cell>
          <cell r="G27" t="str">
            <v>3222-05</v>
          </cell>
          <cell r="H27">
            <v>44044</v>
          </cell>
          <cell r="J27">
            <v>118.56</v>
          </cell>
          <cell r="L27">
            <v>140.83000000000001</v>
          </cell>
          <cell r="M27">
            <v>24.25</v>
          </cell>
          <cell r="O27">
            <v>2</v>
          </cell>
          <cell r="R27">
            <v>100.66</v>
          </cell>
          <cell r="S27">
            <v>72.739999999999995</v>
          </cell>
        </row>
        <row r="28">
          <cell r="C28" t="str">
            <v>UPA IMBIRIBEIRA</v>
          </cell>
          <cell r="E28" t="str">
            <v>ANA PAULA DE OLIVEIRA FERREIRA</v>
          </cell>
          <cell r="F28" t="str">
            <v>3 - Administrativo</v>
          </cell>
          <cell r="G28" t="str">
            <v>9922-25</v>
          </cell>
          <cell r="H28">
            <v>44044</v>
          </cell>
          <cell r="J28">
            <v>100.32</v>
          </cell>
          <cell r="L28">
            <v>140.84</v>
          </cell>
          <cell r="M28">
            <v>20.9</v>
          </cell>
          <cell r="O28">
            <v>2</v>
          </cell>
        </row>
        <row r="29">
          <cell r="C29" t="str">
            <v>UPA IMBIRIBEIRA</v>
          </cell>
          <cell r="E29" t="str">
            <v>ANA PAULA FARIAS BARBOSA</v>
          </cell>
          <cell r="F29" t="str">
            <v>3 - Administrativo</v>
          </cell>
          <cell r="G29" t="str">
            <v>9922-25</v>
          </cell>
          <cell r="H29">
            <v>44044</v>
          </cell>
          <cell r="J29">
            <v>115.71</v>
          </cell>
          <cell r="L29">
            <v>140.83000000000001</v>
          </cell>
          <cell r="M29">
            <v>23.57</v>
          </cell>
          <cell r="O29">
            <v>2</v>
          </cell>
        </row>
        <row r="30">
          <cell r="C30" t="str">
            <v>UPA IMBIRIBEIRA</v>
          </cell>
          <cell r="E30" t="str">
            <v xml:space="preserve">ANA PAULA MARIA DA SILVA </v>
          </cell>
          <cell r="F30" t="str">
            <v>3 - Administrativo</v>
          </cell>
          <cell r="G30" t="str">
            <v>9922-25</v>
          </cell>
          <cell r="H30">
            <v>44044</v>
          </cell>
          <cell r="J30">
            <v>119.34</v>
          </cell>
          <cell r="L30">
            <v>140.84</v>
          </cell>
          <cell r="M30">
            <v>20.9</v>
          </cell>
          <cell r="O30">
            <v>2</v>
          </cell>
          <cell r="R30">
            <v>224.86</v>
          </cell>
          <cell r="S30">
            <v>62.7</v>
          </cell>
        </row>
        <row r="31">
          <cell r="C31" t="str">
            <v>UPA IMBIRIBEIRA</v>
          </cell>
          <cell r="E31" t="str">
            <v>ANDREA BANDEIRA DE LIMA</v>
          </cell>
          <cell r="F31" t="str">
            <v>3 - Administrativo</v>
          </cell>
          <cell r="G31" t="str">
            <v>4221-05</v>
          </cell>
          <cell r="H31">
            <v>44044</v>
          </cell>
          <cell r="J31">
            <v>108.59</v>
          </cell>
          <cell r="L31">
            <v>140.83000000000001</v>
          </cell>
          <cell r="M31">
            <v>22.97</v>
          </cell>
          <cell r="O31">
            <v>2</v>
          </cell>
          <cell r="R31">
            <v>100.66</v>
          </cell>
          <cell r="S31">
            <v>68.900000000000006</v>
          </cell>
        </row>
        <row r="32">
          <cell r="C32" t="str">
            <v>UPA IMBIRIBEIRA</v>
          </cell>
          <cell r="E32" t="str">
            <v>ANDREA FERREIRA CABOCLO</v>
          </cell>
          <cell r="F32" t="str">
            <v>3 - Administrativo</v>
          </cell>
          <cell r="G32" t="str">
            <v>5134-30</v>
          </cell>
          <cell r="H32">
            <v>44044</v>
          </cell>
          <cell r="J32">
            <v>101.02</v>
          </cell>
          <cell r="L32">
            <v>140.84</v>
          </cell>
          <cell r="M32">
            <v>20.2</v>
          </cell>
          <cell r="O32">
            <v>2</v>
          </cell>
        </row>
        <row r="33">
          <cell r="C33" t="str">
            <v>UPA IMBIRIBEIRA</v>
          </cell>
          <cell r="E33" t="str">
            <v>ANDREA VANESSA MOREIRA DE MELO</v>
          </cell>
          <cell r="F33" t="str">
            <v>2 - Outros Profissionais da Saúde</v>
          </cell>
          <cell r="G33" t="str">
            <v>2234-05</v>
          </cell>
          <cell r="H33">
            <v>44044</v>
          </cell>
          <cell r="J33">
            <v>374.13</v>
          </cell>
          <cell r="O33">
            <v>2</v>
          </cell>
        </row>
        <row r="34">
          <cell r="C34" t="str">
            <v>UPA IMBIRIBEIRA</v>
          </cell>
          <cell r="E34" t="str">
            <v>ANNA KARINA BARROS MELCOP</v>
          </cell>
          <cell r="F34" t="str">
            <v>1 - Médico</v>
          </cell>
          <cell r="G34" t="str">
            <v>2251-25</v>
          </cell>
          <cell r="H34">
            <v>44044</v>
          </cell>
          <cell r="J34">
            <v>810.5</v>
          </cell>
          <cell r="L34">
            <v>140.83000000000001</v>
          </cell>
          <cell r="M34">
            <v>32.32</v>
          </cell>
          <cell r="O34">
            <v>56.22</v>
          </cell>
        </row>
        <row r="35">
          <cell r="C35" t="str">
            <v>UPA IMBIRIBEIRA</v>
          </cell>
          <cell r="E35" t="str">
            <v>ANTONIO CARNEIRO CAVALCANTI</v>
          </cell>
          <cell r="F35" t="str">
            <v>3 - Administrativo</v>
          </cell>
          <cell r="G35" t="str">
            <v>4221-05</v>
          </cell>
          <cell r="H35">
            <v>44044</v>
          </cell>
          <cell r="J35">
            <v>131.99</v>
          </cell>
          <cell r="L35">
            <v>140.84</v>
          </cell>
          <cell r="M35">
            <v>22.97</v>
          </cell>
          <cell r="O35">
            <v>2</v>
          </cell>
          <cell r="R35">
            <v>169.66</v>
          </cell>
          <cell r="S35">
            <v>68.900000000000006</v>
          </cell>
        </row>
        <row r="36">
          <cell r="C36" t="str">
            <v>UPA IMBIRIBEIRA</v>
          </cell>
          <cell r="E36" t="str">
            <v>ANTONIO FLAVIO DOS ANJOS ALENCAR</v>
          </cell>
          <cell r="F36" t="str">
            <v>3 - Administrativo</v>
          </cell>
          <cell r="G36" t="str">
            <v>4101-05</v>
          </cell>
          <cell r="H36">
            <v>44044</v>
          </cell>
          <cell r="J36">
            <v>253.03</v>
          </cell>
          <cell r="L36">
            <v>140.84</v>
          </cell>
          <cell r="M36">
            <v>25.27</v>
          </cell>
          <cell r="O36">
            <v>2</v>
          </cell>
        </row>
        <row r="37">
          <cell r="C37" t="str">
            <v>UPA IMBIRIBEIRA</v>
          </cell>
          <cell r="E37" t="str">
            <v>ANTONIO FRANCISCO LIMA</v>
          </cell>
          <cell r="F37" t="str">
            <v>3 - Administrativo</v>
          </cell>
          <cell r="G37" t="str">
            <v>7823-20</v>
          </cell>
          <cell r="H37">
            <v>44044</v>
          </cell>
          <cell r="J37">
            <v>209.47</v>
          </cell>
          <cell r="L37">
            <v>140.83000000000001</v>
          </cell>
          <cell r="M37">
            <v>35.799999999999997</v>
          </cell>
          <cell r="O37">
            <v>2</v>
          </cell>
          <cell r="R37">
            <v>154.46</v>
          </cell>
          <cell r="S37">
            <v>107.4</v>
          </cell>
        </row>
        <row r="38">
          <cell r="C38" t="str">
            <v>UPA IMBIRIBEIRA</v>
          </cell>
          <cell r="E38" t="str">
            <v>ANTONIO MAURICIO DOS SANTOS CONCEICAO FILHO</v>
          </cell>
          <cell r="F38" t="str">
            <v>1 - Médico</v>
          </cell>
          <cell r="G38" t="str">
            <v>2252-70</v>
          </cell>
          <cell r="H38">
            <v>44044</v>
          </cell>
          <cell r="J38">
            <v>840.61</v>
          </cell>
          <cell r="O38">
            <v>56.22</v>
          </cell>
        </row>
        <row r="39">
          <cell r="C39" t="str">
            <v>UPA IMBIRIBEIRA</v>
          </cell>
          <cell r="E39" t="str">
            <v>ARTHUR ARCOVERDE PERRIER</v>
          </cell>
          <cell r="F39" t="str">
            <v>1 - Médico</v>
          </cell>
          <cell r="G39" t="str">
            <v>2251-25</v>
          </cell>
          <cell r="H39">
            <v>44044</v>
          </cell>
          <cell r="J39">
            <v>317.02</v>
          </cell>
          <cell r="L39">
            <v>140.83000000000001</v>
          </cell>
          <cell r="M39">
            <v>14.3</v>
          </cell>
          <cell r="O39">
            <v>56.22</v>
          </cell>
        </row>
        <row r="40">
          <cell r="C40" t="str">
            <v>UPA IMBIRIBEIRA</v>
          </cell>
          <cell r="E40" t="str">
            <v>ARTUR LUIZ NEPOZIANO AVELINO DA SILVA</v>
          </cell>
          <cell r="F40" t="str">
            <v>1 - Médico</v>
          </cell>
          <cell r="G40" t="str">
            <v>2251-25</v>
          </cell>
          <cell r="H40">
            <v>44044</v>
          </cell>
          <cell r="J40">
            <v>821.21</v>
          </cell>
          <cell r="O40">
            <v>56.22</v>
          </cell>
        </row>
        <row r="41">
          <cell r="C41" t="str">
            <v>UPA IMBIRIBEIRA</v>
          </cell>
          <cell r="E41" t="str">
            <v>AURILEIDE RODRIGUES DOS SANTOS</v>
          </cell>
          <cell r="F41" t="str">
            <v>2 - Outros Profissionais da Saúde</v>
          </cell>
          <cell r="G41" t="str">
            <v>3241-15</v>
          </cell>
          <cell r="H41">
            <v>44044</v>
          </cell>
          <cell r="J41">
            <v>236.07</v>
          </cell>
          <cell r="L41">
            <v>140.84</v>
          </cell>
          <cell r="M41">
            <v>16.28</v>
          </cell>
          <cell r="O41">
            <v>16</v>
          </cell>
          <cell r="R41">
            <v>224.86</v>
          </cell>
          <cell r="S41">
            <v>61.05</v>
          </cell>
        </row>
        <row r="42">
          <cell r="C42" t="str">
            <v>UPA IMBIRIBEIRA</v>
          </cell>
          <cell r="E42" t="str">
            <v>BARBARA FRANCA GOMES</v>
          </cell>
          <cell r="F42" t="str">
            <v>1 - Médico</v>
          </cell>
          <cell r="G42" t="str">
            <v>2251-24</v>
          </cell>
          <cell r="H42">
            <v>44044</v>
          </cell>
          <cell r="J42">
            <v>556.91999999999996</v>
          </cell>
          <cell r="L42">
            <v>140.83000000000001</v>
          </cell>
          <cell r="M42">
            <v>18.02</v>
          </cell>
          <cell r="O42">
            <v>44.22</v>
          </cell>
        </row>
        <row r="43">
          <cell r="C43" t="str">
            <v>UPA IMBIRIBEIRA</v>
          </cell>
          <cell r="E43" t="str">
            <v>BERENICE MARIA GUIMARAES</v>
          </cell>
          <cell r="F43" t="str">
            <v>2 - Outros Profissionais da Saúde</v>
          </cell>
          <cell r="G43" t="str">
            <v>2235-05</v>
          </cell>
          <cell r="H43">
            <v>44044</v>
          </cell>
          <cell r="J43">
            <v>237.19</v>
          </cell>
          <cell r="O43">
            <v>2</v>
          </cell>
        </row>
        <row r="44">
          <cell r="C44" t="str">
            <v>UPA IMBIRIBEIRA</v>
          </cell>
          <cell r="E44" t="str">
            <v>BRENO DANTAS VIEIRA DA MOTTA</v>
          </cell>
          <cell r="F44" t="str">
            <v>1 - Médico</v>
          </cell>
          <cell r="G44" t="str">
            <v>2251-25</v>
          </cell>
          <cell r="H44">
            <v>44044</v>
          </cell>
          <cell r="J44">
            <v>274.12</v>
          </cell>
          <cell r="L44">
            <v>140.84</v>
          </cell>
          <cell r="M44">
            <v>14.3</v>
          </cell>
          <cell r="O44">
            <v>50.22</v>
          </cell>
        </row>
        <row r="45">
          <cell r="C45" t="str">
            <v>UPA IMBIRIBEIRA</v>
          </cell>
          <cell r="E45" t="str">
            <v>BRUNO ALBUQUERQUE CAMPOS</v>
          </cell>
          <cell r="F45" t="str">
            <v>2 - Outros Profissionais da Saúde</v>
          </cell>
          <cell r="G45" t="str">
            <v>2235-05</v>
          </cell>
          <cell r="H45">
            <v>44044</v>
          </cell>
          <cell r="J45">
            <v>177.29</v>
          </cell>
          <cell r="L45">
            <v>140.83000000000001</v>
          </cell>
          <cell r="M45">
            <v>2.39</v>
          </cell>
          <cell r="O45">
            <v>4</v>
          </cell>
        </row>
        <row r="46">
          <cell r="C46" t="str">
            <v>UPA IMBIRIBEIRA</v>
          </cell>
          <cell r="E46" t="str">
            <v>CAMILA MOURA DE PAFFER</v>
          </cell>
          <cell r="F46" t="str">
            <v>1 - Médico</v>
          </cell>
          <cell r="G46" t="str">
            <v>2251-25</v>
          </cell>
          <cell r="H46">
            <v>44044</v>
          </cell>
          <cell r="J46">
            <v>601.88</v>
          </cell>
          <cell r="L46">
            <v>140.84</v>
          </cell>
          <cell r="M46">
            <v>18.02</v>
          </cell>
          <cell r="O46">
            <v>50.22</v>
          </cell>
        </row>
        <row r="47">
          <cell r="C47" t="str">
            <v>UPA IMBIRIBEIRA</v>
          </cell>
          <cell r="E47" t="str">
            <v>CARINE EDLA DA SILVA SOUZA</v>
          </cell>
          <cell r="F47" t="str">
            <v>2 - Outros Profissionais da Saúde</v>
          </cell>
          <cell r="G47" t="str">
            <v>2235-05</v>
          </cell>
          <cell r="H47">
            <v>44044</v>
          </cell>
          <cell r="J47">
            <v>172.85</v>
          </cell>
          <cell r="L47">
            <v>140.83000000000001</v>
          </cell>
          <cell r="M47">
            <v>2.39</v>
          </cell>
          <cell r="O47">
            <v>4</v>
          </cell>
        </row>
        <row r="48">
          <cell r="C48" t="str">
            <v>UPA IMBIRIBEIRA</v>
          </cell>
          <cell r="E48" t="str">
            <v>CARLOS SIMOES ROSENDO SEGUNDO PIRES</v>
          </cell>
          <cell r="F48" t="str">
            <v>1 - Médico</v>
          </cell>
          <cell r="G48" t="str">
            <v>2251-24</v>
          </cell>
          <cell r="H48">
            <v>44044</v>
          </cell>
          <cell r="J48">
            <v>468.22</v>
          </cell>
          <cell r="L48">
            <v>140.84</v>
          </cell>
          <cell r="M48">
            <v>14.3</v>
          </cell>
          <cell r="O48">
            <v>56.22</v>
          </cell>
        </row>
        <row r="49">
          <cell r="C49" t="str">
            <v>UPA IMBIRIBEIRA</v>
          </cell>
          <cell r="E49" t="str">
            <v>CARMEM LUCIA CANDEZ ROCHA</v>
          </cell>
          <cell r="F49" t="str">
            <v>1 - Médico</v>
          </cell>
          <cell r="G49" t="str">
            <v>2251-25</v>
          </cell>
          <cell r="H49">
            <v>44044</v>
          </cell>
          <cell r="J49">
            <v>305.52</v>
          </cell>
          <cell r="L49">
            <v>140.83000000000001</v>
          </cell>
          <cell r="M49">
            <v>14.3</v>
          </cell>
          <cell r="O49">
            <v>56.22</v>
          </cell>
        </row>
        <row r="50">
          <cell r="C50" t="str">
            <v>UPA IMBIRIBEIRA</v>
          </cell>
          <cell r="E50" t="str">
            <v>CARMEN LUCIA BATISTA EVANGELISTA DA SILVA</v>
          </cell>
          <cell r="F50" t="str">
            <v>2 - Outros Profissionais da Saúde</v>
          </cell>
          <cell r="G50" t="str">
            <v>2235-05</v>
          </cell>
          <cell r="H50">
            <v>44044</v>
          </cell>
          <cell r="J50">
            <v>278.42</v>
          </cell>
          <cell r="L50">
            <v>140.84</v>
          </cell>
          <cell r="M50">
            <v>2.62</v>
          </cell>
          <cell r="O50">
            <v>4</v>
          </cell>
          <cell r="R50">
            <v>201.46</v>
          </cell>
          <cell r="S50">
            <v>104.87</v>
          </cell>
        </row>
        <row r="51">
          <cell r="C51" t="str">
            <v>UPA IMBIRIBEIRA</v>
          </cell>
          <cell r="E51" t="str">
            <v>CARMEN VERONICA DA FONSECA</v>
          </cell>
          <cell r="F51" t="str">
            <v>2 - Outros Profissionais da Saúde</v>
          </cell>
          <cell r="G51" t="str">
            <v>2235-05</v>
          </cell>
          <cell r="H51">
            <v>44044</v>
          </cell>
          <cell r="J51">
            <v>198.94</v>
          </cell>
          <cell r="L51">
            <v>140.83000000000001</v>
          </cell>
          <cell r="M51">
            <v>2.86</v>
          </cell>
          <cell r="O51">
            <v>4</v>
          </cell>
        </row>
        <row r="52">
          <cell r="C52" t="str">
            <v>UPA IMBIRIBEIRA</v>
          </cell>
          <cell r="E52" t="str">
            <v>CAROLINA DE FATIMA COELHO FERREIRA ROCHA</v>
          </cell>
          <cell r="F52" t="str">
            <v>1 - Médico</v>
          </cell>
          <cell r="G52" t="str">
            <v>2251-24</v>
          </cell>
          <cell r="H52">
            <v>44044</v>
          </cell>
          <cell r="J52">
            <v>447.1</v>
          </cell>
          <cell r="L52">
            <v>140.84</v>
          </cell>
          <cell r="M52">
            <v>14.3</v>
          </cell>
          <cell r="O52">
            <v>56.22</v>
          </cell>
        </row>
        <row r="53">
          <cell r="C53" t="str">
            <v>UPA IMBIRIBEIRA</v>
          </cell>
          <cell r="E53" t="str">
            <v>CASSIANA CRISPIM DE ARAUJO</v>
          </cell>
          <cell r="F53" t="str">
            <v>2 - Outros Profissionais da Saúde</v>
          </cell>
          <cell r="G53" t="str">
            <v>3241-15</v>
          </cell>
          <cell r="H53">
            <v>44044</v>
          </cell>
          <cell r="J53">
            <v>271.25</v>
          </cell>
          <cell r="L53">
            <v>140.83000000000001</v>
          </cell>
          <cell r="M53">
            <v>18.32</v>
          </cell>
          <cell r="O53">
            <v>16</v>
          </cell>
        </row>
        <row r="54">
          <cell r="C54" t="str">
            <v>UPA IMBIRIBEIRA</v>
          </cell>
          <cell r="E54" t="str">
            <v>CASSIO GUILHERME DA SILVA RIBEIRO</v>
          </cell>
          <cell r="F54" t="str">
            <v>2 - Outros Profissionais da Saúde</v>
          </cell>
          <cell r="G54" t="str">
            <v>3222-05</v>
          </cell>
          <cell r="H54">
            <v>44044</v>
          </cell>
          <cell r="J54">
            <v>127.89</v>
          </cell>
          <cell r="L54">
            <v>140.84</v>
          </cell>
          <cell r="M54">
            <v>24.25</v>
          </cell>
          <cell r="O54">
            <v>2</v>
          </cell>
          <cell r="R54">
            <v>114.46</v>
          </cell>
          <cell r="S54">
            <v>72.739999999999995</v>
          </cell>
        </row>
        <row r="55">
          <cell r="C55" t="str">
            <v>UPA IMBIRIBEIRA</v>
          </cell>
          <cell r="E55" t="str">
            <v>CLAUDIA LOPES DE MELO</v>
          </cell>
          <cell r="F55" t="str">
            <v>3 - Administrativo</v>
          </cell>
          <cell r="G55" t="str">
            <v>4131-05</v>
          </cell>
          <cell r="H55">
            <v>44044</v>
          </cell>
          <cell r="J55">
            <v>160</v>
          </cell>
          <cell r="O55">
            <v>2</v>
          </cell>
        </row>
        <row r="56">
          <cell r="C56" t="str">
            <v>UPA IMBIRIBEIRA</v>
          </cell>
          <cell r="E56" t="str">
            <v>CLEIDSON CHARLES BARBOSA DOS SANTOS</v>
          </cell>
          <cell r="F56" t="str">
            <v>2 - Outros Profissionais da Saúde</v>
          </cell>
          <cell r="G56" t="str">
            <v>2516-05</v>
          </cell>
          <cell r="H56">
            <v>44044</v>
          </cell>
          <cell r="J56">
            <v>185.53</v>
          </cell>
          <cell r="L56">
            <v>140.83000000000001</v>
          </cell>
          <cell r="M56">
            <v>40.19</v>
          </cell>
          <cell r="O56">
            <v>2</v>
          </cell>
        </row>
        <row r="57">
          <cell r="C57" t="str">
            <v>UPA IMBIRIBEIRA</v>
          </cell>
          <cell r="E57" t="str">
            <v>CRISLANE GOMES GUIMARAES</v>
          </cell>
          <cell r="F57" t="str">
            <v>2 - Outros Profissionais da Saúde</v>
          </cell>
          <cell r="G57" t="str">
            <v>3222-05</v>
          </cell>
          <cell r="H57">
            <v>44044</v>
          </cell>
          <cell r="J57">
            <v>113.71</v>
          </cell>
          <cell r="L57">
            <v>140.84</v>
          </cell>
          <cell r="M57">
            <v>24.25</v>
          </cell>
          <cell r="O57">
            <v>2</v>
          </cell>
        </row>
        <row r="58">
          <cell r="C58" t="str">
            <v>UPA IMBIRIBEIRA</v>
          </cell>
          <cell r="E58" t="str">
            <v>CYNTHIA PEREIRA ALVES</v>
          </cell>
          <cell r="F58" t="str">
            <v>1 - Médico</v>
          </cell>
          <cell r="G58" t="str">
            <v>2251-25</v>
          </cell>
          <cell r="H58">
            <v>44044</v>
          </cell>
          <cell r="J58">
            <v>648.73</v>
          </cell>
          <cell r="O58">
            <v>50.22</v>
          </cell>
        </row>
        <row r="59">
          <cell r="C59" t="str">
            <v>UPA IMBIRIBEIRA</v>
          </cell>
          <cell r="E59" t="str">
            <v>DANIEL LUNA E SILVA</v>
          </cell>
          <cell r="F59" t="str">
            <v>3 - Administrativo</v>
          </cell>
          <cell r="G59" t="str">
            <v>7823-20</v>
          </cell>
          <cell r="H59">
            <v>44044</v>
          </cell>
          <cell r="J59">
            <v>232.8</v>
          </cell>
          <cell r="L59">
            <v>140.83000000000001</v>
          </cell>
          <cell r="M59">
            <v>35.799999999999997</v>
          </cell>
          <cell r="O59">
            <v>2</v>
          </cell>
        </row>
        <row r="60">
          <cell r="C60" t="str">
            <v>UPA IMBIRIBEIRA</v>
          </cell>
          <cell r="E60" t="str">
            <v>DANIELA MARIA GUIMARAES NEGROMONTE</v>
          </cell>
          <cell r="F60" t="str">
            <v>2 - Outros Profissionais da Saúde</v>
          </cell>
          <cell r="G60" t="str">
            <v>3222-05</v>
          </cell>
          <cell r="H60">
            <v>44044</v>
          </cell>
          <cell r="J60">
            <v>120.18</v>
          </cell>
          <cell r="L60">
            <v>140.84</v>
          </cell>
          <cell r="M60">
            <v>24.25</v>
          </cell>
          <cell r="O60">
            <v>2</v>
          </cell>
        </row>
        <row r="61">
          <cell r="C61" t="str">
            <v>UPA IMBIRIBEIRA</v>
          </cell>
          <cell r="E61" t="str">
            <v>DANIELLY CRISTINA SANTOS DE OLIVEIRA</v>
          </cell>
          <cell r="F61" t="str">
            <v>3 - Administrativo</v>
          </cell>
          <cell r="G61" t="str">
            <v>9922-25</v>
          </cell>
          <cell r="H61">
            <v>44044</v>
          </cell>
          <cell r="J61">
            <v>100.32</v>
          </cell>
          <cell r="L61">
            <v>140.83000000000001</v>
          </cell>
          <cell r="M61">
            <v>20.9</v>
          </cell>
          <cell r="O61">
            <v>2</v>
          </cell>
        </row>
        <row r="62">
          <cell r="C62" t="str">
            <v>UPA IMBIRIBEIRA</v>
          </cell>
          <cell r="E62" t="str">
            <v xml:space="preserve">DEBORA DA ROCHA GUERRA </v>
          </cell>
          <cell r="F62" t="str">
            <v>1 - Médico</v>
          </cell>
          <cell r="G62" t="str">
            <v>2251-24</v>
          </cell>
          <cell r="H62">
            <v>44044</v>
          </cell>
          <cell r="J62">
            <v>331.32</v>
          </cell>
          <cell r="L62">
            <v>140.84</v>
          </cell>
          <cell r="M62">
            <v>14.3</v>
          </cell>
          <cell r="O62">
            <v>56.22</v>
          </cell>
        </row>
        <row r="63">
          <cell r="C63" t="str">
            <v>UPA IMBIRIBEIRA</v>
          </cell>
          <cell r="E63" t="str">
            <v>DEBORA DE ALMEIDA PEREIRA</v>
          </cell>
          <cell r="F63" t="str">
            <v>1 - Médico</v>
          </cell>
          <cell r="G63" t="str">
            <v>2235-05</v>
          </cell>
          <cell r="H63">
            <v>44044</v>
          </cell>
          <cell r="J63">
            <v>214.13</v>
          </cell>
          <cell r="L63">
            <v>140.83000000000001</v>
          </cell>
          <cell r="M63">
            <v>2.86</v>
          </cell>
          <cell r="O63">
            <v>4</v>
          </cell>
        </row>
        <row r="64">
          <cell r="C64" t="str">
            <v>UPA IMBIRIBEIRA</v>
          </cell>
          <cell r="E64" t="str">
            <v>DEYVSON FARIAS GOMES DE OLIVEIRA</v>
          </cell>
          <cell r="F64" t="str">
            <v>2 - Outros Profissionais da Saúde</v>
          </cell>
          <cell r="G64" t="str">
            <v>3226-05</v>
          </cell>
          <cell r="H64">
            <v>44044</v>
          </cell>
          <cell r="J64">
            <v>136.66999999999999</v>
          </cell>
          <cell r="L64">
            <v>140.84</v>
          </cell>
          <cell r="M64">
            <v>22.97</v>
          </cell>
          <cell r="O64">
            <v>2</v>
          </cell>
          <cell r="R64">
            <v>134.46</v>
          </cell>
          <cell r="S64">
            <v>68.900000000000006</v>
          </cell>
        </row>
        <row r="65">
          <cell r="C65" t="str">
            <v>UPA IMBIRIBEIRA</v>
          </cell>
          <cell r="E65" t="str">
            <v>DIANA ALBUQUERQUE DE QUEIROZ</v>
          </cell>
          <cell r="F65" t="str">
            <v>2 - Outros Profissionais da Saúde</v>
          </cell>
          <cell r="G65" t="str">
            <v>3222-05</v>
          </cell>
          <cell r="H65">
            <v>44044</v>
          </cell>
          <cell r="J65">
            <v>118.56</v>
          </cell>
          <cell r="L65">
            <v>140.83000000000001</v>
          </cell>
          <cell r="M65">
            <v>24.25</v>
          </cell>
          <cell r="O65">
            <v>2</v>
          </cell>
          <cell r="R65">
            <v>224.86</v>
          </cell>
          <cell r="S65">
            <v>72.739999999999995</v>
          </cell>
        </row>
        <row r="66">
          <cell r="C66" t="str">
            <v>UPA IMBIRIBEIRA</v>
          </cell>
          <cell r="E66" t="str">
            <v>EDSON MANUEL DOS SANTOS</v>
          </cell>
          <cell r="F66" t="str">
            <v>3 - Administrativo</v>
          </cell>
          <cell r="G66" t="str">
            <v>5191-10</v>
          </cell>
          <cell r="H66">
            <v>44044</v>
          </cell>
          <cell r="J66">
            <v>117.22</v>
          </cell>
          <cell r="L66">
            <v>140.84</v>
          </cell>
          <cell r="M66">
            <v>22.54</v>
          </cell>
          <cell r="O66">
            <v>2</v>
          </cell>
        </row>
        <row r="67">
          <cell r="C67" t="str">
            <v>UPA IMBIRIBEIRA</v>
          </cell>
          <cell r="E67" t="str">
            <v>EDUARDA MARIA FREITAS DA PAZ</v>
          </cell>
          <cell r="F67" t="str">
            <v>2 - Outros Profissionais da Saúde</v>
          </cell>
          <cell r="G67" t="str">
            <v>3222-05</v>
          </cell>
          <cell r="H67">
            <v>44044</v>
          </cell>
          <cell r="J67">
            <v>118.56</v>
          </cell>
          <cell r="L67">
            <v>140.83000000000001</v>
          </cell>
          <cell r="M67">
            <v>24.25</v>
          </cell>
          <cell r="O67">
            <v>2</v>
          </cell>
          <cell r="R67">
            <v>132.06</v>
          </cell>
          <cell r="S67">
            <v>72.739999999999995</v>
          </cell>
        </row>
        <row r="68">
          <cell r="C68" t="str">
            <v>UPA IMBIRIBEIRA</v>
          </cell>
          <cell r="E68" t="str">
            <v>EDUARDO LUIS LYRA DE AGUIAR</v>
          </cell>
          <cell r="F68" t="str">
            <v>1 - Médico</v>
          </cell>
          <cell r="G68" t="str">
            <v>2251-25</v>
          </cell>
          <cell r="H68">
            <v>44044</v>
          </cell>
          <cell r="J68">
            <v>395.1</v>
          </cell>
          <cell r="L68">
            <v>140.84</v>
          </cell>
          <cell r="M68">
            <v>18.02</v>
          </cell>
          <cell r="O68">
            <v>56.22</v>
          </cell>
        </row>
        <row r="69">
          <cell r="C69" t="str">
            <v>UPA IMBIRIBEIRA</v>
          </cell>
          <cell r="E69" t="str">
            <v>EGRINALDO AMANCIO DE SOUSA</v>
          </cell>
          <cell r="F69" t="str">
            <v>3 - Administrativo</v>
          </cell>
          <cell r="G69" t="str">
            <v>9922-25</v>
          </cell>
          <cell r="H69">
            <v>44044</v>
          </cell>
          <cell r="J69">
            <v>135.68</v>
          </cell>
          <cell r="O69">
            <v>2</v>
          </cell>
          <cell r="R69">
            <v>242.46</v>
          </cell>
          <cell r="S69">
            <v>62.7</v>
          </cell>
        </row>
        <row r="70">
          <cell r="C70" t="str">
            <v>UPA IMBIRIBEIRA</v>
          </cell>
          <cell r="E70" t="str">
            <v>ELDA CARMEM ALVES MARTINS TORRES</v>
          </cell>
          <cell r="F70" t="str">
            <v>1 - Médico</v>
          </cell>
          <cell r="G70" t="str">
            <v>2251-25</v>
          </cell>
          <cell r="H70">
            <v>44044</v>
          </cell>
          <cell r="J70">
            <v>838.46</v>
          </cell>
          <cell r="L70">
            <v>140.83000000000001</v>
          </cell>
          <cell r="M70">
            <v>28.6</v>
          </cell>
          <cell r="O70">
            <v>56.22</v>
          </cell>
        </row>
        <row r="71">
          <cell r="C71" t="str">
            <v>UPA IMBIRIBEIRA</v>
          </cell>
          <cell r="E71" t="str">
            <v xml:space="preserve">ELIANE MONTEIRO DA SILVA </v>
          </cell>
          <cell r="F71" t="str">
            <v>2 - Outros Profissionais da Saúde</v>
          </cell>
          <cell r="G71" t="str">
            <v>3222-05</v>
          </cell>
          <cell r="H71">
            <v>44044</v>
          </cell>
          <cell r="J71">
            <v>139.31</v>
          </cell>
          <cell r="L71">
            <v>140.84</v>
          </cell>
          <cell r="M71">
            <v>24.25</v>
          </cell>
          <cell r="O71">
            <v>2</v>
          </cell>
          <cell r="R71">
            <v>114.46</v>
          </cell>
          <cell r="S71">
            <v>70.319999999999993</v>
          </cell>
        </row>
        <row r="72">
          <cell r="C72" t="str">
            <v>UPA IMBIRIBEIRA</v>
          </cell>
          <cell r="E72" t="str">
            <v>ELIZABETE NUNES DOS SANTOS SILVA</v>
          </cell>
          <cell r="F72" t="str">
            <v>3 - Administrativo</v>
          </cell>
          <cell r="G72" t="str">
            <v>9922-25</v>
          </cell>
          <cell r="H72">
            <v>44044</v>
          </cell>
          <cell r="J72">
            <v>30.1</v>
          </cell>
          <cell r="L72">
            <v>140.83000000000001</v>
          </cell>
          <cell r="M72">
            <v>6.27</v>
          </cell>
          <cell r="O72">
            <v>2</v>
          </cell>
        </row>
        <row r="73">
          <cell r="C73" t="str">
            <v>UPA IMBIRIBEIRA</v>
          </cell>
          <cell r="E73" t="str">
            <v>ELIZABETE SILVA ALVES DE BRITO</v>
          </cell>
          <cell r="F73" t="str">
            <v>2 - Outros Profissionais da Saúde</v>
          </cell>
          <cell r="G73" t="str">
            <v>3222-05</v>
          </cell>
          <cell r="H73">
            <v>44044</v>
          </cell>
          <cell r="J73">
            <v>119.3</v>
          </cell>
          <cell r="L73">
            <v>140.84</v>
          </cell>
          <cell r="M73">
            <v>23.44</v>
          </cell>
          <cell r="O73">
            <v>2</v>
          </cell>
        </row>
        <row r="74">
          <cell r="C74" t="str">
            <v>UPA IMBIRIBEIRA</v>
          </cell>
          <cell r="E74" t="str">
            <v>ELIZABETH MARQUES MONTEIRO DE ARAUJO</v>
          </cell>
          <cell r="F74" t="str">
            <v>2 - Outros Profissionais da Saúde</v>
          </cell>
          <cell r="G74" t="str">
            <v>2235-05</v>
          </cell>
          <cell r="H74">
            <v>44044</v>
          </cell>
          <cell r="J74">
            <v>274.38</v>
          </cell>
          <cell r="L74">
            <v>140.83000000000001</v>
          </cell>
          <cell r="M74">
            <v>3.75</v>
          </cell>
          <cell r="O74">
            <v>4</v>
          </cell>
        </row>
        <row r="75">
          <cell r="C75" t="str">
            <v>UPA IMBIRIBEIRA</v>
          </cell>
          <cell r="E75" t="str">
            <v>ELIZANGELA CAVALCANTE DA SILVA</v>
          </cell>
          <cell r="F75" t="str">
            <v>3 - Administrativo</v>
          </cell>
          <cell r="G75" t="str">
            <v>4110-05</v>
          </cell>
          <cell r="H75">
            <v>44044</v>
          </cell>
          <cell r="J75">
            <v>168.45</v>
          </cell>
          <cell r="O75">
            <v>2</v>
          </cell>
        </row>
        <row r="76">
          <cell r="C76" t="str">
            <v>UPA IMBIRIBEIRA</v>
          </cell>
          <cell r="E76" t="str">
            <v>ELTTONN LUIZ CAETANO DE SOUZA</v>
          </cell>
          <cell r="F76" t="str">
            <v>2 - Outros Profissionais da Saúde</v>
          </cell>
          <cell r="G76" t="str">
            <v>3241-15</v>
          </cell>
          <cell r="H76">
            <v>44044</v>
          </cell>
          <cell r="J76">
            <v>248.31</v>
          </cell>
          <cell r="L76">
            <v>140.83000000000001</v>
          </cell>
          <cell r="M76">
            <v>14.25</v>
          </cell>
          <cell r="O76">
            <v>16</v>
          </cell>
        </row>
        <row r="77">
          <cell r="C77" t="str">
            <v>UPA IMBIRIBEIRA</v>
          </cell>
          <cell r="E77" t="str">
            <v>ELVIS DA SILVA BARBOSA FILHO</v>
          </cell>
          <cell r="F77" t="str">
            <v>3 - Administrativo</v>
          </cell>
          <cell r="G77" t="str">
            <v>4110-05</v>
          </cell>
          <cell r="H77">
            <v>44044</v>
          </cell>
          <cell r="J77">
            <v>9.82</v>
          </cell>
          <cell r="L77">
            <v>140.84</v>
          </cell>
          <cell r="O77">
            <v>2</v>
          </cell>
        </row>
        <row r="78">
          <cell r="C78" t="str">
            <v>UPA IMBIRIBEIRA</v>
          </cell>
          <cell r="E78" t="str">
            <v>ERASMO SERAFIM DOS SANTOS</v>
          </cell>
          <cell r="F78" t="str">
            <v>3 - Administrativo</v>
          </cell>
          <cell r="G78" t="str">
            <v>4221-05</v>
          </cell>
          <cell r="H78">
            <v>44044</v>
          </cell>
          <cell r="J78">
            <v>130.24</v>
          </cell>
          <cell r="L78">
            <v>140.83000000000001</v>
          </cell>
          <cell r="M78">
            <v>22.97</v>
          </cell>
          <cell r="O78">
            <v>2</v>
          </cell>
        </row>
        <row r="79">
          <cell r="C79" t="str">
            <v>UPA IMBIRIBEIRA</v>
          </cell>
          <cell r="E79" t="str">
            <v>ERICK HENRIQUE CAETANO DE SOUZA</v>
          </cell>
          <cell r="F79" t="str">
            <v>2 - Outros Profissionais da Saúde</v>
          </cell>
          <cell r="G79" t="str">
            <v>3241-15</v>
          </cell>
          <cell r="H79">
            <v>44044</v>
          </cell>
          <cell r="J79">
            <v>252.21</v>
          </cell>
          <cell r="L79">
            <v>140.84</v>
          </cell>
          <cell r="M79">
            <v>12.21</v>
          </cell>
          <cell r="O79">
            <v>16</v>
          </cell>
        </row>
        <row r="80">
          <cell r="C80" t="str">
            <v>UPA IMBIRIBEIRA</v>
          </cell>
          <cell r="E80" t="str">
            <v>ERIKA VICENTE FERREIRA DE ALBUQUERQUE</v>
          </cell>
          <cell r="F80" t="str">
            <v>2 - Outros Profissionais da Saúde</v>
          </cell>
          <cell r="G80" t="str">
            <v>3222-05</v>
          </cell>
          <cell r="H80">
            <v>44044</v>
          </cell>
          <cell r="J80">
            <v>142</v>
          </cell>
          <cell r="L80">
            <v>140.83000000000001</v>
          </cell>
          <cell r="M80">
            <v>24.25</v>
          </cell>
          <cell r="O80">
            <v>2</v>
          </cell>
        </row>
        <row r="81">
          <cell r="C81" t="str">
            <v>UPA IMBIRIBEIRA</v>
          </cell>
          <cell r="E81" t="str">
            <v>ERIVONALDO JOSE DA SILVA</v>
          </cell>
          <cell r="F81" t="str">
            <v>3 - Administrativo</v>
          </cell>
          <cell r="G81" t="str">
            <v>4221-05</v>
          </cell>
          <cell r="H81">
            <v>44044</v>
          </cell>
          <cell r="J81">
            <v>108.59</v>
          </cell>
          <cell r="L81">
            <v>140.84</v>
          </cell>
          <cell r="M81">
            <v>22.97</v>
          </cell>
          <cell r="O81">
            <v>2</v>
          </cell>
        </row>
        <row r="82">
          <cell r="C82" t="str">
            <v>UPA IMBIRIBEIRA</v>
          </cell>
          <cell r="E82" t="str">
            <v>FABIA DE BARROS OLIVEIRA</v>
          </cell>
          <cell r="F82" t="str">
            <v>3 - Administrativo</v>
          </cell>
          <cell r="G82" t="str">
            <v>4221-05</v>
          </cell>
          <cell r="H82">
            <v>44044</v>
          </cell>
          <cell r="J82">
            <v>135.78</v>
          </cell>
          <cell r="L82">
            <v>140.83000000000001</v>
          </cell>
          <cell r="M82">
            <v>22.97</v>
          </cell>
          <cell r="O82">
            <v>2</v>
          </cell>
          <cell r="R82">
            <v>244.86</v>
          </cell>
          <cell r="S82">
            <v>68.900000000000006</v>
          </cell>
        </row>
        <row r="83">
          <cell r="C83" t="str">
            <v>UPA IMBIRIBEIRA</v>
          </cell>
          <cell r="E83" t="str">
            <v>FABIANA WANDERLEY EMERENCIANO</v>
          </cell>
          <cell r="F83" t="str">
            <v>3 - Administrativo</v>
          </cell>
          <cell r="G83" t="str">
            <v>2251-25</v>
          </cell>
          <cell r="H83">
            <v>44044</v>
          </cell>
          <cell r="J83">
            <v>921.6</v>
          </cell>
          <cell r="L83">
            <v>140.84</v>
          </cell>
          <cell r="M83">
            <v>45.24</v>
          </cell>
          <cell r="O83">
            <v>56.22</v>
          </cell>
        </row>
        <row r="84">
          <cell r="C84" t="str">
            <v>UPA IMBIRIBEIRA</v>
          </cell>
          <cell r="E84" t="str">
            <v>FABIANO SILVESTRE DE LIMA</v>
          </cell>
          <cell r="F84" t="str">
            <v>2 - Outros Profissionais da Saúde</v>
          </cell>
          <cell r="G84" t="str">
            <v>3241-15</v>
          </cell>
          <cell r="H84">
            <v>44044</v>
          </cell>
          <cell r="J84">
            <v>269.83999999999997</v>
          </cell>
          <cell r="L84">
            <v>140.83000000000001</v>
          </cell>
          <cell r="M84">
            <v>18.32</v>
          </cell>
          <cell r="O84">
            <v>16</v>
          </cell>
        </row>
        <row r="85">
          <cell r="C85" t="str">
            <v>UPA IMBIRIBEIRA</v>
          </cell>
          <cell r="E85" t="str">
            <v>FABIO JOSE DO NASCIMENTO</v>
          </cell>
          <cell r="F85" t="str">
            <v>2 - Outros Profissionais da Saúde</v>
          </cell>
          <cell r="G85" t="str">
            <v>3222-05</v>
          </cell>
          <cell r="H85">
            <v>44044</v>
          </cell>
          <cell r="J85">
            <v>122.53</v>
          </cell>
          <cell r="L85">
            <v>140.84</v>
          </cell>
          <cell r="M85">
            <v>23.44</v>
          </cell>
          <cell r="O85">
            <v>2</v>
          </cell>
        </row>
        <row r="86">
          <cell r="C86" t="str">
            <v>UPA IMBIRIBEIRA</v>
          </cell>
          <cell r="E86" t="str">
            <v>FELIPE CARVALHO FARIAS</v>
          </cell>
          <cell r="F86" t="str">
            <v>2 - Outros Profissionais da Saúde</v>
          </cell>
          <cell r="G86" t="str">
            <v>2235-05</v>
          </cell>
          <cell r="H86">
            <v>44044</v>
          </cell>
          <cell r="J86">
            <v>185.9</v>
          </cell>
          <cell r="L86">
            <v>140.83000000000001</v>
          </cell>
          <cell r="M86">
            <v>2.62</v>
          </cell>
          <cell r="O86">
            <v>4</v>
          </cell>
        </row>
        <row r="87">
          <cell r="C87" t="str">
            <v>UPA IMBIRIBEIRA</v>
          </cell>
          <cell r="E87" t="str">
            <v>FERNANDA GABRIELLE DO NASCIMENTO LIMA</v>
          </cell>
          <cell r="F87" t="str">
            <v>3 - Administrativo</v>
          </cell>
          <cell r="G87" t="str">
            <v>4110-05</v>
          </cell>
          <cell r="H87">
            <v>44044</v>
          </cell>
          <cell r="J87">
            <v>9.82</v>
          </cell>
          <cell r="L87">
            <v>140.84</v>
          </cell>
          <cell r="O87">
            <v>2</v>
          </cell>
        </row>
        <row r="88">
          <cell r="C88" t="str">
            <v>UPA IMBIRIBEIRA</v>
          </cell>
          <cell r="E88" t="str">
            <v>FERNANDA SILVA DE SANTANA</v>
          </cell>
          <cell r="F88" t="str">
            <v>2 - Outros Profissionais da Saúde</v>
          </cell>
          <cell r="G88" t="str">
            <v>5152-05</v>
          </cell>
          <cell r="H88">
            <v>44044</v>
          </cell>
          <cell r="J88">
            <v>129.41</v>
          </cell>
          <cell r="L88">
            <v>140.83000000000001</v>
          </cell>
          <cell r="M88">
            <v>23.57</v>
          </cell>
          <cell r="O88">
            <v>2</v>
          </cell>
          <cell r="R88">
            <v>169.66</v>
          </cell>
          <cell r="S88">
            <v>70.709999999999994</v>
          </cell>
        </row>
        <row r="89">
          <cell r="C89" t="str">
            <v>UPA IMBIRIBEIRA</v>
          </cell>
          <cell r="E89" t="str">
            <v xml:space="preserve">FERNANDO ANTONIO DA SILVA JUNIOR </v>
          </cell>
          <cell r="F89" t="str">
            <v>3 - Administrativo</v>
          </cell>
          <cell r="G89" t="str">
            <v>4221-05</v>
          </cell>
          <cell r="H89">
            <v>44044</v>
          </cell>
          <cell r="J89">
            <v>131.46</v>
          </cell>
          <cell r="L89">
            <v>140.84</v>
          </cell>
          <cell r="M89">
            <v>22.97</v>
          </cell>
          <cell r="O89">
            <v>2</v>
          </cell>
          <cell r="R89">
            <v>211.06</v>
          </cell>
          <cell r="S89">
            <v>68.900000000000006</v>
          </cell>
        </row>
        <row r="90">
          <cell r="C90" t="str">
            <v>UPA IMBIRIBEIRA</v>
          </cell>
          <cell r="E90" t="str">
            <v>FERNANDO JOSE DA SILVA</v>
          </cell>
          <cell r="F90" t="str">
            <v>2 - Outros Profissionais da Saúde</v>
          </cell>
          <cell r="G90" t="str">
            <v>3222-05</v>
          </cell>
          <cell r="H90">
            <v>44044</v>
          </cell>
          <cell r="J90">
            <v>113.71</v>
          </cell>
          <cell r="L90">
            <v>140.83000000000001</v>
          </cell>
          <cell r="M90">
            <v>24.25</v>
          </cell>
          <cell r="O90">
            <v>2</v>
          </cell>
          <cell r="R90">
            <v>154.46</v>
          </cell>
          <cell r="S90">
            <v>72.739999999999995</v>
          </cell>
        </row>
        <row r="91">
          <cell r="C91" t="str">
            <v>UPA IMBIRIBEIRA</v>
          </cell>
          <cell r="E91" t="str">
            <v>FLAVIA MACIEL DA HORA</v>
          </cell>
          <cell r="F91" t="str">
            <v>3 - Administrativo</v>
          </cell>
          <cell r="G91" t="str">
            <v>9922-25</v>
          </cell>
          <cell r="H91">
            <v>44044</v>
          </cell>
          <cell r="J91">
            <v>147.88</v>
          </cell>
          <cell r="O91">
            <v>2</v>
          </cell>
          <cell r="R91">
            <v>114.46</v>
          </cell>
          <cell r="S91">
            <v>62.7</v>
          </cell>
        </row>
        <row r="92">
          <cell r="C92" t="str">
            <v>UPA IMBIRIBEIRA</v>
          </cell>
          <cell r="E92" t="str">
            <v>GABRIEL RAMOS SANTOS BARBOSA</v>
          </cell>
          <cell r="F92" t="str">
            <v>2 - Outros Profissionais da Saúde</v>
          </cell>
          <cell r="G92" t="str">
            <v>3222-05</v>
          </cell>
          <cell r="H92">
            <v>44044</v>
          </cell>
          <cell r="J92">
            <v>113.71</v>
          </cell>
          <cell r="L92">
            <v>140.83000000000001</v>
          </cell>
          <cell r="M92">
            <v>24.25</v>
          </cell>
          <cell r="O92">
            <v>2</v>
          </cell>
          <cell r="R92">
            <v>169.66</v>
          </cell>
          <cell r="S92">
            <v>72.739999999999995</v>
          </cell>
        </row>
        <row r="93">
          <cell r="C93" t="str">
            <v>UPA IMBIRIBEIRA</v>
          </cell>
          <cell r="E93" t="str">
            <v>GABRIEL SILVA COSTA GUERRA MORAES</v>
          </cell>
          <cell r="F93" t="str">
            <v>1 - Médico</v>
          </cell>
          <cell r="G93" t="str">
            <v>2251-25</v>
          </cell>
          <cell r="H93">
            <v>44044</v>
          </cell>
          <cell r="J93">
            <v>457.6</v>
          </cell>
          <cell r="O93">
            <v>50.22</v>
          </cell>
        </row>
        <row r="94">
          <cell r="C94" t="str">
            <v>UPA IMBIRIBEIRA</v>
          </cell>
          <cell r="E94" t="str">
            <v>GABRIEL SILVA DO NASCIMENTO</v>
          </cell>
          <cell r="F94" t="str">
            <v>3 - Administrativo</v>
          </cell>
          <cell r="G94" t="str">
            <v>4221-05</v>
          </cell>
          <cell r="H94">
            <v>44044</v>
          </cell>
          <cell r="J94">
            <v>108.59</v>
          </cell>
          <cell r="L94">
            <v>140.84</v>
          </cell>
          <cell r="M94">
            <v>22.97</v>
          </cell>
          <cell r="O94">
            <v>2</v>
          </cell>
          <cell r="R94">
            <v>224.86</v>
          </cell>
          <cell r="S94">
            <v>68.900000000000006</v>
          </cell>
        </row>
        <row r="95">
          <cell r="C95" t="str">
            <v>UPA IMBIRIBEIRA</v>
          </cell>
          <cell r="E95" t="str">
            <v>GABRIELA BARBOSA DE VASCONCELOS</v>
          </cell>
          <cell r="F95" t="str">
            <v>2 - Outros Profissionais da Saúde</v>
          </cell>
          <cell r="G95" t="str">
            <v>5211-30</v>
          </cell>
          <cell r="H95">
            <v>44044</v>
          </cell>
          <cell r="J95">
            <v>110.89</v>
          </cell>
          <cell r="L95">
            <v>140.83000000000001</v>
          </cell>
          <cell r="M95">
            <v>22.97</v>
          </cell>
          <cell r="O95">
            <v>2</v>
          </cell>
          <cell r="R95">
            <v>224.86</v>
          </cell>
          <cell r="S95">
            <v>68.900000000000006</v>
          </cell>
        </row>
        <row r="96">
          <cell r="C96" t="str">
            <v>UPA IMBIRIBEIRA</v>
          </cell>
          <cell r="E96" t="str">
            <v>GABRIELA ROSA MEIRA</v>
          </cell>
          <cell r="F96" t="str">
            <v>1 - Médico</v>
          </cell>
          <cell r="G96" t="str">
            <v>2251-25</v>
          </cell>
          <cell r="H96">
            <v>44044</v>
          </cell>
          <cell r="J96">
            <v>702.62</v>
          </cell>
          <cell r="L96">
            <v>140.84</v>
          </cell>
          <cell r="M96">
            <v>32.32</v>
          </cell>
          <cell r="O96">
            <v>56.22</v>
          </cell>
        </row>
        <row r="97">
          <cell r="C97" t="str">
            <v>UPA IMBIRIBEIRA</v>
          </cell>
          <cell r="E97" t="str">
            <v>GABRIELA SILVA GUERRA</v>
          </cell>
          <cell r="F97" t="str">
            <v>1 - Médico</v>
          </cell>
          <cell r="G97" t="str">
            <v>2251-24</v>
          </cell>
          <cell r="H97">
            <v>44044</v>
          </cell>
          <cell r="J97">
            <v>552.42999999999995</v>
          </cell>
          <cell r="O97">
            <v>56.22</v>
          </cell>
        </row>
        <row r="98">
          <cell r="C98" t="str">
            <v>UPA IMBIRIBEIRA</v>
          </cell>
          <cell r="E98" t="str">
            <v>GILCELIA CRISTINA FIRMINA DA SILVA</v>
          </cell>
          <cell r="F98" t="str">
            <v>2 - Outros Profissionais da Saúde</v>
          </cell>
          <cell r="G98" t="str">
            <v>5152-05</v>
          </cell>
          <cell r="H98">
            <v>44044</v>
          </cell>
          <cell r="J98">
            <v>115.71</v>
          </cell>
          <cell r="L98">
            <v>140.83000000000001</v>
          </cell>
          <cell r="M98">
            <v>23.57</v>
          </cell>
          <cell r="O98">
            <v>2</v>
          </cell>
        </row>
        <row r="99">
          <cell r="C99" t="str">
            <v>UPA IMBIRIBEIRA</v>
          </cell>
          <cell r="E99" t="str">
            <v>GILSON ALVES FALCAO FILHO</v>
          </cell>
          <cell r="F99" t="str">
            <v>1 - Médico</v>
          </cell>
          <cell r="G99" t="str">
            <v>2252-70</v>
          </cell>
          <cell r="H99">
            <v>44044</v>
          </cell>
          <cell r="J99">
            <v>338.22</v>
          </cell>
          <cell r="L99">
            <v>140.84</v>
          </cell>
          <cell r="M99">
            <v>14.3</v>
          </cell>
          <cell r="O99">
            <v>56.22</v>
          </cell>
        </row>
        <row r="100">
          <cell r="C100" t="str">
            <v>UPA IMBIRIBEIRA</v>
          </cell>
          <cell r="E100" t="str">
            <v>GLADYSTON GYDIONE BEZERRA DA SILVA</v>
          </cell>
          <cell r="F100" t="str">
            <v>2 - Outros Profissionais da Saúde</v>
          </cell>
          <cell r="G100" t="str">
            <v>2235-05</v>
          </cell>
          <cell r="H100">
            <v>44044</v>
          </cell>
          <cell r="J100">
            <v>226.57</v>
          </cell>
          <cell r="L100">
            <v>140.83000000000001</v>
          </cell>
          <cell r="M100">
            <v>3.75</v>
          </cell>
          <cell r="O100">
            <v>4</v>
          </cell>
        </row>
        <row r="101">
          <cell r="C101" t="str">
            <v>UPA IMBIRIBEIRA</v>
          </cell>
          <cell r="E101" t="str">
            <v>GLECIA NUNES VIANA</v>
          </cell>
          <cell r="F101" t="str">
            <v>2 - Outros Profissionais da Saúde</v>
          </cell>
          <cell r="G101" t="str">
            <v>3222-05</v>
          </cell>
          <cell r="H101">
            <v>44044</v>
          </cell>
          <cell r="J101">
            <v>111.71</v>
          </cell>
          <cell r="L101">
            <v>140.84</v>
          </cell>
          <cell r="M101">
            <v>24.25</v>
          </cell>
          <cell r="O101">
            <v>2</v>
          </cell>
        </row>
        <row r="102">
          <cell r="C102" t="str">
            <v>UPA IMBIRIBEIRA</v>
          </cell>
          <cell r="E102" t="str">
            <v>GUILHERME HENRIQUES DE MELO ARAUJO</v>
          </cell>
          <cell r="F102" t="str">
            <v>1 - Médico</v>
          </cell>
          <cell r="G102" t="str">
            <v>2251-24</v>
          </cell>
          <cell r="H102">
            <v>44044</v>
          </cell>
          <cell r="J102">
            <v>627.39</v>
          </cell>
          <cell r="O102">
            <v>56.22</v>
          </cell>
        </row>
        <row r="103">
          <cell r="C103" t="str">
            <v>UPA IMBIRIBEIRA</v>
          </cell>
          <cell r="E103" t="str">
            <v>GUSTAVO PEREIRA DE ALMEIDA</v>
          </cell>
          <cell r="F103" t="str">
            <v>1 - Médico</v>
          </cell>
          <cell r="G103" t="str">
            <v>2251-24</v>
          </cell>
          <cell r="H103">
            <v>44044</v>
          </cell>
          <cell r="J103">
            <v>709.42</v>
          </cell>
          <cell r="O103">
            <v>56.22</v>
          </cell>
        </row>
        <row r="104">
          <cell r="C104" t="str">
            <v>UPA IMBIRIBEIRA</v>
          </cell>
          <cell r="E104" t="str">
            <v>IGOR FIGUEIREDO GONCALVES</v>
          </cell>
          <cell r="F104" t="str">
            <v>1 - Médico</v>
          </cell>
          <cell r="G104" t="str">
            <v>2251-25</v>
          </cell>
          <cell r="H104">
            <v>44044</v>
          </cell>
          <cell r="J104">
            <v>447.1</v>
          </cell>
          <cell r="L104">
            <v>140.83000000000001</v>
          </cell>
          <cell r="M104">
            <v>14.3</v>
          </cell>
          <cell r="O104">
            <v>56.22</v>
          </cell>
        </row>
        <row r="105">
          <cell r="C105" t="str">
            <v>UPA IMBIRIBEIRA</v>
          </cell>
          <cell r="E105" t="str">
            <v>INGRID CABRAL ROMEU</v>
          </cell>
          <cell r="F105" t="str">
            <v>2 - Outros Profissionais da Saúde</v>
          </cell>
          <cell r="G105" t="str">
            <v>3222-05</v>
          </cell>
          <cell r="H105">
            <v>44044</v>
          </cell>
          <cell r="J105">
            <v>111.38</v>
          </cell>
          <cell r="L105">
            <v>140.83000000000001</v>
          </cell>
          <cell r="M105">
            <v>23.44</v>
          </cell>
          <cell r="O105">
            <v>2</v>
          </cell>
        </row>
        <row r="106">
          <cell r="C106" t="str">
            <v>UPA IMBIRIBEIRA</v>
          </cell>
          <cell r="E106" t="str">
            <v>INGRID CATALINI DE MORAIS FONTES</v>
          </cell>
          <cell r="F106" t="str">
            <v>1 - Médico</v>
          </cell>
          <cell r="G106" t="str">
            <v>2251-25</v>
          </cell>
          <cell r="H106">
            <v>44044</v>
          </cell>
          <cell r="J106">
            <v>612.73</v>
          </cell>
          <cell r="L106">
            <v>140.84</v>
          </cell>
          <cell r="M106">
            <v>28.6</v>
          </cell>
          <cell r="O106">
            <v>50.22</v>
          </cell>
        </row>
        <row r="107">
          <cell r="C107" t="str">
            <v>UPA IMBIRIBEIRA</v>
          </cell>
          <cell r="E107" t="str">
            <v>ISA CARLA AZEVEDO DELMONDES</v>
          </cell>
          <cell r="F107" t="str">
            <v>2 - Outros Profissionais da Saúde</v>
          </cell>
          <cell r="G107" t="str">
            <v>2234-05</v>
          </cell>
          <cell r="H107">
            <v>44044</v>
          </cell>
          <cell r="J107">
            <v>400.74</v>
          </cell>
          <cell r="O107">
            <v>2</v>
          </cell>
        </row>
        <row r="108">
          <cell r="C108" t="str">
            <v>UPA IMBIRIBEIRA</v>
          </cell>
          <cell r="E108" t="str">
            <v>IVANILDO JOSE DA SILVA</v>
          </cell>
          <cell r="F108" t="str">
            <v>2 - Outros Profissionais da Saúde</v>
          </cell>
          <cell r="G108" t="str">
            <v>3226-05</v>
          </cell>
          <cell r="H108">
            <v>44044</v>
          </cell>
          <cell r="J108">
            <v>108.59</v>
          </cell>
          <cell r="L108">
            <v>140.83000000000001</v>
          </cell>
          <cell r="M108">
            <v>22.97</v>
          </cell>
          <cell r="O108">
            <v>2</v>
          </cell>
        </row>
        <row r="109">
          <cell r="C109" t="str">
            <v>UPA IMBIRIBEIRA</v>
          </cell>
          <cell r="E109" t="str">
            <v>IZABEL CRISTINA SANTOS MOURA DE MELO</v>
          </cell>
          <cell r="F109" t="str">
            <v>2 - Outros Profissionais da Saúde</v>
          </cell>
          <cell r="G109" t="str">
            <v>3222-05</v>
          </cell>
          <cell r="H109">
            <v>44044</v>
          </cell>
          <cell r="J109">
            <v>141.6</v>
          </cell>
          <cell r="L109">
            <v>140.84</v>
          </cell>
          <cell r="M109">
            <v>24.25</v>
          </cell>
          <cell r="O109">
            <v>2</v>
          </cell>
          <cell r="R109">
            <v>154.46</v>
          </cell>
          <cell r="S109">
            <v>72.739999999999995</v>
          </cell>
        </row>
        <row r="110">
          <cell r="C110" t="str">
            <v>UPA IMBIRIBEIRA</v>
          </cell>
          <cell r="E110" t="str">
            <v>JACQUELINE ANDRESA COELHO FERREIRA</v>
          </cell>
          <cell r="F110" t="str">
            <v>1 - Médico</v>
          </cell>
          <cell r="G110" t="str">
            <v>2251-24</v>
          </cell>
          <cell r="H110">
            <v>44044</v>
          </cell>
          <cell r="J110">
            <v>468.22</v>
          </cell>
          <cell r="O110">
            <v>56.22</v>
          </cell>
        </row>
        <row r="111">
          <cell r="C111" t="str">
            <v>UPA IMBIRIBEIRA</v>
          </cell>
          <cell r="E111" t="str">
            <v>JAIDETE GOMES DE ARAUJO</v>
          </cell>
          <cell r="F111" t="str">
            <v>2 - Outros Profissionais da Saúde</v>
          </cell>
          <cell r="G111" t="str">
            <v>3222-05</v>
          </cell>
          <cell r="H111">
            <v>44044</v>
          </cell>
          <cell r="J111">
            <v>151.5</v>
          </cell>
          <cell r="L111">
            <v>140.83000000000001</v>
          </cell>
          <cell r="M111">
            <v>24.25</v>
          </cell>
          <cell r="O111">
            <v>2</v>
          </cell>
          <cell r="R111">
            <v>169.66</v>
          </cell>
          <cell r="S111">
            <v>72.739999999999995</v>
          </cell>
        </row>
        <row r="112">
          <cell r="C112" t="str">
            <v>UPA IMBIRIBEIRA</v>
          </cell>
          <cell r="E112" t="str">
            <v>JAIME DE SOUZA</v>
          </cell>
          <cell r="F112" t="str">
            <v>3 - Administrativo</v>
          </cell>
          <cell r="G112" t="str">
            <v>1425-15</v>
          </cell>
          <cell r="H112">
            <v>44044</v>
          </cell>
          <cell r="J112">
            <v>297.64</v>
          </cell>
          <cell r="L112">
            <v>140.84</v>
          </cell>
          <cell r="M112">
            <v>52.63</v>
          </cell>
          <cell r="O112">
            <v>2</v>
          </cell>
        </row>
        <row r="113">
          <cell r="C113" t="str">
            <v>UPA IMBIRIBEIRA</v>
          </cell>
          <cell r="E113" t="str">
            <v>JANE BATISTA DA SILVA</v>
          </cell>
          <cell r="F113" t="str">
            <v>2 - Outros Profissionais da Saúde</v>
          </cell>
          <cell r="G113" t="str">
            <v>3222-05</v>
          </cell>
          <cell r="H113">
            <v>44044</v>
          </cell>
          <cell r="J113">
            <v>0</v>
          </cell>
          <cell r="O113">
            <v>2</v>
          </cell>
        </row>
        <row r="114">
          <cell r="C114" t="str">
            <v>UPA IMBIRIBEIRA</v>
          </cell>
          <cell r="E114" t="str">
            <v xml:space="preserve">JANE PRISCILA ALVES DA SILVA </v>
          </cell>
          <cell r="F114" t="str">
            <v>2 - Outros Profissionais da Saúde</v>
          </cell>
          <cell r="G114" t="str">
            <v>3222-05</v>
          </cell>
          <cell r="H114">
            <v>44044</v>
          </cell>
          <cell r="J114">
            <v>144.81</v>
          </cell>
          <cell r="L114">
            <v>140.84</v>
          </cell>
          <cell r="M114">
            <v>24.25</v>
          </cell>
          <cell r="O114">
            <v>2</v>
          </cell>
          <cell r="R114">
            <v>114.46</v>
          </cell>
          <cell r="S114">
            <v>72.739999999999995</v>
          </cell>
        </row>
        <row r="115">
          <cell r="C115" t="str">
            <v>UPA IMBIRIBEIRA</v>
          </cell>
          <cell r="E115" t="str">
            <v>JARDEL LUIS XAVIER</v>
          </cell>
          <cell r="F115" t="str">
            <v>2 - Outros Profissionais da Saúde</v>
          </cell>
          <cell r="G115" t="str">
            <v>5211-30</v>
          </cell>
          <cell r="H115">
            <v>44044</v>
          </cell>
          <cell r="J115">
            <v>109.77</v>
          </cell>
          <cell r="L115">
            <v>140.83000000000001</v>
          </cell>
          <cell r="M115">
            <v>22.97</v>
          </cell>
          <cell r="O115">
            <v>2</v>
          </cell>
          <cell r="R115">
            <v>114.46</v>
          </cell>
          <cell r="S115">
            <v>68.900000000000006</v>
          </cell>
        </row>
        <row r="116">
          <cell r="C116" t="str">
            <v>UPA IMBIRIBEIRA</v>
          </cell>
          <cell r="E116" t="str">
            <v>JEANDERSON MARIANO GOMES DA SILVA</v>
          </cell>
          <cell r="F116" t="str">
            <v>3 - Administrativo</v>
          </cell>
          <cell r="G116" t="str">
            <v>4221-05</v>
          </cell>
          <cell r="H116">
            <v>44044</v>
          </cell>
          <cell r="K116">
            <v>1791.84</v>
          </cell>
          <cell r="L116">
            <v>140.84</v>
          </cell>
          <cell r="M116">
            <v>16.079999999999998</v>
          </cell>
          <cell r="R116">
            <v>114.46</v>
          </cell>
          <cell r="S116">
            <v>68.900000000000006</v>
          </cell>
        </row>
        <row r="117">
          <cell r="C117" t="str">
            <v>UPA IMBIRIBEIRA</v>
          </cell>
          <cell r="E117" t="str">
            <v>JEANE PEREIRA DE SANTANA</v>
          </cell>
          <cell r="F117" t="str">
            <v>3 - Administrativo</v>
          </cell>
          <cell r="G117" t="str">
            <v>4221-05</v>
          </cell>
          <cell r="H117">
            <v>44044</v>
          </cell>
          <cell r="J117">
            <v>113.18</v>
          </cell>
          <cell r="O117">
            <v>2</v>
          </cell>
        </row>
        <row r="118">
          <cell r="C118" t="str">
            <v>UPA IMBIRIBEIRA</v>
          </cell>
          <cell r="E118" t="str">
            <v>JEFFERSON FERREIRA DE MELO</v>
          </cell>
          <cell r="F118" t="str">
            <v>3 - Administrativo</v>
          </cell>
          <cell r="G118" t="str">
            <v>4221-05</v>
          </cell>
          <cell r="H118">
            <v>44044</v>
          </cell>
          <cell r="J118">
            <v>128.01</v>
          </cell>
          <cell r="L118">
            <v>140.83000000000001</v>
          </cell>
          <cell r="M118">
            <v>22.97</v>
          </cell>
          <cell r="O118">
            <v>2</v>
          </cell>
        </row>
        <row r="119">
          <cell r="C119" t="str">
            <v>UPA IMBIRIBEIRA</v>
          </cell>
          <cell r="E119" t="str">
            <v>JENIFER RODRIGUES DE OLIVEIRA</v>
          </cell>
          <cell r="F119" t="str">
            <v>2 - Outros Profissionais da Saúde</v>
          </cell>
          <cell r="G119" t="str">
            <v>2235-05</v>
          </cell>
          <cell r="H119">
            <v>44044</v>
          </cell>
          <cell r="J119">
            <v>352.24</v>
          </cell>
          <cell r="L119">
            <v>140.84</v>
          </cell>
          <cell r="M119">
            <v>3.75</v>
          </cell>
          <cell r="O119">
            <v>4</v>
          </cell>
        </row>
        <row r="120">
          <cell r="C120" t="str">
            <v>UPA IMBIRIBEIRA</v>
          </cell>
          <cell r="E120" t="str">
            <v xml:space="preserve">JERLAINY FARIAS VILA NOVA </v>
          </cell>
          <cell r="F120" t="str">
            <v>2 - Outros Profissionais da Saúde</v>
          </cell>
          <cell r="G120" t="str">
            <v>2235-05</v>
          </cell>
          <cell r="H120">
            <v>44044</v>
          </cell>
          <cell r="J120">
            <v>340.05</v>
          </cell>
          <cell r="L120">
            <v>140.83000000000001</v>
          </cell>
          <cell r="M120">
            <v>3.75</v>
          </cell>
          <cell r="O120">
            <v>4</v>
          </cell>
        </row>
        <row r="121">
          <cell r="C121" t="str">
            <v>UPA IMBIRIBEIRA</v>
          </cell>
          <cell r="E121" t="str">
            <v>JESSYCA MIRELLA ROMAO GOMES DA SILVA</v>
          </cell>
          <cell r="F121" t="str">
            <v>3 - Administrativo</v>
          </cell>
          <cell r="G121" t="str">
            <v>2524-05</v>
          </cell>
          <cell r="H121">
            <v>44044</v>
          </cell>
          <cell r="J121">
            <v>212.18</v>
          </cell>
          <cell r="L121">
            <v>140.84</v>
          </cell>
          <cell r="M121">
            <v>50.52</v>
          </cell>
          <cell r="O121">
            <v>2</v>
          </cell>
        </row>
        <row r="122">
          <cell r="C122" t="str">
            <v>UPA IMBIRIBEIRA</v>
          </cell>
          <cell r="E122" t="str">
            <v>JOAO CARLOS RODRIGUEZ ALVES</v>
          </cell>
          <cell r="F122" t="str">
            <v>1 - Médico</v>
          </cell>
          <cell r="G122" t="str">
            <v>2251-25</v>
          </cell>
          <cell r="H122">
            <v>44044</v>
          </cell>
          <cell r="J122">
            <v>302.72000000000003</v>
          </cell>
          <cell r="L122">
            <v>140.83000000000001</v>
          </cell>
          <cell r="M122">
            <v>14.3</v>
          </cell>
          <cell r="O122">
            <v>56.22</v>
          </cell>
        </row>
        <row r="123">
          <cell r="C123" t="str">
            <v>UPA IMBIRIBEIRA</v>
          </cell>
          <cell r="E123" t="str">
            <v>JOAO GUILHERME ALVES DE ANDRADE</v>
          </cell>
          <cell r="F123" t="str">
            <v>1 - Médico</v>
          </cell>
          <cell r="G123" t="str">
            <v>2251-25</v>
          </cell>
          <cell r="H123">
            <v>44044</v>
          </cell>
          <cell r="J123">
            <v>362.72</v>
          </cell>
          <cell r="L123">
            <v>140.83000000000001</v>
          </cell>
          <cell r="M123">
            <v>14.3</v>
          </cell>
          <cell r="O123">
            <v>56.22</v>
          </cell>
        </row>
        <row r="124">
          <cell r="C124" t="str">
            <v>UPA IMBIRIBEIRA</v>
          </cell>
          <cell r="E124" t="str">
            <v xml:space="preserve">JOAO VICTTOR CORREIA DE LIMA </v>
          </cell>
          <cell r="F124" t="str">
            <v>3 - Administrativo</v>
          </cell>
          <cell r="G124" t="str">
            <v>4110-30</v>
          </cell>
          <cell r="H124">
            <v>44044</v>
          </cell>
          <cell r="J124">
            <v>144.07</v>
          </cell>
          <cell r="O124">
            <v>2</v>
          </cell>
          <cell r="R124">
            <v>346.36</v>
          </cell>
          <cell r="S124">
            <v>83.84</v>
          </cell>
        </row>
        <row r="125">
          <cell r="C125" t="str">
            <v>UPA IMBIRIBEIRA</v>
          </cell>
          <cell r="E125" t="str">
            <v>JOAQUIM FERNANDES DE OLIVEIRA NETO</v>
          </cell>
          <cell r="F125" t="str">
            <v>1 - Médico</v>
          </cell>
          <cell r="G125" t="str">
            <v>2252-70</v>
          </cell>
          <cell r="H125">
            <v>44044</v>
          </cell>
          <cell r="J125">
            <v>232.91</v>
          </cell>
          <cell r="L125">
            <v>140.84</v>
          </cell>
          <cell r="M125">
            <v>18.02</v>
          </cell>
          <cell r="O125">
            <v>56.22</v>
          </cell>
        </row>
        <row r="126">
          <cell r="C126" t="str">
            <v>UPA IMBIRIBEIRA</v>
          </cell>
          <cell r="E126" t="str">
            <v>JONATA LIMA DA SILVA</v>
          </cell>
          <cell r="F126" t="str">
            <v>3 - Administrativo</v>
          </cell>
          <cell r="G126" t="str">
            <v>4110-05</v>
          </cell>
          <cell r="H126">
            <v>44044</v>
          </cell>
          <cell r="J126">
            <v>9.82</v>
          </cell>
          <cell r="L126">
            <v>140.83000000000001</v>
          </cell>
          <cell r="O126">
            <v>2</v>
          </cell>
        </row>
        <row r="127">
          <cell r="C127" t="str">
            <v>UPA IMBIRIBEIRA</v>
          </cell>
          <cell r="E127" t="str">
            <v>JORGE FERRAZ ARAUJO DA SILVA</v>
          </cell>
          <cell r="F127" t="str">
            <v>1 - Médico</v>
          </cell>
          <cell r="G127" t="str">
            <v>2252-70</v>
          </cell>
          <cell r="H127">
            <v>44044</v>
          </cell>
          <cell r="J127">
            <v>1251.8399999999999</v>
          </cell>
          <cell r="L127">
            <v>140.84</v>
          </cell>
          <cell r="M127">
            <v>28.6</v>
          </cell>
          <cell r="O127">
            <v>56.22</v>
          </cell>
        </row>
        <row r="128">
          <cell r="C128" t="str">
            <v>UPA IMBIRIBEIRA</v>
          </cell>
          <cell r="E128" t="str">
            <v>JORGINEIDE PEREIRA DE SANTANA</v>
          </cell>
          <cell r="F128" t="str">
            <v>3 - Administrativo</v>
          </cell>
          <cell r="G128" t="str">
            <v>9922-25</v>
          </cell>
          <cell r="H128">
            <v>44044</v>
          </cell>
          <cell r="J128">
            <v>100.32</v>
          </cell>
          <cell r="L128">
            <v>140.83000000000001</v>
          </cell>
          <cell r="M128">
            <v>20.9</v>
          </cell>
          <cell r="O128">
            <v>2</v>
          </cell>
          <cell r="R128">
            <v>169.66</v>
          </cell>
          <cell r="S128">
            <v>62.7</v>
          </cell>
        </row>
        <row r="129">
          <cell r="C129" t="str">
            <v>UPA IMBIRIBEIRA</v>
          </cell>
          <cell r="E129" t="str">
            <v>JOSE AUGUSTO PEDROSA LINS FILHO</v>
          </cell>
          <cell r="F129" t="str">
            <v>3 - Administrativo</v>
          </cell>
          <cell r="G129" t="str">
            <v>1312-05</v>
          </cell>
          <cell r="H129">
            <v>44044</v>
          </cell>
          <cell r="J129">
            <v>1159.2</v>
          </cell>
          <cell r="O129">
            <v>2</v>
          </cell>
        </row>
        <row r="130">
          <cell r="C130" t="str">
            <v>UPA IMBIRIBEIRA</v>
          </cell>
          <cell r="E130" t="str">
            <v>JOSE CARLOS DA SILVA FILHO</v>
          </cell>
          <cell r="F130" t="str">
            <v>3 - Administrativo</v>
          </cell>
          <cell r="G130" t="str">
            <v>7823-20</v>
          </cell>
          <cell r="H130">
            <v>44044</v>
          </cell>
          <cell r="J130">
            <v>221.9</v>
          </cell>
          <cell r="L130">
            <v>140.83000000000001</v>
          </cell>
          <cell r="M130">
            <v>35.799999999999997</v>
          </cell>
          <cell r="O130">
            <v>2</v>
          </cell>
        </row>
        <row r="131">
          <cell r="C131" t="str">
            <v>UPA IMBIRIBEIRA</v>
          </cell>
          <cell r="E131" t="str">
            <v>JOSE FILIPE FERREIRA DE AQUINO</v>
          </cell>
          <cell r="F131" t="str">
            <v>3 - Administrativo</v>
          </cell>
          <cell r="G131" t="str">
            <v>4221-05</v>
          </cell>
          <cell r="H131">
            <v>44044</v>
          </cell>
          <cell r="J131">
            <v>0</v>
          </cell>
          <cell r="O131">
            <v>2</v>
          </cell>
        </row>
        <row r="132">
          <cell r="C132" t="str">
            <v>UPA IMBIRIBEIRA</v>
          </cell>
          <cell r="E132" t="str">
            <v>JOSE HENRIQUE RODRIGUES DA SILVA</v>
          </cell>
          <cell r="F132" t="str">
            <v>1 - Médico</v>
          </cell>
          <cell r="G132" t="str">
            <v>2251-24</v>
          </cell>
          <cell r="H132">
            <v>44044</v>
          </cell>
          <cell r="J132">
            <v>483.19</v>
          </cell>
          <cell r="L132">
            <v>140.84</v>
          </cell>
          <cell r="M132">
            <v>14.3</v>
          </cell>
          <cell r="O132">
            <v>56.22</v>
          </cell>
        </row>
        <row r="133">
          <cell r="C133" t="str">
            <v>UPA IMBIRIBEIRA</v>
          </cell>
          <cell r="E133" t="str">
            <v>JOSE LUCAS PEREIRA DA COSTA CRUZ</v>
          </cell>
          <cell r="F133" t="str">
            <v>1 - Médico</v>
          </cell>
          <cell r="G133" t="str">
            <v>2251-25</v>
          </cell>
          <cell r="H133">
            <v>44044</v>
          </cell>
          <cell r="J133">
            <v>627.57000000000005</v>
          </cell>
          <cell r="L133">
            <v>140.83000000000001</v>
          </cell>
          <cell r="M133">
            <v>14.3</v>
          </cell>
          <cell r="O133">
            <v>56.22</v>
          </cell>
        </row>
        <row r="134">
          <cell r="C134" t="str">
            <v>UPA IMBIRIBEIRA</v>
          </cell>
          <cell r="E134" t="str">
            <v>JOSE RICARDO PINHEIRO DA SILVA</v>
          </cell>
          <cell r="F134" t="str">
            <v>2 - Outros Profissionais da Saúde</v>
          </cell>
          <cell r="G134" t="str">
            <v>3222-05</v>
          </cell>
          <cell r="H134">
            <v>44044</v>
          </cell>
          <cell r="K134">
            <v>7035.07</v>
          </cell>
          <cell r="L134">
            <v>140.84</v>
          </cell>
          <cell r="M134">
            <v>16.170000000000002</v>
          </cell>
          <cell r="R134">
            <v>154.46</v>
          </cell>
          <cell r="S134">
            <v>72.739999999999995</v>
          </cell>
        </row>
        <row r="135">
          <cell r="C135" t="str">
            <v>UPA IMBIRIBEIRA</v>
          </cell>
          <cell r="E135" t="str">
            <v>JOSE SERGIO SANTOS DE SOUZA</v>
          </cell>
          <cell r="F135" t="str">
            <v>1 - Médico</v>
          </cell>
          <cell r="G135" t="str">
            <v>2252-70</v>
          </cell>
          <cell r="H135">
            <v>44044</v>
          </cell>
          <cell r="J135">
            <v>840.61</v>
          </cell>
          <cell r="O135">
            <v>56.22</v>
          </cell>
        </row>
        <row r="136">
          <cell r="C136" t="str">
            <v>UPA IMBIRIBEIRA</v>
          </cell>
          <cell r="E136" t="str">
            <v>JOSE VICTOR AMORIM DA SILVA</v>
          </cell>
          <cell r="F136" t="str">
            <v>3 - Administrativo</v>
          </cell>
          <cell r="G136" t="str">
            <v>4221-05</v>
          </cell>
          <cell r="H136">
            <v>44044</v>
          </cell>
          <cell r="J136">
            <v>126.01</v>
          </cell>
          <cell r="L136">
            <v>140.83000000000001</v>
          </cell>
          <cell r="M136">
            <v>22.97</v>
          </cell>
          <cell r="O136">
            <v>2</v>
          </cell>
          <cell r="R136">
            <v>114.46</v>
          </cell>
          <cell r="S136">
            <v>68.900000000000006</v>
          </cell>
        </row>
        <row r="137">
          <cell r="C137" t="str">
            <v>UPA IMBIRIBEIRA</v>
          </cell>
          <cell r="E137" t="str">
            <v>JOSEANE MARIA DA SILVA SOUZA</v>
          </cell>
          <cell r="F137" t="str">
            <v>3 - Administrativo</v>
          </cell>
          <cell r="G137" t="str">
            <v>4221-05</v>
          </cell>
          <cell r="H137">
            <v>44044</v>
          </cell>
          <cell r="J137">
            <v>131.34</v>
          </cell>
          <cell r="L137">
            <v>140.84</v>
          </cell>
          <cell r="M137">
            <v>22.97</v>
          </cell>
          <cell r="O137">
            <v>2</v>
          </cell>
          <cell r="R137">
            <v>114.46</v>
          </cell>
          <cell r="S137">
            <v>68.900000000000006</v>
          </cell>
        </row>
        <row r="138">
          <cell r="C138" t="str">
            <v>UPA IMBIRIBEIRA</v>
          </cell>
          <cell r="E138" t="str">
            <v>JOSENILDA ARLINDA DA CONCEICAO</v>
          </cell>
          <cell r="F138" t="str">
            <v>3 - Administrativo</v>
          </cell>
          <cell r="G138" t="str">
            <v>5134-30</v>
          </cell>
          <cell r="H138">
            <v>44044</v>
          </cell>
          <cell r="J138">
            <v>100.32</v>
          </cell>
          <cell r="L138">
            <v>140.83000000000001</v>
          </cell>
          <cell r="M138">
            <v>20.9</v>
          </cell>
          <cell r="O138">
            <v>2</v>
          </cell>
          <cell r="R138">
            <v>114.46</v>
          </cell>
          <cell r="S138">
            <v>62.7</v>
          </cell>
        </row>
        <row r="139">
          <cell r="C139" t="str">
            <v>UPA IMBIRIBEIRA</v>
          </cell>
          <cell r="E139" t="str">
            <v>JOSIAS SOARES DE SOUZA</v>
          </cell>
          <cell r="F139" t="str">
            <v>2 - Outros Profissionais da Saúde</v>
          </cell>
          <cell r="G139" t="str">
            <v>3222-05</v>
          </cell>
          <cell r="H139">
            <v>44044</v>
          </cell>
          <cell r="J139">
            <v>130.22999999999999</v>
          </cell>
          <cell r="L139">
            <v>140.84</v>
          </cell>
          <cell r="M139">
            <v>24.25</v>
          </cell>
          <cell r="O139">
            <v>2</v>
          </cell>
        </row>
        <row r="140">
          <cell r="C140" t="str">
            <v>UPA IMBIRIBEIRA</v>
          </cell>
          <cell r="E140" t="str">
            <v xml:space="preserve">JOSILENE MARIA DA SILVA </v>
          </cell>
          <cell r="F140" t="str">
            <v>2 - Outros Profissionais da Saúde</v>
          </cell>
          <cell r="G140" t="str">
            <v>3222-05</v>
          </cell>
          <cell r="H140">
            <v>44044</v>
          </cell>
          <cell r="J140">
            <v>142.54</v>
          </cell>
          <cell r="L140">
            <v>140.83000000000001</v>
          </cell>
          <cell r="M140">
            <v>24.25</v>
          </cell>
          <cell r="O140">
            <v>2</v>
          </cell>
          <cell r="R140">
            <v>224.86</v>
          </cell>
          <cell r="S140">
            <v>72.739999999999995</v>
          </cell>
        </row>
        <row r="141">
          <cell r="C141" t="str">
            <v>UPA IMBIRIBEIRA</v>
          </cell>
          <cell r="E141" t="str">
            <v xml:space="preserve">JULIANA GABRIELA XAVIER DE OLIVEIRA </v>
          </cell>
          <cell r="F141" t="str">
            <v>2 - Outros Profissionais da Saúde</v>
          </cell>
          <cell r="G141" t="str">
            <v>2235-05</v>
          </cell>
          <cell r="H141">
            <v>44044</v>
          </cell>
          <cell r="K141">
            <v>14442.41</v>
          </cell>
          <cell r="L141">
            <v>140.84</v>
          </cell>
          <cell r="M141">
            <v>2.63</v>
          </cell>
        </row>
        <row r="142">
          <cell r="C142" t="str">
            <v>UPA IMBIRIBEIRA</v>
          </cell>
          <cell r="E142" t="str">
            <v>JULIANA KARLA DOS ANJOS RAMALHO</v>
          </cell>
          <cell r="F142" t="str">
            <v>2 - Outros Profissionais da Saúde</v>
          </cell>
          <cell r="G142" t="str">
            <v>2235-05</v>
          </cell>
          <cell r="H142">
            <v>44044</v>
          </cell>
          <cell r="K142">
            <v>5062.17</v>
          </cell>
          <cell r="L142">
            <v>140.83000000000001</v>
          </cell>
          <cell r="M142">
            <v>2.63</v>
          </cell>
        </row>
        <row r="143">
          <cell r="C143" t="str">
            <v>UPA IMBIRIBEIRA</v>
          </cell>
          <cell r="E143" t="str">
            <v>JULIANA MARIA DE ARRUDA LIMA</v>
          </cell>
          <cell r="F143" t="str">
            <v>1 - Médico</v>
          </cell>
          <cell r="G143" t="str">
            <v>2251-25</v>
          </cell>
          <cell r="H143">
            <v>44044</v>
          </cell>
          <cell r="J143">
            <v>1018.86</v>
          </cell>
          <cell r="L143">
            <v>140.84</v>
          </cell>
          <cell r="M143">
            <v>32.32</v>
          </cell>
          <cell r="O143">
            <v>56.22</v>
          </cell>
        </row>
        <row r="144">
          <cell r="C144" t="str">
            <v>UPA IMBIRIBEIRA</v>
          </cell>
          <cell r="E144" t="str">
            <v>JULIANA NASCIMENTO DA SILVA</v>
          </cell>
          <cell r="F144" t="str">
            <v>2 - Outros Profissionais da Saúde</v>
          </cell>
          <cell r="G144" t="str">
            <v>3222-05</v>
          </cell>
          <cell r="H144">
            <v>44044</v>
          </cell>
          <cell r="J144">
            <v>126.65</v>
          </cell>
          <cell r="L144">
            <v>140.83000000000001</v>
          </cell>
          <cell r="M144">
            <v>24.25</v>
          </cell>
          <cell r="O144">
            <v>2</v>
          </cell>
          <cell r="R144">
            <v>114.46</v>
          </cell>
          <cell r="S144">
            <v>72.739999999999995</v>
          </cell>
        </row>
        <row r="145">
          <cell r="C145" t="str">
            <v>UPA IMBIRIBEIRA</v>
          </cell>
          <cell r="E145" t="str">
            <v>JULIANA NUNES GOUVEIA</v>
          </cell>
          <cell r="F145" t="str">
            <v>1 - Médico</v>
          </cell>
          <cell r="G145" t="str">
            <v>2251-24</v>
          </cell>
          <cell r="H145">
            <v>44044</v>
          </cell>
          <cell r="J145">
            <v>663.09</v>
          </cell>
          <cell r="L145">
            <v>140.84</v>
          </cell>
          <cell r="M145">
            <v>32.32</v>
          </cell>
          <cell r="O145">
            <v>50.22</v>
          </cell>
        </row>
        <row r="146">
          <cell r="C146" t="str">
            <v>UPA IMBIRIBEIRA</v>
          </cell>
          <cell r="E146" t="str">
            <v>KAROLINE OLIVEIRA MORAIS LIMA</v>
          </cell>
          <cell r="F146" t="str">
            <v>2 - Outros Profissionais da Saúde</v>
          </cell>
          <cell r="G146" t="str">
            <v>2235-05</v>
          </cell>
          <cell r="H146">
            <v>44044</v>
          </cell>
          <cell r="J146">
            <v>229.62</v>
          </cell>
          <cell r="L146">
            <v>140.83000000000001</v>
          </cell>
          <cell r="M146">
            <v>3.13</v>
          </cell>
          <cell r="O146">
            <v>4</v>
          </cell>
          <cell r="R146">
            <v>107.46</v>
          </cell>
          <cell r="S146">
            <v>103.4</v>
          </cell>
        </row>
        <row r="147">
          <cell r="C147" t="str">
            <v>UPA IMBIRIBEIRA</v>
          </cell>
          <cell r="E147" t="str">
            <v>LAIANE ROSA E SILVA</v>
          </cell>
          <cell r="F147" t="str">
            <v>2 - Outros Profissionais da Saúde</v>
          </cell>
          <cell r="G147" t="str">
            <v>2516-05</v>
          </cell>
          <cell r="H147">
            <v>44044</v>
          </cell>
          <cell r="J147">
            <v>185.53</v>
          </cell>
          <cell r="L147">
            <v>140.84</v>
          </cell>
          <cell r="M147">
            <v>40.19</v>
          </cell>
          <cell r="O147">
            <v>2</v>
          </cell>
        </row>
        <row r="148">
          <cell r="C148" t="str">
            <v>UPA IMBIRIBEIRA</v>
          </cell>
          <cell r="E148" t="str">
            <v>LAIS RANGEL MENDONÇA</v>
          </cell>
          <cell r="F148" t="str">
            <v>1 - Médico</v>
          </cell>
          <cell r="G148" t="str">
            <v>2251-24</v>
          </cell>
          <cell r="H148">
            <v>44044</v>
          </cell>
          <cell r="J148">
            <v>338.82</v>
          </cell>
          <cell r="L148">
            <v>140.83000000000001</v>
          </cell>
          <cell r="M148">
            <v>14.3</v>
          </cell>
          <cell r="O148">
            <v>56.22</v>
          </cell>
        </row>
        <row r="149">
          <cell r="C149" t="str">
            <v>UPA IMBIRIBEIRA</v>
          </cell>
          <cell r="E149" t="str">
            <v>LAIZ DE ARAUJO RUFINO</v>
          </cell>
          <cell r="F149" t="str">
            <v>1 - Médico</v>
          </cell>
          <cell r="G149" t="str">
            <v>2251-24</v>
          </cell>
          <cell r="H149">
            <v>44044</v>
          </cell>
          <cell r="J149">
            <v>377.08</v>
          </cell>
          <cell r="L149">
            <v>140.84</v>
          </cell>
          <cell r="M149">
            <v>18.02</v>
          </cell>
          <cell r="O149">
            <v>56.22</v>
          </cell>
        </row>
        <row r="150">
          <cell r="C150" t="str">
            <v>UPA IMBIRIBEIRA</v>
          </cell>
          <cell r="E150" t="str">
            <v>LEANDRO DE OLIVEIRA PEREIRA</v>
          </cell>
          <cell r="F150" t="str">
            <v>2 - Outros Profissionais da Saúde</v>
          </cell>
          <cell r="G150" t="str">
            <v>3241-15</v>
          </cell>
          <cell r="H150">
            <v>44044</v>
          </cell>
          <cell r="J150">
            <v>296.58</v>
          </cell>
          <cell r="L150">
            <v>140.83000000000001</v>
          </cell>
          <cell r="M150">
            <v>18.32</v>
          </cell>
          <cell r="O150">
            <v>16</v>
          </cell>
        </row>
        <row r="151">
          <cell r="C151" t="str">
            <v>UPA IMBIRIBEIRA</v>
          </cell>
          <cell r="E151" t="str">
            <v>LEANDRO JOSE SOUSA E SILVA</v>
          </cell>
          <cell r="F151" t="str">
            <v>2 - Outros Profissionais da Saúde</v>
          </cell>
          <cell r="G151" t="str">
            <v>3222-05</v>
          </cell>
          <cell r="H151">
            <v>44044</v>
          </cell>
          <cell r="J151">
            <v>160.08000000000001</v>
          </cell>
          <cell r="L151">
            <v>140.84</v>
          </cell>
          <cell r="M151">
            <v>1.62</v>
          </cell>
          <cell r="O151">
            <v>2</v>
          </cell>
        </row>
        <row r="152">
          <cell r="C152" t="str">
            <v>UPA IMBIRIBEIRA</v>
          </cell>
          <cell r="E152" t="str">
            <v>LEANDRO SILVA DOMINGOS</v>
          </cell>
          <cell r="F152" t="str">
            <v>3 - Administrativo</v>
          </cell>
          <cell r="G152" t="str">
            <v>3516-05</v>
          </cell>
          <cell r="H152">
            <v>44044</v>
          </cell>
          <cell r="J152">
            <v>148.54</v>
          </cell>
          <cell r="L152">
            <v>140.83000000000001</v>
          </cell>
          <cell r="M152">
            <v>35.369999999999997</v>
          </cell>
          <cell r="O152">
            <v>2</v>
          </cell>
        </row>
        <row r="153">
          <cell r="C153" t="str">
            <v>UPA IMBIRIBEIRA</v>
          </cell>
          <cell r="E153" t="str">
            <v>LEONARDO FRANCISCO DE FREITAS</v>
          </cell>
          <cell r="F153" t="str">
            <v>2 - Outros Profissionais da Saúde</v>
          </cell>
          <cell r="G153" t="str">
            <v>5143-25</v>
          </cell>
          <cell r="H153">
            <v>44044</v>
          </cell>
          <cell r="J153">
            <v>124.93</v>
          </cell>
          <cell r="L153">
            <v>140.84</v>
          </cell>
          <cell r="M153">
            <v>27.05</v>
          </cell>
          <cell r="O153">
            <v>2</v>
          </cell>
        </row>
        <row r="154">
          <cell r="C154" t="str">
            <v>UPA IMBIRIBEIRA</v>
          </cell>
          <cell r="E154" t="str">
            <v>LUCAS SEVERO BONILHA DE SOUZA</v>
          </cell>
          <cell r="F154" t="str">
            <v>1 - Médico</v>
          </cell>
          <cell r="G154" t="str">
            <v>2252-70</v>
          </cell>
          <cell r="H154">
            <v>44044</v>
          </cell>
          <cell r="J154">
            <v>274.12</v>
          </cell>
          <cell r="L154">
            <v>140.83000000000001</v>
          </cell>
          <cell r="M154">
            <v>14.3</v>
          </cell>
          <cell r="O154">
            <v>56.22</v>
          </cell>
        </row>
        <row r="155">
          <cell r="C155" t="str">
            <v>UPA IMBIRIBEIRA</v>
          </cell>
          <cell r="E155" t="str">
            <v>LUCIA CASSIA DONATO QUIRINO</v>
          </cell>
          <cell r="F155" t="str">
            <v>1 - Médico</v>
          </cell>
          <cell r="G155" t="str">
            <v>2251-24</v>
          </cell>
          <cell r="H155">
            <v>44044</v>
          </cell>
          <cell r="J155">
            <v>317.02</v>
          </cell>
          <cell r="L155">
            <v>140.84</v>
          </cell>
          <cell r="M155">
            <v>14.3</v>
          </cell>
          <cell r="O155">
            <v>56.22</v>
          </cell>
        </row>
        <row r="156">
          <cell r="C156" t="str">
            <v>UPA IMBIRIBEIRA</v>
          </cell>
          <cell r="E156" t="str">
            <v>LUCIANA DO NASCIMENTO LIMA</v>
          </cell>
          <cell r="F156" t="str">
            <v>2 - Outros Profissionais da Saúde</v>
          </cell>
          <cell r="G156" t="str">
            <v>3222-05</v>
          </cell>
          <cell r="H156">
            <v>44044</v>
          </cell>
          <cell r="J156">
            <v>142.54</v>
          </cell>
          <cell r="L156">
            <v>140.83000000000001</v>
          </cell>
          <cell r="M156">
            <v>24.25</v>
          </cell>
          <cell r="O156">
            <v>2</v>
          </cell>
          <cell r="R156">
            <v>224.86</v>
          </cell>
          <cell r="S156">
            <v>72.739999999999995</v>
          </cell>
        </row>
        <row r="157">
          <cell r="C157" t="str">
            <v>UPA IMBIRIBEIRA</v>
          </cell>
          <cell r="E157" t="str">
            <v>LUCIANA PEREIRA DA SILVA</v>
          </cell>
          <cell r="F157" t="str">
            <v>1 - Médico</v>
          </cell>
          <cell r="G157" t="str">
            <v>2251-24</v>
          </cell>
          <cell r="H157">
            <v>44044</v>
          </cell>
          <cell r="J157">
            <v>302.72000000000003</v>
          </cell>
          <cell r="L157">
            <v>140.84</v>
          </cell>
          <cell r="M157">
            <v>14.3</v>
          </cell>
          <cell r="O157">
            <v>56.22</v>
          </cell>
        </row>
        <row r="158">
          <cell r="C158" t="str">
            <v>UPA IMBIRIBEIRA</v>
          </cell>
          <cell r="E158" t="str">
            <v>LUCIANO CAETANO DOS SANTOS</v>
          </cell>
          <cell r="F158" t="str">
            <v>2 - Outros Profissionais da Saúde</v>
          </cell>
          <cell r="G158" t="str">
            <v>3222-05</v>
          </cell>
          <cell r="H158">
            <v>44044</v>
          </cell>
          <cell r="J158">
            <v>138.38999999999999</v>
          </cell>
          <cell r="L158">
            <v>140.83000000000001</v>
          </cell>
          <cell r="M158">
            <v>24.25</v>
          </cell>
          <cell r="O158">
            <v>2</v>
          </cell>
          <cell r="R158">
            <v>224.86</v>
          </cell>
          <cell r="S158">
            <v>72.739999999999995</v>
          </cell>
        </row>
        <row r="159">
          <cell r="C159" t="str">
            <v>UPA IMBIRIBEIRA</v>
          </cell>
          <cell r="E159" t="str">
            <v>LUCIANO LOPES DE SOUZA</v>
          </cell>
          <cell r="F159" t="str">
            <v>2 - Outros Profissionais da Saúde</v>
          </cell>
          <cell r="G159" t="str">
            <v>3222-05</v>
          </cell>
          <cell r="H159">
            <v>44044</v>
          </cell>
          <cell r="J159">
            <v>128.22999999999999</v>
          </cell>
          <cell r="L159">
            <v>140.84</v>
          </cell>
          <cell r="M159">
            <v>24.25</v>
          </cell>
          <cell r="O159">
            <v>2</v>
          </cell>
          <cell r="R159">
            <v>114.46</v>
          </cell>
          <cell r="S159">
            <v>70.319999999999993</v>
          </cell>
        </row>
        <row r="160">
          <cell r="C160" t="str">
            <v>UPA IMBIRIBEIRA</v>
          </cell>
          <cell r="E160" t="str">
            <v>LUIZ CARLOS VALENTINI JUNIOR</v>
          </cell>
          <cell r="F160" t="str">
            <v>3 - Administrativo</v>
          </cell>
          <cell r="G160" t="str">
            <v>4221-05</v>
          </cell>
          <cell r="H160">
            <v>44044</v>
          </cell>
          <cell r="J160">
            <v>124.95</v>
          </cell>
          <cell r="L160">
            <v>140.83000000000001</v>
          </cell>
          <cell r="M160">
            <v>22.97</v>
          </cell>
          <cell r="O160">
            <v>2</v>
          </cell>
          <cell r="R160">
            <v>134.46</v>
          </cell>
          <cell r="S160">
            <v>68.900000000000006</v>
          </cell>
        </row>
        <row r="161">
          <cell r="C161" t="str">
            <v>UPA IMBIRIBEIRA</v>
          </cell>
          <cell r="E161" t="str">
            <v>MAGDA ANDREA DO NASCIMENTO FERREIRA</v>
          </cell>
          <cell r="F161" t="str">
            <v>3 - Administrativo</v>
          </cell>
          <cell r="G161" t="str">
            <v>9922-25</v>
          </cell>
          <cell r="H161">
            <v>44044</v>
          </cell>
          <cell r="J161">
            <v>100.32</v>
          </cell>
          <cell r="L161">
            <v>140.84</v>
          </cell>
          <cell r="M161">
            <v>20.9</v>
          </cell>
          <cell r="O161">
            <v>2</v>
          </cell>
        </row>
        <row r="162">
          <cell r="C162" t="str">
            <v>UPA IMBIRIBEIRA</v>
          </cell>
          <cell r="E162" t="str">
            <v>MANOEL ALVES PEREIRA JUNIOR</v>
          </cell>
          <cell r="F162" t="str">
            <v>2 - Outros Profissionais da Saúde</v>
          </cell>
          <cell r="G162" t="str">
            <v>2234-05</v>
          </cell>
          <cell r="H162">
            <v>44044</v>
          </cell>
          <cell r="J162">
            <v>373.37</v>
          </cell>
          <cell r="O162">
            <v>2</v>
          </cell>
        </row>
        <row r="163">
          <cell r="C163" t="str">
            <v>UPA IMBIRIBEIRA</v>
          </cell>
          <cell r="E163" t="str">
            <v>MARCELLI ELAINE LINS</v>
          </cell>
          <cell r="F163" t="str">
            <v>2 - Outros Profissionais da Saúde</v>
          </cell>
          <cell r="G163" t="str">
            <v>3222-05</v>
          </cell>
          <cell r="H163">
            <v>44044</v>
          </cell>
          <cell r="J163">
            <v>145.55000000000001</v>
          </cell>
          <cell r="L163">
            <v>140.83000000000001</v>
          </cell>
          <cell r="M163">
            <v>24.25</v>
          </cell>
          <cell r="O163">
            <v>2</v>
          </cell>
        </row>
        <row r="164">
          <cell r="C164" t="str">
            <v>UPA IMBIRIBEIRA</v>
          </cell>
          <cell r="E164" t="str">
            <v>MARCELLO JORGE DE CASTRO SILVEIRA</v>
          </cell>
          <cell r="F164" t="str">
            <v>3 - Administrativo</v>
          </cell>
          <cell r="G164" t="str">
            <v>2251-25</v>
          </cell>
          <cell r="H164">
            <v>44044</v>
          </cell>
          <cell r="J164">
            <v>950.13</v>
          </cell>
        </row>
        <row r="165">
          <cell r="C165" t="str">
            <v>UPA IMBIRIBEIRA</v>
          </cell>
          <cell r="E165" t="str">
            <v>MARCELO GALDINO DA SILVA</v>
          </cell>
          <cell r="F165" t="str">
            <v>2 - Outros Profissionais da Saúde</v>
          </cell>
          <cell r="G165" t="str">
            <v>5152-05</v>
          </cell>
          <cell r="H165">
            <v>44044</v>
          </cell>
          <cell r="J165">
            <v>133.54</v>
          </cell>
          <cell r="L165">
            <v>140.84</v>
          </cell>
          <cell r="M165">
            <v>23.57</v>
          </cell>
          <cell r="O165">
            <v>2</v>
          </cell>
          <cell r="R165">
            <v>148.96</v>
          </cell>
          <cell r="S165">
            <v>70.709999999999994</v>
          </cell>
        </row>
        <row r="166">
          <cell r="C166" t="str">
            <v>UPA IMBIRIBEIRA</v>
          </cell>
          <cell r="E166" t="str">
            <v>MARCELO INACIO DA SILVA</v>
          </cell>
          <cell r="F166" t="str">
            <v>3 - Administrativo</v>
          </cell>
          <cell r="G166" t="str">
            <v>4221-05</v>
          </cell>
          <cell r="H166">
            <v>44044</v>
          </cell>
          <cell r="J166">
            <v>108.59</v>
          </cell>
          <cell r="L166">
            <v>140.83000000000001</v>
          </cell>
          <cell r="M166">
            <v>22.97</v>
          </cell>
          <cell r="O166">
            <v>2</v>
          </cell>
          <cell r="R166">
            <v>114.46</v>
          </cell>
          <cell r="S166">
            <v>68.900000000000006</v>
          </cell>
        </row>
        <row r="167">
          <cell r="C167" t="str">
            <v>UPA IMBIRIBEIRA</v>
          </cell>
          <cell r="E167" t="str">
            <v xml:space="preserve">MARCELO RODRIGUES SANTANA </v>
          </cell>
          <cell r="F167" t="str">
            <v>1 - Médico</v>
          </cell>
          <cell r="G167" t="str">
            <v>2251-24</v>
          </cell>
          <cell r="H167">
            <v>44044</v>
          </cell>
          <cell r="J167">
            <v>756.57</v>
          </cell>
          <cell r="L167">
            <v>140.84</v>
          </cell>
          <cell r="M167">
            <v>32.32</v>
          </cell>
          <cell r="O167">
            <v>56.22</v>
          </cell>
        </row>
        <row r="168">
          <cell r="C168" t="str">
            <v>UPA IMBIRIBEIRA</v>
          </cell>
          <cell r="E168" t="str">
            <v>MARCIO ROBERTO DO NASCIMENTO</v>
          </cell>
          <cell r="F168" t="str">
            <v>3 - Administrativo</v>
          </cell>
          <cell r="G168" t="str">
            <v>7823-20</v>
          </cell>
          <cell r="H168">
            <v>44044</v>
          </cell>
          <cell r="J168">
            <v>244.41</v>
          </cell>
          <cell r="L168">
            <v>140.83000000000001</v>
          </cell>
          <cell r="M168">
            <v>35.799999999999997</v>
          </cell>
          <cell r="O168">
            <v>2</v>
          </cell>
        </row>
        <row r="169">
          <cell r="C169" t="str">
            <v>UPA IMBIRIBEIRA</v>
          </cell>
          <cell r="E169" t="str">
            <v>MARCONE ANTONIO DA SILVA</v>
          </cell>
          <cell r="F169" t="str">
            <v>2 - Outros Profissionais da Saúde</v>
          </cell>
          <cell r="G169" t="str">
            <v>3222-05</v>
          </cell>
          <cell r="H169">
            <v>44044</v>
          </cell>
          <cell r="J169">
            <v>113.71</v>
          </cell>
          <cell r="L169">
            <v>140.84</v>
          </cell>
          <cell r="M169">
            <v>24.25</v>
          </cell>
          <cell r="O169">
            <v>2</v>
          </cell>
        </row>
        <row r="170">
          <cell r="C170" t="str">
            <v>UPA IMBIRIBEIRA</v>
          </cell>
          <cell r="E170" t="str">
            <v>MARCOS HENRIQUES LYRA FILHO</v>
          </cell>
          <cell r="F170" t="str">
            <v>1 - Médico</v>
          </cell>
          <cell r="G170" t="str">
            <v>2252-70</v>
          </cell>
          <cell r="H170">
            <v>44044</v>
          </cell>
          <cell r="J170">
            <v>274.13</v>
          </cell>
          <cell r="O170">
            <v>56.22</v>
          </cell>
        </row>
        <row r="171">
          <cell r="C171" t="str">
            <v>UPA IMBIRIBEIRA</v>
          </cell>
          <cell r="E171" t="str">
            <v>MARCUS VINICIUS QUEIROGA GOMES</v>
          </cell>
          <cell r="F171" t="str">
            <v>1 - Médico</v>
          </cell>
          <cell r="G171" t="str">
            <v>2251-25</v>
          </cell>
          <cell r="H171">
            <v>44044</v>
          </cell>
          <cell r="J171">
            <v>556.91999999999996</v>
          </cell>
          <cell r="L171">
            <v>140.84</v>
          </cell>
          <cell r="M171">
            <v>18.02</v>
          </cell>
          <cell r="O171">
            <v>56.22</v>
          </cell>
        </row>
        <row r="172">
          <cell r="C172" t="str">
            <v>UPA IMBIRIBEIRA</v>
          </cell>
          <cell r="E172" t="str">
            <v>MARIA ALDIVANIA MEDEIROS DA SILVA</v>
          </cell>
          <cell r="F172" t="str">
            <v>2 - Outros Profissionais da Saúde</v>
          </cell>
          <cell r="G172" t="str">
            <v>3222-05</v>
          </cell>
          <cell r="H172">
            <v>44044</v>
          </cell>
          <cell r="J172">
            <v>131.79</v>
          </cell>
          <cell r="L172">
            <v>140.83000000000001</v>
          </cell>
          <cell r="M172">
            <v>24.25</v>
          </cell>
          <cell r="O172">
            <v>2</v>
          </cell>
          <cell r="R172">
            <v>224.86</v>
          </cell>
          <cell r="S172">
            <v>70.319999999999993</v>
          </cell>
        </row>
        <row r="173">
          <cell r="C173" t="str">
            <v>UPA IMBIRIBEIRA</v>
          </cell>
          <cell r="E173" t="str">
            <v>MARIA ANDREIA OLIVEIRA DOS SANTOS</v>
          </cell>
          <cell r="F173" t="str">
            <v>3 - Administrativo</v>
          </cell>
          <cell r="G173" t="str">
            <v>9922-25</v>
          </cell>
          <cell r="H173">
            <v>44044</v>
          </cell>
          <cell r="J173">
            <v>100.32</v>
          </cell>
          <cell r="L173">
            <v>140.84</v>
          </cell>
          <cell r="M173">
            <v>20.9</v>
          </cell>
          <cell r="O173">
            <v>2</v>
          </cell>
        </row>
        <row r="174">
          <cell r="C174" t="str">
            <v>UPA IMBIRIBEIRA</v>
          </cell>
          <cell r="E174" t="str">
            <v>MARIA CAROLINA AMANDO DO NASCIMENTO MATIAS</v>
          </cell>
          <cell r="F174" t="str">
            <v>1 - Médico</v>
          </cell>
          <cell r="G174" t="str">
            <v>2251-25</v>
          </cell>
          <cell r="H174">
            <v>44044</v>
          </cell>
          <cell r="J174">
            <v>302.72000000000003</v>
          </cell>
          <cell r="L174">
            <v>140.83000000000001</v>
          </cell>
          <cell r="M174">
            <v>14.3</v>
          </cell>
          <cell r="O174">
            <v>50.22</v>
          </cell>
        </row>
        <row r="175">
          <cell r="C175" t="str">
            <v>UPA IMBIRIBEIRA</v>
          </cell>
          <cell r="E175" t="str">
            <v>MARIA DA CONCEICAO BEZERRA PEDROSA</v>
          </cell>
          <cell r="F175" t="str">
            <v>2 - Outros Profissionais da Saúde</v>
          </cell>
          <cell r="G175" t="str">
            <v>3222-05</v>
          </cell>
          <cell r="H175">
            <v>44044</v>
          </cell>
          <cell r="J175">
            <v>143.08000000000001</v>
          </cell>
          <cell r="L175">
            <v>140.83000000000001</v>
          </cell>
          <cell r="M175">
            <v>24.25</v>
          </cell>
          <cell r="O175">
            <v>2</v>
          </cell>
          <cell r="R175">
            <v>224.86</v>
          </cell>
          <cell r="S175">
            <v>72.739999999999995</v>
          </cell>
        </row>
        <row r="176">
          <cell r="C176" t="str">
            <v>UPA IMBIRIBEIRA</v>
          </cell>
          <cell r="E176" t="str">
            <v>MARIA DA CONCEICAO DE ARAUJO CESAR</v>
          </cell>
          <cell r="F176" t="str">
            <v>2 - Outros Profissionais da Saúde</v>
          </cell>
          <cell r="G176" t="str">
            <v>3222-05</v>
          </cell>
          <cell r="H176">
            <v>44044</v>
          </cell>
          <cell r="J176">
            <v>131.34</v>
          </cell>
          <cell r="L176">
            <v>140.83000000000001</v>
          </cell>
          <cell r="M176">
            <v>24.25</v>
          </cell>
          <cell r="O176">
            <v>2</v>
          </cell>
        </row>
        <row r="177">
          <cell r="C177" t="str">
            <v>UPA IMBIRIBEIRA</v>
          </cell>
          <cell r="E177" t="str">
            <v>MARIA DE FATIMA FRANCA DO NASCIMENTO</v>
          </cell>
          <cell r="F177" t="str">
            <v>2 - Outros Profissionais da Saúde</v>
          </cell>
          <cell r="G177" t="str">
            <v>3222-05</v>
          </cell>
          <cell r="H177">
            <v>44044</v>
          </cell>
          <cell r="J177">
            <v>157.69</v>
          </cell>
          <cell r="O177">
            <v>2</v>
          </cell>
        </row>
        <row r="178">
          <cell r="C178" t="str">
            <v>UPA IMBIRIBEIRA</v>
          </cell>
          <cell r="E178" t="str">
            <v>MARIA FERNANDA CAVALCANTI FARINHA DE LUNA COUTINHO</v>
          </cell>
          <cell r="F178" t="str">
            <v>1 - Médico</v>
          </cell>
          <cell r="G178" t="str">
            <v>2251-25</v>
          </cell>
          <cell r="H178">
            <v>44044</v>
          </cell>
          <cell r="J178">
            <v>639.59</v>
          </cell>
          <cell r="O178">
            <v>56.22</v>
          </cell>
        </row>
        <row r="179">
          <cell r="C179" t="str">
            <v>UPA IMBIRIBEIRA</v>
          </cell>
          <cell r="E179" t="str">
            <v>MARIA JOSE DA SILVA</v>
          </cell>
          <cell r="F179" t="str">
            <v>3 - Administrativo</v>
          </cell>
          <cell r="G179" t="str">
            <v>9922-25</v>
          </cell>
          <cell r="H179">
            <v>44044</v>
          </cell>
          <cell r="J179">
            <v>123.76</v>
          </cell>
          <cell r="L179">
            <v>140.83000000000001</v>
          </cell>
          <cell r="M179">
            <v>24.25</v>
          </cell>
          <cell r="O179">
            <v>2</v>
          </cell>
          <cell r="R179">
            <v>114.46</v>
          </cell>
          <cell r="S179">
            <v>67.89</v>
          </cell>
        </row>
        <row r="180">
          <cell r="C180" t="str">
            <v>UPA IMBIRIBEIRA</v>
          </cell>
          <cell r="E180" t="str">
            <v>MARIA JOSE DOS SANTOS</v>
          </cell>
          <cell r="F180" t="str">
            <v>2 - Outros Profissionais da Saúde</v>
          </cell>
          <cell r="G180" t="str">
            <v>9922-25</v>
          </cell>
          <cell r="H180">
            <v>44044</v>
          </cell>
          <cell r="J180">
            <v>101.42</v>
          </cell>
          <cell r="L180">
            <v>140.83000000000001</v>
          </cell>
          <cell r="M180">
            <v>20.9</v>
          </cell>
          <cell r="O180">
            <v>2</v>
          </cell>
        </row>
        <row r="181">
          <cell r="C181" t="str">
            <v>UPA IMBIRIBEIRA</v>
          </cell>
          <cell r="E181" t="str">
            <v>MARIA JULIANA RODRIGUES DO NASCIMENTO</v>
          </cell>
          <cell r="F181" t="str">
            <v>2 - Outros Profissionais da Saúde</v>
          </cell>
          <cell r="G181" t="str">
            <v>3226-05</v>
          </cell>
          <cell r="H181">
            <v>44044</v>
          </cell>
          <cell r="J181">
            <v>131.34</v>
          </cell>
          <cell r="L181">
            <v>140.83000000000001</v>
          </cell>
          <cell r="M181">
            <v>22.97</v>
          </cell>
          <cell r="O181">
            <v>2</v>
          </cell>
          <cell r="R181">
            <v>114.46</v>
          </cell>
          <cell r="S181">
            <v>68.900000000000006</v>
          </cell>
        </row>
        <row r="182">
          <cell r="C182" t="str">
            <v>UPA IMBIRIBEIRA</v>
          </cell>
          <cell r="E182" t="str">
            <v>MARILIA CONCEICAO DIAS VEIGA</v>
          </cell>
          <cell r="F182" t="str">
            <v>2 - Outros Profissionais da Saúde</v>
          </cell>
          <cell r="G182" t="str">
            <v>3241-15</v>
          </cell>
          <cell r="H182">
            <v>44044</v>
          </cell>
          <cell r="J182">
            <v>307.55</v>
          </cell>
          <cell r="L182">
            <v>140.83000000000001</v>
          </cell>
          <cell r="M182">
            <v>18.32</v>
          </cell>
          <cell r="O182">
            <v>16</v>
          </cell>
          <cell r="R182">
            <v>114.46</v>
          </cell>
          <cell r="S182">
            <v>61.05</v>
          </cell>
        </row>
        <row r="183">
          <cell r="C183" t="str">
            <v>UPA IMBIRIBEIRA</v>
          </cell>
          <cell r="E183" t="str">
            <v>MARINA LEITE MORANDI</v>
          </cell>
          <cell r="F183" t="str">
            <v>1 - Médico</v>
          </cell>
          <cell r="G183" t="str">
            <v>2251-25</v>
          </cell>
          <cell r="H183">
            <v>44044</v>
          </cell>
          <cell r="J183">
            <v>566.02</v>
          </cell>
          <cell r="L183">
            <v>140.83000000000001</v>
          </cell>
          <cell r="M183">
            <v>14.3</v>
          </cell>
          <cell r="O183">
            <v>56.22</v>
          </cell>
        </row>
        <row r="184">
          <cell r="C184" t="str">
            <v>UPA IMBIRIBEIRA</v>
          </cell>
          <cell r="E184" t="str">
            <v>MILENA DOS SANTOS BEZERRA</v>
          </cell>
          <cell r="F184" t="str">
            <v>2 - Outros Profissionais da Saúde</v>
          </cell>
          <cell r="G184" t="str">
            <v>3222-05</v>
          </cell>
          <cell r="H184">
            <v>44044</v>
          </cell>
          <cell r="J184">
            <v>132.56</v>
          </cell>
          <cell r="L184">
            <v>140.83000000000001</v>
          </cell>
          <cell r="M184">
            <v>24.25</v>
          </cell>
          <cell r="O184">
            <v>2</v>
          </cell>
          <cell r="R184">
            <v>79.959999999999994</v>
          </cell>
          <cell r="S184">
            <v>70.319999999999993</v>
          </cell>
        </row>
        <row r="185">
          <cell r="C185" t="str">
            <v>UPA IMBIRIBEIRA</v>
          </cell>
          <cell r="E185" t="str">
            <v>MILENA EGILI FERREIRA DA SILVA</v>
          </cell>
          <cell r="F185" t="str">
            <v>2 - Outros Profissionais da Saúde</v>
          </cell>
          <cell r="G185" t="str">
            <v>3222-05</v>
          </cell>
          <cell r="H185">
            <v>44044</v>
          </cell>
          <cell r="J185">
            <v>153.15</v>
          </cell>
          <cell r="L185">
            <v>140.83000000000001</v>
          </cell>
          <cell r="M185">
            <v>24.25</v>
          </cell>
          <cell r="O185">
            <v>2</v>
          </cell>
        </row>
        <row r="186">
          <cell r="C186" t="str">
            <v>UPA IMBIRIBEIRA</v>
          </cell>
          <cell r="E186" t="str">
            <v>MIRELA CHAVES FERRAZ</v>
          </cell>
          <cell r="F186" t="str">
            <v>1 - Médico</v>
          </cell>
          <cell r="G186" t="str">
            <v>2251-24</v>
          </cell>
          <cell r="H186">
            <v>44044</v>
          </cell>
          <cell r="J186">
            <v>601.89</v>
          </cell>
          <cell r="O186">
            <v>56.22</v>
          </cell>
        </row>
        <row r="187">
          <cell r="C187" t="str">
            <v>UPA IMBIRIBEIRA</v>
          </cell>
          <cell r="E187" t="str">
            <v>MIRELE DE BARROS FERREIRA BARBOSA DIAS</v>
          </cell>
          <cell r="F187" t="str">
            <v>2 - Outros Profissionais da Saúde</v>
          </cell>
          <cell r="G187" t="str">
            <v>2234-05</v>
          </cell>
          <cell r="H187">
            <v>44044</v>
          </cell>
          <cell r="J187">
            <v>275.69</v>
          </cell>
          <cell r="L187">
            <v>140.83000000000001</v>
          </cell>
          <cell r="M187">
            <v>15.66</v>
          </cell>
          <cell r="O187">
            <v>2</v>
          </cell>
        </row>
        <row r="188">
          <cell r="C188" t="str">
            <v>UPA IMBIRIBEIRA</v>
          </cell>
          <cell r="E188" t="str">
            <v>MIRTES GOMES JOSE DA SILVA</v>
          </cell>
          <cell r="F188" t="str">
            <v>2 - Outros Profissionais da Saúde</v>
          </cell>
          <cell r="G188" t="str">
            <v>3222-05</v>
          </cell>
          <cell r="H188">
            <v>44044</v>
          </cell>
          <cell r="J188">
            <v>113.72</v>
          </cell>
          <cell r="L188">
            <v>140.83000000000001</v>
          </cell>
          <cell r="M188">
            <v>24.25</v>
          </cell>
          <cell r="O188">
            <v>2</v>
          </cell>
          <cell r="R188">
            <v>114.46</v>
          </cell>
          <cell r="S188">
            <v>72.739999999999995</v>
          </cell>
        </row>
        <row r="189">
          <cell r="C189" t="str">
            <v>UPA IMBIRIBEIRA</v>
          </cell>
          <cell r="E189" t="str">
            <v>NADJA BARBOSA DOS SANTOS PEREIRA</v>
          </cell>
          <cell r="F189" t="str">
            <v>2 - Outros Profissionais da Saúde</v>
          </cell>
          <cell r="G189" t="str">
            <v>3226-05</v>
          </cell>
          <cell r="H189">
            <v>44044</v>
          </cell>
          <cell r="J189">
            <v>163.18</v>
          </cell>
          <cell r="L189">
            <v>140.83000000000001</v>
          </cell>
          <cell r="M189">
            <v>1.53</v>
          </cell>
          <cell r="O189">
            <v>2</v>
          </cell>
          <cell r="R189">
            <v>114.46</v>
          </cell>
          <cell r="S189">
            <v>68.900000000000006</v>
          </cell>
        </row>
        <row r="190">
          <cell r="C190" t="str">
            <v>UPA IMBIRIBEIRA</v>
          </cell>
          <cell r="E190" t="str">
            <v>NATHALYA MARIA DE MAGALHAES TELES BRINGEL</v>
          </cell>
          <cell r="F190" t="str">
            <v>1 - Médico</v>
          </cell>
          <cell r="G190" t="str">
            <v>2251-24</v>
          </cell>
          <cell r="H190">
            <v>44044</v>
          </cell>
          <cell r="J190">
            <v>780.94</v>
          </cell>
          <cell r="L190">
            <v>140.83000000000001</v>
          </cell>
          <cell r="M190">
            <v>28.6</v>
          </cell>
          <cell r="O190">
            <v>56.22</v>
          </cell>
        </row>
        <row r="191">
          <cell r="C191" t="str">
            <v>UPA IMBIRIBEIRA</v>
          </cell>
          <cell r="E191" t="str">
            <v>NEILZA FERREIRA DOS SANTOS</v>
          </cell>
          <cell r="F191" t="str">
            <v>2 - Outros Profissionais da Saúde</v>
          </cell>
          <cell r="G191" t="str">
            <v>3222-05</v>
          </cell>
          <cell r="H191">
            <v>44044</v>
          </cell>
          <cell r="J191">
            <v>184.79</v>
          </cell>
          <cell r="L191">
            <v>140.83000000000001</v>
          </cell>
          <cell r="M191">
            <v>4.8499999999999996</v>
          </cell>
          <cell r="O191">
            <v>2</v>
          </cell>
        </row>
        <row r="192">
          <cell r="C192" t="str">
            <v>UPA IMBIRIBEIRA</v>
          </cell>
          <cell r="E192" t="str">
            <v>NEILZA HENRIQUE DA SILVA</v>
          </cell>
          <cell r="F192" t="str">
            <v>2 - Outros Profissionais da Saúde</v>
          </cell>
          <cell r="G192" t="str">
            <v>5211-30</v>
          </cell>
          <cell r="H192">
            <v>44044</v>
          </cell>
          <cell r="J192">
            <v>96.46</v>
          </cell>
          <cell r="L192">
            <v>140.83000000000001</v>
          </cell>
          <cell r="M192">
            <v>22.97</v>
          </cell>
          <cell r="O192">
            <v>2</v>
          </cell>
          <cell r="R192">
            <v>114.46</v>
          </cell>
          <cell r="S192">
            <v>68.900000000000006</v>
          </cell>
        </row>
        <row r="193">
          <cell r="C193" t="str">
            <v>UPA IMBIRIBEIRA</v>
          </cell>
          <cell r="E193" t="str">
            <v>NILANDIA PATRICIA MENDES</v>
          </cell>
          <cell r="F193" t="str">
            <v>2 - Outros Profissionais da Saúde</v>
          </cell>
          <cell r="G193" t="str">
            <v>3222-05</v>
          </cell>
          <cell r="H193">
            <v>44044</v>
          </cell>
          <cell r="J193">
            <v>0</v>
          </cell>
          <cell r="O193">
            <v>2</v>
          </cell>
        </row>
        <row r="194">
          <cell r="C194" t="str">
            <v>UPA IMBIRIBEIRA</v>
          </cell>
          <cell r="E194" t="str">
            <v>OSCAR DA SILVA PONTES</v>
          </cell>
          <cell r="F194" t="str">
            <v>3 - Administrativo</v>
          </cell>
          <cell r="G194" t="str">
            <v>4221-05</v>
          </cell>
          <cell r="H194">
            <v>44044</v>
          </cell>
          <cell r="J194">
            <v>108.59</v>
          </cell>
          <cell r="L194">
            <v>140.83000000000001</v>
          </cell>
          <cell r="M194">
            <v>22.97</v>
          </cell>
          <cell r="O194">
            <v>2</v>
          </cell>
          <cell r="R194">
            <v>224.86</v>
          </cell>
          <cell r="S194">
            <v>68.900000000000006</v>
          </cell>
        </row>
        <row r="195">
          <cell r="C195" t="str">
            <v>UPA IMBIRIBEIRA</v>
          </cell>
          <cell r="E195" t="str">
            <v xml:space="preserve">PATRICIA DUNDA GOMES </v>
          </cell>
          <cell r="F195" t="str">
            <v>2 - Outros Profissionais da Saúde</v>
          </cell>
          <cell r="G195" t="str">
            <v>3222-05</v>
          </cell>
          <cell r="H195">
            <v>44044</v>
          </cell>
          <cell r="J195">
            <v>138.37</v>
          </cell>
          <cell r="L195">
            <v>140.83000000000001</v>
          </cell>
          <cell r="M195">
            <v>24.25</v>
          </cell>
          <cell r="O195">
            <v>2</v>
          </cell>
          <cell r="R195">
            <v>154.46</v>
          </cell>
          <cell r="S195">
            <v>70.319999999999993</v>
          </cell>
        </row>
        <row r="196">
          <cell r="C196" t="str">
            <v>UPA IMBIRIBEIRA</v>
          </cell>
          <cell r="E196" t="str">
            <v xml:space="preserve">PAULO HENRIQUE LIMA DA PAIXAO </v>
          </cell>
          <cell r="F196" t="str">
            <v>3 - Administrativo</v>
          </cell>
          <cell r="G196" t="str">
            <v>3131-15</v>
          </cell>
          <cell r="H196">
            <v>44044</v>
          </cell>
          <cell r="J196">
            <v>165.26</v>
          </cell>
          <cell r="L196">
            <v>140.83000000000001</v>
          </cell>
          <cell r="M196">
            <v>35.369999999999997</v>
          </cell>
          <cell r="O196">
            <v>2</v>
          </cell>
        </row>
        <row r="197">
          <cell r="C197" t="str">
            <v>UPA IMBIRIBEIRA</v>
          </cell>
          <cell r="E197" t="str">
            <v>PAULO SEVERINO DE SENA SILVA</v>
          </cell>
          <cell r="F197" t="str">
            <v>3 - Administrativo</v>
          </cell>
          <cell r="G197" t="str">
            <v>4221-05</v>
          </cell>
          <cell r="H197">
            <v>44044</v>
          </cell>
          <cell r="J197">
            <v>125.3</v>
          </cell>
          <cell r="L197">
            <v>140.83000000000001</v>
          </cell>
          <cell r="M197">
            <v>22.97</v>
          </cell>
          <cell r="O197">
            <v>2</v>
          </cell>
        </row>
        <row r="198">
          <cell r="C198" t="str">
            <v>UPA IMBIRIBEIRA</v>
          </cell>
          <cell r="E198" t="str">
            <v>PEDRO AUGUSTO URBANO FARIAS</v>
          </cell>
          <cell r="F198" t="str">
            <v>1 - Médico</v>
          </cell>
          <cell r="G198" t="str">
            <v>2252-70</v>
          </cell>
          <cell r="H198">
            <v>44044</v>
          </cell>
          <cell r="J198">
            <v>899.32</v>
          </cell>
          <cell r="L198">
            <v>140.83000000000001</v>
          </cell>
          <cell r="M198">
            <v>18.02</v>
          </cell>
          <cell r="O198">
            <v>56.22</v>
          </cell>
        </row>
        <row r="199">
          <cell r="C199" t="str">
            <v>UPA IMBIRIBEIRA</v>
          </cell>
          <cell r="E199" t="str">
            <v>PRISCILA ESCARLATE XAVIER DE ARRUDA CAMARA</v>
          </cell>
          <cell r="F199" t="str">
            <v>2 - Outros Profissionais da Saúde</v>
          </cell>
          <cell r="G199" t="str">
            <v>3222-05</v>
          </cell>
          <cell r="H199">
            <v>44044</v>
          </cell>
          <cell r="K199">
            <v>3785.89</v>
          </cell>
          <cell r="L199">
            <v>140.83000000000001</v>
          </cell>
          <cell r="M199">
            <v>16.170000000000002</v>
          </cell>
        </row>
        <row r="200">
          <cell r="C200" t="str">
            <v>UPA IMBIRIBEIRA</v>
          </cell>
          <cell r="E200" t="str">
            <v>PRISCILA MAYARA DOS SANTOS</v>
          </cell>
          <cell r="F200" t="str">
            <v>2 - Outros Profissionais da Saúde</v>
          </cell>
          <cell r="G200" t="str">
            <v>3222-05</v>
          </cell>
          <cell r="H200">
            <v>44044</v>
          </cell>
          <cell r="J200">
            <v>140.21</v>
          </cell>
          <cell r="L200">
            <v>140.83000000000001</v>
          </cell>
          <cell r="M200">
            <v>24.25</v>
          </cell>
          <cell r="O200">
            <v>2</v>
          </cell>
          <cell r="R200">
            <v>211.06</v>
          </cell>
          <cell r="S200">
            <v>72.739999999999995</v>
          </cell>
        </row>
        <row r="201">
          <cell r="C201" t="str">
            <v>UPA IMBIRIBEIRA</v>
          </cell>
          <cell r="E201" t="str">
            <v>RAFAEL MELO AZEDO VIEIRA</v>
          </cell>
          <cell r="F201" t="str">
            <v>1 - Médico</v>
          </cell>
          <cell r="G201" t="str">
            <v>2252-70</v>
          </cell>
          <cell r="H201">
            <v>44044</v>
          </cell>
          <cell r="J201">
            <v>506.2</v>
          </cell>
          <cell r="L201">
            <v>140.83000000000001</v>
          </cell>
          <cell r="M201">
            <v>18.02</v>
          </cell>
          <cell r="O201">
            <v>56.22</v>
          </cell>
        </row>
        <row r="202">
          <cell r="C202" t="str">
            <v>UPA IMBIRIBEIRA</v>
          </cell>
          <cell r="E202" t="str">
            <v>RAPHAEL LUIZ FERREIRA DE LIMA</v>
          </cell>
          <cell r="F202" t="str">
            <v>2 - Outros Profissionais da Saúde</v>
          </cell>
          <cell r="G202" t="str">
            <v>3241-15</v>
          </cell>
          <cell r="H202">
            <v>44044</v>
          </cell>
          <cell r="J202">
            <v>236.07</v>
          </cell>
          <cell r="L202">
            <v>140.83000000000001</v>
          </cell>
          <cell r="M202">
            <v>20.350000000000001</v>
          </cell>
          <cell r="O202">
            <v>10</v>
          </cell>
        </row>
        <row r="203">
          <cell r="C203" t="str">
            <v>UPA IMBIRIBEIRA</v>
          </cell>
          <cell r="E203" t="str">
            <v>REBECKA CARVALHO DE AGUIAR</v>
          </cell>
          <cell r="F203" t="str">
            <v>2 - Outros Profissionais da Saúde</v>
          </cell>
          <cell r="G203" t="str">
            <v>2235-05</v>
          </cell>
          <cell r="H203">
            <v>44044</v>
          </cell>
          <cell r="J203">
            <v>279.76</v>
          </cell>
          <cell r="O203">
            <v>16</v>
          </cell>
        </row>
        <row r="204">
          <cell r="C204" t="str">
            <v>UPA IMBIRIBEIRA</v>
          </cell>
          <cell r="E204" t="str">
            <v>REBEKA FERREIRA DE CARVALHO</v>
          </cell>
          <cell r="F204" t="str">
            <v>2 - Outros Profissionais da Saúde</v>
          </cell>
          <cell r="G204" t="str">
            <v>3222-05</v>
          </cell>
          <cell r="H204">
            <v>44044</v>
          </cell>
          <cell r="J204">
            <v>129.74</v>
          </cell>
          <cell r="L204">
            <v>140.83000000000001</v>
          </cell>
          <cell r="M204">
            <v>24.25</v>
          </cell>
          <cell r="O204">
            <v>4</v>
          </cell>
        </row>
        <row r="205">
          <cell r="C205" t="str">
            <v>UPA IMBIRIBEIRA</v>
          </cell>
          <cell r="E205" t="str">
            <v>RENATA DA SILVA NUNES DE OLIVEIRA</v>
          </cell>
          <cell r="F205" t="str">
            <v>2 - Outros Profissionais da Saúde</v>
          </cell>
          <cell r="G205" t="str">
            <v>9922-25</v>
          </cell>
          <cell r="H205">
            <v>44044</v>
          </cell>
          <cell r="J205">
            <v>116.96</v>
          </cell>
          <cell r="L205">
            <v>140.83000000000001</v>
          </cell>
          <cell r="M205">
            <v>20.9</v>
          </cell>
          <cell r="O205">
            <v>2</v>
          </cell>
        </row>
        <row r="206">
          <cell r="C206" t="str">
            <v>UPA IMBIRIBEIRA</v>
          </cell>
          <cell r="E206" t="str">
            <v>RENATA DE CASSIA RIBAS PEREIRA</v>
          </cell>
          <cell r="F206" t="str">
            <v>2 - Outros Profissionais da Saúde</v>
          </cell>
          <cell r="G206" t="str">
            <v>2234-05</v>
          </cell>
          <cell r="H206">
            <v>44044</v>
          </cell>
          <cell r="J206">
            <v>275.69</v>
          </cell>
          <cell r="O206">
            <v>2</v>
          </cell>
        </row>
        <row r="207">
          <cell r="C207" t="str">
            <v>UPA IMBIRIBEIRA</v>
          </cell>
          <cell r="E207" t="str">
            <v>RENATA MOTTA MATTOSO</v>
          </cell>
          <cell r="F207" t="str">
            <v>1 - Médico</v>
          </cell>
          <cell r="G207" t="str">
            <v>2251-24</v>
          </cell>
          <cell r="H207">
            <v>44044</v>
          </cell>
          <cell r="J207">
            <v>764.21</v>
          </cell>
          <cell r="L207">
            <v>140.83000000000001</v>
          </cell>
          <cell r="M207">
            <v>28.6</v>
          </cell>
          <cell r="O207">
            <v>42.22</v>
          </cell>
        </row>
        <row r="208">
          <cell r="C208" t="str">
            <v>UPA IMBIRIBEIRA</v>
          </cell>
          <cell r="E208" t="str">
            <v>RENATA PONTES DUARTE</v>
          </cell>
          <cell r="F208" t="str">
            <v>1 - Médico</v>
          </cell>
          <cell r="G208" t="str">
            <v>2251-25</v>
          </cell>
          <cell r="H208">
            <v>44044</v>
          </cell>
          <cell r="J208">
            <v>601.88</v>
          </cell>
          <cell r="L208">
            <v>140.83000000000001</v>
          </cell>
          <cell r="M208">
            <v>18.02</v>
          </cell>
          <cell r="O208">
            <v>56.22</v>
          </cell>
        </row>
        <row r="209">
          <cell r="C209" t="str">
            <v>UPA IMBIRIBEIRA</v>
          </cell>
          <cell r="E209" t="str">
            <v>RICARDO JOSE OLIMPIO</v>
          </cell>
          <cell r="F209" t="str">
            <v>2 - Outros Profissionais da Saúde</v>
          </cell>
          <cell r="G209" t="str">
            <v>2235-05</v>
          </cell>
          <cell r="H209">
            <v>44044</v>
          </cell>
          <cell r="J209">
            <v>276.73</v>
          </cell>
          <cell r="L209">
            <v>140.83000000000001</v>
          </cell>
          <cell r="M209">
            <v>3.75</v>
          </cell>
          <cell r="O209">
            <v>4</v>
          </cell>
        </row>
        <row r="210">
          <cell r="C210" t="str">
            <v>UPA IMBIRIBEIRA</v>
          </cell>
          <cell r="E210" t="str">
            <v>ROBERTA DA SILVA NUNES</v>
          </cell>
          <cell r="F210" t="str">
            <v>3 - Administrativo</v>
          </cell>
          <cell r="G210" t="str">
            <v>9922-25</v>
          </cell>
          <cell r="H210">
            <v>44044</v>
          </cell>
          <cell r="J210">
            <v>114.67</v>
          </cell>
          <cell r="L210">
            <v>140.83000000000001</v>
          </cell>
          <cell r="M210">
            <v>20.9</v>
          </cell>
          <cell r="O210">
            <v>2</v>
          </cell>
          <cell r="R210">
            <v>114.46</v>
          </cell>
          <cell r="S210">
            <v>62.7</v>
          </cell>
        </row>
        <row r="211">
          <cell r="C211" t="str">
            <v>UPA IMBIRIBEIRA</v>
          </cell>
          <cell r="E211" t="str">
            <v>ROBERTA VERCOZA DE CASTRO SILVEIRA</v>
          </cell>
          <cell r="F211" t="str">
            <v>1 - Médico</v>
          </cell>
          <cell r="G211" t="str">
            <v>2251-25</v>
          </cell>
          <cell r="H211">
            <v>44044</v>
          </cell>
          <cell r="J211">
            <v>814.5</v>
          </cell>
          <cell r="L211">
            <v>140.83000000000001</v>
          </cell>
          <cell r="M211">
            <v>29.09</v>
          </cell>
          <cell r="O211">
            <v>56.22</v>
          </cell>
        </row>
        <row r="212">
          <cell r="C212" t="str">
            <v>UPA IMBIRIBEIRA</v>
          </cell>
          <cell r="E212" t="str">
            <v>ROBSON MARQUES DA SILVA</v>
          </cell>
          <cell r="F212" t="str">
            <v>2 - Outros Profissionais da Saúde</v>
          </cell>
          <cell r="G212" t="str">
            <v>2235-05</v>
          </cell>
          <cell r="H212">
            <v>44044</v>
          </cell>
          <cell r="J212">
            <v>165.1</v>
          </cell>
          <cell r="L212">
            <v>140.83000000000001</v>
          </cell>
          <cell r="M212">
            <v>2.39</v>
          </cell>
          <cell r="O212">
            <v>4</v>
          </cell>
        </row>
        <row r="213">
          <cell r="C213" t="str">
            <v>UPA IMBIRIBEIRA</v>
          </cell>
          <cell r="E213" t="str">
            <v>RODRIGO AMORIM DE MORAES PEREZ</v>
          </cell>
          <cell r="F213" t="str">
            <v>1 - Médico</v>
          </cell>
          <cell r="G213" t="str">
            <v>2252-70</v>
          </cell>
          <cell r="H213">
            <v>44044</v>
          </cell>
          <cell r="J213">
            <v>849.12</v>
          </cell>
          <cell r="O213">
            <v>56.22</v>
          </cell>
        </row>
        <row r="214">
          <cell r="C214" t="str">
            <v>UPA IMBIRIBEIRA</v>
          </cell>
          <cell r="E214" t="str">
            <v>RONALDO DOS SANTOS DIONIZIO</v>
          </cell>
          <cell r="F214" t="str">
            <v>3 - Administrativo</v>
          </cell>
          <cell r="G214" t="str">
            <v>4221-05</v>
          </cell>
          <cell r="H214">
            <v>44044</v>
          </cell>
          <cell r="J214">
            <v>108.59</v>
          </cell>
          <cell r="L214">
            <v>140.83000000000001</v>
          </cell>
          <cell r="M214">
            <v>22.97</v>
          </cell>
          <cell r="O214">
            <v>2</v>
          </cell>
          <cell r="R214">
            <v>114.46</v>
          </cell>
          <cell r="S214">
            <v>68.900000000000006</v>
          </cell>
        </row>
        <row r="215">
          <cell r="C215" t="str">
            <v>UPA IMBIRIBEIRA</v>
          </cell>
          <cell r="E215" t="str">
            <v>ROSANA PEREIRA DA SILVA</v>
          </cell>
          <cell r="F215" t="str">
            <v>3 - Administrativo</v>
          </cell>
          <cell r="G215" t="str">
            <v>9922-25</v>
          </cell>
          <cell r="H215">
            <v>44044</v>
          </cell>
          <cell r="K215">
            <v>877.97</v>
          </cell>
          <cell r="L215">
            <v>140.83000000000001</v>
          </cell>
          <cell r="M215">
            <v>13.93</v>
          </cell>
          <cell r="R215">
            <v>211.06</v>
          </cell>
          <cell r="S215">
            <v>62.7</v>
          </cell>
        </row>
        <row r="216">
          <cell r="C216" t="str">
            <v>UPA IMBIRIBEIRA</v>
          </cell>
          <cell r="E216" t="str">
            <v xml:space="preserve">ROSANGELA DA SILVA LEITAO </v>
          </cell>
          <cell r="F216" t="str">
            <v>3 - Administrativo</v>
          </cell>
          <cell r="G216" t="str">
            <v>3222-05</v>
          </cell>
          <cell r="H216">
            <v>44044</v>
          </cell>
          <cell r="J216">
            <v>126.65</v>
          </cell>
          <cell r="L216">
            <v>140.83000000000001</v>
          </cell>
          <cell r="M216">
            <v>24.25</v>
          </cell>
          <cell r="O216">
            <v>2</v>
          </cell>
          <cell r="R216">
            <v>148.96</v>
          </cell>
          <cell r="S216">
            <v>72.739999999999995</v>
          </cell>
        </row>
        <row r="217">
          <cell r="C217" t="str">
            <v>UPA IMBIRIBEIRA</v>
          </cell>
          <cell r="E217" t="str">
            <v>ROSANGELA MARIA SILVA HONORATO</v>
          </cell>
          <cell r="F217" t="str">
            <v>3 - Administrativo</v>
          </cell>
          <cell r="G217" t="str">
            <v>5134-30</v>
          </cell>
          <cell r="H217">
            <v>44044</v>
          </cell>
          <cell r="J217">
            <v>104.5</v>
          </cell>
          <cell r="L217">
            <v>140.83000000000001</v>
          </cell>
          <cell r="M217">
            <v>20.9</v>
          </cell>
          <cell r="O217">
            <v>2</v>
          </cell>
          <cell r="R217">
            <v>114.46</v>
          </cell>
          <cell r="S217">
            <v>62.7</v>
          </cell>
        </row>
        <row r="218">
          <cell r="C218" t="str">
            <v>UPA IMBIRIBEIRA</v>
          </cell>
          <cell r="E218" t="str">
            <v>ROSEANE CANDIDO DA SILVA</v>
          </cell>
          <cell r="F218" t="str">
            <v>2 - Outros Profissionais da Saúde</v>
          </cell>
          <cell r="G218" t="str">
            <v>3222-05</v>
          </cell>
          <cell r="H218">
            <v>44044</v>
          </cell>
          <cell r="J218">
            <v>142.54</v>
          </cell>
          <cell r="L218">
            <v>140.83000000000001</v>
          </cell>
          <cell r="M218">
            <v>24.25</v>
          </cell>
          <cell r="O218">
            <v>2</v>
          </cell>
          <cell r="R218">
            <v>264.86</v>
          </cell>
          <cell r="S218">
            <v>72.739999999999995</v>
          </cell>
        </row>
        <row r="219">
          <cell r="C219" t="str">
            <v>UPA IMBIRIBEIRA</v>
          </cell>
          <cell r="E219" t="str">
            <v>ROSEANE MARIA DA SILVA</v>
          </cell>
          <cell r="F219" t="str">
            <v>2 - Outros Profissionais da Saúde</v>
          </cell>
          <cell r="G219" t="str">
            <v>9922-25</v>
          </cell>
          <cell r="H219">
            <v>44044</v>
          </cell>
          <cell r="J219">
            <v>100.32</v>
          </cell>
          <cell r="L219">
            <v>140.83000000000001</v>
          </cell>
          <cell r="M219">
            <v>20.9</v>
          </cell>
          <cell r="O219">
            <v>2</v>
          </cell>
          <cell r="R219">
            <v>114.46</v>
          </cell>
          <cell r="S219">
            <v>62.7</v>
          </cell>
        </row>
        <row r="220">
          <cell r="C220" t="str">
            <v>UPA IMBIRIBEIRA</v>
          </cell>
          <cell r="E220" t="str">
            <v>ROSEANE MARIA DA SILVA FERREIRA</v>
          </cell>
          <cell r="F220" t="str">
            <v>2 - Outros Profissionais da Saúde</v>
          </cell>
          <cell r="G220" t="str">
            <v>3222-05</v>
          </cell>
          <cell r="H220">
            <v>44044</v>
          </cell>
          <cell r="J220">
            <v>159.69</v>
          </cell>
          <cell r="L220">
            <v>140.83000000000001</v>
          </cell>
          <cell r="M220">
            <v>24.25</v>
          </cell>
          <cell r="O220">
            <v>2</v>
          </cell>
          <cell r="R220">
            <v>114.46</v>
          </cell>
          <cell r="S220">
            <v>72.739999999999995</v>
          </cell>
        </row>
        <row r="221">
          <cell r="C221" t="str">
            <v>UPA IMBIRIBEIRA</v>
          </cell>
          <cell r="E221" t="str">
            <v>ROSEANY ALBANEZE CARRETONI</v>
          </cell>
          <cell r="F221" t="str">
            <v>1 - Médico</v>
          </cell>
          <cell r="G221" t="str">
            <v>2251-24</v>
          </cell>
          <cell r="H221">
            <v>44044</v>
          </cell>
          <cell r="J221">
            <v>598.45000000000005</v>
          </cell>
          <cell r="O221">
            <v>56.22</v>
          </cell>
        </row>
        <row r="222">
          <cell r="C222" t="str">
            <v>UPA IMBIRIBEIRA</v>
          </cell>
          <cell r="E222" t="str">
            <v>ROSELI EVANGELISTA DA SILVA</v>
          </cell>
          <cell r="F222" t="str">
            <v>2 - Outros Profissionais da Saúde</v>
          </cell>
          <cell r="G222" t="str">
            <v>3222-05</v>
          </cell>
          <cell r="H222">
            <v>44044</v>
          </cell>
          <cell r="J222">
            <v>142.41</v>
          </cell>
          <cell r="O222">
            <v>2</v>
          </cell>
        </row>
        <row r="223">
          <cell r="C223" t="str">
            <v>UPA IMBIRIBEIRA</v>
          </cell>
          <cell r="E223" t="str">
            <v>SABRINA ROQUE DA SILVA</v>
          </cell>
          <cell r="F223" t="str">
            <v>2 - Outros Profissionais da Saúde</v>
          </cell>
          <cell r="G223" t="str">
            <v>2516-05</v>
          </cell>
          <cell r="H223">
            <v>44044</v>
          </cell>
          <cell r="J223">
            <v>185.53</v>
          </cell>
          <cell r="L223">
            <v>140.83000000000001</v>
          </cell>
          <cell r="M223">
            <v>40.19</v>
          </cell>
          <cell r="O223">
            <v>2</v>
          </cell>
        </row>
        <row r="224">
          <cell r="C224" t="str">
            <v>UPA IMBIRIBEIRA</v>
          </cell>
          <cell r="E224" t="str">
            <v>SIMONE SANTOS DA SILVA</v>
          </cell>
          <cell r="F224" t="str">
            <v>3 - Administrativo</v>
          </cell>
          <cell r="G224" t="str">
            <v>4101-05</v>
          </cell>
          <cell r="H224">
            <v>44044</v>
          </cell>
          <cell r="J224">
            <v>143.83000000000001</v>
          </cell>
          <cell r="L224">
            <v>140.83000000000001</v>
          </cell>
          <cell r="M224">
            <v>11.37</v>
          </cell>
          <cell r="O224">
            <v>2</v>
          </cell>
          <cell r="R224">
            <v>148.96</v>
          </cell>
          <cell r="S224">
            <v>68.209999999999994</v>
          </cell>
        </row>
        <row r="225">
          <cell r="C225" t="str">
            <v>UPA IMBIRIBEIRA</v>
          </cell>
          <cell r="E225" t="str">
            <v>SONIA MARIA RAMOS DA SILVA</v>
          </cell>
          <cell r="F225" t="str">
            <v>3 - Administrativo</v>
          </cell>
          <cell r="G225" t="str">
            <v>5134-30</v>
          </cell>
          <cell r="H225">
            <v>44044</v>
          </cell>
          <cell r="J225">
            <v>140</v>
          </cell>
          <cell r="O225">
            <v>2</v>
          </cell>
          <cell r="R225">
            <v>93.76</v>
          </cell>
          <cell r="S225">
            <v>62.7</v>
          </cell>
        </row>
        <row r="226">
          <cell r="C226" t="str">
            <v>UPA IMBIRIBEIRA</v>
          </cell>
          <cell r="E226" t="str">
            <v>STELLA MARIS DE ARAUJO E SA</v>
          </cell>
          <cell r="F226" t="str">
            <v>1 - Médico</v>
          </cell>
          <cell r="G226" t="str">
            <v>2251-25</v>
          </cell>
          <cell r="H226">
            <v>44044</v>
          </cell>
          <cell r="J226">
            <v>302.72000000000003</v>
          </cell>
          <cell r="L226">
            <v>140.83000000000001</v>
          </cell>
          <cell r="M226">
            <v>14.3</v>
          </cell>
          <cell r="O226">
            <v>56.22</v>
          </cell>
        </row>
        <row r="227">
          <cell r="C227" t="str">
            <v>UPA IMBIRIBEIRA</v>
          </cell>
          <cell r="E227" t="str">
            <v xml:space="preserve">SUELI RODRIGUES DE MORAIS </v>
          </cell>
          <cell r="F227" t="str">
            <v>3 - Administrativo</v>
          </cell>
          <cell r="G227" t="str">
            <v>4221-05</v>
          </cell>
          <cell r="H227">
            <v>44044</v>
          </cell>
          <cell r="J227">
            <v>113.18</v>
          </cell>
          <cell r="L227">
            <v>140.83000000000001</v>
          </cell>
          <cell r="M227">
            <v>22.97</v>
          </cell>
          <cell r="O227">
            <v>2</v>
          </cell>
        </row>
        <row r="228">
          <cell r="C228" t="str">
            <v>UPA IMBIRIBEIRA</v>
          </cell>
          <cell r="E228" t="str">
            <v xml:space="preserve">SWEMMY SHARON CARVALHO DE MELO </v>
          </cell>
          <cell r="F228" t="str">
            <v>2 - Outros Profissionais da Saúde</v>
          </cell>
          <cell r="G228" t="str">
            <v>3222-05</v>
          </cell>
          <cell r="H228">
            <v>44044</v>
          </cell>
          <cell r="J228">
            <v>133.97999999999999</v>
          </cell>
          <cell r="L228">
            <v>140.83000000000001</v>
          </cell>
          <cell r="M228">
            <v>24.25</v>
          </cell>
          <cell r="O228">
            <v>2</v>
          </cell>
          <cell r="R228">
            <v>264.86</v>
          </cell>
          <cell r="S228">
            <v>72.739999999999995</v>
          </cell>
        </row>
        <row r="229">
          <cell r="C229" t="str">
            <v>UPA IMBIRIBEIRA</v>
          </cell>
          <cell r="E229" t="str">
            <v xml:space="preserve">TALITA RAQUEL FERREIRA DO NASCIMENTO </v>
          </cell>
          <cell r="F229" t="str">
            <v>3 - Administrativo</v>
          </cell>
          <cell r="G229" t="str">
            <v>4131-05</v>
          </cell>
          <cell r="H229">
            <v>44044</v>
          </cell>
          <cell r="J229">
            <v>263.8</v>
          </cell>
          <cell r="O229">
            <v>2</v>
          </cell>
        </row>
        <row r="230">
          <cell r="C230" t="str">
            <v>UPA IMBIRIBEIRA</v>
          </cell>
          <cell r="E230" t="str">
            <v>TARCIANA PEREIRA LIMA</v>
          </cell>
          <cell r="F230" t="str">
            <v>3 - Administrativo</v>
          </cell>
          <cell r="G230" t="str">
            <v>4110-30</v>
          </cell>
          <cell r="H230">
            <v>44044</v>
          </cell>
          <cell r="J230">
            <v>201.18</v>
          </cell>
          <cell r="L230">
            <v>140.83000000000001</v>
          </cell>
          <cell r="M230">
            <v>9.32</v>
          </cell>
          <cell r="O230">
            <v>2</v>
          </cell>
          <cell r="R230">
            <v>221.41</v>
          </cell>
          <cell r="S230">
            <v>83.84</v>
          </cell>
        </row>
        <row r="231">
          <cell r="C231" t="str">
            <v>UPA IMBIRIBEIRA</v>
          </cell>
          <cell r="E231" t="str">
            <v>TARCIZIO BRITO SANTOS</v>
          </cell>
          <cell r="F231" t="str">
            <v>1 - Médico</v>
          </cell>
          <cell r="G231" t="str">
            <v>2251-25</v>
          </cell>
          <cell r="H231">
            <v>44044</v>
          </cell>
          <cell r="J231">
            <v>556.91999999999996</v>
          </cell>
          <cell r="L231">
            <v>140.83000000000001</v>
          </cell>
          <cell r="M231">
            <v>18.02</v>
          </cell>
          <cell r="O231">
            <v>56.22</v>
          </cell>
        </row>
        <row r="232">
          <cell r="C232" t="str">
            <v>UPA IMBIRIBEIRA</v>
          </cell>
          <cell r="E232" t="str">
            <v>TATIANA VERCOZA DE CASTRO SILVEIRA</v>
          </cell>
          <cell r="F232" t="str">
            <v>1 - Médico</v>
          </cell>
          <cell r="G232" t="str">
            <v>2251-25</v>
          </cell>
          <cell r="H232">
            <v>44044</v>
          </cell>
          <cell r="J232">
            <v>985.6</v>
          </cell>
          <cell r="L232">
            <v>140.83000000000001</v>
          </cell>
          <cell r="M232">
            <v>32.32</v>
          </cell>
          <cell r="O232">
            <v>56.22</v>
          </cell>
        </row>
        <row r="233">
          <cell r="C233" t="str">
            <v>UPA IMBIRIBEIRA</v>
          </cell>
          <cell r="E233" t="str">
            <v>TATIANE DA SILVA DAMASCENO</v>
          </cell>
          <cell r="F233" t="str">
            <v>2 - Outros Profissionais da Saúde</v>
          </cell>
          <cell r="G233" t="str">
            <v>3222-05</v>
          </cell>
          <cell r="H233">
            <v>44044</v>
          </cell>
          <cell r="J233">
            <v>66.739999999999995</v>
          </cell>
          <cell r="L233">
            <v>140.83000000000001</v>
          </cell>
          <cell r="M233">
            <v>13.74</v>
          </cell>
          <cell r="O233">
            <v>2</v>
          </cell>
        </row>
        <row r="234">
          <cell r="C234" t="str">
            <v>UPA IMBIRIBEIRA</v>
          </cell>
          <cell r="E234" t="str">
            <v>TERCIO HENRIQUE SOARES DE FARIAS</v>
          </cell>
          <cell r="F234" t="str">
            <v>1 - Médico</v>
          </cell>
          <cell r="G234" t="str">
            <v>2252-70</v>
          </cell>
          <cell r="H234">
            <v>44044</v>
          </cell>
          <cell r="J234">
            <v>1174.6500000000001</v>
          </cell>
          <cell r="L234">
            <v>140.83000000000001</v>
          </cell>
          <cell r="M234">
            <v>36.04</v>
          </cell>
          <cell r="O234">
            <v>56.22</v>
          </cell>
        </row>
        <row r="235">
          <cell r="C235" t="str">
            <v>UPA IMBIRIBEIRA</v>
          </cell>
          <cell r="E235" t="str">
            <v>THAIS BARROS CANEL</v>
          </cell>
          <cell r="F235" t="str">
            <v>1 - Médico</v>
          </cell>
          <cell r="G235" t="str">
            <v>2251-25</v>
          </cell>
          <cell r="H235">
            <v>44044</v>
          </cell>
          <cell r="J235">
            <v>302.72000000000003</v>
          </cell>
          <cell r="L235">
            <v>140.83000000000001</v>
          </cell>
          <cell r="M235">
            <v>14.3</v>
          </cell>
          <cell r="O235">
            <v>56.22</v>
          </cell>
        </row>
        <row r="236">
          <cell r="C236" t="str">
            <v>UPA IMBIRIBEIRA</v>
          </cell>
          <cell r="E236" t="str">
            <v>THAISA PEREIRA DORNELAS</v>
          </cell>
          <cell r="F236" t="str">
            <v>2 - Outros Profissionais da Saúde</v>
          </cell>
          <cell r="G236" t="str">
            <v>2234-05</v>
          </cell>
          <cell r="H236">
            <v>44044</v>
          </cell>
          <cell r="J236">
            <v>288.22000000000003</v>
          </cell>
          <cell r="L236">
            <v>140.83000000000001</v>
          </cell>
          <cell r="M236">
            <v>15.66</v>
          </cell>
          <cell r="O236">
            <v>2</v>
          </cell>
        </row>
        <row r="237">
          <cell r="C237" t="str">
            <v>UPA IMBIRIBEIRA</v>
          </cell>
          <cell r="E237" t="str">
            <v xml:space="preserve">THAYSA MARIA DA SILVA </v>
          </cell>
          <cell r="F237" t="str">
            <v>2 - Outros Profissionais da Saúde</v>
          </cell>
          <cell r="G237" t="str">
            <v>3222-05</v>
          </cell>
          <cell r="H237">
            <v>44044</v>
          </cell>
          <cell r="J237">
            <v>137.71</v>
          </cell>
          <cell r="L237">
            <v>140.83000000000001</v>
          </cell>
          <cell r="M237">
            <v>24.25</v>
          </cell>
          <cell r="O237">
            <v>2</v>
          </cell>
          <cell r="R237">
            <v>221.41</v>
          </cell>
          <cell r="S237">
            <v>72.739999999999995</v>
          </cell>
        </row>
        <row r="238">
          <cell r="C238" t="str">
            <v>UPA IMBIRIBEIRA</v>
          </cell>
          <cell r="E238" t="str">
            <v>THIAGO DE ARRUDA MEDEIROS</v>
          </cell>
          <cell r="F238" t="str">
            <v>2 - Outros Profissionais da Saúde</v>
          </cell>
          <cell r="G238" t="str">
            <v>2234-05</v>
          </cell>
          <cell r="H238">
            <v>44044</v>
          </cell>
          <cell r="J238">
            <v>348.9</v>
          </cell>
          <cell r="O238">
            <v>2</v>
          </cell>
        </row>
        <row r="239">
          <cell r="C239" t="str">
            <v>UPA IMBIRIBEIRA</v>
          </cell>
          <cell r="E239" t="str">
            <v>THIAGO DE LIMA E SILVA</v>
          </cell>
          <cell r="F239" t="str">
            <v>2 - Outros Profissionais da Saúde</v>
          </cell>
          <cell r="G239" t="str">
            <v>3222-05</v>
          </cell>
          <cell r="H239">
            <v>44044</v>
          </cell>
          <cell r="J239">
            <v>131.94999999999999</v>
          </cell>
          <cell r="L239">
            <v>140.83000000000001</v>
          </cell>
          <cell r="M239">
            <v>24.25</v>
          </cell>
          <cell r="O239">
            <v>2</v>
          </cell>
        </row>
        <row r="240">
          <cell r="C240" t="str">
            <v>UPA IMBIRIBEIRA</v>
          </cell>
          <cell r="E240" t="str">
            <v>TIAGO OLIVIO PEREIRA DA SILVA</v>
          </cell>
          <cell r="F240" t="str">
            <v>2 - Outros Profissionais da Saúde</v>
          </cell>
          <cell r="G240" t="str">
            <v>2235-05</v>
          </cell>
          <cell r="H240">
            <v>44044</v>
          </cell>
          <cell r="J240">
            <v>161.24</v>
          </cell>
          <cell r="L240">
            <v>140.83000000000001</v>
          </cell>
          <cell r="M240">
            <v>2.23</v>
          </cell>
          <cell r="O240">
            <v>2</v>
          </cell>
        </row>
        <row r="241">
          <cell r="C241" t="str">
            <v>UPA IMBIRIBEIRA</v>
          </cell>
          <cell r="E241" t="str">
            <v>TIAGO PEREIRA DE CASTRO</v>
          </cell>
          <cell r="F241" t="str">
            <v>1 - Médico</v>
          </cell>
          <cell r="G241" t="str">
            <v>2251-25</v>
          </cell>
          <cell r="H241">
            <v>44044</v>
          </cell>
          <cell r="J241">
            <v>437.08</v>
          </cell>
          <cell r="L241">
            <v>140.83000000000001</v>
          </cell>
          <cell r="M241">
            <v>18.02</v>
          </cell>
          <cell r="O241">
            <v>56.22</v>
          </cell>
        </row>
        <row r="242">
          <cell r="C242" t="str">
            <v>UPA IMBIRIBEIRA</v>
          </cell>
          <cell r="E242" t="str">
            <v>TULIO PORTO FERREIRA</v>
          </cell>
          <cell r="F242" t="str">
            <v>1 - Médico</v>
          </cell>
          <cell r="G242" t="str">
            <v>2252-70</v>
          </cell>
          <cell r="H242">
            <v>44044</v>
          </cell>
          <cell r="J242">
            <v>471.04</v>
          </cell>
          <cell r="L242">
            <v>140.83000000000001</v>
          </cell>
          <cell r="M242">
            <v>14.3</v>
          </cell>
          <cell r="O242">
            <v>56.22</v>
          </cell>
        </row>
        <row r="243">
          <cell r="C243" t="str">
            <v>UPA IMBIRIBEIRA</v>
          </cell>
          <cell r="E243" t="str">
            <v>UITANAAN CARLOS DOS SANTOS</v>
          </cell>
          <cell r="F243" t="str">
            <v>3 - Administrativo</v>
          </cell>
          <cell r="G243" t="str">
            <v>4221-05</v>
          </cell>
          <cell r="H243">
            <v>44044</v>
          </cell>
          <cell r="J243">
            <v>144.83000000000001</v>
          </cell>
          <cell r="L243">
            <v>140.83000000000001</v>
          </cell>
          <cell r="M243">
            <v>22.97</v>
          </cell>
          <cell r="O243">
            <v>2</v>
          </cell>
        </row>
        <row r="244">
          <cell r="C244" t="str">
            <v>UPA IMBIRIBEIRA</v>
          </cell>
          <cell r="E244" t="str">
            <v>VANESSA DA SILVA RODRIGUES</v>
          </cell>
          <cell r="F244" t="str">
            <v>3 - Administrativo</v>
          </cell>
          <cell r="G244" t="str">
            <v>2525-45</v>
          </cell>
          <cell r="H244">
            <v>44044</v>
          </cell>
          <cell r="J244">
            <v>193.41</v>
          </cell>
          <cell r="L244">
            <v>140.83000000000001</v>
          </cell>
          <cell r="M244">
            <v>48.35</v>
          </cell>
          <cell r="O244">
            <v>2</v>
          </cell>
          <cell r="R244">
            <v>293.86</v>
          </cell>
          <cell r="S244">
            <v>145.06</v>
          </cell>
        </row>
        <row r="245">
          <cell r="C245" t="str">
            <v>UPA IMBIRIBEIRA</v>
          </cell>
          <cell r="E245" t="str">
            <v>VANIA DA SILVA DIONISIO</v>
          </cell>
          <cell r="F245" t="str">
            <v>2 - Outros Profissionais da Saúde</v>
          </cell>
          <cell r="G245" t="str">
            <v>5211-30</v>
          </cell>
          <cell r="H245">
            <v>44044</v>
          </cell>
          <cell r="J245">
            <v>116.17</v>
          </cell>
          <cell r="L245">
            <v>140.83000000000001</v>
          </cell>
          <cell r="M245">
            <v>22.97</v>
          </cell>
          <cell r="O245">
            <v>2</v>
          </cell>
          <cell r="R245">
            <v>224.86</v>
          </cell>
          <cell r="S245">
            <v>68.900000000000006</v>
          </cell>
        </row>
        <row r="246">
          <cell r="C246" t="str">
            <v>UPA IMBIRIBEIRA</v>
          </cell>
          <cell r="E246" t="str">
            <v>VICTOR ALEX MONTENEGRO MARINHO</v>
          </cell>
          <cell r="F246" t="str">
            <v>1 - Médico</v>
          </cell>
          <cell r="G246" t="str">
            <v>2251-25</v>
          </cell>
          <cell r="H246">
            <v>44044</v>
          </cell>
          <cell r="J246">
            <v>446.88</v>
          </cell>
          <cell r="L246">
            <v>140.83000000000001</v>
          </cell>
          <cell r="M246">
            <v>14.3</v>
          </cell>
          <cell r="O246">
            <v>56.22</v>
          </cell>
        </row>
        <row r="247">
          <cell r="C247" t="str">
            <v>UPA IMBIRIBEIRA</v>
          </cell>
          <cell r="E247" t="str">
            <v>VILANI FATIMA DOS SANTOS</v>
          </cell>
          <cell r="F247" t="str">
            <v>2 - Outros Profissionais da Saúde</v>
          </cell>
          <cell r="G247" t="str">
            <v>3222-05</v>
          </cell>
          <cell r="H247">
            <v>44044</v>
          </cell>
          <cell r="J247">
            <v>133.53</v>
          </cell>
          <cell r="L247">
            <v>140.83000000000001</v>
          </cell>
          <cell r="M247">
            <v>24.25</v>
          </cell>
          <cell r="O247">
            <v>2</v>
          </cell>
          <cell r="R247">
            <v>114.46</v>
          </cell>
          <cell r="S247">
            <v>67.89</v>
          </cell>
        </row>
        <row r="248">
          <cell r="C248" t="str">
            <v>UPA IMBIRIBEIRA</v>
          </cell>
          <cell r="E248" t="str">
            <v>VILMA SILVA DA PORCIUNCLA</v>
          </cell>
          <cell r="F248" t="str">
            <v>2 - Outros Profissionais da Saúde</v>
          </cell>
          <cell r="G248" t="str">
            <v>3222-05</v>
          </cell>
          <cell r="H248">
            <v>44044</v>
          </cell>
          <cell r="J248">
            <v>141.6</v>
          </cell>
          <cell r="L248">
            <v>140.83000000000001</v>
          </cell>
          <cell r="M248">
            <v>24.25</v>
          </cell>
          <cell r="O248">
            <v>2</v>
          </cell>
          <cell r="R248">
            <v>114.46</v>
          </cell>
          <cell r="S248">
            <v>72.739999999999995</v>
          </cell>
        </row>
        <row r="249">
          <cell r="C249" t="str">
            <v>UPA IMBIRIBEIRA</v>
          </cell>
          <cell r="E249" t="str">
            <v>VITOR MAIA ARCA</v>
          </cell>
          <cell r="F249" t="str">
            <v>1 - Médico</v>
          </cell>
          <cell r="G249" t="str">
            <v>2251-25</v>
          </cell>
          <cell r="H249">
            <v>44044</v>
          </cell>
          <cell r="J249">
            <v>245.52</v>
          </cell>
          <cell r="O249">
            <v>56.22</v>
          </cell>
        </row>
        <row r="250">
          <cell r="C250" t="str">
            <v>UPA IMBIRIBEIRA</v>
          </cell>
          <cell r="E250" t="str">
            <v>WALESKA MARIA DE ALMEIDA PAIVA</v>
          </cell>
          <cell r="F250" t="str">
            <v>2 - Outros Profissionais da Saúde</v>
          </cell>
          <cell r="G250" t="str">
            <v>2235-05</v>
          </cell>
          <cell r="H250">
            <v>44044</v>
          </cell>
          <cell r="J250">
            <v>399.01</v>
          </cell>
          <cell r="O250">
            <v>4</v>
          </cell>
        </row>
        <row r="251">
          <cell r="C251" t="str">
            <v>UPA IMBIRIBEIRA</v>
          </cell>
          <cell r="E251" t="str">
            <v>WANDSON HENRIQUE DA PAZ LEITE</v>
          </cell>
          <cell r="F251" t="str">
            <v>3 - Administrativo</v>
          </cell>
          <cell r="G251" t="str">
            <v>4222-05</v>
          </cell>
          <cell r="H251">
            <v>44044</v>
          </cell>
          <cell r="J251">
            <v>151.47999999999999</v>
          </cell>
          <cell r="L251">
            <v>140.83000000000001</v>
          </cell>
          <cell r="M251">
            <v>32.090000000000003</v>
          </cell>
          <cell r="O251">
            <v>2</v>
          </cell>
        </row>
        <row r="252">
          <cell r="C252" t="str">
            <v>UPA IMBIRIBEIRA</v>
          </cell>
          <cell r="E252" t="str">
            <v>WELLINGTON SILVA MATIAS</v>
          </cell>
          <cell r="F252" t="str">
            <v>3 - Administrativo</v>
          </cell>
          <cell r="G252" t="str">
            <v>4221-05</v>
          </cell>
          <cell r="H252">
            <v>44044</v>
          </cell>
          <cell r="J252">
            <v>109.41</v>
          </cell>
          <cell r="L252">
            <v>140.83000000000001</v>
          </cell>
          <cell r="M252">
            <v>22.2</v>
          </cell>
          <cell r="O252">
            <v>2</v>
          </cell>
        </row>
        <row r="253">
          <cell r="C253" t="str">
            <v>UPA IMBIRIBEIRA</v>
          </cell>
          <cell r="E253" t="str">
            <v>YASSER DE LUCENA CORREIA</v>
          </cell>
          <cell r="F253" t="str">
            <v>1 - Médico</v>
          </cell>
          <cell r="G253" t="str">
            <v>2251-25</v>
          </cell>
          <cell r="H253">
            <v>44044</v>
          </cell>
          <cell r="J253">
            <v>1012.22</v>
          </cell>
          <cell r="L253">
            <v>140.83000000000001</v>
          </cell>
          <cell r="M253">
            <v>31.24</v>
          </cell>
          <cell r="O253">
            <v>56.22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10075232000243</v>
      </c>
      <c r="B3" s="10" t="str">
        <f>'[1]TCE - ANEXO III - Preencher'!C12</f>
        <v>UPA IMBIRIBEIRA</v>
      </c>
      <c r="C3" s="11"/>
      <c r="D3" s="12" t="str">
        <f>'[1]TCE - ANEXO III - Preencher'!E12</f>
        <v>ADJA BATISTA DA SILVA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2235-05</v>
      </c>
      <c r="G3" s="14">
        <f>IF('[1]TCE - ANEXO III - Preencher'!H12="","",'[1]TCE - ANEXO III - Preencher'!H12)</f>
        <v>44044</v>
      </c>
      <c r="H3" s="15">
        <f>'[1]TCE - ANEXO III - Preencher'!I12</f>
        <v>0</v>
      </c>
      <c r="I3" s="15">
        <f>'[1]TCE - ANEXO III - Preencher'!J12</f>
        <v>184.04</v>
      </c>
      <c r="J3" s="15">
        <f>'[1]TCE - ANEXO III - Preencher'!K12</f>
        <v>0</v>
      </c>
      <c r="K3" s="16">
        <f>'[1]TCE - ANEXO III - Preencher'!L12</f>
        <v>140.84</v>
      </c>
      <c r="L3" s="16">
        <f>'[1]TCE - ANEXO III - Preencher'!M12</f>
        <v>2.39</v>
      </c>
      <c r="M3" s="16">
        <f>K3-L3</f>
        <v>138.45000000000002</v>
      </c>
      <c r="N3" s="16">
        <f>'[1]TCE - ANEXO III - Preencher'!O12</f>
        <v>2</v>
      </c>
      <c r="O3" s="16">
        <f>'[1]TCE - ANEXO III - Preencher'!P12</f>
        <v>0</v>
      </c>
      <c r="P3" s="17">
        <f>N3-O3</f>
        <v>2</v>
      </c>
      <c r="Q3" s="16">
        <f>'[1]TCE - ANEXO III - Preencher'!R12</f>
        <v>116.86</v>
      </c>
      <c r="R3" s="16">
        <f>'[1]TCE - ANEXO III - Preencher'!S12</f>
        <v>95.79</v>
      </c>
      <c r="S3" s="17">
        <f>Q3-R3</f>
        <v>21.069999999999993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345.56</v>
      </c>
    </row>
    <row r="4" spans="1:28" s="4" customFormat="1" x14ac:dyDescent="0.2">
      <c r="A4" s="9">
        <f>IFERROR(VLOOKUP(B4,'[1]DADOS (OCULTAR)'!$P$3:$R$56,3,0),"")</f>
        <v>10075232000243</v>
      </c>
      <c r="B4" s="10" t="str">
        <f>'[1]TCE - ANEXO III - Preencher'!C13</f>
        <v>UPA IMBIRIBEIRA</v>
      </c>
      <c r="C4" s="11"/>
      <c r="D4" s="12" t="str">
        <f>'[1]TCE - ANEXO III - Preencher'!E13</f>
        <v>ADNA QUEREN HUAPUQUE RAMOS DA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5211-30</v>
      </c>
      <c r="G4" s="14">
        <f>IF('[1]TCE - ANEXO III - Preencher'!H13="","",'[1]TCE - ANEXO III - Preencher'!H13)</f>
        <v>44044</v>
      </c>
      <c r="H4" s="15">
        <f>'[1]TCE - ANEXO III - Preencher'!I13</f>
        <v>0</v>
      </c>
      <c r="I4" s="15">
        <f>'[1]TCE - ANEXO III - Preencher'!J13</f>
        <v>109.77</v>
      </c>
      <c r="J4" s="15">
        <f>'[1]TCE - ANEXO III - Preencher'!K13</f>
        <v>0</v>
      </c>
      <c r="K4" s="16">
        <f>'[1]TCE - ANEXO III - Preencher'!L13</f>
        <v>140.83000000000001</v>
      </c>
      <c r="L4" s="16">
        <f>'[1]TCE - ANEXO III - Preencher'!M13</f>
        <v>22.97</v>
      </c>
      <c r="M4" s="16">
        <f t="shared" ref="M4:M67" si="1">K4-L4</f>
        <v>117.86000000000001</v>
      </c>
      <c r="N4" s="16">
        <f>'[1]TCE - ANEXO III - Preencher'!O13</f>
        <v>2</v>
      </c>
      <c r="O4" s="16">
        <f>'[1]TCE - ANEXO III - Preencher'!P13</f>
        <v>0</v>
      </c>
      <c r="P4" s="17">
        <f t="shared" ref="P4:P67" si="2">N4-O4</f>
        <v>2</v>
      </c>
      <c r="Q4" s="16">
        <f>'[1]TCE - ANEXO III - Preencher'!R13</f>
        <v>225.15</v>
      </c>
      <c r="R4" s="16">
        <f>'[1]TCE - ANEXO III - Preencher'!S13</f>
        <v>68.900000000000006</v>
      </c>
      <c r="S4" s="17">
        <f t="shared" ref="S4:S67" si="3">Q4-R4</f>
        <v>156.25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385.88</v>
      </c>
    </row>
    <row r="5" spans="1:28" s="4" customFormat="1" x14ac:dyDescent="0.2">
      <c r="A5" s="9">
        <f>IFERROR(VLOOKUP(B5,'[1]DADOS (OCULTAR)'!$P$3:$R$56,3,0),"")</f>
        <v>10075232000243</v>
      </c>
      <c r="B5" s="10" t="str">
        <f>'[1]TCE - ANEXO III - Preencher'!C14</f>
        <v>UPA IMBIRIBEIRA</v>
      </c>
      <c r="C5" s="11"/>
      <c r="D5" s="12" t="str">
        <f>'[1]TCE - ANEXO III - Preencher'!E14</f>
        <v>ADRIANA MARIA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44044</v>
      </c>
      <c r="H5" s="15">
        <f>'[1]TCE - ANEXO III - Preencher'!I14</f>
        <v>0</v>
      </c>
      <c r="I5" s="15">
        <f>'[1]TCE - ANEXO III - Preencher'!J14</f>
        <v>157.38999999999999</v>
      </c>
      <c r="J5" s="15">
        <f>'[1]TCE - ANEXO III - Preencher'!K14</f>
        <v>0</v>
      </c>
      <c r="K5" s="16">
        <f>'[1]TCE - ANEXO III - Preencher'!L14</f>
        <v>140.84</v>
      </c>
      <c r="L5" s="16">
        <f>'[1]TCE - ANEXO III - Preencher'!M14</f>
        <v>24.25</v>
      </c>
      <c r="M5" s="16">
        <f t="shared" si="1"/>
        <v>116.59</v>
      </c>
      <c r="N5" s="16">
        <f>'[1]TCE - ANEXO III - Preencher'!O14</f>
        <v>2</v>
      </c>
      <c r="O5" s="16">
        <f>'[1]TCE - ANEXO III - Preencher'!P14</f>
        <v>0</v>
      </c>
      <c r="P5" s="17">
        <f t="shared" si="2"/>
        <v>2</v>
      </c>
      <c r="Q5" s="16">
        <f>'[1]TCE - ANEXO III - Preencher'!R14</f>
        <v>225.15</v>
      </c>
      <c r="R5" s="16">
        <f>'[1]TCE - ANEXO III - Preencher'!S14</f>
        <v>72.739999999999995</v>
      </c>
      <c r="S5" s="17">
        <f t="shared" si="3"/>
        <v>152.41000000000003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428.39000000000004</v>
      </c>
    </row>
    <row r="6" spans="1:28" s="4" customFormat="1" x14ac:dyDescent="0.2">
      <c r="A6" s="9">
        <f>IFERROR(VLOOKUP(B6,'[1]DADOS (OCULTAR)'!$P$3:$R$56,3,0),"")</f>
        <v>10075232000243</v>
      </c>
      <c r="B6" s="10" t="str">
        <f>'[1]TCE - ANEXO III - Preencher'!C15</f>
        <v>UPA IMBIRIBEIRA</v>
      </c>
      <c r="C6" s="11"/>
      <c r="D6" s="12" t="str">
        <f>'[1]TCE - ANEXO III - Preencher'!E15</f>
        <v>ADRIANO RODRIGUES LEAL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>
        <f>IF('[1]TCE - ANEXO III - Preencher'!H15="","",'[1]TCE - ANEXO III - Preencher'!H15)</f>
        <v>44044</v>
      </c>
      <c r="H6" s="15">
        <f>'[1]TCE - ANEXO III - Preencher'!I15</f>
        <v>0</v>
      </c>
      <c r="I6" s="15">
        <f>'[1]TCE - ANEXO III - Preencher'!J15</f>
        <v>263.64999999999998</v>
      </c>
      <c r="J6" s="15">
        <f>'[1]TCE - ANEXO III - Preencher'!K15</f>
        <v>0</v>
      </c>
      <c r="K6" s="16">
        <f>'[1]TCE - ANEXO III - Preencher'!L15</f>
        <v>140.83000000000001</v>
      </c>
      <c r="L6" s="16">
        <f>'[1]TCE - ANEXO III - Preencher'!M15</f>
        <v>3.53</v>
      </c>
      <c r="M6" s="16">
        <f t="shared" si="1"/>
        <v>137.30000000000001</v>
      </c>
      <c r="N6" s="16">
        <f>'[1]TCE - ANEXO III - Preencher'!O15</f>
        <v>4</v>
      </c>
      <c r="O6" s="16">
        <f>'[1]TCE - ANEXO III - Preencher'!P15</f>
        <v>0</v>
      </c>
      <c r="P6" s="17">
        <f t="shared" si="2"/>
        <v>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404.95</v>
      </c>
    </row>
    <row r="7" spans="1:28" s="4" customFormat="1" x14ac:dyDescent="0.2">
      <c r="A7" s="9">
        <f>IFERROR(VLOOKUP(B7,'[1]DADOS (OCULTAR)'!$P$3:$R$56,3,0),"")</f>
        <v>10075232000243</v>
      </c>
      <c r="B7" s="10" t="str">
        <f>'[1]TCE - ANEXO III - Preencher'!C16</f>
        <v>UPA IMBIRIBEIRA</v>
      </c>
      <c r="C7" s="11"/>
      <c r="D7" s="12" t="str">
        <f>'[1]TCE - ANEXO III - Preencher'!E16</f>
        <v>ALAIDE MARIA PEREIRA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44044</v>
      </c>
      <c r="H7" s="15">
        <f>'[1]TCE - ANEXO III - Preencher'!I16</f>
        <v>0</v>
      </c>
      <c r="I7" s="15">
        <f>'[1]TCE - ANEXO III - Preencher'!J16</f>
        <v>168.93</v>
      </c>
      <c r="J7" s="15">
        <f>'[1]TCE - ANEXO III - Preencher'!K16</f>
        <v>0</v>
      </c>
      <c r="K7" s="16">
        <f>'[1]TCE - ANEXO III - Preencher'!L16</f>
        <v>140.84</v>
      </c>
      <c r="L7" s="16">
        <f>'[1]TCE - ANEXO III - Preencher'!M16</f>
        <v>24.25</v>
      </c>
      <c r="M7" s="16">
        <f t="shared" si="1"/>
        <v>116.59</v>
      </c>
      <c r="N7" s="16">
        <f>'[1]TCE - ANEXO III - Preencher'!O16</f>
        <v>2</v>
      </c>
      <c r="O7" s="16">
        <f>'[1]TCE - ANEXO III - Preencher'!P16</f>
        <v>0</v>
      </c>
      <c r="P7" s="17">
        <f t="shared" si="2"/>
        <v>2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287.52</v>
      </c>
    </row>
    <row r="8" spans="1:28" s="4" customFormat="1" x14ac:dyDescent="0.2">
      <c r="A8" s="9">
        <f>IFERROR(VLOOKUP(B8,'[1]DADOS (OCULTAR)'!$P$3:$R$56,3,0),"")</f>
        <v>10075232000243</v>
      </c>
      <c r="B8" s="10" t="str">
        <f>'[1]TCE - ANEXO III - Preencher'!C17</f>
        <v>UPA IMBIRIBEIRA</v>
      </c>
      <c r="C8" s="11"/>
      <c r="D8" s="12" t="str">
        <f>'[1]TCE - ANEXO III - Preencher'!E17</f>
        <v>ALAN DEYVISON FRANCISCO FELIX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44044</v>
      </c>
      <c r="H8" s="15">
        <f>'[1]TCE - ANEXO III - Preencher'!I17</f>
        <v>0</v>
      </c>
      <c r="I8" s="15">
        <f>'[1]TCE - ANEXO III - Preencher'!J17</f>
        <v>116.95</v>
      </c>
      <c r="J8" s="15">
        <f>'[1]TCE - ANEXO III - Preencher'!K17</f>
        <v>0</v>
      </c>
      <c r="K8" s="16">
        <f>'[1]TCE - ANEXO III - Preencher'!L17</f>
        <v>140.83000000000001</v>
      </c>
      <c r="L8" s="16">
        <f>'[1]TCE - ANEXO III - Preencher'!M17</f>
        <v>24.25</v>
      </c>
      <c r="M8" s="16">
        <f t="shared" si="1"/>
        <v>116.58000000000001</v>
      </c>
      <c r="N8" s="16">
        <f>'[1]TCE - ANEXO III - Preencher'!O17</f>
        <v>2</v>
      </c>
      <c r="O8" s="16">
        <f>'[1]TCE - ANEXO III - Preencher'!P17</f>
        <v>0</v>
      </c>
      <c r="P8" s="17">
        <f t="shared" si="2"/>
        <v>2</v>
      </c>
      <c r="Q8" s="16">
        <f>'[1]TCE - ANEXO III - Preencher'!R17</f>
        <v>107.56</v>
      </c>
      <c r="R8" s="16">
        <f>'[1]TCE - ANEXO III - Preencher'!S17</f>
        <v>72.739999999999995</v>
      </c>
      <c r="S8" s="17">
        <f t="shared" si="3"/>
        <v>34.820000000000007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270.35000000000002</v>
      </c>
    </row>
    <row r="9" spans="1:28" s="4" customFormat="1" x14ac:dyDescent="0.2">
      <c r="A9" s="9">
        <f>IFERROR(VLOOKUP(B9,'[1]DADOS (OCULTAR)'!$P$3:$R$56,3,0),"")</f>
        <v>10075232000243</v>
      </c>
      <c r="B9" s="10" t="str">
        <f>'[1]TCE - ANEXO III - Preencher'!C18</f>
        <v>UPA IMBIRIBEIRA</v>
      </c>
      <c r="C9" s="11"/>
      <c r="D9" s="12" t="str">
        <f>'[1]TCE - ANEXO III - Preencher'!E18</f>
        <v>ALANA FERRAZ DINIZ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2251-24</v>
      </c>
      <c r="G9" s="14">
        <f>IF('[1]TCE - ANEXO III - Preencher'!H18="","",'[1]TCE - ANEXO III - Preencher'!H18)</f>
        <v>44044</v>
      </c>
      <c r="H9" s="15">
        <f>'[1]TCE - ANEXO III - Preencher'!I18</f>
        <v>0</v>
      </c>
      <c r="I9" s="15">
        <f>'[1]TCE - ANEXO III - Preencher'!J18</f>
        <v>377.08</v>
      </c>
      <c r="J9" s="15">
        <f>'[1]TCE - ANEXO III - Preencher'!K18</f>
        <v>0</v>
      </c>
      <c r="K9" s="16">
        <f>'[1]TCE - ANEXO III - Preencher'!L18</f>
        <v>140.84</v>
      </c>
      <c r="L9" s="16">
        <f>'[1]TCE - ANEXO III - Preencher'!M18</f>
        <v>18.02</v>
      </c>
      <c r="M9" s="16">
        <f t="shared" si="1"/>
        <v>122.82000000000001</v>
      </c>
      <c r="N9" s="16">
        <f>'[1]TCE - ANEXO III - Preencher'!O18</f>
        <v>56.22</v>
      </c>
      <c r="O9" s="16">
        <f>'[1]TCE - ANEXO III - Preencher'!P18</f>
        <v>0</v>
      </c>
      <c r="P9" s="17">
        <f t="shared" si="2"/>
        <v>56.22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556.12</v>
      </c>
    </row>
    <row r="10" spans="1:28" s="4" customFormat="1" x14ac:dyDescent="0.2">
      <c r="A10" s="9">
        <f>IFERROR(VLOOKUP(B10,'[1]DADOS (OCULTAR)'!$P$3:$R$56,3,0),"")</f>
        <v>10075232000243</v>
      </c>
      <c r="B10" s="10" t="str">
        <f>'[1]TCE - ANEXO III - Preencher'!C19</f>
        <v>UPA IMBIRIBEIRA</v>
      </c>
      <c r="C10" s="11"/>
      <c r="D10" s="12" t="str">
        <f>'[1]TCE - ANEXO III - Preencher'!E19</f>
        <v>ALCIONE BEZERRA DA CRUZ DE CASTILHO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44044</v>
      </c>
      <c r="H10" s="15">
        <f>'[1]TCE - ANEXO III - Preencher'!I19</f>
        <v>0</v>
      </c>
      <c r="I10" s="15">
        <f>'[1]TCE - ANEXO III - Preencher'!J19</f>
        <v>155.69999999999999</v>
      </c>
      <c r="J10" s="15">
        <f>'[1]TCE - ANEXO III - Preencher'!K19</f>
        <v>0</v>
      </c>
      <c r="K10" s="16">
        <f>'[1]TCE - ANEXO III - Preencher'!L19</f>
        <v>140.83000000000001</v>
      </c>
      <c r="L10" s="16">
        <f>'[1]TCE - ANEXO III - Preencher'!M19</f>
        <v>0.81</v>
      </c>
      <c r="M10" s="16">
        <f t="shared" si="1"/>
        <v>140.02000000000001</v>
      </c>
      <c r="N10" s="16">
        <f>'[1]TCE - ANEXO III - Preencher'!O19</f>
        <v>2</v>
      </c>
      <c r="O10" s="16">
        <f>'[1]TCE - ANEXO III - Preencher'!P19</f>
        <v>0</v>
      </c>
      <c r="P10" s="17">
        <f t="shared" si="2"/>
        <v>2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297.72000000000003</v>
      </c>
    </row>
    <row r="11" spans="1:28" s="4" customFormat="1" x14ac:dyDescent="0.2">
      <c r="A11" s="9">
        <f>IFERROR(VLOOKUP(B11,'[1]DADOS (OCULTAR)'!$P$3:$R$56,3,0),"")</f>
        <v>10075232000243</v>
      </c>
      <c r="B11" s="10" t="str">
        <f>'[1]TCE - ANEXO III - Preencher'!C20</f>
        <v>UPA IMBIRIBEIRA</v>
      </c>
      <c r="C11" s="11"/>
      <c r="D11" s="12" t="str">
        <f>'[1]TCE - ANEXO III - Preencher'!E20</f>
        <v>ALESSANDRA MEDEIROS BRANDAO ALBERTO DE MELLO</v>
      </c>
      <c r="E11" s="10" t="str">
        <f>IF('[1]TCE - ANEXO III - Preencher'!F20="4 - Assistência Odontológica","2 - Outros Profissionais da Saúde",'[1]TCE - ANEXO III - Preencher'!F20)</f>
        <v>1 - Médico</v>
      </c>
      <c r="F11" s="13" t="str">
        <f>'[1]TCE - ANEXO III - Preencher'!G20</f>
        <v>2251-25</v>
      </c>
      <c r="G11" s="14">
        <f>IF('[1]TCE - ANEXO III - Preencher'!H20="","",'[1]TCE - ANEXO III - Preencher'!H20)</f>
        <v>44044</v>
      </c>
      <c r="H11" s="15">
        <f>'[1]TCE - ANEXO III - Preencher'!I20</f>
        <v>0</v>
      </c>
      <c r="I11" s="15">
        <f>'[1]TCE - ANEXO III - Preencher'!J20</f>
        <v>687.85</v>
      </c>
      <c r="J11" s="15">
        <f>'[1]TCE - ANEXO III - Preencher'!K20</f>
        <v>0</v>
      </c>
      <c r="K11" s="16">
        <f>'[1]TCE - ANEXO III - Preencher'!L20</f>
        <v>140.84</v>
      </c>
      <c r="L11" s="16">
        <f>'[1]TCE - ANEXO III - Preencher'!M20</f>
        <v>28.6</v>
      </c>
      <c r="M11" s="16">
        <f t="shared" si="1"/>
        <v>112.24000000000001</v>
      </c>
      <c r="N11" s="16">
        <f>'[1]TCE - ANEXO III - Preencher'!O20</f>
        <v>56.22</v>
      </c>
      <c r="O11" s="16">
        <f>'[1]TCE - ANEXO III - Preencher'!P20</f>
        <v>0</v>
      </c>
      <c r="P11" s="17">
        <f t="shared" si="2"/>
        <v>56.22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856.31000000000006</v>
      </c>
    </row>
    <row r="12" spans="1:28" s="4" customFormat="1" x14ac:dyDescent="0.2">
      <c r="A12" s="9">
        <f>IFERROR(VLOOKUP(B12,'[1]DADOS (OCULTAR)'!$P$3:$R$56,3,0),"")</f>
        <v>10075232000243</v>
      </c>
      <c r="B12" s="10" t="str">
        <f>'[1]TCE - ANEXO III - Preencher'!C21</f>
        <v>UPA IMBIRIBEIRA</v>
      </c>
      <c r="C12" s="11"/>
      <c r="D12" s="12" t="str">
        <f>'[1]TCE - ANEXO III - Preencher'!E21</f>
        <v>ALLYSON OLIVEIRA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>
        <f>IF('[1]TCE - ANEXO III - Preencher'!H21="","",'[1]TCE - ANEXO III - Preencher'!H21)</f>
        <v>44044</v>
      </c>
      <c r="H12" s="15">
        <f>'[1]TCE - ANEXO III - Preencher'!I21</f>
        <v>0</v>
      </c>
      <c r="I12" s="15">
        <f>'[1]TCE - ANEXO III - Preencher'!J21</f>
        <v>142.31</v>
      </c>
      <c r="J12" s="15">
        <f>'[1]TCE - ANEXO III - Preencher'!K21</f>
        <v>0</v>
      </c>
      <c r="K12" s="16">
        <f>'[1]TCE - ANEXO III - Preencher'!L21</f>
        <v>140.83000000000001</v>
      </c>
      <c r="L12" s="16">
        <f>'[1]TCE - ANEXO III - Preencher'!M21</f>
        <v>33.880000000000003</v>
      </c>
      <c r="M12" s="16">
        <f t="shared" si="1"/>
        <v>106.95000000000002</v>
      </c>
      <c r="N12" s="16">
        <f>'[1]TCE - ANEXO III - Preencher'!O21</f>
        <v>2</v>
      </c>
      <c r="O12" s="16">
        <f>'[1]TCE - ANEXO III - Preencher'!P21</f>
        <v>0</v>
      </c>
      <c r="P12" s="17">
        <f t="shared" si="2"/>
        <v>2</v>
      </c>
      <c r="Q12" s="16">
        <f>'[1]TCE - ANEXO III - Preencher'!R21</f>
        <v>201.46</v>
      </c>
      <c r="R12" s="16">
        <f>'[1]TCE - ANEXO III - Preencher'!S21</f>
        <v>101.65</v>
      </c>
      <c r="S12" s="17">
        <f t="shared" si="3"/>
        <v>99.81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351.07000000000005</v>
      </c>
    </row>
    <row r="13" spans="1:28" s="4" customFormat="1" x14ac:dyDescent="0.2">
      <c r="A13" s="9">
        <f>IFERROR(VLOOKUP(B13,'[1]DADOS (OCULTAR)'!$P$3:$R$56,3,0),"")</f>
        <v>10075232000243</v>
      </c>
      <c r="B13" s="10" t="str">
        <f>'[1]TCE - ANEXO III - Preencher'!C22</f>
        <v>UPA IMBIRIBEIRA</v>
      </c>
      <c r="C13" s="11"/>
      <c r="D13" s="12" t="str">
        <f>'[1]TCE - ANEXO III - Preencher'!E22</f>
        <v>ALZIRA HELENA CARVALHO PARAISO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2515-10</v>
      </c>
      <c r="G13" s="14">
        <f>IF('[1]TCE - ANEXO III - Preencher'!H22="","",'[1]TCE - ANEXO III - Preencher'!H22)</f>
        <v>44044</v>
      </c>
      <c r="H13" s="15">
        <f>'[1]TCE - ANEXO III - Preencher'!I22</f>
        <v>0</v>
      </c>
      <c r="I13" s="15">
        <f>'[1]TCE - ANEXO III - Preencher'!J22</f>
        <v>192.72</v>
      </c>
      <c r="J13" s="15">
        <f>'[1]TCE - ANEXO III - Preencher'!K22</f>
        <v>0</v>
      </c>
      <c r="K13" s="16">
        <f>'[1]TCE - ANEXO III - Preencher'!L22</f>
        <v>140.84</v>
      </c>
      <c r="L13" s="16">
        <f>'[1]TCE - ANEXO III - Preencher'!M22</f>
        <v>44</v>
      </c>
      <c r="M13" s="16">
        <f t="shared" si="1"/>
        <v>96.84</v>
      </c>
      <c r="N13" s="16">
        <f>'[1]TCE - ANEXO III - Preencher'!O22</f>
        <v>2</v>
      </c>
      <c r="O13" s="16">
        <f>'[1]TCE - ANEXO III - Preencher'!P22</f>
        <v>0</v>
      </c>
      <c r="P13" s="17">
        <f t="shared" si="2"/>
        <v>2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291.56</v>
      </c>
    </row>
    <row r="14" spans="1:28" s="4" customFormat="1" x14ac:dyDescent="0.2">
      <c r="A14" s="9">
        <f>IFERROR(VLOOKUP(B14,'[1]DADOS (OCULTAR)'!$P$3:$R$56,3,0),"")</f>
        <v>10075232000243</v>
      </c>
      <c r="B14" s="10" t="str">
        <f>'[1]TCE - ANEXO III - Preencher'!C23</f>
        <v>UPA IMBIRIBEIRA</v>
      </c>
      <c r="C14" s="11"/>
      <c r="D14" s="12" t="str">
        <f>'[1]TCE - ANEXO III - Preencher'!E23</f>
        <v>AMANDA MACEDO XAVIER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>
        <f>IF('[1]TCE - ANEXO III - Preencher'!H23="","",'[1]TCE - ANEXO III - Preencher'!H23)</f>
        <v>44044</v>
      </c>
      <c r="H14" s="15">
        <f>'[1]TCE - ANEXO III - Preencher'!I23</f>
        <v>0</v>
      </c>
      <c r="I14" s="15">
        <f>'[1]TCE - ANEXO III - Preencher'!J23</f>
        <v>601.88</v>
      </c>
      <c r="J14" s="15">
        <f>'[1]TCE - ANEXO III - Preencher'!K23</f>
        <v>0</v>
      </c>
      <c r="K14" s="16">
        <f>'[1]TCE - ANEXO III - Preencher'!L23</f>
        <v>140.83000000000001</v>
      </c>
      <c r="L14" s="16">
        <f>'[1]TCE - ANEXO III - Preencher'!M23</f>
        <v>18.02</v>
      </c>
      <c r="M14" s="16">
        <f t="shared" si="1"/>
        <v>122.81000000000002</v>
      </c>
      <c r="N14" s="16">
        <f>'[1]TCE - ANEXO III - Preencher'!O23</f>
        <v>56.22</v>
      </c>
      <c r="O14" s="16">
        <f>'[1]TCE - ANEXO III - Preencher'!P23</f>
        <v>0</v>
      </c>
      <c r="P14" s="17">
        <f t="shared" si="2"/>
        <v>56.22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780.91000000000008</v>
      </c>
    </row>
    <row r="15" spans="1:28" s="4" customFormat="1" x14ac:dyDescent="0.2">
      <c r="A15" s="9">
        <f>IFERROR(VLOOKUP(B15,'[1]DADOS (OCULTAR)'!$P$3:$R$56,3,0),"")</f>
        <v>10075232000243</v>
      </c>
      <c r="B15" s="10" t="str">
        <f>'[1]TCE - ANEXO III - Preencher'!C24</f>
        <v>UPA IMBIRIBEIRA</v>
      </c>
      <c r="C15" s="11"/>
      <c r="D15" s="12" t="str">
        <f>'[1]TCE - ANEXO III - Preencher'!E24</f>
        <v>AMANDA SILVA MARINS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44044</v>
      </c>
      <c r="H15" s="15">
        <f>'[1]TCE - ANEXO III - Preencher'!I24</f>
        <v>0</v>
      </c>
      <c r="I15" s="15">
        <f>'[1]TCE - ANEXO III - Preencher'!J24</f>
        <v>237.56</v>
      </c>
      <c r="J15" s="15">
        <f>'[1]TCE - ANEXO III - Preencher'!K24</f>
        <v>0</v>
      </c>
      <c r="K15" s="16">
        <f>'[1]TCE - ANEXO III - Preencher'!L24</f>
        <v>140.84</v>
      </c>
      <c r="L15" s="16">
        <f>'[1]TCE - ANEXO III - Preencher'!M24</f>
        <v>3.75</v>
      </c>
      <c r="M15" s="16">
        <f t="shared" si="1"/>
        <v>137.09</v>
      </c>
      <c r="N15" s="16">
        <f>'[1]TCE - ANEXO III - Preencher'!O24</f>
        <v>4</v>
      </c>
      <c r="O15" s="16">
        <f>'[1]TCE - ANEXO III - Preencher'!P24</f>
        <v>0</v>
      </c>
      <c r="P15" s="17">
        <f t="shared" si="2"/>
        <v>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378.65</v>
      </c>
    </row>
    <row r="16" spans="1:28" s="4" customFormat="1" x14ac:dyDescent="0.2">
      <c r="A16" s="9">
        <f>IFERROR(VLOOKUP(B16,'[1]DADOS (OCULTAR)'!$P$3:$R$56,3,0),"")</f>
        <v>10075232000243</v>
      </c>
      <c r="B16" s="10" t="str">
        <f>'[1]TCE - ANEXO III - Preencher'!C25</f>
        <v>UPA IMBIRIBEIRA</v>
      </c>
      <c r="C16" s="11"/>
      <c r="D16" s="12" t="str">
        <f>'[1]TCE - ANEXO III - Preencher'!E25</f>
        <v>ANA CARLA SILVA DE FARIAS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4110-05</v>
      </c>
      <c r="G16" s="14">
        <f>IF('[1]TCE - ANEXO III - Preencher'!H25="","",'[1]TCE - ANEXO III - Preencher'!H25)</f>
        <v>44044</v>
      </c>
      <c r="H16" s="15">
        <f>'[1]TCE - ANEXO III - Preencher'!I25</f>
        <v>0</v>
      </c>
      <c r="I16" s="15">
        <f>'[1]TCE - ANEXO III - Preencher'!J25</f>
        <v>174.57</v>
      </c>
      <c r="J16" s="15">
        <f>'[1]TCE - ANEXO III - Preencher'!K25</f>
        <v>0</v>
      </c>
      <c r="K16" s="16">
        <f>'[1]TCE - ANEXO III - Preencher'!L25</f>
        <v>140.83000000000001</v>
      </c>
      <c r="L16" s="16">
        <f>'[1]TCE - ANEXO III - Preencher'!M25</f>
        <v>30.78</v>
      </c>
      <c r="M16" s="16">
        <f t="shared" si="1"/>
        <v>110.05000000000001</v>
      </c>
      <c r="N16" s="16">
        <f>'[1]TCE - ANEXO III - Preencher'!O25</f>
        <v>2</v>
      </c>
      <c r="O16" s="16">
        <f>'[1]TCE - ANEXO III - Preencher'!P25</f>
        <v>0</v>
      </c>
      <c r="P16" s="17">
        <f t="shared" si="2"/>
        <v>2</v>
      </c>
      <c r="Q16" s="16">
        <f>'[1]TCE - ANEXO III - Preencher'!R25</f>
        <v>224.86</v>
      </c>
      <c r="R16" s="16">
        <f>'[1]TCE - ANEXO III - Preencher'!S25</f>
        <v>92.33</v>
      </c>
      <c r="S16" s="17">
        <f t="shared" si="3"/>
        <v>132.53000000000003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419.15000000000003</v>
      </c>
    </row>
    <row r="17" spans="1:28" s="4" customFormat="1" x14ac:dyDescent="0.2">
      <c r="A17" s="9">
        <f>IFERROR(VLOOKUP(B17,'[1]DADOS (OCULTAR)'!$P$3:$R$56,3,0),"")</f>
        <v>10075232000243</v>
      </c>
      <c r="B17" s="10" t="str">
        <f>'[1]TCE - ANEXO III - Preencher'!C26</f>
        <v>UPA IMBIRIBEIRA</v>
      </c>
      <c r="C17" s="11"/>
      <c r="D17" s="12" t="str">
        <f>'[1]TCE - ANEXO III - Preencher'!E26</f>
        <v>ANA CAROLINA XAVIER LINO DE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4110-05</v>
      </c>
      <c r="G17" s="14">
        <f>IF('[1]TCE - ANEXO III - Preencher'!H26="","",'[1]TCE - ANEXO III - Preencher'!H26)</f>
        <v>44044</v>
      </c>
      <c r="H17" s="15">
        <f>'[1]TCE - ANEXO III - Preencher'!I26</f>
        <v>0</v>
      </c>
      <c r="I17" s="15">
        <f>'[1]TCE - ANEXO III - Preencher'!J26</f>
        <v>9.82</v>
      </c>
      <c r="J17" s="15">
        <f>'[1]TCE - ANEXO III - Preencher'!K26</f>
        <v>0</v>
      </c>
      <c r="K17" s="16">
        <f>'[1]TCE - ANEXO III - Preencher'!L26</f>
        <v>140.84</v>
      </c>
      <c r="L17" s="16">
        <f>'[1]TCE - ANEXO III - Preencher'!M26</f>
        <v>0</v>
      </c>
      <c r="M17" s="16">
        <f t="shared" si="1"/>
        <v>140.84</v>
      </c>
      <c r="N17" s="16">
        <f>'[1]TCE - ANEXO III - Preencher'!O26</f>
        <v>2</v>
      </c>
      <c r="O17" s="16">
        <f>'[1]TCE - ANEXO III - Preencher'!P26</f>
        <v>0</v>
      </c>
      <c r="P17" s="17">
        <f t="shared" si="2"/>
        <v>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152.66</v>
      </c>
    </row>
    <row r="18" spans="1:28" s="4" customFormat="1" x14ac:dyDescent="0.2">
      <c r="A18" s="9">
        <f>IFERROR(VLOOKUP(B18,'[1]DADOS (OCULTAR)'!$P$3:$R$56,3,0),"")</f>
        <v>10075232000243</v>
      </c>
      <c r="B18" s="10" t="str">
        <f>'[1]TCE - ANEXO III - Preencher'!C27</f>
        <v>UPA IMBIRIBEIRA</v>
      </c>
      <c r="C18" s="11"/>
      <c r="D18" s="12" t="str">
        <f>'[1]TCE - ANEXO III - Preencher'!E27</f>
        <v>ANA CELIA RODRIGUES CALADO TOSCANO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>
        <f>IF('[1]TCE - ANEXO III - Preencher'!H27="","",'[1]TCE - ANEXO III - Preencher'!H27)</f>
        <v>44044</v>
      </c>
      <c r="H18" s="15">
        <f>'[1]TCE - ANEXO III - Preencher'!I27</f>
        <v>0</v>
      </c>
      <c r="I18" s="15">
        <f>'[1]TCE - ANEXO III - Preencher'!J27</f>
        <v>118.56</v>
      </c>
      <c r="J18" s="15">
        <f>'[1]TCE - ANEXO III - Preencher'!K27</f>
        <v>0</v>
      </c>
      <c r="K18" s="16">
        <f>'[1]TCE - ANEXO III - Preencher'!L27</f>
        <v>140.83000000000001</v>
      </c>
      <c r="L18" s="16">
        <f>'[1]TCE - ANEXO III - Preencher'!M27</f>
        <v>24.25</v>
      </c>
      <c r="M18" s="16">
        <f t="shared" si="1"/>
        <v>116.58000000000001</v>
      </c>
      <c r="N18" s="16">
        <f>'[1]TCE - ANEXO III - Preencher'!O27</f>
        <v>2</v>
      </c>
      <c r="O18" s="16">
        <f>'[1]TCE - ANEXO III - Preencher'!P27</f>
        <v>0</v>
      </c>
      <c r="P18" s="17">
        <f t="shared" si="2"/>
        <v>2</v>
      </c>
      <c r="Q18" s="16">
        <f>'[1]TCE - ANEXO III - Preencher'!R27</f>
        <v>100.66</v>
      </c>
      <c r="R18" s="16">
        <f>'[1]TCE - ANEXO III - Preencher'!S27</f>
        <v>72.739999999999995</v>
      </c>
      <c r="S18" s="17">
        <f t="shared" si="3"/>
        <v>27.92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265.06</v>
      </c>
    </row>
    <row r="19" spans="1:28" s="4" customFormat="1" x14ac:dyDescent="0.2">
      <c r="A19" s="9">
        <f>IFERROR(VLOOKUP(B19,'[1]DADOS (OCULTAR)'!$P$3:$R$56,3,0),"")</f>
        <v>10075232000243</v>
      </c>
      <c r="B19" s="10" t="str">
        <f>'[1]TCE - ANEXO III - Preencher'!C28</f>
        <v>UPA IMBIRIBEIRA</v>
      </c>
      <c r="C19" s="11"/>
      <c r="D19" s="12" t="str">
        <f>'[1]TCE - ANEXO III - Preencher'!E28</f>
        <v>ANA PAULA DE OLIVEIRA FERREIRA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9922-25</v>
      </c>
      <c r="G19" s="14">
        <f>IF('[1]TCE - ANEXO III - Preencher'!H28="","",'[1]TCE - ANEXO III - Preencher'!H28)</f>
        <v>44044</v>
      </c>
      <c r="H19" s="15">
        <f>'[1]TCE - ANEXO III - Preencher'!I28</f>
        <v>0</v>
      </c>
      <c r="I19" s="15">
        <f>'[1]TCE - ANEXO III - Preencher'!J28</f>
        <v>100.32</v>
      </c>
      <c r="J19" s="15">
        <f>'[1]TCE - ANEXO III - Preencher'!K28</f>
        <v>0</v>
      </c>
      <c r="K19" s="16">
        <f>'[1]TCE - ANEXO III - Preencher'!L28</f>
        <v>140.84</v>
      </c>
      <c r="L19" s="16">
        <f>'[1]TCE - ANEXO III - Preencher'!M28</f>
        <v>20.9</v>
      </c>
      <c r="M19" s="16">
        <f t="shared" si="1"/>
        <v>119.94</v>
      </c>
      <c r="N19" s="16">
        <f>'[1]TCE - ANEXO III - Preencher'!O28</f>
        <v>2</v>
      </c>
      <c r="O19" s="16">
        <f>'[1]TCE - ANEXO III - Preencher'!P28</f>
        <v>0</v>
      </c>
      <c r="P19" s="17">
        <f t="shared" si="2"/>
        <v>2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222.26</v>
      </c>
    </row>
    <row r="20" spans="1:28" s="4" customFormat="1" x14ac:dyDescent="0.2">
      <c r="A20" s="9">
        <f>IFERROR(VLOOKUP(B20,'[1]DADOS (OCULTAR)'!$P$3:$R$56,3,0),"")</f>
        <v>10075232000243</v>
      </c>
      <c r="B20" s="10" t="str">
        <f>'[1]TCE - ANEXO III - Preencher'!C29</f>
        <v>UPA IMBIRIBEIRA</v>
      </c>
      <c r="C20" s="11"/>
      <c r="D20" s="12" t="str">
        <f>'[1]TCE - ANEXO III - Preencher'!E29</f>
        <v>ANA PAULA FARIAS BARBOSA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9922-25</v>
      </c>
      <c r="G20" s="14">
        <f>IF('[1]TCE - ANEXO III - Preencher'!H29="","",'[1]TCE - ANEXO III - Preencher'!H29)</f>
        <v>44044</v>
      </c>
      <c r="H20" s="15">
        <f>'[1]TCE - ANEXO III - Preencher'!I29</f>
        <v>0</v>
      </c>
      <c r="I20" s="15">
        <f>'[1]TCE - ANEXO III - Preencher'!J29</f>
        <v>115.71</v>
      </c>
      <c r="J20" s="15">
        <f>'[1]TCE - ANEXO III - Preencher'!K29</f>
        <v>0</v>
      </c>
      <c r="K20" s="16">
        <f>'[1]TCE - ANEXO III - Preencher'!L29</f>
        <v>140.83000000000001</v>
      </c>
      <c r="L20" s="16">
        <f>'[1]TCE - ANEXO III - Preencher'!M29</f>
        <v>23.57</v>
      </c>
      <c r="M20" s="16">
        <f t="shared" si="1"/>
        <v>117.26000000000002</v>
      </c>
      <c r="N20" s="16">
        <f>'[1]TCE - ANEXO III - Preencher'!O29</f>
        <v>2</v>
      </c>
      <c r="O20" s="16">
        <f>'[1]TCE - ANEXO III - Preencher'!P29</f>
        <v>0</v>
      </c>
      <c r="P20" s="17">
        <f t="shared" si="2"/>
        <v>2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234.97000000000003</v>
      </c>
    </row>
    <row r="21" spans="1:28" s="4" customFormat="1" x14ac:dyDescent="0.2">
      <c r="A21" s="9">
        <f>IFERROR(VLOOKUP(B21,'[1]DADOS (OCULTAR)'!$P$3:$R$56,3,0),"")</f>
        <v>10075232000243</v>
      </c>
      <c r="B21" s="10" t="str">
        <f>'[1]TCE - ANEXO III - Preencher'!C30</f>
        <v>UPA IMBIRIBEIRA</v>
      </c>
      <c r="C21" s="11"/>
      <c r="D21" s="12" t="str">
        <f>'[1]TCE - ANEXO III - Preencher'!E30</f>
        <v xml:space="preserve">ANA PAULA MARIA DA SILVA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9922-25</v>
      </c>
      <c r="G21" s="14">
        <f>IF('[1]TCE - ANEXO III - Preencher'!H30="","",'[1]TCE - ANEXO III - Preencher'!H30)</f>
        <v>44044</v>
      </c>
      <c r="H21" s="15">
        <f>'[1]TCE - ANEXO III - Preencher'!I30</f>
        <v>0</v>
      </c>
      <c r="I21" s="15">
        <f>'[1]TCE - ANEXO III - Preencher'!J30</f>
        <v>119.34</v>
      </c>
      <c r="J21" s="15">
        <f>'[1]TCE - ANEXO III - Preencher'!K30</f>
        <v>0</v>
      </c>
      <c r="K21" s="16">
        <f>'[1]TCE - ANEXO III - Preencher'!L30</f>
        <v>140.84</v>
      </c>
      <c r="L21" s="16">
        <f>'[1]TCE - ANEXO III - Preencher'!M30</f>
        <v>20.9</v>
      </c>
      <c r="M21" s="16">
        <f t="shared" si="1"/>
        <v>119.94</v>
      </c>
      <c r="N21" s="16">
        <f>'[1]TCE - ANEXO III - Preencher'!O30</f>
        <v>2</v>
      </c>
      <c r="O21" s="16">
        <f>'[1]TCE - ANEXO III - Preencher'!P30</f>
        <v>0</v>
      </c>
      <c r="P21" s="17">
        <f t="shared" si="2"/>
        <v>2</v>
      </c>
      <c r="Q21" s="16">
        <f>'[1]TCE - ANEXO III - Preencher'!R30</f>
        <v>224.86</v>
      </c>
      <c r="R21" s="16">
        <f>'[1]TCE - ANEXO III - Preencher'!S30</f>
        <v>62.7</v>
      </c>
      <c r="S21" s="17">
        <f t="shared" si="3"/>
        <v>162.16000000000003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403.44000000000005</v>
      </c>
    </row>
    <row r="22" spans="1:28" s="4" customFormat="1" x14ac:dyDescent="0.2">
      <c r="A22" s="9">
        <f>IFERROR(VLOOKUP(B22,'[1]DADOS (OCULTAR)'!$P$3:$R$56,3,0),"")</f>
        <v>10075232000243</v>
      </c>
      <c r="B22" s="10" t="str">
        <f>'[1]TCE - ANEXO III - Preencher'!C31</f>
        <v>UPA IMBIRIBEIRA</v>
      </c>
      <c r="C22" s="11"/>
      <c r="D22" s="12" t="str">
        <f>'[1]TCE - ANEXO III - Preencher'!E31</f>
        <v>ANDREA BANDEIRA DE LIMA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4221-05</v>
      </c>
      <c r="G22" s="14">
        <f>IF('[1]TCE - ANEXO III - Preencher'!H31="","",'[1]TCE - ANEXO III - Preencher'!H31)</f>
        <v>44044</v>
      </c>
      <c r="H22" s="15">
        <f>'[1]TCE - ANEXO III - Preencher'!I31</f>
        <v>0</v>
      </c>
      <c r="I22" s="15">
        <f>'[1]TCE - ANEXO III - Preencher'!J31</f>
        <v>108.59</v>
      </c>
      <c r="J22" s="15">
        <f>'[1]TCE - ANEXO III - Preencher'!K31</f>
        <v>0</v>
      </c>
      <c r="K22" s="16">
        <f>'[1]TCE - ANEXO III - Preencher'!L31</f>
        <v>140.83000000000001</v>
      </c>
      <c r="L22" s="16">
        <f>'[1]TCE - ANEXO III - Preencher'!M31</f>
        <v>22.97</v>
      </c>
      <c r="M22" s="16">
        <f t="shared" si="1"/>
        <v>117.86000000000001</v>
      </c>
      <c r="N22" s="16">
        <f>'[1]TCE - ANEXO III - Preencher'!O31</f>
        <v>2</v>
      </c>
      <c r="O22" s="16">
        <f>'[1]TCE - ANEXO III - Preencher'!P31</f>
        <v>0</v>
      </c>
      <c r="P22" s="17">
        <f t="shared" si="2"/>
        <v>2</v>
      </c>
      <c r="Q22" s="16">
        <f>'[1]TCE - ANEXO III - Preencher'!R31</f>
        <v>100.66</v>
      </c>
      <c r="R22" s="16">
        <f>'[1]TCE - ANEXO III - Preencher'!S31</f>
        <v>68.900000000000006</v>
      </c>
      <c r="S22" s="17">
        <f t="shared" si="3"/>
        <v>31.759999999999991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260.21000000000004</v>
      </c>
    </row>
    <row r="23" spans="1:28" s="4" customFormat="1" x14ac:dyDescent="0.2">
      <c r="A23" s="9">
        <f>IFERROR(VLOOKUP(B23,'[1]DADOS (OCULTAR)'!$P$3:$R$56,3,0),"")</f>
        <v>10075232000243</v>
      </c>
      <c r="B23" s="10" t="str">
        <f>'[1]TCE - ANEXO III - Preencher'!C32</f>
        <v>UPA IMBIRIBEIRA</v>
      </c>
      <c r="C23" s="11"/>
      <c r="D23" s="12" t="str">
        <f>'[1]TCE - ANEXO III - Preencher'!E32</f>
        <v>ANDREA FERREIRA CABOCLO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5134-30</v>
      </c>
      <c r="G23" s="14">
        <f>IF('[1]TCE - ANEXO III - Preencher'!H32="","",'[1]TCE - ANEXO III - Preencher'!H32)</f>
        <v>44044</v>
      </c>
      <c r="H23" s="15">
        <f>'[1]TCE - ANEXO III - Preencher'!I32</f>
        <v>0</v>
      </c>
      <c r="I23" s="15">
        <f>'[1]TCE - ANEXO III - Preencher'!J32</f>
        <v>101.02</v>
      </c>
      <c r="J23" s="15">
        <f>'[1]TCE - ANEXO III - Preencher'!K32</f>
        <v>0</v>
      </c>
      <c r="K23" s="16">
        <f>'[1]TCE - ANEXO III - Preencher'!L32</f>
        <v>140.84</v>
      </c>
      <c r="L23" s="16">
        <f>'[1]TCE - ANEXO III - Preencher'!M32</f>
        <v>20.2</v>
      </c>
      <c r="M23" s="16">
        <f t="shared" si="1"/>
        <v>120.64</v>
      </c>
      <c r="N23" s="16">
        <f>'[1]TCE - ANEXO III - Preencher'!O32</f>
        <v>2</v>
      </c>
      <c r="O23" s="16">
        <f>'[1]TCE - ANEXO III - Preencher'!P32</f>
        <v>0</v>
      </c>
      <c r="P23" s="17">
        <f t="shared" si="2"/>
        <v>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223.66</v>
      </c>
    </row>
    <row r="24" spans="1:28" s="4" customFormat="1" x14ac:dyDescent="0.2">
      <c r="A24" s="9">
        <f>IFERROR(VLOOKUP(B24,'[1]DADOS (OCULTAR)'!$P$3:$R$56,3,0),"")</f>
        <v>10075232000243</v>
      </c>
      <c r="B24" s="10" t="str">
        <f>'[1]TCE - ANEXO III - Preencher'!C33</f>
        <v>UPA IMBIRIBEIRA</v>
      </c>
      <c r="C24" s="11"/>
      <c r="D24" s="12" t="str">
        <f>'[1]TCE - ANEXO III - Preencher'!E33</f>
        <v>ANDREA VANESSA MOREIRA DE MELO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2234-05</v>
      </c>
      <c r="G24" s="14">
        <f>IF('[1]TCE - ANEXO III - Preencher'!H33="","",'[1]TCE - ANEXO III - Preencher'!H33)</f>
        <v>44044</v>
      </c>
      <c r="H24" s="15">
        <f>'[1]TCE - ANEXO III - Preencher'!I33</f>
        <v>0</v>
      </c>
      <c r="I24" s="15">
        <f>'[1]TCE - ANEXO III - Preencher'!J33</f>
        <v>374.13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2</v>
      </c>
      <c r="O24" s="16">
        <f>'[1]TCE - ANEXO III - Preencher'!P33</f>
        <v>0</v>
      </c>
      <c r="P24" s="17">
        <f t="shared" si="2"/>
        <v>2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376.13</v>
      </c>
    </row>
    <row r="25" spans="1:28" s="4" customFormat="1" x14ac:dyDescent="0.2">
      <c r="A25" s="9">
        <f>IFERROR(VLOOKUP(B25,'[1]DADOS (OCULTAR)'!$P$3:$R$56,3,0),"")</f>
        <v>10075232000243</v>
      </c>
      <c r="B25" s="10" t="str">
        <f>'[1]TCE - ANEXO III - Preencher'!C34</f>
        <v>UPA IMBIRIBEIRA</v>
      </c>
      <c r="C25" s="11"/>
      <c r="D25" s="12" t="str">
        <f>'[1]TCE - ANEXO III - Preencher'!E34</f>
        <v>ANNA KARINA BARROS MELCOP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44044</v>
      </c>
      <c r="H25" s="15">
        <f>'[1]TCE - ANEXO III - Preencher'!I34</f>
        <v>0</v>
      </c>
      <c r="I25" s="15">
        <f>'[1]TCE - ANEXO III - Preencher'!J34</f>
        <v>810.5</v>
      </c>
      <c r="J25" s="15">
        <f>'[1]TCE - ANEXO III - Preencher'!K34</f>
        <v>0</v>
      </c>
      <c r="K25" s="16">
        <f>'[1]TCE - ANEXO III - Preencher'!L34</f>
        <v>140.83000000000001</v>
      </c>
      <c r="L25" s="16">
        <f>'[1]TCE - ANEXO III - Preencher'!M34</f>
        <v>32.32</v>
      </c>
      <c r="M25" s="16">
        <f t="shared" si="1"/>
        <v>108.51000000000002</v>
      </c>
      <c r="N25" s="16">
        <f>'[1]TCE - ANEXO III - Preencher'!O34</f>
        <v>56.22</v>
      </c>
      <c r="O25" s="16">
        <f>'[1]TCE - ANEXO III - Preencher'!P34</f>
        <v>0</v>
      </c>
      <c r="P25" s="17">
        <f t="shared" si="2"/>
        <v>56.22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975.23</v>
      </c>
    </row>
    <row r="26" spans="1:28" s="4" customFormat="1" x14ac:dyDescent="0.2">
      <c r="A26" s="9">
        <f>IFERROR(VLOOKUP(B26,'[1]DADOS (OCULTAR)'!$P$3:$R$56,3,0),"")</f>
        <v>10075232000243</v>
      </c>
      <c r="B26" s="10" t="str">
        <f>'[1]TCE - ANEXO III - Preencher'!C35</f>
        <v>UPA IMBIRIBEIRA</v>
      </c>
      <c r="C26" s="11"/>
      <c r="D26" s="12" t="str">
        <f>'[1]TCE - ANEXO III - Preencher'!E35</f>
        <v>ANTONIO CARNEIRO CAVALCANTI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4221-05</v>
      </c>
      <c r="G26" s="14">
        <f>IF('[1]TCE - ANEXO III - Preencher'!H35="","",'[1]TCE - ANEXO III - Preencher'!H35)</f>
        <v>44044</v>
      </c>
      <c r="H26" s="15">
        <f>'[1]TCE - ANEXO III - Preencher'!I35</f>
        <v>0</v>
      </c>
      <c r="I26" s="15">
        <f>'[1]TCE - ANEXO III - Preencher'!J35</f>
        <v>131.99</v>
      </c>
      <c r="J26" s="15">
        <f>'[1]TCE - ANEXO III - Preencher'!K35</f>
        <v>0</v>
      </c>
      <c r="K26" s="16">
        <f>'[1]TCE - ANEXO III - Preencher'!L35</f>
        <v>140.84</v>
      </c>
      <c r="L26" s="16">
        <f>'[1]TCE - ANEXO III - Preencher'!M35</f>
        <v>22.97</v>
      </c>
      <c r="M26" s="16">
        <f t="shared" si="1"/>
        <v>117.87</v>
      </c>
      <c r="N26" s="16">
        <f>'[1]TCE - ANEXO III - Preencher'!O35</f>
        <v>2</v>
      </c>
      <c r="O26" s="16">
        <f>'[1]TCE - ANEXO III - Preencher'!P35</f>
        <v>0</v>
      </c>
      <c r="P26" s="17">
        <f t="shared" si="2"/>
        <v>2</v>
      </c>
      <c r="Q26" s="16">
        <f>'[1]TCE - ANEXO III - Preencher'!R35</f>
        <v>169.66</v>
      </c>
      <c r="R26" s="16">
        <f>'[1]TCE - ANEXO III - Preencher'!S35</f>
        <v>68.900000000000006</v>
      </c>
      <c r="S26" s="17">
        <f t="shared" si="3"/>
        <v>100.75999999999999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352.62</v>
      </c>
    </row>
    <row r="27" spans="1:28" s="4" customFormat="1" x14ac:dyDescent="0.2">
      <c r="A27" s="9">
        <f>IFERROR(VLOOKUP(B27,'[1]DADOS (OCULTAR)'!$P$3:$R$56,3,0),"")</f>
        <v>10075232000243</v>
      </c>
      <c r="B27" s="10" t="str">
        <f>'[1]TCE - ANEXO III - Preencher'!C36</f>
        <v>UPA IMBIRIBEIRA</v>
      </c>
      <c r="C27" s="11"/>
      <c r="D27" s="12" t="str">
        <f>'[1]TCE - ANEXO III - Preencher'!E36</f>
        <v>ANTONIO FLAVIO DOS ANJOS ALENCAR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4101-05</v>
      </c>
      <c r="G27" s="14">
        <f>IF('[1]TCE - ANEXO III - Preencher'!H36="","",'[1]TCE - ANEXO III - Preencher'!H36)</f>
        <v>44044</v>
      </c>
      <c r="H27" s="15">
        <f>'[1]TCE - ANEXO III - Preencher'!I36</f>
        <v>0</v>
      </c>
      <c r="I27" s="15">
        <f>'[1]TCE - ANEXO III - Preencher'!J36</f>
        <v>253.03</v>
      </c>
      <c r="J27" s="15">
        <f>'[1]TCE - ANEXO III - Preencher'!K36</f>
        <v>0</v>
      </c>
      <c r="K27" s="16">
        <f>'[1]TCE - ANEXO III - Preencher'!L36</f>
        <v>140.84</v>
      </c>
      <c r="L27" s="16">
        <f>'[1]TCE - ANEXO III - Preencher'!M36</f>
        <v>25.27</v>
      </c>
      <c r="M27" s="16">
        <f t="shared" si="1"/>
        <v>115.57000000000001</v>
      </c>
      <c r="N27" s="16">
        <f>'[1]TCE - ANEXO III - Preencher'!O36</f>
        <v>2</v>
      </c>
      <c r="O27" s="16">
        <f>'[1]TCE - ANEXO III - Preencher'!P36</f>
        <v>0</v>
      </c>
      <c r="P27" s="17">
        <f t="shared" si="2"/>
        <v>2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370.6</v>
      </c>
    </row>
    <row r="28" spans="1:28" s="4" customFormat="1" x14ac:dyDescent="0.2">
      <c r="A28" s="9">
        <f>IFERROR(VLOOKUP(B28,'[1]DADOS (OCULTAR)'!$P$3:$R$56,3,0),"")</f>
        <v>10075232000243</v>
      </c>
      <c r="B28" s="10" t="str">
        <f>'[1]TCE - ANEXO III - Preencher'!C37</f>
        <v>UPA IMBIRIBEIRA</v>
      </c>
      <c r="C28" s="11"/>
      <c r="D28" s="12" t="str">
        <f>'[1]TCE - ANEXO III - Preencher'!E37</f>
        <v>ANTONIO FRANCISCO LIMA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7823-20</v>
      </c>
      <c r="G28" s="14">
        <f>IF('[1]TCE - ANEXO III - Preencher'!H37="","",'[1]TCE - ANEXO III - Preencher'!H37)</f>
        <v>44044</v>
      </c>
      <c r="H28" s="15">
        <f>'[1]TCE - ANEXO III - Preencher'!I37</f>
        <v>0</v>
      </c>
      <c r="I28" s="15">
        <f>'[1]TCE - ANEXO III - Preencher'!J37</f>
        <v>209.47</v>
      </c>
      <c r="J28" s="15">
        <f>'[1]TCE - ANEXO III - Preencher'!K37</f>
        <v>0</v>
      </c>
      <c r="K28" s="16">
        <f>'[1]TCE - ANEXO III - Preencher'!L37</f>
        <v>140.83000000000001</v>
      </c>
      <c r="L28" s="16">
        <f>'[1]TCE - ANEXO III - Preencher'!M37</f>
        <v>35.799999999999997</v>
      </c>
      <c r="M28" s="16">
        <f t="shared" si="1"/>
        <v>105.03000000000002</v>
      </c>
      <c r="N28" s="16">
        <f>'[1]TCE - ANEXO III - Preencher'!O37</f>
        <v>2</v>
      </c>
      <c r="O28" s="16">
        <f>'[1]TCE - ANEXO III - Preencher'!P37</f>
        <v>0</v>
      </c>
      <c r="P28" s="17">
        <f t="shared" si="2"/>
        <v>2</v>
      </c>
      <c r="Q28" s="16">
        <f>'[1]TCE - ANEXO III - Preencher'!R37</f>
        <v>154.46</v>
      </c>
      <c r="R28" s="16">
        <f>'[1]TCE - ANEXO III - Preencher'!S37</f>
        <v>107.4</v>
      </c>
      <c r="S28" s="17">
        <f t="shared" si="3"/>
        <v>47.06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363.56</v>
      </c>
    </row>
    <row r="29" spans="1:28" s="4" customFormat="1" x14ac:dyDescent="0.2">
      <c r="A29" s="9">
        <f>IFERROR(VLOOKUP(B29,'[1]DADOS (OCULTAR)'!$P$3:$R$56,3,0),"")</f>
        <v>10075232000243</v>
      </c>
      <c r="B29" s="10" t="str">
        <f>'[1]TCE - ANEXO III - Preencher'!C38</f>
        <v>UPA IMBIRIBEIRA</v>
      </c>
      <c r="C29" s="11"/>
      <c r="D29" s="12" t="str">
        <f>'[1]TCE - ANEXO III - Preencher'!E38</f>
        <v>ANTONIO MAURICIO DOS SANTOS CONCEICAO FILHO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2252-70</v>
      </c>
      <c r="G29" s="14">
        <f>IF('[1]TCE - ANEXO III - Preencher'!H38="","",'[1]TCE - ANEXO III - Preencher'!H38)</f>
        <v>44044</v>
      </c>
      <c r="H29" s="15">
        <f>'[1]TCE - ANEXO III - Preencher'!I38</f>
        <v>0</v>
      </c>
      <c r="I29" s="15">
        <f>'[1]TCE - ANEXO III - Preencher'!J38</f>
        <v>840.61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56.22</v>
      </c>
      <c r="O29" s="16">
        <f>'[1]TCE - ANEXO III - Preencher'!P38</f>
        <v>0</v>
      </c>
      <c r="P29" s="17">
        <f t="shared" si="2"/>
        <v>56.22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896.83</v>
      </c>
    </row>
    <row r="30" spans="1:28" s="4" customFormat="1" x14ac:dyDescent="0.2">
      <c r="A30" s="9">
        <f>IFERROR(VLOOKUP(B30,'[1]DADOS (OCULTAR)'!$P$3:$R$56,3,0),"")</f>
        <v>10075232000243</v>
      </c>
      <c r="B30" s="10" t="str">
        <f>'[1]TCE - ANEXO III - Preencher'!C39</f>
        <v>UPA IMBIRIBEIRA</v>
      </c>
      <c r="C30" s="11"/>
      <c r="D30" s="12" t="str">
        <f>'[1]TCE - ANEXO III - Preencher'!E39</f>
        <v>ARTHUR ARCOVERDE PERRIER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44044</v>
      </c>
      <c r="H30" s="15">
        <f>'[1]TCE - ANEXO III - Preencher'!I39</f>
        <v>0</v>
      </c>
      <c r="I30" s="15">
        <f>'[1]TCE - ANEXO III - Preencher'!J39</f>
        <v>317.02</v>
      </c>
      <c r="J30" s="15">
        <f>'[1]TCE - ANEXO III - Preencher'!K39</f>
        <v>0</v>
      </c>
      <c r="K30" s="16">
        <f>'[1]TCE - ANEXO III - Preencher'!L39</f>
        <v>140.83000000000001</v>
      </c>
      <c r="L30" s="16">
        <f>'[1]TCE - ANEXO III - Preencher'!M39</f>
        <v>14.3</v>
      </c>
      <c r="M30" s="16">
        <f t="shared" si="1"/>
        <v>126.53000000000002</v>
      </c>
      <c r="N30" s="16">
        <f>'[1]TCE - ANEXO III - Preencher'!O39</f>
        <v>56.22</v>
      </c>
      <c r="O30" s="16">
        <f>'[1]TCE - ANEXO III - Preencher'!P39</f>
        <v>0</v>
      </c>
      <c r="P30" s="17">
        <f t="shared" si="2"/>
        <v>56.22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499.77</v>
      </c>
    </row>
    <row r="31" spans="1:28" s="4" customFormat="1" x14ac:dyDescent="0.2">
      <c r="A31" s="9">
        <f>IFERROR(VLOOKUP(B31,'[1]DADOS (OCULTAR)'!$P$3:$R$56,3,0),"")</f>
        <v>10075232000243</v>
      </c>
      <c r="B31" s="10" t="str">
        <f>'[1]TCE - ANEXO III - Preencher'!C40</f>
        <v>UPA IMBIRIBEIRA</v>
      </c>
      <c r="C31" s="11"/>
      <c r="D31" s="12" t="str">
        <f>'[1]TCE - ANEXO III - Preencher'!E40</f>
        <v>ARTUR LUIZ NEPOZIANO AVELINO DA SILVA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44044</v>
      </c>
      <c r="H31" s="15">
        <f>'[1]TCE - ANEXO III - Preencher'!I40</f>
        <v>0</v>
      </c>
      <c r="I31" s="15">
        <f>'[1]TCE - ANEXO III - Preencher'!J40</f>
        <v>821.21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56.22</v>
      </c>
      <c r="O31" s="16">
        <f>'[1]TCE - ANEXO III - Preencher'!P40</f>
        <v>0</v>
      </c>
      <c r="P31" s="17">
        <f t="shared" si="2"/>
        <v>56.22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877.43000000000006</v>
      </c>
    </row>
    <row r="32" spans="1:28" s="4" customFormat="1" x14ac:dyDescent="0.2">
      <c r="A32" s="9">
        <f>IFERROR(VLOOKUP(B32,'[1]DADOS (OCULTAR)'!$P$3:$R$56,3,0),"")</f>
        <v>10075232000243</v>
      </c>
      <c r="B32" s="10" t="str">
        <f>'[1]TCE - ANEXO III - Preencher'!C41</f>
        <v>UPA IMBIRIBEIRA</v>
      </c>
      <c r="C32" s="11"/>
      <c r="D32" s="12" t="str">
        <f>'[1]TCE - ANEXO III - Preencher'!E41</f>
        <v>AURILEIDE RODRIGUES DOS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3241-15</v>
      </c>
      <c r="G32" s="14">
        <f>IF('[1]TCE - ANEXO III - Preencher'!H41="","",'[1]TCE - ANEXO III - Preencher'!H41)</f>
        <v>44044</v>
      </c>
      <c r="H32" s="15">
        <f>'[1]TCE - ANEXO III - Preencher'!I41</f>
        <v>0</v>
      </c>
      <c r="I32" s="15">
        <f>'[1]TCE - ANEXO III - Preencher'!J41</f>
        <v>236.07</v>
      </c>
      <c r="J32" s="15">
        <f>'[1]TCE - ANEXO III - Preencher'!K41</f>
        <v>0</v>
      </c>
      <c r="K32" s="16">
        <f>'[1]TCE - ANEXO III - Preencher'!L41</f>
        <v>140.84</v>
      </c>
      <c r="L32" s="16">
        <f>'[1]TCE - ANEXO III - Preencher'!M41</f>
        <v>16.28</v>
      </c>
      <c r="M32" s="16">
        <f t="shared" si="1"/>
        <v>124.56</v>
      </c>
      <c r="N32" s="16">
        <f>'[1]TCE - ANEXO III - Preencher'!O41</f>
        <v>16</v>
      </c>
      <c r="O32" s="16">
        <f>'[1]TCE - ANEXO III - Preencher'!P41</f>
        <v>0</v>
      </c>
      <c r="P32" s="17">
        <f t="shared" si="2"/>
        <v>16</v>
      </c>
      <c r="Q32" s="16">
        <f>'[1]TCE - ANEXO III - Preencher'!R41</f>
        <v>224.86</v>
      </c>
      <c r="R32" s="16">
        <f>'[1]TCE - ANEXO III - Preencher'!S41</f>
        <v>61.05</v>
      </c>
      <c r="S32" s="17">
        <f t="shared" si="3"/>
        <v>163.81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540.44000000000005</v>
      </c>
    </row>
    <row r="33" spans="1:28" s="4" customFormat="1" x14ac:dyDescent="0.2">
      <c r="A33" s="9">
        <f>IFERROR(VLOOKUP(B33,'[1]DADOS (OCULTAR)'!$P$3:$R$56,3,0),"")</f>
        <v>10075232000243</v>
      </c>
      <c r="B33" s="10" t="str">
        <f>'[1]TCE - ANEXO III - Preencher'!C42</f>
        <v>UPA IMBIRIBEIRA</v>
      </c>
      <c r="C33" s="11"/>
      <c r="D33" s="12" t="str">
        <f>'[1]TCE - ANEXO III - Preencher'!E42</f>
        <v>BARBARA FRANCA GOMES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2251-24</v>
      </c>
      <c r="G33" s="14">
        <f>IF('[1]TCE - ANEXO III - Preencher'!H42="","",'[1]TCE - ANEXO III - Preencher'!H42)</f>
        <v>44044</v>
      </c>
      <c r="H33" s="15">
        <f>'[1]TCE - ANEXO III - Preencher'!I42</f>
        <v>0</v>
      </c>
      <c r="I33" s="15">
        <f>'[1]TCE - ANEXO III - Preencher'!J42</f>
        <v>556.91999999999996</v>
      </c>
      <c r="J33" s="15">
        <f>'[1]TCE - ANEXO III - Preencher'!K42</f>
        <v>0</v>
      </c>
      <c r="K33" s="16">
        <f>'[1]TCE - ANEXO III - Preencher'!L42</f>
        <v>140.83000000000001</v>
      </c>
      <c r="L33" s="16">
        <f>'[1]TCE - ANEXO III - Preencher'!M42</f>
        <v>18.02</v>
      </c>
      <c r="M33" s="16">
        <f t="shared" si="1"/>
        <v>122.81000000000002</v>
      </c>
      <c r="N33" s="16">
        <f>'[1]TCE - ANEXO III - Preencher'!O42</f>
        <v>44.22</v>
      </c>
      <c r="O33" s="16">
        <f>'[1]TCE - ANEXO III - Preencher'!P42</f>
        <v>0</v>
      </c>
      <c r="P33" s="17">
        <f t="shared" si="2"/>
        <v>44.22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723.95</v>
      </c>
    </row>
    <row r="34" spans="1:28" s="4" customFormat="1" x14ac:dyDescent="0.2">
      <c r="A34" s="9">
        <f>IFERROR(VLOOKUP(B34,'[1]DADOS (OCULTAR)'!$P$3:$R$56,3,0),"")</f>
        <v>10075232000243</v>
      </c>
      <c r="B34" s="10" t="str">
        <f>'[1]TCE - ANEXO III - Preencher'!C43</f>
        <v>UPA IMBIRIBEIRA</v>
      </c>
      <c r="C34" s="11"/>
      <c r="D34" s="12" t="str">
        <f>'[1]TCE - ANEXO III - Preencher'!E43</f>
        <v>BERENICE MARIA GUIMARAES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>
        <f>IF('[1]TCE - ANEXO III - Preencher'!H43="","",'[1]TCE - ANEXO III - Preencher'!H43)</f>
        <v>44044</v>
      </c>
      <c r="H34" s="15">
        <f>'[1]TCE - ANEXO III - Preencher'!I43</f>
        <v>0</v>
      </c>
      <c r="I34" s="15">
        <f>'[1]TCE - ANEXO III - Preencher'!J43</f>
        <v>237.19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2</v>
      </c>
      <c r="O34" s="16">
        <f>'[1]TCE - ANEXO III - Preencher'!P43</f>
        <v>0</v>
      </c>
      <c r="P34" s="17">
        <f t="shared" si="2"/>
        <v>2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239.19</v>
      </c>
    </row>
    <row r="35" spans="1:28" s="4" customFormat="1" x14ac:dyDescent="0.2">
      <c r="A35" s="9">
        <f>IFERROR(VLOOKUP(B35,'[1]DADOS (OCULTAR)'!$P$3:$R$56,3,0),"")</f>
        <v>10075232000243</v>
      </c>
      <c r="B35" s="10" t="str">
        <f>'[1]TCE - ANEXO III - Preencher'!C44</f>
        <v>UPA IMBIRIBEIRA</v>
      </c>
      <c r="C35" s="11"/>
      <c r="D35" s="12" t="str">
        <f>'[1]TCE - ANEXO III - Preencher'!E44</f>
        <v>BRENO DANTAS VIEIRA DA MOTTA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44044</v>
      </c>
      <c r="H35" s="15">
        <f>'[1]TCE - ANEXO III - Preencher'!I44</f>
        <v>0</v>
      </c>
      <c r="I35" s="15">
        <f>'[1]TCE - ANEXO III - Preencher'!J44</f>
        <v>274.12</v>
      </c>
      <c r="J35" s="15">
        <f>'[1]TCE - ANEXO III - Preencher'!K44</f>
        <v>0</v>
      </c>
      <c r="K35" s="16">
        <f>'[1]TCE - ANEXO III - Preencher'!L44</f>
        <v>140.84</v>
      </c>
      <c r="L35" s="16">
        <f>'[1]TCE - ANEXO III - Preencher'!M44</f>
        <v>14.3</v>
      </c>
      <c r="M35" s="16">
        <f t="shared" si="1"/>
        <v>126.54</v>
      </c>
      <c r="N35" s="16">
        <f>'[1]TCE - ANEXO III - Preencher'!O44</f>
        <v>50.22</v>
      </c>
      <c r="O35" s="16">
        <f>'[1]TCE - ANEXO III - Preencher'!P44</f>
        <v>0</v>
      </c>
      <c r="P35" s="17">
        <f t="shared" si="2"/>
        <v>50.22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450.88</v>
      </c>
    </row>
    <row r="36" spans="1:28" s="4" customFormat="1" x14ac:dyDescent="0.2">
      <c r="A36" s="9">
        <f>IFERROR(VLOOKUP(B36,'[1]DADOS (OCULTAR)'!$P$3:$R$56,3,0),"")</f>
        <v>10075232000243</v>
      </c>
      <c r="B36" s="10" t="str">
        <f>'[1]TCE - ANEXO III - Preencher'!C45</f>
        <v>UPA IMBIRIBEIRA</v>
      </c>
      <c r="C36" s="11"/>
      <c r="D36" s="12" t="str">
        <f>'[1]TCE - ANEXO III - Preencher'!E45</f>
        <v>BRUNO ALBUQUERQUE CAMPOS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2235-05</v>
      </c>
      <c r="G36" s="14">
        <f>IF('[1]TCE - ANEXO III - Preencher'!H45="","",'[1]TCE - ANEXO III - Preencher'!H45)</f>
        <v>44044</v>
      </c>
      <c r="H36" s="15">
        <f>'[1]TCE - ANEXO III - Preencher'!I45</f>
        <v>0</v>
      </c>
      <c r="I36" s="15">
        <f>'[1]TCE - ANEXO III - Preencher'!J45</f>
        <v>177.29</v>
      </c>
      <c r="J36" s="15">
        <f>'[1]TCE - ANEXO III - Preencher'!K45</f>
        <v>0</v>
      </c>
      <c r="K36" s="16">
        <f>'[1]TCE - ANEXO III - Preencher'!L45</f>
        <v>140.83000000000001</v>
      </c>
      <c r="L36" s="16">
        <f>'[1]TCE - ANEXO III - Preencher'!M45</f>
        <v>2.39</v>
      </c>
      <c r="M36" s="16">
        <f t="shared" si="1"/>
        <v>138.44000000000003</v>
      </c>
      <c r="N36" s="16">
        <f>'[1]TCE - ANEXO III - Preencher'!O45</f>
        <v>4</v>
      </c>
      <c r="O36" s="16">
        <f>'[1]TCE - ANEXO III - Preencher'!P45</f>
        <v>0</v>
      </c>
      <c r="P36" s="17">
        <f t="shared" si="2"/>
        <v>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319.73</v>
      </c>
    </row>
    <row r="37" spans="1:28" s="4" customFormat="1" x14ac:dyDescent="0.2">
      <c r="A37" s="9">
        <f>IFERROR(VLOOKUP(B37,'[1]DADOS (OCULTAR)'!$P$3:$R$56,3,0),"")</f>
        <v>10075232000243</v>
      </c>
      <c r="B37" s="10" t="str">
        <f>'[1]TCE - ANEXO III - Preencher'!C46</f>
        <v>UPA IMBIRIBEIRA</v>
      </c>
      <c r="C37" s="11"/>
      <c r="D37" s="12" t="str">
        <f>'[1]TCE - ANEXO III - Preencher'!E46</f>
        <v>CAMILA MOURA DE PAFFER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44044</v>
      </c>
      <c r="H37" s="15">
        <f>'[1]TCE - ANEXO III - Preencher'!I46</f>
        <v>0</v>
      </c>
      <c r="I37" s="15">
        <f>'[1]TCE - ANEXO III - Preencher'!J46</f>
        <v>601.88</v>
      </c>
      <c r="J37" s="15">
        <f>'[1]TCE - ANEXO III - Preencher'!K46</f>
        <v>0</v>
      </c>
      <c r="K37" s="16">
        <f>'[1]TCE - ANEXO III - Preencher'!L46</f>
        <v>140.84</v>
      </c>
      <c r="L37" s="16">
        <f>'[1]TCE - ANEXO III - Preencher'!M46</f>
        <v>18.02</v>
      </c>
      <c r="M37" s="16">
        <f t="shared" si="1"/>
        <v>122.82000000000001</v>
      </c>
      <c r="N37" s="16">
        <f>'[1]TCE - ANEXO III - Preencher'!O46</f>
        <v>50.22</v>
      </c>
      <c r="O37" s="16">
        <f>'[1]TCE - ANEXO III - Preencher'!P46</f>
        <v>0</v>
      </c>
      <c r="P37" s="17">
        <f t="shared" si="2"/>
        <v>50.22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774.92000000000007</v>
      </c>
    </row>
    <row r="38" spans="1:28" s="4" customFormat="1" x14ac:dyDescent="0.2">
      <c r="A38" s="9">
        <f>IFERROR(VLOOKUP(B38,'[1]DADOS (OCULTAR)'!$P$3:$R$56,3,0),"")</f>
        <v>10075232000243</v>
      </c>
      <c r="B38" s="10" t="str">
        <f>'[1]TCE - ANEXO III - Preencher'!C47</f>
        <v>UPA IMBIRIBEIRA</v>
      </c>
      <c r="C38" s="11"/>
      <c r="D38" s="12" t="str">
        <f>'[1]TCE - ANEXO III - Preencher'!E47</f>
        <v>CARINE EDLA DA SILVA SOUZA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2235-05</v>
      </c>
      <c r="G38" s="14">
        <f>IF('[1]TCE - ANEXO III - Preencher'!H47="","",'[1]TCE - ANEXO III - Preencher'!H47)</f>
        <v>44044</v>
      </c>
      <c r="H38" s="15">
        <f>'[1]TCE - ANEXO III - Preencher'!I47</f>
        <v>0</v>
      </c>
      <c r="I38" s="15">
        <f>'[1]TCE - ANEXO III - Preencher'!J47</f>
        <v>172.85</v>
      </c>
      <c r="J38" s="15">
        <f>'[1]TCE - ANEXO III - Preencher'!K47</f>
        <v>0</v>
      </c>
      <c r="K38" s="16">
        <f>'[1]TCE - ANEXO III - Preencher'!L47</f>
        <v>140.83000000000001</v>
      </c>
      <c r="L38" s="16">
        <f>'[1]TCE - ANEXO III - Preencher'!M47</f>
        <v>2.39</v>
      </c>
      <c r="M38" s="16">
        <f t="shared" si="1"/>
        <v>138.44000000000003</v>
      </c>
      <c r="N38" s="16">
        <f>'[1]TCE - ANEXO III - Preencher'!O47</f>
        <v>4</v>
      </c>
      <c r="O38" s="16">
        <f>'[1]TCE - ANEXO III - Preencher'!P47</f>
        <v>0</v>
      </c>
      <c r="P38" s="17">
        <f t="shared" si="2"/>
        <v>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315.29000000000002</v>
      </c>
    </row>
    <row r="39" spans="1:28" s="4" customFormat="1" x14ac:dyDescent="0.2">
      <c r="A39" s="9">
        <f>IFERROR(VLOOKUP(B39,'[1]DADOS (OCULTAR)'!$P$3:$R$56,3,0),"")</f>
        <v>10075232000243</v>
      </c>
      <c r="B39" s="10" t="str">
        <f>'[1]TCE - ANEXO III - Preencher'!C48</f>
        <v>UPA IMBIRIBEIRA</v>
      </c>
      <c r="C39" s="11"/>
      <c r="D39" s="12" t="str">
        <f>'[1]TCE - ANEXO III - Preencher'!E48</f>
        <v>CARLOS SIMOES ROSENDO SEGUNDO PIRES</v>
      </c>
      <c r="E39" s="10" t="str">
        <f>IF('[1]TCE - ANEXO III - Preencher'!F48="4 - Assistência Odontológica","2 - Outros Profissionais da Saúde",'[1]TCE - ANEXO III - Preencher'!F48)</f>
        <v>1 - Médico</v>
      </c>
      <c r="F39" s="13" t="str">
        <f>'[1]TCE - ANEXO III - Preencher'!G48</f>
        <v>2251-24</v>
      </c>
      <c r="G39" s="14">
        <f>IF('[1]TCE - ANEXO III - Preencher'!H48="","",'[1]TCE - ANEXO III - Preencher'!H48)</f>
        <v>44044</v>
      </c>
      <c r="H39" s="15">
        <f>'[1]TCE - ANEXO III - Preencher'!I48</f>
        <v>0</v>
      </c>
      <c r="I39" s="15">
        <f>'[1]TCE - ANEXO III - Preencher'!J48</f>
        <v>468.22</v>
      </c>
      <c r="J39" s="15">
        <f>'[1]TCE - ANEXO III - Preencher'!K48</f>
        <v>0</v>
      </c>
      <c r="K39" s="16">
        <f>'[1]TCE - ANEXO III - Preencher'!L48</f>
        <v>140.84</v>
      </c>
      <c r="L39" s="16">
        <f>'[1]TCE - ANEXO III - Preencher'!M48</f>
        <v>14.3</v>
      </c>
      <c r="M39" s="16">
        <f t="shared" si="1"/>
        <v>126.54</v>
      </c>
      <c r="N39" s="16">
        <f>'[1]TCE - ANEXO III - Preencher'!O48</f>
        <v>56.22</v>
      </c>
      <c r="O39" s="16">
        <f>'[1]TCE - ANEXO III - Preencher'!P48</f>
        <v>0</v>
      </c>
      <c r="P39" s="17">
        <f t="shared" si="2"/>
        <v>56.22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650.98</v>
      </c>
    </row>
    <row r="40" spans="1:28" s="4" customFormat="1" x14ac:dyDescent="0.2">
      <c r="A40" s="9">
        <f>IFERROR(VLOOKUP(B40,'[1]DADOS (OCULTAR)'!$P$3:$R$56,3,0),"")</f>
        <v>10075232000243</v>
      </c>
      <c r="B40" s="10" t="str">
        <f>'[1]TCE - ANEXO III - Preencher'!C49</f>
        <v>UPA IMBIRIBEIRA</v>
      </c>
      <c r="C40" s="11"/>
      <c r="D40" s="12" t="str">
        <f>'[1]TCE - ANEXO III - Preencher'!E49</f>
        <v>CARMEM LUCIA CANDEZ ROCHA</v>
      </c>
      <c r="E40" s="10" t="str">
        <f>IF('[1]TCE - ANEXO III - Preencher'!F49="4 - Assistência Odontológica","2 - Outros Profissionais da Saúde",'[1]TCE - ANEXO III - Preencher'!F49)</f>
        <v>1 - Médico</v>
      </c>
      <c r="F40" s="13" t="str">
        <f>'[1]TCE - ANEXO III - Preencher'!G49</f>
        <v>2251-25</v>
      </c>
      <c r="G40" s="14">
        <f>IF('[1]TCE - ANEXO III - Preencher'!H49="","",'[1]TCE - ANEXO III - Preencher'!H49)</f>
        <v>44044</v>
      </c>
      <c r="H40" s="15">
        <f>'[1]TCE - ANEXO III - Preencher'!I49</f>
        <v>0</v>
      </c>
      <c r="I40" s="15">
        <f>'[1]TCE - ANEXO III - Preencher'!J49</f>
        <v>305.52</v>
      </c>
      <c r="J40" s="15">
        <f>'[1]TCE - ANEXO III - Preencher'!K49</f>
        <v>0</v>
      </c>
      <c r="K40" s="16">
        <f>'[1]TCE - ANEXO III - Preencher'!L49</f>
        <v>140.83000000000001</v>
      </c>
      <c r="L40" s="16">
        <f>'[1]TCE - ANEXO III - Preencher'!M49</f>
        <v>14.3</v>
      </c>
      <c r="M40" s="16">
        <f t="shared" si="1"/>
        <v>126.53000000000002</v>
      </c>
      <c r="N40" s="16">
        <f>'[1]TCE - ANEXO III - Preencher'!O49</f>
        <v>56.22</v>
      </c>
      <c r="O40" s="16">
        <f>'[1]TCE - ANEXO III - Preencher'!P49</f>
        <v>0</v>
      </c>
      <c r="P40" s="17">
        <f t="shared" si="2"/>
        <v>56.22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488.27</v>
      </c>
    </row>
    <row r="41" spans="1:28" s="4" customFormat="1" x14ac:dyDescent="0.2">
      <c r="A41" s="9">
        <f>IFERROR(VLOOKUP(B41,'[1]DADOS (OCULTAR)'!$P$3:$R$56,3,0),"")</f>
        <v>10075232000243</v>
      </c>
      <c r="B41" s="10" t="str">
        <f>'[1]TCE - ANEXO III - Preencher'!C50</f>
        <v>UPA IMBIRIBEIRA</v>
      </c>
      <c r="C41" s="11"/>
      <c r="D41" s="12" t="str">
        <f>'[1]TCE - ANEXO III - Preencher'!E50</f>
        <v>CARMEN LUCIA BATISTA EVANGELISTA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44044</v>
      </c>
      <c r="H41" s="15">
        <f>'[1]TCE - ANEXO III - Preencher'!I50</f>
        <v>0</v>
      </c>
      <c r="I41" s="15">
        <f>'[1]TCE - ANEXO III - Preencher'!J50</f>
        <v>278.42</v>
      </c>
      <c r="J41" s="15">
        <f>'[1]TCE - ANEXO III - Preencher'!K50</f>
        <v>0</v>
      </c>
      <c r="K41" s="16">
        <f>'[1]TCE - ANEXO III - Preencher'!L50</f>
        <v>140.84</v>
      </c>
      <c r="L41" s="16">
        <f>'[1]TCE - ANEXO III - Preencher'!M50</f>
        <v>2.62</v>
      </c>
      <c r="M41" s="16">
        <f t="shared" si="1"/>
        <v>138.22</v>
      </c>
      <c r="N41" s="16">
        <f>'[1]TCE - ANEXO III - Preencher'!O50</f>
        <v>4</v>
      </c>
      <c r="O41" s="16">
        <f>'[1]TCE - ANEXO III - Preencher'!P50</f>
        <v>0</v>
      </c>
      <c r="P41" s="17">
        <f t="shared" si="2"/>
        <v>4</v>
      </c>
      <c r="Q41" s="16">
        <f>'[1]TCE - ANEXO III - Preencher'!R50</f>
        <v>201.46</v>
      </c>
      <c r="R41" s="16">
        <f>'[1]TCE - ANEXO III - Preencher'!S50</f>
        <v>104.87</v>
      </c>
      <c r="S41" s="17">
        <f t="shared" si="3"/>
        <v>96.59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517.23</v>
      </c>
    </row>
    <row r="42" spans="1:28" s="4" customFormat="1" x14ac:dyDescent="0.2">
      <c r="A42" s="9">
        <f>IFERROR(VLOOKUP(B42,'[1]DADOS (OCULTAR)'!$P$3:$R$56,3,0),"")</f>
        <v>10075232000243</v>
      </c>
      <c r="B42" s="10" t="str">
        <f>'[1]TCE - ANEXO III - Preencher'!C51</f>
        <v>UPA IMBIRIBEIRA</v>
      </c>
      <c r="C42" s="11"/>
      <c r="D42" s="12" t="str">
        <f>'[1]TCE - ANEXO III - Preencher'!E51</f>
        <v>CARMEN VERONICA DA FONSECA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44044</v>
      </c>
      <c r="H42" s="15">
        <f>'[1]TCE - ANEXO III - Preencher'!I51</f>
        <v>0</v>
      </c>
      <c r="I42" s="15">
        <f>'[1]TCE - ANEXO III - Preencher'!J51</f>
        <v>198.94</v>
      </c>
      <c r="J42" s="15">
        <f>'[1]TCE - ANEXO III - Preencher'!K51</f>
        <v>0</v>
      </c>
      <c r="K42" s="16">
        <f>'[1]TCE - ANEXO III - Preencher'!L51</f>
        <v>140.83000000000001</v>
      </c>
      <c r="L42" s="16">
        <f>'[1]TCE - ANEXO III - Preencher'!M51</f>
        <v>2.86</v>
      </c>
      <c r="M42" s="16">
        <f t="shared" si="1"/>
        <v>137.97</v>
      </c>
      <c r="N42" s="16">
        <f>'[1]TCE - ANEXO III - Preencher'!O51</f>
        <v>4</v>
      </c>
      <c r="O42" s="16">
        <f>'[1]TCE - ANEXO III - Preencher'!P51</f>
        <v>0</v>
      </c>
      <c r="P42" s="17">
        <f t="shared" si="2"/>
        <v>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340.90999999999997</v>
      </c>
    </row>
    <row r="43" spans="1:28" s="4" customFormat="1" x14ac:dyDescent="0.2">
      <c r="A43" s="9">
        <f>IFERROR(VLOOKUP(B43,'[1]DADOS (OCULTAR)'!$P$3:$R$56,3,0),"")</f>
        <v>10075232000243</v>
      </c>
      <c r="B43" s="10" t="str">
        <f>'[1]TCE - ANEXO III - Preencher'!C52</f>
        <v>UPA IMBIRIBEIRA</v>
      </c>
      <c r="C43" s="11"/>
      <c r="D43" s="12" t="str">
        <f>'[1]TCE - ANEXO III - Preencher'!E52</f>
        <v>CAROLINA DE FATIMA COELHO FERREIRA ROCHA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2251-24</v>
      </c>
      <c r="G43" s="14">
        <f>IF('[1]TCE - ANEXO III - Preencher'!H52="","",'[1]TCE - ANEXO III - Preencher'!H52)</f>
        <v>44044</v>
      </c>
      <c r="H43" s="15">
        <f>'[1]TCE - ANEXO III - Preencher'!I52</f>
        <v>0</v>
      </c>
      <c r="I43" s="15">
        <f>'[1]TCE - ANEXO III - Preencher'!J52</f>
        <v>447.1</v>
      </c>
      <c r="J43" s="15">
        <f>'[1]TCE - ANEXO III - Preencher'!K52</f>
        <v>0</v>
      </c>
      <c r="K43" s="16">
        <f>'[1]TCE - ANEXO III - Preencher'!L52</f>
        <v>140.84</v>
      </c>
      <c r="L43" s="16">
        <f>'[1]TCE - ANEXO III - Preencher'!M52</f>
        <v>14.3</v>
      </c>
      <c r="M43" s="16">
        <f t="shared" si="1"/>
        <v>126.54</v>
      </c>
      <c r="N43" s="16">
        <f>'[1]TCE - ANEXO III - Preencher'!O52</f>
        <v>56.22</v>
      </c>
      <c r="O43" s="16">
        <f>'[1]TCE - ANEXO III - Preencher'!P52</f>
        <v>0</v>
      </c>
      <c r="P43" s="17">
        <f t="shared" si="2"/>
        <v>56.22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629.86</v>
      </c>
    </row>
    <row r="44" spans="1:28" s="4" customFormat="1" x14ac:dyDescent="0.2">
      <c r="A44" s="9">
        <f>IFERROR(VLOOKUP(B44,'[1]DADOS (OCULTAR)'!$P$3:$R$56,3,0),"")</f>
        <v>10075232000243</v>
      </c>
      <c r="B44" s="10" t="str">
        <f>'[1]TCE - ANEXO III - Preencher'!C53</f>
        <v>UPA IMBIRIBEIRA</v>
      </c>
      <c r="C44" s="11"/>
      <c r="D44" s="12" t="str">
        <f>'[1]TCE - ANEXO III - Preencher'!E53</f>
        <v>CASSIANA CRISPIM DE ARAUJO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3241-15</v>
      </c>
      <c r="G44" s="14">
        <f>IF('[1]TCE - ANEXO III - Preencher'!H53="","",'[1]TCE - ANEXO III - Preencher'!H53)</f>
        <v>44044</v>
      </c>
      <c r="H44" s="15">
        <f>'[1]TCE - ANEXO III - Preencher'!I53</f>
        <v>0</v>
      </c>
      <c r="I44" s="15">
        <f>'[1]TCE - ANEXO III - Preencher'!J53</f>
        <v>271.25</v>
      </c>
      <c r="J44" s="15">
        <f>'[1]TCE - ANEXO III - Preencher'!K53</f>
        <v>0</v>
      </c>
      <c r="K44" s="16">
        <f>'[1]TCE - ANEXO III - Preencher'!L53</f>
        <v>140.83000000000001</v>
      </c>
      <c r="L44" s="16">
        <f>'[1]TCE - ANEXO III - Preencher'!M53</f>
        <v>18.32</v>
      </c>
      <c r="M44" s="16">
        <f t="shared" si="1"/>
        <v>122.51000000000002</v>
      </c>
      <c r="N44" s="16">
        <f>'[1]TCE - ANEXO III - Preencher'!O53</f>
        <v>16</v>
      </c>
      <c r="O44" s="16">
        <f>'[1]TCE - ANEXO III - Preencher'!P53</f>
        <v>0</v>
      </c>
      <c r="P44" s="17">
        <f t="shared" si="2"/>
        <v>16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409.76</v>
      </c>
    </row>
    <row r="45" spans="1:28" s="4" customFormat="1" x14ac:dyDescent="0.2">
      <c r="A45" s="9">
        <f>IFERROR(VLOOKUP(B45,'[1]DADOS (OCULTAR)'!$P$3:$R$56,3,0),"")</f>
        <v>10075232000243</v>
      </c>
      <c r="B45" s="10" t="str">
        <f>'[1]TCE - ANEXO III - Preencher'!C54</f>
        <v>UPA IMBIRIBEIRA</v>
      </c>
      <c r="C45" s="11"/>
      <c r="D45" s="12" t="str">
        <f>'[1]TCE - ANEXO III - Preencher'!E54</f>
        <v>CASSIO GUILHERME DA SILVA RIBEIRO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44044</v>
      </c>
      <c r="H45" s="15">
        <f>'[1]TCE - ANEXO III - Preencher'!I54</f>
        <v>0</v>
      </c>
      <c r="I45" s="15">
        <f>'[1]TCE - ANEXO III - Preencher'!J54</f>
        <v>127.89</v>
      </c>
      <c r="J45" s="15">
        <f>'[1]TCE - ANEXO III - Preencher'!K54</f>
        <v>0</v>
      </c>
      <c r="K45" s="16">
        <f>'[1]TCE - ANEXO III - Preencher'!L54</f>
        <v>140.84</v>
      </c>
      <c r="L45" s="16">
        <f>'[1]TCE - ANEXO III - Preencher'!M54</f>
        <v>24.25</v>
      </c>
      <c r="M45" s="16">
        <f t="shared" si="1"/>
        <v>116.59</v>
      </c>
      <c r="N45" s="16">
        <f>'[1]TCE - ANEXO III - Preencher'!O54</f>
        <v>2</v>
      </c>
      <c r="O45" s="16">
        <f>'[1]TCE - ANEXO III - Preencher'!P54</f>
        <v>0</v>
      </c>
      <c r="P45" s="17">
        <f t="shared" si="2"/>
        <v>2</v>
      </c>
      <c r="Q45" s="16">
        <f>'[1]TCE - ANEXO III - Preencher'!R54</f>
        <v>114.46</v>
      </c>
      <c r="R45" s="16">
        <f>'[1]TCE - ANEXO III - Preencher'!S54</f>
        <v>72.739999999999995</v>
      </c>
      <c r="S45" s="17">
        <f t="shared" si="3"/>
        <v>41.72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288.20000000000005</v>
      </c>
    </row>
    <row r="46" spans="1:28" s="4" customFormat="1" x14ac:dyDescent="0.2">
      <c r="A46" s="9">
        <f>IFERROR(VLOOKUP(B46,'[1]DADOS (OCULTAR)'!$P$3:$R$56,3,0),"")</f>
        <v>10075232000243</v>
      </c>
      <c r="B46" s="10" t="str">
        <f>'[1]TCE - ANEXO III - Preencher'!C55</f>
        <v>UPA IMBIRIBEIRA</v>
      </c>
      <c r="C46" s="11"/>
      <c r="D46" s="12" t="str">
        <f>'[1]TCE - ANEXO III - Preencher'!E55</f>
        <v>CLAUDIA LOPES DE MELO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4131-05</v>
      </c>
      <c r="G46" s="14">
        <f>IF('[1]TCE - ANEXO III - Preencher'!H55="","",'[1]TCE - ANEXO III - Preencher'!H55)</f>
        <v>44044</v>
      </c>
      <c r="H46" s="15">
        <f>'[1]TCE - ANEXO III - Preencher'!I55</f>
        <v>0</v>
      </c>
      <c r="I46" s="15">
        <f>'[1]TCE - ANEXO III - Preencher'!J55</f>
        <v>160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2</v>
      </c>
      <c r="O46" s="16">
        <f>'[1]TCE - ANEXO III - Preencher'!P55</f>
        <v>0</v>
      </c>
      <c r="P46" s="17">
        <f t="shared" si="2"/>
        <v>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162</v>
      </c>
    </row>
    <row r="47" spans="1:28" s="4" customFormat="1" x14ac:dyDescent="0.2">
      <c r="A47" s="9">
        <f>IFERROR(VLOOKUP(B47,'[1]DADOS (OCULTAR)'!$P$3:$R$56,3,0),"")</f>
        <v>10075232000243</v>
      </c>
      <c r="B47" s="10" t="str">
        <f>'[1]TCE - ANEXO III - Preencher'!C56</f>
        <v>UPA IMBIRIBEIRA</v>
      </c>
      <c r="C47" s="11"/>
      <c r="D47" s="12" t="str">
        <f>'[1]TCE - ANEXO III - Preencher'!E56</f>
        <v>CLEIDSON CHARLES BARBOSA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2516-05</v>
      </c>
      <c r="G47" s="14">
        <f>IF('[1]TCE - ANEXO III - Preencher'!H56="","",'[1]TCE - ANEXO III - Preencher'!H56)</f>
        <v>44044</v>
      </c>
      <c r="H47" s="15">
        <f>'[1]TCE - ANEXO III - Preencher'!I56</f>
        <v>0</v>
      </c>
      <c r="I47" s="15">
        <f>'[1]TCE - ANEXO III - Preencher'!J56</f>
        <v>185.53</v>
      </c>
      <c r="J47" s="15">
        <f>'[1]TCE - ANEXO III - Preencher'!K56</f>
        <v>0</v>
      </c>
      <c r="K47" s="16">
        <f>'[1]TCE - ANEXO III - Preencher'!L56</f>
        <v>140.83000000000001</v>
      </c>
      <c r="L47" s="16">
        <f>'[1]TCE - ANEXO III - Preencher'!M56</f>
        <v>40.19</v>
      </c>
      <c r="M47" s="16">
        <f t="shared" si="1"/>
        <v>100.64000000000001</v>
      </c>
      <c r="N47" s="16">
        <f>'[1]TCE - ANEXO III - Preencher'!O56</f>
        <v>2</v>
      </c>
      <c r="O47" s="16">
        <f>'[1]TCE - ANEXO III - Preencher'!P56</f>
        <v>0</v>
      </c>
      <c r="P47" s="17">
        <f t="shared" si="2"/>
        <v>2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288.17</v>
      </c>
    </row>
    <row r="48" spans="1:28" s="4" customFormat="1" x14ac:dyDescent="0.2">
      <c r="A48" s="9">
        <f>IFERROR(VLOOKUP(B48,'[1]DADOS (OCULTAR)'!$P$3:$R$56,3,0),"")</f>
        <v>10075232000243</v>
      </c>
      <c r="B48" s="10" t="str">
        <f>'[1]TCE - ANEXO III - Preencher'!C57</f>
        <v>UPA IMBIRIBEIRA</v>
      </c>
      <c r="C48" s="11"/>
      <c r="D48" s="12" t="str">
        <f>'[1]TCE - ANEXO III - Preencher'!E57</f>
        <v>CRISLANE GOMES GUIMARAES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44044</v>
      </c>
      <c r="H48" s="15">
        <f>'[1]TCE - ANEXO III - Preencher'!I57</f>
        <v>0</v>
      </c>
      <c r="I48" s="15">
        <f>'[1]TCE - ANEXO III - Preencher'!J57</f>
        <v>113.71</v>
      </c>
      <c r="J48" s="15">
        <f>'[1]TCE - ANEXO III - Preencher'!K57</f>
        <v>0</v>
      </c>
      <c r="K48" s="16">
        <f>'[1]TCE - ANEXO III - Preencher'!L57</f>
        <v>140.84</v>
      </c>
      <c r="L48" s="16">
        <f>'[1]TCE - ANEXO III - Preencher'!M57</f>
        <v>24.25</v>
      </c>
      <c r="M48" s="16">
        <f t="shared" si="1"/>
        <v>116.59</v>
      </c>
      <c r="N48" s="16">
        <f>'[1]TCE - ANEXO III - Preencher'!O57</f>
        <v>2</v>
      </c>
      <c r="O48" s="16">
        <f>'[1]TCE - ANEXO III - Preencher'!P57</f>
        <v>0</v>
      </c>
      <c r="P48" s="17">
        <f t="shared" si="2"/>
        <v>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232.3</v>
      </c>
    </row>
    <row r="49" spans="1:28" s="4" customFormat="1" x14ac:dyDescent="0.2">
      <c r="A49" s="9">
        <f>IFERROR(VLOOKUP(B49,'[1]DADOS (OCULTAR)'!$P$3:$R$56,3,0),"")</f>
        <v>10075232000243</v>
      </c>
      <c r="B49" s="10" t="str">
        <f>'[1]TCE - ANEXO III - Preencher'!C58</f>
        <v>UPA IMBIRIBEIRA</v>
      </c>
      <c r="C49" s="11"/>
      <c r="D49" s="12" t="str">
        <f>'[1]TCE - ANEXO III - Preencher'!E58</f>
        <v>CYNTHIA PEREIRA ALVES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2251-25</v>
      </c>
      <c r="G49" s="14">
        <f>IF('[1]TCE - ANEXO III - Preencher'!H58="","",'[1]TCE - ANEXO III - Preencher'!H58)</f>
        <v>44044</v>
      </c>
      <c r="H49" s="15">
        <f>'[1]TCE - ANEXO III - Preencher'!I58</f>
        <v>0</v>
      </c>
      <c r="I49" s="15">
        <f>'[1]TCE - ANEXO III - Preencher'!J58</f>
        <v>648.73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50.22</v>
      </c>
      <c r="O49" s="16">
        <f>'[1]TCE - ANEXO III - Preencher'!P58</f>
        <v>0</v>
      </c>
      <c r="P49" s="17">
        <f t="shared" si="2"/>
        <v>50.22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698.95</v>
      </c>
    </row>
    <row r="50" spans="1:28" s="4" customFormat="1" x14ac:dyDescent="0.2">
      <c r="A50" s="9">
        <f>IFERROR(VLOOKUP(B50,'[1]DADOS (OCULTAR)'!$P$3:$R$56,3,0),"")</f>
        <v>10075232000243</v>
      </c>
      <c r="B50" s="10" t="str">
        <f>'[1]TCE - ANEXO III - Preencher'!C59</f>
        <v>UPA IMBIRIBEIRA</v>
      </c>
      <c r="C50" s="11"/>
      <c r="D50" s="12" t="str">
        <f>'[1]TCE - ANEXO III - Preencher'!E59</f>
        <v>DANIEL LUNA E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7823-20</v>
      </c>
      <c r="G50" s="14">
        <f>IF('[1]TCE - ANEXO III - Preencher'!H59="","",'[1]TCE - ANEXO III - Preencher'!H59)</f>
        <v>44044</v>
      </c>
      <c r="H50" s="15">
        <f>'[1]TCE - ANEXO III - Preencher'!I59</f>
        <v>0</v>
      </c>
      <c r="I50" s="15">
        <f>'[1]TCE - ANEXO III - Preencher'!J59</f>
        <v>232.8</v>
      </c>
      <c r="J50" s="15">
        <f>'[1]TCE - ANEXO III - Preencher'!K59</f>
        <v>0</v>
      </c>
      <c r="K50" s="16">
        <f>'[1]TCE - ANEXO III - Preencher'!L59</f>
        <v>140.83000000000001</v>
      </c>
      <c r="L50" s="16">
        <f>'[1]TCE - ANEXO III - Preencher'!M59</f>
        <v>35.799999999999997</v>
      </c>
      <c r="M50" s="16">
        <f t="shared" si="1"/>
        <v>105.03000000000002</v>
      </c>
      <c r="N50" s="16">
        <f>'[1]TCE - ANEXO III - Preencher'!O59</f>
        <v>2</v>
      </c>
      <c r="O50" s="16">
        <f>'[1]TCE - ANEXO III - Preencher'!P59</f>
        <v>0</v>
      </c>
      <c r="P50" s="17">
        <f t="shared" si="2"/>
        <v>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339.83000000000004</v>
      </c>
    </row>
    <row r="51" spans="1:28" s="4" customFormat="1" x14ac:dyDescent="0.2">
      <c r="A51" s="9">
        <f>IFERROR(VLOOKUP(B51,'[1]DADOS (OCULTAR)'!$P$3:$R$56,3,0),"")</f>
        <v>10075232000243</v>
      </c>
      <c r="B51" s="10" t="str">
        <f>'[1]TCE - ANEXO III - Preencher'!C60</f>
        <v>UPA IMBIRIBEIRA</v>
      </c>
      <c r="C51" s="11"/>
      <c r="D51" s="12" t="str">
        <f>'[1]TCE - ANEXO III - Preencher'!E60</f>
        <v>DANIELA MARIA GUIMARAES NEGROMONTE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3222-05</v>
      </c>
      <c r="G51" s="14">
        <f>IF('[1]TCE - ANEXO III - Preencher'!H60="","",'[1]TCE - ANEXO III - Preencher'!H60)</f>
        <v>44044</v>
      </c>
      <c r="H51" s="15">
        <f>'[1]TCE - ANEXO III - Preencher'!I60</f>
        <v>0</v>
      </c>
      <c r="I51" s="15">
        <f>'[1]TCE - ANEXO III - Preencher'!J60</f>
        <v>120.18</v>
      </c>
      <c r="J51" s="15">
        <f>'[1]TCE - ANEXO III - Preencher'!K60</f>
        <v>0</v>
      </c>
      <c r="K51" s="16">
        <f>'[1]TCE - ANEXO III - Preencher'!L60</f>
        <v>140.84</v>
      </c>
      <c r="L51" s="16">
        <f>'[1]TCE - ANEXO III - Preencher'!M60</f>
        <v>24.25</v>
      </c>
      <c r="M51" s="16">
        <f t="shared" si="1"/>
        <v>116.59</v>
      </c>
      <c r="N51" s="16">
        <f>'[1]TCE - ANEXO III - Preencher'!O60</f>
        <v>2</v>
      </c>
      <c r="O51" s="16">
        <f>'[1]TCE - ANEXO III - Preencher'!P60</f>
        <v>0</v>
      </c>
      <c r="P51" s="17">
        <f t="shared" si="2"/>
        <v>2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238.77</v>
      </c>
    </row>
    <row r="52" spans="1:28" s="4" customFormat="1" x14ac:dyDescent="0.2">
      <c r="A52" s="9">
        <f>IFERROR(VLOOKUP(B52,'[1]DADOS (OCULTAR)'!$P$3:$R$56,3,0),"")</f>
        <v>10075232000243</v>
      </c>
      <c r="B52" s="10" t="str">
        <f>'[1]TCE - ANEXO III - Preencher'!C61</f>
        <v>UPA IMBIRIBEIRA</v>
      </c>
      <c r="C52" s="11"/>
      <c r="D52" s="12" t="str">
        <f>'[1]TCE - ANEXO III - Preencher'!E61</f>
        <v>DANIELLY CRISTINA SANTOS DE OLIVEIRA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9922-25</v>
      </c>
      <c r="G52" s="14">
        <f>IF('[1]TCE - ANEXO III - Preencher'!H61="","",'[1]TCE - ANEXO III - Preencher'!H61)</f>
        <v>44044</v>
      </c>
      <c r="H52" s="15">
        <f>'[1]TCE - ANEXO III - Preencher'!I61</f>
        <v>0</v>
      </c>
      <c r="I52" s="15">
        <f>'[1]TCE - ANEXO III - Preencher'!J61</f>
        <v>100.32</v>
      </c>
      <c r="J52" s="15">
        <f>'[1]TCE - ANEXO III - Preencher'!K61</f>
        <v>0</v>
      </c>
      <c r="K52" s="16">
        <f>'[1]TCE - ANEXO III - Preencher'!L61</f>
        <v>140.83000000000001</v>
      </c>
      <c r="L52" s="16">
        <f>'[1]TCE - ANEXO III - Preencher'!M61</f>
        <v>20.9</v>
      </c>
      <c r="M52" s="16">
        <f t="shared" si="1"/>
        <v>119.93</v>
      </c>
      <c r="N52" s="16">
        <f>'[1]TCE - ANEXO III - Preencher'!O61</f>
        <v>2</v>
      </c>
      <c r="O52" s="16">
        <f>'[1]TCE - ANEXO III - Preencher'!P61</f>
        <v>0</v>
      </c>
      <c r="P52" s="17">
        <f t="shared" si="2"/>
        <v>2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222.25</v>
      </c>
    </row>
    <row r="53" spans="1:28" s="4" customFormat="1" x14ac:dyDescent="0.2">
      <c r="A53" s="9">
        <f>IFERROR(VLOOKUP(B53,'[1]DADOS (OCULTAR)'!$P$3:$R$56,3,0),"")</f>
        <v>10075232000243</v>
      </c>
      <c r="B53" s="10" t="str">
        <f>'[1]TCE - ANEXO III - Preencher'!C62</f>
        <v>UPA IMBIRIBEIRA</v>
      </c>
      <c r="C53" s="11"/>
      <c r="D53" s="12" t="str">
        <f>'[1]TCE - ANEXO III - Preencher'!E62</f>
        <v xml:space="preserve">DEBORA DA ROCHA GUERRA 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2251-24</v>
      </c>
      <c r="G53" s="14">
        <f>IF('[1]TCE - ANEXO III - Preencher'!H62="","",'[1]TCE - ANEXO III - Preencher'!H62)</f>
        <v>44044</v>
      </c>
      <c r="H53" s="15">
        <f>'[1]TCE - ANEXO III - Preencher'!I62</f>
        <v>0</v>
      </c>
      <c r="I53" s="15">
        <f>'[1]TCE - ANEXO III - Preencher'!J62</f>
        <v>331.32</v>
      </c>
      <c r="J53" s="15">
        <f>'[1]TCE - ANEXO III - Preencher'!K62</f>
        <v>0</v>
      </c>
      <c r="K53" s="16">
        <f>'[1]TCE - ANEXO III - Preencher'!L62</f>
        <v>140.84</v>
      </c>
      <c r="L53" s="16">
        <f>'[1]TCE - ANEXO III - Preencher'!M62</f>
        <v>14.3</v>
      </c>
      <c r="M53" s="16">
        <f t="shared" si="1"/>
        <v>126.54</v>
      </c>
      <c r="N53" s="16">
        <f>'[1]TCE - ANEXO III - Preencher'!O62</f>
        <v>56.22</v>
      </c>
      <c r="O53" s="16">
        <f>'[1]TCE - ANEXO III - Preencher'!P62</f>
        <v>0</v>
      </c>
      <c r="P53" s="17">
        <f t="shared" si="2"/>
        <v>56.22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514.08000000000004</v>
      </c>
    </row>
    <row r="54" spans="1:28" s="4" customFormat="1" x14ac:dyDescent="0.2">
      <c r="A54" s="9">
        <f>IFERROR(VLOOKUP(B54,'[1]DADOS (OCULTAR)'!$P$3:$R$56,3,0),"")</f>
        <v>10075232000243</v>
      </c>
      <c r="B54" s="10" t="str">
        <f>'[1]TCE - ANEXO III - Preencher'!C63</f>
        <v>UPA IMBIRIBEIRA</v>
      </c>
      <c r="C54" s="11"/>
      <c r="D54" s="12" t="str">
        <f>'[1]TCE - ANEXO III - Preencher'!E63</f>
        <v>DEBORA DE ALMEIDA PEREIRA</v>
      </c>
      <c r="E54" s="10" t="str">
        <f>IF('[1]TCE - ANEXO III - Preencher'!F63="4 - Assistência Odontológica","2 - Outros Profissionais da Saúde",'[1]TCE - ANEXO III - Preencher'!F63)</f>
        <v>1 - Médico</v>
      </c>
      <c r="F54" s="13" t="str">
        <f>'[1]TCE - ANEXO III - Preencher'!G63</f>
        <v>2235-05</v>
      </c>
      <c r="G54" s="14">
        <f>IF('[1]TCE - ANEXO III - Preencher'!H63="","",'[1]TCE - ANEXO III - Preencher'!H63)</f>
        <v>44044</v>
      </c>
      <c r="H54" s="15">
        <f>'[1]TCE - ANEXO III - Preencher'!I63</f>
        <v>0</v>
      </c>
      <c r="I54" s="15">
        <f>'[1]TCE - ANEXO III - Preencher'!J63</f>
        <v>214.13</v>
      </c>
      <c r="J54" s="15">
        <f>'[1]TCE - ANEXO III - Preencher'!K63</f>
        <v>0</v>
      </c>
      <c r="K54" s="16">
        <f>'[1]TCE - ANEXO III - Preencher'!L63</f>
        <v>140.83000000000001</v>
      </c>
      <c r="L54" s="16">
        <f>'[1]TCE - ANEXO III - Preencher'!M63</f>
        <v>2.86</v>
      </c>
      <c r="M54" s="16">
        <f t="shared" si="1"/>
        <v>137.97</v>
      </c>
      <c r="N54" s="16">
        <f>'[1]TCE - ANEXO III - Preencher'!O63</f>
        <v>4</v>
      </c>
      <c r="O54" s="16">
        <f>'[1]TCE - ANEXO III - Preencher'!P63</f>
        <v>0</v>
      </c>
      <c r="P54" s="17">
        <f t="shared" si="2"/>
        <v>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356.1</v>
      </c>
    </row>
    <row r="55" spans="1:28" s="4" customFormat="1" x14ac:dyDescent="0.2">
      <c r="A55" s="9">
        <f>IFERROR(VLOOKUP(B55,'[1]DADOS (OCULTAR)'!$P$3:$R$56,3,0),"")</f>
        <v>10075232000243</v>
      </c>
      <c r="B55" s="10" t="str">
        <f>'[1]TCE - ANEXO III - Preencher'!C64</f>
        <v>UPA IMBIRIBEIRA</v>
      </c>
      <c r="C55" s="11"/>
      <c r="D55" s="12" t="str">
        <f>'[1]TCE - ANEXO III - Preencher'!E64</f>
        <v>DEYVSON FARIAS GOMES DE OLIVEIRA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3226-05</v>
      </c>
      <c r="G55" s="14">
        <f>IF('[1]TCE - ANEXO III - Preencher'!H64="","",'[1]TCE - ANEXO III - Preencher'!H64)</f>
        <v>44044</v>
      </c>
      <c r="H55" s="15">
        <f>'[1]TCE - ANEXO III - Preencher'!I64</f>
        <v>0</v>
      </c>
      <c r="I55" s="15">
        <f>'[1]TCE - ANEXO III - Preencher'!J64</f>
        <v>136.66999999999999</v>
      </c>
      <c r="J55" s="15">
        <f>'[1]TCE - ANEXO III - Preencher'!K64</f>
        <v>0</v>
      </c>
      <c r="K55" s="16">
        <f>'[1]TCE - ANEXO III - Preencher'!L64</f>
        <v>140.84</v>
      </c>
      <c r="L55" s="16">
        <f>'[1]TCE - ANEXO III - Preencher'!M64</f>
        <v>22.97</v>
      </c>
      <c r="M55" s="16">
        <f t="shared" si="1"/>
        <v>117.87</v>
      </c>
      <c r="N55" s="16">
        <f>'[1]TCE - ANEXO III - Preencher'!O64</f>
        <v>2</v>
      </c>
      <c r="O55" s="16">
        <f>'[1]TCE - ANEXO III - Preencher'!P64</f>
        <v>0</v>
      </c>
      <c r="P55" s="17">
        <f t="shared" si="2"/>
        <v>2</v>
      </c>
      <c r="Q55" s="16">
        <f>'[1]TCE - ANEXO III - Preencher'!R64</f>
        <v>134.46</v>
      </c>
      <c r="R55" s="16">
        <f>'[1]TCE - ANEXO III - Preencher'!S64</f>
        <v>68.900000000000006</v>
      </c>
      <c r="S55" s="17">
        <f t="shared" si="3"/>
        <v>65.56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322.09999999999997</v>
      </c>
    </row>
    <row r="56" spans="1:28" s="4" customFormat="1" x14ac:dyDescent="0.2">
      <c r="A56" s="9">
        <f>IFERROR(VLOOKUP(B56,'[1]DADOS (OCULTAR)'!$P$3:$R$56,3,0),"")</f>
        <v>10075232000243</v>
      </c>
      <c r="B56" s="10" t="str">
        <f>'[1]TCE - ANEXO III - Preencher'!C65</f>
        <v>UPA IMBIRIBEIRA</v>
      </c>
      <c r="C56" s="11"/>
      <c r="D56" s="12" t="str">
        <f>'[1]TCE - ANEXO III - Preencher'!E65</f>
        <v>DIANA ALBUQUERQUE DE QUEIROZ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44044</v>
      </c>
      <c r="H56" s="15">
        <f>'[1]TCE - ANEXO III - Preencher'!I65</f>
        <v>0</v>
      </c>
      <c r="I56" s="15">
        <f>'[1]TCE - ANEXO III - Preencher'!J65</f>
        <v>118.56</v>
      </c>
      <c r="J56" s="15">
        <f>'[1]TCE - ANEXO III - Preencher'!K65</f>
        <v>0</v>
      </c>
      <c r="K56" s="16">
        <f>'[1]TCE - ANEXO III - Preencher'!L65</f>
        <v>140.83000000000001</v>
      </c>
      <c r="L56" s="16">
        <f>'[1]TCE - ANEXO III - Preencher'!M65</f>
        <v>24.25</v>
      </c>
      <c r="M56" s="16">
        <f t="shared" si="1"/>
        <v>116.58000000000001</v>
      </c>
      <c r="N56" s="16">
        <f>'[1]TCE - ANEXO III - Preencher'!O65</f>
        <v>2</v>
      </c>
      <c r="O56" s="16">
        <f>'[1]TCE - ANEXO III - Preencher'!P65</f>
        <v>0</v>
      </c>
      <c r="P56" s="17">
        <f t="shared" si="2"/>
        <v>2</v>
      </c>
      <c r="Q56" s="16">
        <f>'[1]TCE - ANEXO III - Preencher'!R65</f>
        <v>224.86</v>
      </c>
      <c r="R56" s="16">
        <f>'[1]TCE - ANEXO III - Preencher'!S65</f>
        <v>72.739999999999995</v>
      </c>
      <c r="S56" s="17">
        <f t="shared" si="3"/>
        <v>152.12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389.26</v>
      </c>
    </row>
    <row r="57" spans="1:28" s="4" customFormat="1" x14ac:dyDescent="0.2">
      <c r="A57" s="9">
        <f>IFERROR(VLOOKUP(B57,'[1]DADOS (OCULTAR)'!$P$3:$R$56,3,0),"")</f>
        <v>10075232000243</v>
      </c>
      <c r="B57" s="10" t="str">
        <f>'[1]TCE - ANEXO III - Preencher'!C66</f>
        <v>UPA IMBIRIBEIRA</v>
      </c>
      <c r="C57" s="11"/>
      <c r="D57" s="12" t="str">
        <f>'[1]TCE - ANEXO III - Preencher'!E66</f>
        <v>EDSON MANUEL DOS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5191-10</v>
      </c>
      <c r="G57" s="14">
        <f>IF('[1]TCE - ANEXO III - Preencher'!H66="","",'[1]TCE - ANEXO III - Preencher'!H66)</f>
        <v>44044</v>
      </c>
      <c r="H57" s="15">
        <f>'[1]TCE - ANEXO III - Preencher'!I66</f>
        <v>0</v>
      </c>
      <c r="I57" s="15">
        <f>'[1]TCE - ANEXO III - Preencher'!J66</f>
        <v>117.22</v>
      </c>
      <c r="J57" s="15">
        <f>'[1]TCE - ANEXO III - Preencher'!K66</f>
        <v>0</v>
      </c>
      <c r="K57" s="16">
        <f>'[1]TCE - ANEXO III - Preencher'!L66</f>
        <v>140.84</v>
      </c>
      <c r="L57" s="16">
        <f>'[1]TCE - ANEXO III - Preencher'!M66</f>
        <v>22.54</v>
      </c>
      <c r="M57" s="16">
        <f t="shared" si="1"/>
        <v>118.30000000000001</v>
      </c>
      <c r="N57" s="16">
        <f>'[1]TCE - ANEXO III - Preencher'!O66</f>
        <v>2</v>
      </c>
      <c r="O57" s="16">
        <f>'[1]TCE - ANEXO III - Preencher'!P66</f>
        <v>0</v>
      </c>
      <c r="P57" s="17">
        <f t="shared" si="2"/>
        <v>2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237.52</v>
      </c>
    </row>
    <row r="58" spans="1:28" s="4" customFormat="1" x14ac:dyDescent="0.2">
      <c r="A58" s="9">
        <f>IFERROR(VLOOKUP(B58,'[1]DADOS (OCULTAR)'!$P$3:$R$56,3,0),"")</f>
        <v>10075232000243</v>
      </c>
      <c r="B58" s="10" t="str">
        <f>'[1]TCE - ANEXO III - Preencher'!C67</f>
        <v>UPA IMBIRIBEIRA</v>
      </c>
      <c r="C58" s="11"/>
      <c r="D58" s="12" t="str">
        <f>'[1]TCE - ANEXO III - Preencher'!E67</f>
        <v>EDUARDA MARIA FREITAS DA PAZ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44044</v>
      </c>
      <c r="H58" s="15">
        <f>'[1]TCE - ANEXO III - Preencher'!I67</f>
        <v>0</v>
      </c>
      <c r="I58" s="15">
        <f>'[1]TCE - ANEXO III - Preencher'!J67</f>
        <v>118.56</v>
      </c>
      <c r="J58" s="15">
        <f>'[1]TCE - ANEXO III - Preencher'!K67</f>
        <v>0</v>
      </c>
      <c r="K58" s="16">
        <f>'[1]TCE - ANEXO III - Preencher'!L67</f>
        <v>140.83000000000001</v>
      </c>
      <c r="L58" s="16">
        <f>'[1]TCE - ANEXO III - Preencher'!M67</f>
        <v>24.25</v>
      </c>
      <c r="M58" s="16">
        <f t="shared" si="1"/>
        <v>116.58000000000001</v>
      </c>
      <c r="N58" s="16">
        <f>'[1]TCE - ANEXO III - Preencher'!O67</f>
        <v>2</v>
      </c>
      <c r="O58" s="16">
        <f>'[1]TCE - ANEXO III - Preencher'!P67</f>
        <v>0</v>
      </c>
      <c r="P58" s="17">
        <f t="shared" si="2"/>
        <v>2</v>
      </c>
      <c r="Q58" s="16">
        <f>'[1]TCE - ANEXO III - Preencher'!R67</f>
        <v>132.06</v>
      </c>
      <c r="R58" s="16">
        <f>'[1]TCE - ANEXO III - Preencher'!S67</f>
        <v>72.739999999999995</v>
      </c>
      <c r="S58" s="17">
        <f t="shared" si="3"/>
        <v>59.320000000000007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296.46000000000004</v>
      </c>
    </row>
    <row r="59" spans="1:28" s="4" customFormat="1" x14ac:dyDescent="0.2">
      <c r="A59" s="9">
        <f>IFERROR(VLOOKUP(B59,'[1]DADOS (OCULTAR)'!$P$3:$R$56,3,0),"")</f>
        <v>10075232000243</v>
      </c>
      <c r="B59" s="10" t="str">
        <f>'[1]TCE - ANEXO III - Preencher'!C68</f>
        <v>UPA IMBIRIBEIRA</v>
      </c>
      <c r="C59" s="11"/>
      <c r="D59" s="12" t="str">
        <f>'[1]TCE - ANEXO III - Preencher'!E68</f>
        <v>EDUARDO LUIS LYRA DE AGUIAR</v>
      </c>
      <c r="E59" s="10" t="str">
        <f>IF('[1]TCE - ANEXO III - Preencher'!F68="4 - Assistência Odontológica","2 - Outros Profissionais da Saúde",'[1]TCE - ANEXO III - Preencher'!F68)</f>
        <v>1 - Médico</v>
      </c>
      <c r="F59" s="13" t="str">
        <f>'[1]TCE - ANEXO III - Preencher'!G68</f>
        <v>2251-25</v>
      </c>
      <c r="G59" s="14">
        <f>IF('[1]TCE - ANEXO III - Preencher'!H68="","",'[1]TCE - ANEXO III - Preencher'!H68)</f>
        <v>44044</v>
      </c>
      <c r="H59" s="15">
        <f>'[1]TCE - ANEXO III - Preencher'!I68</f>
        <v>0</v>
      </c>
      <c r="I59" s="15">
        <f>'[1]TCE - ANEXO III - Preencher'!J68</f>
        <v>395.1</v>
      </c>
      <c r="J59" s="15">
        <f>'[1]TCE - ANEXO III - Preencher'!K68</f>
        <v>0</v>
      </c>
      <c r="K59" s="16">
        <f>'[1]TCE - ANEXO III - Preencher'!L68</f>
        <v>140.84</v>
      </c>
      <c r="L59" s="16">
        <f>'[1]TCE - ANEXO III - Preencher'!M68</f>
        <v>18.02</v>
      </c>
      <c r="M59" s="16">
        <f t="shared" si="1"/>
        <v>122.82000000000001</v>
      </c>
      <c r="N59" s="16">
        <f>'[1]TCE - ANEXO III - Preencher'!O68</f>
        <v>56.22</v>
      </c>
      <c r="O59" s="16">
        <f>'[1]TCE - ANEXO III - Preencher'!P68</f>
        <v>0</v>
      </c>
      <c r="P59" s="17">
        <f t="shared" si="2"/>
        <v>56.22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574.1400000000001</v>
      </c>
    </row>
    <row r="60" spans="1:28" s="4" customFormat="1" x14ac:dyDescent="0.2">
      <c r="A60" s="9">
        <f>IFERROR(VLOOKUP(B60,'[1]DADOS (OCULTAR)'!$P$3:$R$56,3,0),"")</f>
        <v>10075232000243</v>
      </c>
      <c r="B60" s="10" t="str">
        <f>'[1]TCE - ANEXO III - Preencher'!C69</f>
        <v>UPA IMBIRIBEIRA</v>
      </c>
      <c r="C60" s="11"/>
      <c r="D60" s="12" t="str">
        <f>'[1]TCE - ANEXO III - Preencher'!E69</f>
        <v>EGRINALDO AMANCIO DE SOUSA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9922-25</v>
      </c>
      <c r="G60" s="14">
        <f>IF('[1]TCE - ANEXO III - Preencher'!H69="","",'[1]TCE - ANEXO III - Preencher'!H69)</f>
        <v>44044</v>
      </c>
      <c r="H60" s="15">
        <f>'[1]TCE - ANEXO III - Preencher'!I69</f>
        <v>0</v>
      </c>
      <c r="I60" s="15">
        <f>'[1]TCE - ANEXO III - Preencher'!J69</f>
        <v>135.68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2</v>
      </c>
      <c r="O60" s="16">
        <f>'[1]TCE - ANEXO III - Preencher'!P69</f>
        <v>0</v>
      </c>
      <c r="P60" s="17">
        <f t="shared" si="2"/>
        <v>2</v>
      </c>
      <c r="Q60" s="16">
        <f>'[1]TCE - ANEXO III - Preencher'!R69</f>
        <v>242.46</v>
      </c>
      <c r="R60" s="16">
        <f>'[1]TCE - ANEXO III - Preencher'!S69</f>
        <v>62.7</v>
      </c>
      <c r="S60" s="17">
        <f t="shared" si="3"/>
        <v>179.76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317.44</v>
      </c>
    </row>
    <row r="61" spans="1:28" s="4" customFormat="1" x14ac:dyDescent="0.2">
      <c r="A61" s="9">
        <f>IFERROR(VLOOKUP(B61,'[1]DADOS (OCULTAR)'!$P$3:$R$56,3,0),"")</f>
        <v>10075232000243</v>
      </c>
      <c r="B61" s="10" t="str">
        <f>'[1]TCE - ANEXO III - Preencher'!C70</f>
        <v>UPA IMBIRIBEIRA</v>
      </c>
      <c r="C61" s="11"/>
      <c r="D61" s="12" t="str">
        <f>'[1]TCE - ANEXO III - Preencher'!E70</f>
        <v>ELDA CARMEM ALVES MARTINS TORRES</v>
      </c>
      <c r="E61" s="10" t="str">
        <f>IF('[1]TCE - ANEXO III - Preencher'!F70="4 - Assistência Odontológica","2 - Outros Profissionais da Saúde",'[1]TCE - ANEXO III - Preencher'!F70)</f>
        <v>1 - Médico</v>
      </c>
      <c r="F61" s="13" t="str">
        <f>'[1]TCE - ANEXO III - Preencher'!G70</f>
        <v>2251-25</v>
      </c>
      <c r="G61" s="14">
        <f>IF('[1]TCE - ANEXO III - Preencher'!H70="","",'[1]TCE - ANEXO III - Preencher'!H70)</f>
        <v>44044</v>
      </c>
      <c r="H61" s="15">
        <f>'[1]TCE - ANEXO III - Preencher'!I70</f>
        <v>0</v>
      </c>
      <c r="I61" s="15">
        <f>'[1]TCE - ANEXO III - Preencher'!J70</f>
        <v>838.46</v>
      </c>
      <c r="J61" s="15">
        <f>'[1]TCE - ANEXO III - Preencher'!K70</f>
        <v>0</v>
      </c>
      <c r="K61" s="16">
        <f>'[1]TCE - ANEXO III - Preencher'!L70</f>
        <v>140.83000000000001</v>
      </c>
      <c r="L61" s="16">
        <f>'[1]TCE - ANEXO III - Preencher'!M70</f>
        <v>28.6</v>
      </c>
      <c r="M61" s="16">
        <f t="shared" si="1"/>
        <v>112.23000000000002</v>
      </c>
      <c r="N61" s="16">
        <f>'[1]TCE - ANEXO III - Preencher'!O70</f>
        <v>56.22</v>
      </c>
      <c r="O61" s="16">
        <f>'[1]TCE - ANEXO III - Preencher'!P70</f>
        <v>0</v>
      </c>
      <c r="P61" s="17">
        <f t="shared" si="2"/>
        <v>56.22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1006.9100000000001</v>
      </c>
    </row>
    <row r="62" spans="1:28" s="4" customFormat="1" x14ac:dyDescent="0.2">
      <c r="A62" s="9">
        <f>IFERROR(VLOOKUP(B62,'[1]DADOS (OCULTAR)'!$P$3:$R$56,3,0),"")</f>
        <v>10075232000243</v>
      </c>
      <c r="B62" s="10" t="str">
        <f>'[1]TCE - ANEXO III - Preencher'!C71</f>
        <v>UPA IMBIRIBEIRA</v>
      </c>
      <c r="C62" s="11"/>
      <c r="D62" s="12" t="str">
        <f>'[1]TCE - ANEXO III - Preencher'!E71</f>
        <v xml:space="preserve">ELIANE MONTEIRO DA SILVA 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44044</v>
      </c>
      <c r="H62" s="15">
        <f>'[1]TCE - ANEXO III - Preencher'!I71</f>
        <v>0</v>
      </c>
      <c r="I62" s="15">
        <f>'[1]TCE - ANEXO III - Preencher'!J71</f>
        <v>139.31</v>
      </c>
      <c r="J62" s="15">
        <f>'[1]TCE - ANEXO III - Preencher'!K71</f>
        <v>0</v>
      </c>
      <c r="K62" s="16">
        <f>'[1]TCE - ANEXO III - Preencher'!L71</f>
        <v>140.84</v>
      </c>
      <c r="L62" s="16">
        <f>'[1]TCE - ANEXO III - Preencher'!M71</f>
        <v>24.25</v>
      </c>
      <c r="M62" s="16">
        <f t="shared" si="1"/>
        <v>116.59</v>
      </c>
      <c r="N62" s="16">
        <f>'[1]TCE - ANEXO III - Preencher'!O71</f>
        <v>2</v>
      </c>
      <c r="O62" s="16">
        <f>'[1]TCE - ANEXO III - Preencher'!P71</f>
        <v>0</v>
      </c>
      <c r="P62" s="17">
        <f t="shared" si="2"/>
        <v>2</v>
      </c>
      <c r="Q62" s="16">
        <f>'[1]TCE - ANEXO III - Preencher'!R71</f>
        <v>114.46</v>
      </c>
      <c r="R62" s="16">
        <f>'[1]TCE - ANEXO III - Preencher'!S71</f>
        <v>70.319999999999993</v>
      </c>
      <c r="S62" s="17">
        <f t="shared" si="3"/>
        <v>44.14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302.03999999999996</v>
      </c>
    </row>
    <row r="63" spans="1:28" s="4" customFormat="1" x14ac:dyDescent="0.2">
      <c r="A63" s="9">
        <f>IFERROR(VLOOKUP(B63,'[1]DADOS (OCULTAR)'!$P$3:$R$56,3,0),"")</f>
        <v>10075232000243</v>
      </c>
      <c r="B63" s="10" t="str">
        <f>'[1]TCE - ANEXO III - Preencher'!C72</f>
        <v>UPA IMBIRIBEIRA</v>
      </c>
      <c r="C63" s="11"/>
      <c r="D63" s="12" t="str">
        <f>'[1]TCE - ANEXO III - Preencher'!E72</f>
        <v>ELIZABETE NUNES DOS SANTOS SILVA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9922-25</v>
      </c>
      <c r="G63" s="14">
        <f>IF('[1]TCE - ANEXO III - Preencher'!H72="","",'[1]TCE - ANEXO III - Preencher'!H72)</f>
        <v>44044</v>
      </c>
      <c r="H63" s="15">
        <f>'[1]TCE - ANEXO III - Preencher'!I72</f>
        <v>0</v>
      </c>
      <c r="I63" s="15">
        <f>'[1]TCE - ANEXO III - Preencher'!J72</f>
        <v>30.1</v>
      </c>
      <c r="J63" s="15">
        <f>'[1]TCE - ANEXO III - Preencher'!K72</f>
        <v>0</v>
      </c>
      <c r="K63" s="16">
        <f>'[1]TCE - ANEXO III - Preencher'!L72</f>
        <v>140.83000000000001</v>
      </c>
      <c r="L63" s="16">
        <f>'[1]TCE - ANEXO III - Preencher'!M72</f>
        <v>6.27</v>
      </c>
      <c r="M63" s="16">
        <f t="shared" si="1"/>
        <v>134.56</v>
      </c>
      <c r="N63" s="16">
        <f>'[1]TCE - ANEXO III - Preencher'!O72</f>
        <v>2</v>
      </c>
      <c r="O63" s="16">
        <f>'[1]TCE - ANEXO III - Preencher'!P72</f>
        <v>0</v>
      </c>
      <c r="P63" s="17">
        <f t="shared" si="2"/>
        <v>2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166.66</v>
      </c>
    </row>
    <row r="64" spans="1:28" s="4" customFormat="1" x14ac:dyDescent="0.2">
      <c r="A64" s="9">
        <f>IFERROR(VLOOKUP(B64,'[1]DADOS (OCULTAR)'!$P$3:$R$56,3,0),"")</f>
        <v>10075232000243</v>
      </c>
      <c r="B64" s="10" t="str">
        <f>'[1]TCE - ANEXO III - Preencher'!C73</f>
        <v>UPA IMBIRIBEIRA</v>
      </c>
      <c r="C64" s="11"/>
      <c r="D64" s="12" t="str">
        <f>'[1]TCE - ANEXO III - Preencher'!E73</f>
        <v>ELIZABETE SILVA ALVES DE BRITO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44044</v>
      </c>
      <c r="H64" s="15">
        <f>'[1]TCE - ANEXO III - Preencher'!I73</f>
        <v>0</v>
      </c>
      <c r="I64" s="15">
        <f>'[1]TCE - ANEXO III - Preencher'!J73</f>
        <v>119.3</v>
      </c>
      <c r="J64" s="15">
        <f>'[1]TCE - ANEXO III - Preencher'!K73</f>
        <v>0</v>
      </c>
      <c r="K64" s="16">
        <f>'[1]TCE - ANEXO III - Preencher'!L73</f>
        <v>140.84</v>
      </c>
      <c r="L64" s="16">
        <f>'[1]TCE - ANEXO III - Preencher'!M73</f>
        <v>23.44</v>
      </c>
      <c r="M64" s="16">
        <f t="shared" si="1"/>
        <v>117.4</v>
      </c>
      <c r="N64" s="16">
        <f>'[1]TCE - ANEXO III - Preencher'!O73</f>
        <v>2</v>
      </c>
      <c r="O64" s="16">
        <f>'[1]TCE - ANEXO III - Preencher'!P73</f>
        <v>0</v>
      </c>
      <c r="P64" s="17">
        <f t="shared" si="2"/>
        <v>2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238.7</v>
      </c>
    </row>
    <row r="65" spans="1:28" s="4" customFormat="1" x14ac:dyDescent="0.2">
      <c r="A65" s="9">
        <f>IFERROR(VLOOKUP(B65,'[1]DADOS (OCULTAR)'!$P$3:$R$56,3,0),"")</f>
        <v>10075232000243</v>
      </c>
      <c r="B65" s="10" t="str">
        <f>'[1]TCE - ANEXO III - Preencher'!C74</f>
        <v>UPA IMBIRIBEIRA</v>
      </c>
      <c r="C65" s="11"/>
      <c r="D65" s="12" t="str">
        <f>'[1]TCE - ANEXO III - Preencher'!E74</f>
        <v>ELIZABETH MARQUES MONTEIRO DE ARAUJO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44044</v>
      </c>
      <c r="H65" s="15">
        <f>'[1]TCE - ANEXO III - Preencher'!I74</f>
        <v>0</v>
      </c>
      <c r="I65" s="15">
        <f>'[1]TCE - ANEXO III - Preencher'!J74</f>
        <v>274.38</v>
      </c>
      <c r="J65" s="15">
        <f>'[1]TCE - ANEXO III - Preencher'!K74</f>
        <v>0</v>
      </c>
      <c r="K65" s="16">
        <f>'[1]TCE - ANEXO III - Preencher'!L74</f>
        <v>140.83000000000001</v>
      </c>
      <c r="L65" s="16">
        <f>'[1]TCE - ANEXO III - Preencher'!M74</f>
        <v>3.75</v>
      </c>
      <c r="M65" s="16">
        <f t="shared" si="1"/>
        <v>137.08000000000001</v>
      </c>
      <c r="N65" s="16">
        <f>'[1]TCE - ANEXO III - Preencher'!O74</f>
        <v>4</v>
      </c>
      <c r="O65" s="16">
        <f>'[1]TCE - ANEXO III - Preencher'!P74</f>
        <v>0</v>
      </c>
      <c r="P65" s="17">
        <f t="shared" si="2"/>
        <v>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415.46000000000004</v>
      </c>
    </row>
    <row r="66" spans="1:28" s="4" customFormat="1" x14ac:dyDescent="0.2">
      <c r="A66" s="9">
        <f>IFERROR(VLOOKUP(B66,'[1]DADOS (OCULTAR)'!$P$3:$R$56,3,0),"")</f>
        <v>10075232000243</v>
      </c>
      <c r="B66" s="10" t="str">
        <f>'[1]TCE - ANEXO III - Preencher'!C75</f>
        <v>UPA IMBIRIBEIRA</v>
      </c>
      <c r="C66" s="11"/>
      <c r="D66" s="12" t="str">
        <f>'[1]TCE - ANEXO III - Preencher'!E75</f>
        <v>ELIZANGELA CAVALCANTE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4110-05</v>
      </c>
      <c r="G66" s="14">
        <f>IF('[1]TCE - ANEXO III - Preencher'!H75="","",'[1]TCE - ANEXO III - Preencher'!H75)</f>
        <v>44044</v>
      </c>
      <c r="H66" s="15">
        <f>'[1]TCE - ANEXO III - Preencher'!I75</f>
        <v>0</v>
      </c>
      <c r="I66" s="15">
        <f>'[1]TCE - ANEXO III - Preencher'!J75</f>
        <v>168.45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2</v>
      </c>
      <c r="O66" s="16">
        <f>'[1]TCE - ANEXO III - Preencher'!P75</f>
        <v>0</v>
      </c>
      <c r="P66" s="17">
        <f t="shared" si="2"/>
        <v>2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170.45</v>
      </c>
    </row>
    <row r="67" spans="1:28" s="4" customFormat="1" x14ac:dyDescent="0.2">
      <c r="A67" s="9">
        <f>IFERROR(VLOOKUP(B67,'[1]DADOS (OCULTAR)'!$P$3:$R$56,3,0),"")</f>
        <v>10075232000243</v>
      </c>
      <c r="B67" s="10" t="str">
        <f>'[1]TCE - ANEXO III - Preencher'!C76</f>
        <v>UPA IMBIRIBEIRA</v>
      </c>
      <c r="C67" s="11"/>
      <c r="D67" s="12" t="str">
        <f>'[1]TCE - ANEXO III - Preencher'!E76</f>
        <v>ELTTONN LUIZ CAETANO DE SOUZA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3241-15</v>
      </c>
      <c r="G67" s="14">
        <f>IF('[1]TCE - ANEXO III - Preencher'!H76="","",'[1]TCE - ANEXO III - Preencher'!H76)</f>
        <v>44044</v>
      </c>
      <c r="H67" s="15">
        <f>'[1]TCE - ANEXO III - Preencher'!I76</f>
        <v>0</v>
      </c>
      <c r="I67" s="15">
        <f>'[1]TCE - ANEXO III - Preencher'!J76</f>
        <v>248.31</v>
      </c>
      <c r="J67" s="15">
        <f>'[1]TCE - ANEXO III - Preencher'!K76</f>
        <v>0</v>
      </c>
      <c r="K67" s="16">
        <f>'[1]TCE - ANEXO III - Preencher'!L76</f>
        <v>140.83000000000001</v>
      </c>
      <c r="L67" s="16">
        <f>'[1]TCE - ANEXO III - Preencher'!M76</f>
        <v>14.25</v>
      </c>
      <c r="M67" s="16">
        <f t="shared" si="1"/>
        <v>126.58000000000001</v>
      </c>
      <c r="N67" s="16">
        <f>'[1]TCE - ANEXO III - Preencher'!O76</f>
        <v>16</v>
      </c>
      <c r="O67" s="16">
        <f>'[1]TCE - ANEXO III - Preencher'!P76</f>
        <v>0</v>
      </c>
      <c r="P67" s="17">
        <f t="shared" si="2"/>
        <v>16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390.89</v>
      </c>
    </row>
    <row r="68" spans="1:28" s="4" customFormat="1" x14ac:dyDescent="0.2">
      <c r="A68" s="9">
        <f>IFERROR(VLOOKUP(B68,'[1]DADOS (OCULTAR)'!$P$3:$R$56,3,0),"")</f>
        <v>10075232000243</v>
      </c>
      <c r="B68" s="10" t="str">
        <f>'[1]TCE - ANEXO III - Preencher'!C77</f>
        <v>UPA IMBIRIBEIRA</v>
      </c>
      <c r="C68" s="11"/>
      <c r="D68" s="12" t="str">
        <f>'[1]TCE - ANEXO III - Preencher'!E77</f>
        <v>ELVIS DA SILVA BARBOSA FILHO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4110-05</v>
      </c>
      <c r="G68" s="14">
        <f>IF('[1]TCE - ANEXO III - Preencher'!H77="","",'[1]TCE - ANEXO III - Preencher'!H77)</f>
        <v>44044</v>
      </c>
      <c r="H68" s="15">
        <f>'[1]TCE - ANEXO III - Preencher'!I77</f>
        <v>0</v>
      </c>
      <c r="I68" s="15">
        <f>'[1]TCE - ANEXO III - Preencher'!J77</f>
        <v>9.82</v>
      </c>
      <c r="J68" s="15">
        <f>'[1]TCE - ANEXO III - Preencher'!K77</f>
        <v>0</v>
      </c>
      <c r="K68" s="16">
        <f>'[1]TCE - ANEXO III - Preencher'!L77</f>
        <v>140.84</v>
      </c>
      <c r="L68" s="16">
        <f>'[1]TCE - ANEXO III - Preencher'!M77</f>
        <v>0</v>
      </c>
      <c r="M68" s="16">
        <f t="shared" ref="M68:M131" si="7">K68-L68</f>
        <v>140.84</v>
      </c>
      <c r="N68" s="16">
        <f>'[1]TCE - ANEXO III - Preencher'!O77</f>
        <v>2</v>
      </c>
      <c r="O68" s="16">
        <f>'[1]TCE - ANEXO III - Preencher'!P77</f>
        <v>0</v>
      </c>
      <c r="P68" s="17">
        <f t="shared" ref="P68:P131" si="8">N68-O68</f>
        <v>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152.66</v>
      </c>
    </row>
    <row r="69" spans="1:28" s="4" customFormat="1" x14ac:dyDescent="0.2">
      <c r="A69" s="9">
        <f>IFERROR(VLOOKUP(B69,'[1]DADOS (OCULTAR)'!$P$3:$R$56,3,0),"")</f>
        <v>10075232000243</v>
      </c>
      <c r="B69" s="10" t="str">
        <f>'[1]TCE - ANEXO III - Preencher'!C78</f>
        <v>UPA IMBIRIBEIRA</v>
      </c>
      <c r="C69" s="11"/>
      <c r="D69" s="12" t="str">
        <f>'[1]TCE - ANEXO III - Preencher'!E78</f>
        <v>ERASMO SERAFIM DOS SANTOS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4221-05</v>
      </c>
      <c r="G69" s="14">
        <f>IF('[1]TCE - ANEXO III - Preencher'!H78="","",'[1]TCE - ANEXO III - Preencher'!H78)</f>
        <v>44044</v>
      </c>
      <c r="H69" s="15">
        <f>'[1]TCE - ANEXO III - Preencher'!I78</f>
        <v>0</v>
      </c>
      <c r="I69" s="15">
        <f>'[1]TCE - ANEXO III - Preencher'!J78</f>
        <v>130.24</v>
      </c>
      <c r="J69" s="15">
        <f>'[1]TCE - ANEXO III - Preencher'!K78</f>
        <v>0</v>
      </c>
      <c r="K69" s="16">
        <f>'[1]TCE - ANEXO III - Preencher'!L78</f>
        <v>140.83000000000001</v>
      </c>
      <c r="L69" s="16">
        <f>'[1]TCE - ANEXO III - Preencher'!M78</f>
        <v>22.97</v>
      </c>
      <c r="M69" s="16">
        <f t="shared" si="7"/>
        <v>117.86000000000001</v>
      </c>
      <c r="N69" s="16">
        <f>'[1]TCE - ANEXO III - Preencher'!O78</f>
        <v>2</v>
      </c>
      <c r="O69" s="16">
        <f>'[1]TCE - ANEXO III - Preencher'!P78</f>
        <v>0</v>
      </c>
      <c r="P69" s="17">
        <f t="shared" si="8"/>
        <v>2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250.10000000000002</v>
      </c>
    </row>
    <row r="70" spans="1:28" s="4" customFormat="1" x14ac:dyDescent="0.2">
      <c r="A70" s="9">
        <f>IFERROR(VLOOKUP(B70,'[1]DADOS (OCULTAR)'!$P$3:$R$56,3,0),"")</f>
        <v>10075232000243</v>
      </c>
      <c r="B70" s="10" t="str">
        <f>'[1]TCE - ANEXO III - Preencher'!C79</f>
        <v>UPA IMBIRIBEIRA</v>
      </c>
      <c r="C70" s="11"/>
      <c r="D70" s="12" t="str">
        <f>'[1]TCE - ANEXO III - Preencher'!E79</f>
        <v>ERICK HENRIQUE CAETANO DE SOUZA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3241-15</v>
      </c>
      <c r="G70" s="14">
        <f>IF('[1]TCE - ANEXO III - Preencher'!H79="","",'[1]TCE - ANEXO III - Preencher'!H79)</f>
        <v>44044</v>
      </c>
      <c r="H70" s="15">
        <f>'[1]TCE - ANEXO III - Preencher'!I79</f>
        <v>0</v>
      </c>
      <c r="I70" s="15">
        <f>'[1]TCE - ANEXO III - Preencher'!J79</f>
        <v>252.21</v>
      </c>
      <c r="J70" s="15">
        <f>'[1]TCE - ANEXO III - Preencher'!K79</f>
        <v>0</v>
      </c>
      <c r="K70" s="16">
        <f>'[1]TCE - ANEXO III - Preencher'!L79</f>
        <v>140.84</v>
      </c>
      <c r="L70" s="16">
        <f>'[1]TCE - ANEXO III - Preencher'!M79</f>
        <v>12.21</v>
      </c>
      <c r="M70" s="16">
        <f t="shared" si="7"/>
        <v>128.63</v>
      </c>
      <c r="N70" s="16">
        <f>'[1]TCE - ANEXO III - Preencher'!O79</f>
        <v>16</v>
      </c>
      <c r="O70" s="16">
        <f>'[1]TCE - ANEXO III - Preencher'!P79</f>
        <v>0</v>
      </c>
      <c r="P70" s="17">
        <f t="shared" si="8"/>
        <v>16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396.84000000000003</v>
      </c>
    </row>
    <row r="71" spans="1:28" s="4" customFormat="1" x14ac:dyDescent="0.2">
      <c r="A71" s="9">
        <f>IFERROR(VLOOKUP(B71,'[1]DADOS (OCULTAR)'!$P$3:$R$56,3,0),"")</f>
        <v>10075232000243</v>
      </c>
      <c r="B71" s="10" t="str">
        <f>'[1]TCE - ANEXO III - Preencher'!C80</f>
        <v>UPA IMBIRIBEIRA</v>
      </c>
      <c r="C71" s="11"/>
      <c r="D71" s="12" t="str">
        <f>'[1]TCE - ANEXO III - Preencher'!E80</f>
        <v>ERIKA VICENTE FERREIRA DE ALBUQUERQUE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44044</v>
      </c>
      <c r="H71" s="15">
        <f>'[1]TCE - ANEXO III - Preencher'!I80</f>
        <v>0</v>
      </c>
      <c r="I71" s="15">
        <f>'[1]TCE - ANEXO III - Preencher'!J80</f>
        <v>142</v>
      </c>
      <c r="J71" s="15">
        <f>'[1]TCE - ANEXO III - Preencher'!K80</f>
        <v>0</v>
      </c>
      <c r="K71" s="16">
        <f>'[1]TCE - ANEXO III - Preencher'!L80</f>
        <v>140.83000000000001</v>
      </c>
      <c r="L71" s="16">
        <f>'[1]TCE - ANEXO III - Preencher'!M80</f>
        <v>24.25</v>
      </c>
      <c r="M71" s="16">
        <f t="shared" si="7"/>
        <v>116.58000000000001</v>
      </c>
      <c r="N71" s="16">
        <f>'[1]TCE - ANEXO III - Preencher'!O80</f>
        <v>2</v>
      </c>
      <c r="O71" s="16">
        <f>'[1]TCE - ANEXO III - Preencher'!P80</f>
        <v>0</v>
      </c>
      <c r="P71" s="17">
        <f t="shared" si="8"/>
        <v>2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260.58000000000004</v>
      </c>
    </row>
    <row r="72" spans="1:28" s="4" customFormat="1" x14ac:dyDescent="0.2">
      <c r="A72" s="9">
        <f>IFERROR(VLOOKUP(B72,'[1]DADOS (OCULTAR)'!$P$3:$R$56,3,0),"")</f>
        <v>10075232000243</v>
      </c>
      <c r="B72" s="10" t="str">
        <f>'[1]TCE - ANEXO III - Preencher'!C81</f>
        <v>UPA IMBIRIBEIRA</v>
      </c>
      <c r="C72" s="11"/>
      <c r="D72" s="12" t="str">
        <f>'[1]TCE - ANEXO III - Preencher'!E81</f>
        <v>ERIVONALDO JOSE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4221-05</v>
      </c>
      <c r="G72" s="14">
        <f>IF('[1]TCE - ANEXO III - Preencher'!H81="","",'[1]TCE - ANEXO III - Preencher'!H81)</f>
        <v>44044</v>
      </c>
      <c r="H72" s="15">
        <f>'[1]TCE - ANEXO III - Preencher'!I81</f>
        <v>0</v>
      </c>
      <c r="I72" s="15">
        <f>'[1]TCE - ANEXO III - Preencher'!J81</f>
        <v>108.59</v>
      </c>
      <c r="J72" s="15">
        <f>'[1]TCE - ANEXO III - Preencher'!K81</f>
        <v>0</v>
      </c>
      <c r="K72" s="16">
        <f>'[1]TCE - ANEXO III - Preencher'!L81</f>
        <v>140.84</v>
      </c>
      <c r="L72" s="16">
        <f>'[1]TCE - ANEXO III - Preencher'!M81</f>
        <v>22.97</v>
      </c>
      <c r="M72" s="16">
        <f t="shared" si="7"/>
        <v>117.87</v>
      </c>
      <c r="N72" s="16">
        <f>'[1]TCE - ANEXO III - Preencher'!O81</f>
        <v>2</v>
      </c>
      <c r="O72" s="16">
        <f>'[1]TCE - ANEXO III - Preencher'!P81</f>
        <v>0</v>
      </c>
      <c r="P72" s="17">
        <f t="shared" si="8"/>
        <v>2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228.46</v>
      </c>
    </row>
    <row r="73" spans="1:28" s="4" customFormat="1" x14ac:dyDescent="0.2">
      <c r="A73" s="9">
        <f>IFERROR(VLOOKUP(B73,'[1]DADOS (OCULTAR)'!$P$3:$R$56,3,0),"")</f>
        <v>10075232000243</v>
      </c>
      <c r="B73" s="10" t="str">
        <f>'[1]TCE - ANEXO III - Preencher'!C82</f>
        <v>UPA IMBIRIBEIRA</v>
      </c>
      <c r="C73" s="11"/>
      <c r="D73" s="12" t="str">
        <f>'[1]TCE - ANEXO III - Preencher'!E82</f>
        <v>FABIA DE BARROS OLIVEIRA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4221-05</v>
      </c>
      <c r="G73" s="14">
        <f>IF('[1]TCE - ANEXO III - Preencher'!H82="","",'[1]TCE - ANEXO III - Preencher'!H82)</f>
        <v>44044</v>
      </c>
      <c r="H73" s="15">
        <f>'[1]TCE - ANEXO III - Preencher'!I82</f>
        <v>0</v>
      </c>
      <c r="I73" s="15">
        <f>'[1]TCE - ANEXO III - Preencher'!J82</f>
        <v>135.78</v>
      </c>
      <c r="J73" s="15">
        <f>'[1]TCE - ANEXO III - Preencher'!K82</f>
        <v>0</v>
      </c>
      <c r="K73" s="16">
        <f>'[1]TCE - ANEXO III - Preencher'!L82</f>
        <v>140.83000000000001</v>
      </c>
      <c r="L73" s="16">
        <f>'[1]TCE - ANEXO III - Preencher'!M82</f>
        <v>22.97</v>
      </c>
      <c r="M73" s="16">
        <f t="shared" si="7"/>
        <v>117.86000000000001</v>
      </c>
      <c r="N73" s="16">
        <f>'[1]TCE - ANEXO III - Preencher'!O82</f>
        <v>2</v>
      </c>
      <c r="O73" s="16">
        <f>'[1]TCE - ANEXO III - Preencher'!P82</f>
        <v>0</v>
      </c>
      <c r="P73" s="17">
        <f t="shared" si="8"/>
        <v>2</v>
      </c>
      <c r="Q73" s="16">
        <f>'[1]TCE - ANEXO III - Preencher'!R82</f>
        <v>244.86</v>
      </c>
      <c r="R73" s="16">
        <f>'[1]TCE - ANEXO III - Preencher'!S82</f>
        <v>68.900000000000006</v>
      </c>
      <c r="S73" s="17">
        <f t="shared" si="9"/>
        <v>175.96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431.6</v>
      </c>
    </row>
    <row r="74" spans="1:28" s="4" customFormat="1" x14ac:dyDescent="0.2">
      <c r="A74" s="9">
        <f>IFERROR(VLOOKUP(B74,'[1]DADOS (OCULTAR)'!$P$3:$R$56,3,0),"")</f>
        <v>10075232000243</v>
      </c>
      <c r="B74" s="10" t="str">
        <f>'[1]TCE - ANEXO III - Preencher'!C83</f>
        <v>UPA IMBIRIBEIRA</v>
      </c>
      <c r="C74" s="11"/>
      <c r="D74" s="12" t="str">
        <f>'[1]TCE - ANEXO III - Preencher'!E83</f>
        <v>FABIANA WANDERLEY EMERENCIANO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2251-25</v>
      </c>
      <c r="G74" s="14">
        <f>IF('[1]TCE - ANEXO III - Preencher'!H83="","",'[1]TCE - ANEXO III - Preencher'!H83)</f>
        <v>44044</v>
      </c>
      <c r="H74" s="15">
        <f>'[1]TCE - ANEXO III - Preencher'!I83</f>
        <v>0</v>
      </c>
      <c r="I74" s="15">
        <f>'[1]TCE - ANEXO III - Preencher'!J83</f>
        <v>921.6</v>
      </c>
      <c r="J74" s="15">
        <f>'[1]TCE - ANEXO III - Preencher'!K83</f>
        <v>0</v>
      </c>
      <c r="K74" s="16">
        <f>'[1]TCE - ANEXO III - Preencher'!L83</f>
        <v>140.84</v>
      </c>
      <c r="L74" s="16">
        <f>'[1]TCE - ANEXO III - Preencher'!M83</f>
        <v>45.24</v>
      </c>
      <c r="M74" s="16">
        <f t="shared" si="7"/>
        <v>95.6</v>
      </c>
      <c r="N74" s="16">
        <f>'[1]TCE - ANEXO III - Preencher'!O83</f>
        <v>56.22</v>
      </c>
      <c r="O74" s="16">
        <f>'[1]TCE - ANEXO III - Preencher'!P83</f>
        <v>0</v>
      </c>
      <c r="P74" s="17">
        <f t="shared" si="8"/>
        <v>56.22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1073.42</v>
      </c>
    </row>
    <row r="75" spans="1:28" s="4" customFormat="1" x14ac:dyDescent="0.2">
      <c r="A75" s="9">
        <f>IFERROR(VLOOKUP(B75,'[1]DADOS (OCULTAR)'!$P$3:$R$56,3,0),"")</f>
        <v>10075232000243</v>
      </c>
      <c r="B75" s="10" t="str">
        <f>'[1]TCE - ANEXO III - Preencher'!C84</f>
        <v>UPA IMBIRIBEIRA</v>
      </c>
      <c r="C75" s="11"/>
      <c r="D75" s="12" t="str">
        <f>'[1]TCE - ANEXO III - Preencher'!E84</f>
        <v>FABIANO SILVESTRE DE LIMA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3241-15</v>
      </c>
      <c r="G75" s="14">
        <f>IF('[1]TCE - ANEXO III - Preencher'!H84="","",'[1]TCE - ANEXO III - Preencher'!H84)</f>
        <v>44044</v>
      </c>
      <c r="H75" s="15">
        <f>'[1]TCE - ANEXO III - Preencher'!I84</f>
        <v>0</v>
      </c>
      <c r="I75" s="15">
        <f>'[1]TCE - ANEXO III - Preencher'!J84</f>
        <v>269.83999999999997</v>
      </c>
      <c r="J75" s="15">
        <f>'[1]TCE - ANEXO III - Preencher'!K84</f>
        <v>0</v>
      </c>
      <c r="K75" s="16">
        <f>'[1]TCE - ANEXO III - Preencher'!L84</f>
        <v>140.83000000000001</v>
      </c>
      <c r="L75" s="16">
        <f>'[1]TCE - ANEXO III - Preencher'!M84</f>
        <v>18.32</v>
      </c>
      <c r="M75" s="16">
        <f t="shared" si="7"/>
        <v>122.51000000000002</v>
      </c>
      <c r="N75" s="16">
        <f>'[1]TCE - ANEXO III - Preencher'!O84</f>
        <v>16</v>
      </c>
      <c r="O75" s="16">
        <f>'[1]TCE - ANEXO III - Preencher'!P84</f>
        <v>0</v>
      </c>
      <c r="P75" s="17">
        <f t="shared" si="8"/>
        <v>16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408.35</v>
      </c>
    </row>
    <row r="76" spans="1:28" s="4" customFormat="1" x14ac:dyDescent="0.2">
      <c r="A76" s="9">
        <f>IFERROR(VLOOKUP(B76,'[1]DADOS (OCULTAR)'!$P$3:$R$56,3,0),"")</f>
        <v>10075232000243</v>
      </c>
      <c r="B76" s="10" t="str">
        <f>'[1]TCE - ANEXO III - Preencher'!C85</f>
        <v>UPA IMBIRIBEIRA</v>
      </c>
      <c r="C76" s="11"/>
      <c r="D76" s="12" t="str">
        <f>'[1]TCE - ANEXO III - Preencher'!E85</f>
        <v>FABIO JOSE DO NASCIMENTO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44044</v>
      </c>
      <c r="H76" s="15">
        <f>'[1]TCE - ANEXO III - Preencher'!I85</f>
        <v>0</v>
      </c>
      <c r="I76" s="15">
        <f>'[1]TCE - ANEXO III - Preencher'!J85</f>
        <v>122.53</v>
      </c>
      <c r="J76" s="15">
        <f>'[1]TCE - ANEXO III - Preencher'!K85</f>
        <v>0</v>
      </c>
      <c r="K76" s="16">
        <f>'[1]TCE - ANEXO III - Preencher'!L85</f>
        <v>140.84</v>
      </c>
      <c r="L76" s="16">
        <f>'[1]TCE - ANEXO III - Preencher'!M85</f>
        <v>23.44</v>
      </c>
      <c r="M76" s="16">
        <f t="shared" si="7"/>
        <v>117.4</v>
      </c>
      <c r="N76" s="16">
        <f>'[1]TCE - ANEXO III - Preencher'!O85</f>
        <v>2</v>
      </c>
      <c r="O76" s="16">
        <f>'[1]TCE - ANEXO III - Preencher'!P85</f>
        <v>0</v>
      </c>
      <c r="P76" s="17">
        <f t="shared" si="8"/>
        <v>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241.93</v>
      </c>
    </row>
    <row r="77" spans="1:28" s="4" customFormat="1" x14ac:dyDescent="0.2">
      <c r="A77" s="9">
        <f>IFERROR(VLOOKUP(B77,'[1]DADOS (OCULTAR)'!$P$3:$R$56,3,0),"")</f>
        <v>10075232000243</v>
      </c>
      <c r="B77" s="10" t="str">
        <f>'[1]TCE - ANEXO III - Preencher'!C86</f>
        <v>UPA IMBIRIBEIRA</v>
      </c>
      <c r="C77" s="11"/>
      <c r="D77" s="12" t="str">
        <f>'[1]TCE - ANEXO III - Preencher'!E86</f>
        <v>FELIPE CARVALHO FARIAS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2235-05</v>
      </c>
      <c r="G77" s="14">
        <f>IF('[1]TCE - ANEXO III - Preencher'!H86="","",'[1]TCE - ANEXO III - Preencher'!H86)</f>
        <v>44044</v>
      </c>
      <c r="H77" s="15">
        <f>'[1]TCE - ANEXO III - Preencher'!I86</f>
        <v>0</v>
      </c>
      <c r="I77" s="15">
        <f>'[1]TCE - ANEXO III - Preencher'!J86</f>
        <v>185.9</v>
      </c>
      <c r="J77" s="15">
        <f>'[1]TCE - ANEXO III - Preencher'!K86</f>
        <v>0</v>
      </c>
      <c r="K77" s="16">
        <f>'[1]TCE - ANEXO III - Preencher'!L86</f>
        <v>140.83000000000001</v>
      </c>
      <c r="L77" s="16">
        <f>'[1]TCE - ANEXO III - Preencher'!M86</f>
        <v>2.62</v>
      </c>
      <c r="M77" s="16">
        <f t="shared" si="7"/>
        <v>138.21</v>
      </c>
      <c r="N77" s="16">
        <f>'[1]TCE - ANEXO III - Preencher'!O86</f>
        <v>4</v>
      </c>
      <c r="O77" s="16">
        <f>'[1]TCE - ANEXO III - Preencher'!P86</f>
        <v>0</v>
      </c>
      <c r="P77" s="17">
        <f t="shared" si="8"/>
        <v>4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328.11</v>
      </c>
    </row>
    <row r="78" spans="1:28" s="4" customFormat="1" x14ac:dyDescent="0.2">
      <c r="A78" s="9">
        <f>IFERROR(VLOOKUP(B78,'[1]DADOS (OCULTAR)'!$P$3:$R$56,3,0),"")</f>
        <v>10075232000243</v>
      </c>
      <c r="B78" s="10" t="str">
        <f>'[1]TCE - ANEXO III - Preencher'!C87</f>
        <v>UPA IMBIRIBEIRA</v>
      </c>
      <c r="C78" s="11"/>
      <c r="D78" s="12" t="str">
        <f>'[1]TCE - ANEXO III - Preencher'!E87</f>
        <v>FERNANDA GABRIELLE DO NASCIMENTO LIMA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4110-05</v>
      </c>
      <c r="G78" s="14">
        <f>IF('[1]TCE - ANEXO III - Preencher'!H87="","",'[1]TCE - ANEXO III - Preencher'!H87)</f>
        <v>44044</v>
      </c>
      <c r="H78" s="15">
        <f>'[1]TCE - ANEXO III - Preencher'!I87</f>
        <v>0</v>
      </c>
      <c r="I78" s="15">
        <f>'[1]TCE - ANEXO III - Preencher'!J87</f>
        <v>9.82</v>
      </c>
      <c r="J78" s="15">
        <f>'[1]TCE - ANEXO III - Preencher'!K87</f>
        <v>0</v>
      </c>
      <c r="K78" s="16">
        <f>'[1]TCE - ANEXO III - Preencher'!L87</f>
        <v>140.84</v>
      </c>
      <c r="L78" s="16">
        <f>'[1]TCE - ANEXO III - Preencher'!M87</f>
        <v>0</v>
      </c>
      <c r="M78" s="16">
        <f t="shared" si="7"/>
        <v>140.84</v>
      </c>
      <c r="N78" s="16">
        <f>'[1]TCE - ANEXO III - Preencher'!O87</f>
        <v>2</v>
      </c>
      <c r="O78" s="16">
        <f>'[1]TCE - ANEXO III - Preencher'!P87</f>
        <v>0</v>
      </c>
      <c r="P78" s="17">
        <f t="shared" si="8"/>
        <v>2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152.66</v>
      </c>
    </row>
    <row r="79" spans="1:28" s="4" customFormat="1" x14ac:dyDescent="0.2">
      <c r="A79" s="9">
        <f>IFERROR(VLOOKUP(B79,'[1]DADOS (OCULTAR)'!$P$3:$R$56,3,0),"")</f>
        <v>10075232000243</v>
      </c>
      <c r="B79" s="10" t="str">
        <f>'[1]TCE - ANEXO III - Preencher'!C88</f>
        <v>UPA IMBIRIBEIRA</v>
      </c>
      <c r="C79" s="11"/>
      <c r="D79" s="12" t="str">
        <f>'[1]TCE - ANEXO III - Preencher'!E88</f>
        <v>FERNANDA SILVA DE SANTANA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5152-05</v>
      </c>
      <c r="G79" s="14">
        <f>IF('[1]TCE - ANEXO III - Preencher'!H88="","",'[1]TCE - ANEXO III - Preencher'!H88)</f>
        <v>44044</v>
      </c>
      <c r="H79" s="15">
        <f>'[1]TCE - ANEXO III - Preencher'!I88</f>
        <v>0</v>
      </c>
      <c r="I79" s="15">
        <f>'[1]TCE - ANEXO III - Preencher'!J88</f>
        <v>129.41</v>
      </c>
      <c r="J79" s="15">
        <f>'[1]TCE - ANEXO III - Preencher'!K88</f>
        <v>0</v>
      </c>
      <c r="K79" s="16">
        <f>'[1]TCE - ANEXO III - Preencher'!L88</f>
        <v>140.83000000000001</v>
      </c>
      <c r="L79" s="16">
        <f>'[1]TCE - ANEXO III - Preencher'!M88</f>
        <v>23.57</v>
      </c>
      <c r="M79" s="16">
        <f t="shared" si="7"/>
        <v>117.26000000000002</v>
      </c>
      <c r="N79" s="16">
        <f>'[1]TCE - ANEXO III - Preencher'!O88</f>
        <v>2</v>
      </c>
      <c r="O79" s="16">
        <f>'[1]TCE - ANEXO III - Preencher'!P88</f>
        <v>0</v>
      </c>
      <c r="P79" s="17">
        <f t="shared" si="8"/>
        <v>2</v>
      </c>
      <c r="Q79" s="16">
        <f>'[1]TCE - ANEXO III - Preencher'!R88</f>
        <v>169.66</v>
      </c>
      <c r="R79" s="16">
        <f>'[1]TCE - ANEXO III - Preencher'!S88</f>
        <v>70.709999999999994</v>
      </c>
      <c r="S79" s="17">
        <f t="shared" si="9"/>
        <v>98.95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347.62</v>
      </c>
    </row>
    <row r="80" spans="1:28" s="4" customFormat="1" x14ac:dyDescent="0.2">
      <c r="A80" s="9">
        <f>IFERROR(VLOOKUP(B80,'[1]DADOS (OCULTAR)'!$P$3:$R$56,3,0),"")</f>
        <v>10075232000243</v>
      </c>
      <c r="B80" s="10" t="str">
        <f>'[1]TCE - ANEXO III - Preencher'!C89</f>
        <v>UPA IMBIRIBEIRA</v>
      </c>
      <c r="C80" s="11"/>
      <c r="D80" s="12" t="str">
        <f>'[1]TCE - ANEXO III - Preencher'!E89</f>
        <v xml:space="preserve">FERNANDO ANTONIO DA SILVA JUNIOR 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4221-05</v>
      </c>
      <c r="G80" s="14">
        <f>IF('[1]TCE - ANEXO III - Preencher'!H89="","",'[1]TCE - ANEXO III - Preencher'!H89)</f>
        <v>44044</v>
      </c>
      <c r="H80" s="15">
        <f>'[1]TCE - ANEXO III - Preencher'!I89</f>
        <v>0</v>
      </c>
      <c r="I80" s="15">
        <f>'[1]TCE - ANEXO III - Preencher'!J89</f>
        <v>131.46</v>
      </c>
      <c r="J80" s="15">
        <f>'[1]TCE - ANEXO III - Preencher'!K89</f>
        <v>0</v>
      </c>
      <c r="K80" s="16">
        <f>'[1]TCE - ANEXO III - Preencher'!L89</f>
        <v>140.84</v>
      </c>
      <c r="L80" s="16">
        <f>'[1]TCE - ANEXO III - Preencher'!M89</f>
        <v>22.97</v>
      </c>
      <c r="M80" s="16">
        <f t="shared" si="7"/>
        <v>117.87</v>
      </c>
      <c r="N80" s="16">
        <f>'[1]TCE - ANEXO III - Preencher'!O89</f>
        <v>2</v>
      </c>
      <c r="O80" s="16">
        <f>'[1]TCE - ANEXO III - Preencher'!P89</f>
        <v>0</v>
      </c>
      <c r="P80" s="17">
        <f t="shared" si="8"/>
        <v>2</v>
      </c>
      <c r="Q80" s="16">
        <f>'[1]TCE - ANEXO III - Preencher'!R89</f>
        <v>211.06</v>
      </c>
      <c r="R80" s="16">
        <f>'[1]TCE - ANEXO III - Preencher'!S89</f>
        <v>68.900000000000006</v>
      </c>
      <c r="S80" s="17">
        <f t="shared" si="9"/>
        <v>142.16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393.49</v>
      </c>
    </row>
    <row r="81" spans="1:28" s="4" customFormat="1" x14ac:dyDescent="0.2">
      <c r="A81" s="9">
        <f>IFERROR(VLOOKUP(B81,'[1]DADOS (OCULTAR)'!$P$3:$R$56,3,0),"")</f>
        <v>10075232000243</v>
      </c>
      <c r="B81" s="10" t="str">
        <f>'[1]TCE - ANEXO III - Preencher'!C90</f>
        <v>UPA IMBIRIBEIRA</v>
      </c>
      <c r="C81" s="11"/>
      <c r="D81" s="12" t="str">
        <f>'[1]TCE - ANEXO III - Preencher'!E90</f>
        <v>FERNANDO JOSE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3222-05</v>
      </c>
      <c r="G81" s="14">
        <f>IF('[1]TCE - ANEXO III - Preencher'!H90="","",'[1]TCE - ANEXO III - Preencher'!H90)</f>
        <v>44044</v>
      </c>
      <c r="H81" s="15">
        <f>'[1]TCE - ANEXO III - Preencher'!I90</f>
        <v>0</v>
      </c>
      <c r="I81" s="15">
        <f>'[1]TCE - ANEXO III - Preencher'!J90</f>
        <v>113.71</v>
      </c>
      <c r="J81" s="15">
        <f>'[1]TCE - ANEXO III - Preencher'!K90</f>
        <v>0</v>
      </c>
      <c r="K81" s="16">
        <f>'[1]TCE - ANEXO III - Preencher'!L90</f>
        <v>140.83000000000001</v>
      </c>
      <c r="L81" s="16">
        <f>'[1]TCE - ANEXO III - Preencher'!M90</f>
        <v>24.25</v>
      </c>
      <c r="M81" s="16">
        <f t="shared" si="7"/>
        <v>116.58000000000001</v>
      </c>
      <c r="N81" s="16">
        <f>'[1]TCE - ANEXO III - Preencher'!O90</f>
        <v>2</v>
      </c>
      <c r="O81" s="16">
        <f>'[1]TCE - ANEXO III - Preencher'!P90</f>
        <v>0</v>
      </c>
      <c r="P81" s="17">
        <f t="shared" si="8"/>
        <v>2</v>
      </c>
      <c r="Q81" s="16">
        <f>'[1]TCE - ANEXO III - Preencher'!R90</f>
        <v>154.46</v>
      </c>
      <c r="R81" s="16">
        <f>'[1]TCE - ANEXO III - Preencher'!S90</f>
        <v>72.739999999999995</v>
      </c>
      <c r="S81" s="17">
        <f t="shared" si="9"/>
        <v>81.720000000000013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314.01000000000005</v>
      </c>
    </row>
    <row r="82" spans="1:28" s="4" customFormat="1" x14ac:dyDescent="0.2">
      <c r="A82" s="9">
        <f>IFERROR(VLOOKUP(B82,'[1]DADOS (OCULTAR)'!$P$3:$R$56,3,0),"")</f>
        <v>10075232000243</v>
      </c>
      <c r="B82" s="10" t="str">
        <f>'[1]TCE - ANEXO III - Preencher'!C91</f>
        <v>UPA IMBIRIBEIRA</v>
      </c>
      <c r="C82" s="11"/>
      <c r="D82" s="12" t="str">
        <f>'[1]TCE - ANEXO III - Preencher'!E91</f>
        <v>FLAVIA MACIEL DA HORA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9922-25</v>
      </c>
      <c r="G82" s="14">
        <f>IF('[1]TCE - ANEXO III - Preencher'!H91="","",'[1]TCE - ANEXO III - Preencher'!H91)</f>
        <v>44044</v>
      </c>
      <c r="H82" s="15">
        <f>'[1]TCE - ANEXO III - Preencher'!I91</f>
        <v>0</v>
      </c>
      <c r="I82" s="15">
        <f>'[1]TCE - ANEXO III - Preencher'!J91</f>
        <v>147.88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2</v>
      </c>
      <c r="O82" s="16">
        <f>'[1]TCE - ANEXO III - Preencher'!P91</f>
        <v>0</v>
      </c>
      <c r="P82" s="17">
        <f t="shared" si="8"/>
        <v>2</v>
      </c>
      <c r="Q82" s="16">
        <f>'[1]TCE - ANEXO III - Preencher'!R91</f>
        <v>114.46</v>
      </c>
      <c r="R82" s="16">
        <f>'[1]TCE - ANEXO III - Preencher'!S91</f>
        <v>62.7</v>
      </c>
      <c r="S82" s="17">
        <f t="shared" si="9"/>
        <v>51.759999999999991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201.64</v>
      </c>
    </row>
    <row r="83" spans="1:28" s="4" customFormat="1" x14ac:dyDescent="0.2">
      <c r="A83" s="9">
        <f>IFERROR(VLOOKUP(B83,'[1]DADOS (OCULTAR)'!$P$3:$R$56,3,0),"")</f>
        <v>10075232000243</v>
      </c>
      <c r="B83" s="10" t="str">
        <f>'[1]TCE - ANEXO III - Preencher'!C92</f>
        <v>UPA IMBIRIBEIRA</v>
      </c>
      <c r="C83" s="11"/>
      <c r="D83" s="12" t="str">
        <f>'[1]TCE - ANEXO III - Preencher'!E92</f>
        <v>GABRIEL RAMOS SANTOS BARBOSA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44044</v>
      </c>
      <c r="H83" s="15">
        <f>'[1]TCE - ANEXO III - Preencher'!I92</f>
        <v>0</v>
      </c>
      <c r="I83" s="15">
        <f>'[1]TCE - ANEXO III - Preencher'!J92</f>
        <v>113.71</v>
      </c>
      <c r="J83" s="15">
        <f>'[1]TCE - ANEXO III - Preencher'!K92</f>
        <v>0</v>
      </c>
      <c r="K83" s="16">
        <f>'[1]TCE - ANEXO III - Preencher'!L92</f>
        <v>140.83000000000001</v>
      </c>
      <c r="L83" s="16">
        <f>'[1]TCE - ANEXO III - Preencher'!M92</f>
        <v>24.25</v>
      </c>
      <c r="M83" s="16">
        <f t="shared" si="7"/>
        <v>116.58000000000001</v>
      </c>
      <c r="N83" s="16">
        <f>'[1]TCE - ANEXO III - Preencher'!O92</f>
        <v>2</v>
      </c>
      <c r="O83" s="16">
        <f>'[1]TCE - ANEXO III - Preencher'!P92</f>
        <v>0</v>
      </c>
      <c r="P83" s="17">
        <f t="shared" si="8"/>
        <v>2</v>
      </c>
      <c r="Q83" s="16">
        <f>'[1]TCE - ANEXO III - Preencher'!R92</f>
        <v>169.66</v>
      </c>
      <c r="R83" s="16">
        <f>'[1]TCE - ANEXO III - Preencher'!S92</f>
        <v>72.739999999999995</v>
      </c>
      <c r="S83" s="17">
        <f t="shared" si="9"/>
        <v>96.92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329.21000000000004</v>
      </c>
    </row>
    <row r="84" spans="1:28" s="4" customFormat="1" x14ac:dyDescent="0.2">
      <c r="A84" s="9">
        <f>IFERROR(VLOOKUP(B84,'[1]DADOS (OCULTAR)'!$P$3:$R$56,3,0),"")</f>
        <v>10075232000243</v>
      </c>
      <c r="B84" s="10" t="str">
        <f>'[1]TCE - ANEXO III - Preencher'!C93</f>
        <v>UPA IMBIRIBEIRA</v>
      </c>
      <c r="C84" s="11"/>
      <c r="D84" s="12" t="str">
        <f>'[1]TCE - ANEXO III - Preencher'!E93</f>
        <v>GABRIEL SILVA COSTA GUERRA MORAES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44044</v>
      </c>
      <c r="H84" s="15">
        <f>'[1]TCE - ANEXO III - Preencher'!I93</f>
        <v>0</v>
      </c>
      <c r="I84" s="15">
        <f>'[1]TCE - ANEXO III - Preencher'!J93</f>
        <v>457.6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50.22</v>
      </c>
      <c r="O84" s="16">
        <f>'[1]TCE - ANEXO III - Preencher'!P93</f>
        <v>0</v>
      </c>
      <c r="P84" s="17">
        <f t="shared" si="8"/>
        <v>50.22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507.82000000000005</v>
      </c>
    </row>
    <row r="85" spans="1:28" s="4" customFormat="1" x14ac:dyDescent="0.2">
      <c r="A85" s="9">
        <f>IFERROR(VLOOKUP(B85,'[1]DADOS (OCULTAR)'!$P$3:$R$56,3,0),"")</f>
        <v>10075232000243</v>
      </c>
      <c r="B85" s="10" t="str">
        <f>'[1]TCE - ANEXO III - Preencher'!C94</f>
        <v>UPA IMBIRIBEIRA</v>
      </c>
      <c r="C85" s="11"/>
      <c r="D85" s="12" t="str">
        <f>'[1]TCE - ANEXO III - Preencher'!E94</f>
        <v>GABRIEL SILVA DO NASCIMENTO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4221-05</v>
      </c>
      <c r="G85" s="14">
        <f>IF('[1]TCE - ANEXO III - Preencher'!H94="","",'[1]TCE - ANEXO III - Preencher'!H94)</f>
        <v>44044</v>
      </c>
      <c r="H85" s="15">
        <f>'[1]TCE - ANEXO III - Preencher'!I94</f>
        <v>0</v>
      </c>
      <c r="I85" s="15">
        <f>'[1]TCE - ANEXO III - Preencher'!J94</f>
        <v>108.59</v>
      </c>
      <c r="J85" s="15">
        <f>'[1]TCE - ANEXO III - Preencher'!K94</f>
        <v>0</v>
      </c>
      <c r="K85" s="16">
        <f>'[1]TCE - ANEXO III - Preencher'!L94</f>
        <v>140.84</v>
      </c>
      <c r="L85" s="16">
        <f>'[1]TCE - ANEXO III - Preencher'!M94</f>
        <v>22.97</v>
      </c>
      <c r="M85" s="16">
        <f t="shared" si="7"/>
        <v>117.87</v>
      </c>
      <c r="N85" s="16">
        <f>'[1]TCE - ANEXO III - Preencher'!O94</f>
        <v>2</v>
      </c>
      <c r="O85" s="16">
        <f>'[1]TCE - ANEXO III - Preencher'!P94</f>
        <v>0</v>
      </c>
      <c r="P85" s="17">
        <f t="shared" si="8"/>
        <v>2</v>
      </c>
      <c r="Q85" s="16">
        <f>'[1]TCE - ANEXO III - Preencher'!R94</f>
        <v>224.86</v>
      </c>
      <c r="R85" s="16">
        <f>'[1]TCE - ANEXO III - Preencher'!S94</f>
        <v>68.900000000000006</v>
      </c>
      <c r="S85" s="17">
        <f t="shared" si="9"/>
        <v>155.96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384.42</v>
      </c>
    </row>
    <row r="86" spans="1:28" s="4" customFormat="1" x14ac:dyDescent="0.2">
      <c r="A86" s="9">
        <f>IFERROR(VLOOKUP(B86,'[1]DADOS (OCULTAR)'!$P$3:$R$56,3,0),"")</f>
        <v>10075232000243</v>
      </c>
      <c r="B86" s="10" t="str">
        <f>'[1]TCE - ANEXO III - Preencher'!C95</f>
        <v>UPA IMBIRIBEIRA</v>
      </c>
      <c r="C86" s="11"/>
      <c r="D86" s="12" t="str">
        <f>'[1]TCE - ANEXO III - Preencher'!E95</f>
        <v>GABRIELA BARBOSA DE VASCONCELOS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5211-30</v>
      </c>
      <c r="G86" s="14">
        <f>IF('[1]TCE - ANEXO III - Preencher'!H95="","",'[1]TCE - ANEXO III - Preencher'!H95)</f>
        <v>44044</v>
      </c>
      <c r="H86" s="15">
        <f>'[1]TCE - ANEXO III - Preencher'!I95</f>
        <v>0</v>
      </c>
      <c r="I86" s="15">
        <f>'[1]TCE - ANEXO III - Preencher'!J95</f>
        <v>110.89</v>
      </c>
      <c r="J86" s="15">
        <f>'[1]TCE - ANEXO III - Preencher'!K95</f>
        <v>0</v>
      </c>
      <c r="K86" s="16">
        <f>'[1]TCE - ANEXO III - Preencher'!L95</f>
        <v>140.83000000000001</v>
      </c>
      <c r="L86" s="16">
        <f>'[1]TCE - ANEXO III - Preencher'!M95</f>
        <v>22.97</v>
      </c>
      <c r="M86" s="16">
        <f t="shared" si="7"/>
        <v>117.86000000000001</v>
      </c>
      <c r="N86" s="16">
        <f>'[1]TCE - ANEXO III - Preencher'!O95</f>
        <v>2</v>
      </c>
      <c r="O86" s="16">
        <f>'[1]TCE - ANEXO III - Preencher'!P95</f>
        <v>0</v>
      </c>
      <c r="P86" s="17">
        <f t="shared" si="8"/>
        <v>2</v>
      </c>
      <c r="Q86" s="16">
        <f>'[1]TCE - ANEXO III - Preencher'!R95</f>
        <v>224.86</v>
      </c>
      <c r="R86" s="16">
        <f>'[1]TCE - ANEXO III - Preencher'!S95</f>
        <v>68.900000000000006</v>
      </c>
      <c r="S86" s="17">
        <f t="shared" si="9"/>
        <v>155.96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386.71000000000004</v>
      </c>
    </row>
    <row r="87" spans="1:28" s="4" customFormat="1" x14ac:dyDescent="0.2">
      <c r="A87" s="9">
        <f>IFERROR(VLOOKUP(B87,'[1]DADOS (OCULTAR)'!$P$3:$R$56,3,0),"")</f>
        <v>10075232000243</v>
      </c>
      <c r="B87" s="10" t="str">
        <f>'[1]TCE - ANEXO III - Preencher'!C96</f>
        <v>UPA IMBIRIBEIRA</v>
      </c>
      <c r="C87" s="11"/>
      <c r="D87" s="12" t="str">
        <f>'[1]TCE - ANEXO III - Preencher'!E96</f>
        <v>GABRIELA ROSA MEIRA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44044</v>
      </c>
      <c r="H87" s="15">
        <f>'[1]TCE - ANEXO III - Preencher'!I96</f>
        <v>0</v>
      </c>
      <c r="I87" s="15">
        <f>'[1]TCE - ANEXO III - Preencher'!J96</f>
        <v>702.62</v>
      </c>
      <c r="J87" s="15">
        <f>'[1]TCE - ANEXO III - Preencher'!K96</f>
        <v>0</v>
      </c>
      <c r="K87" s="16">
        <f>'[1]TCE - ANEXO III - Preencher'!L96</f>
        <v>140.84</v>
      </c>
      <c r="L87" s="16">
        <f>'[1]TCE - ANEXO III - Preencher'!M96</f>
        <v>32.32</v>
      </c>
      <c r="M87" s="16">
        <f t="shared" si="7"/>
        <v>108.52000000000001</v>
      </c>
      <c r="N87" s="16">
        <f>'[1]TCE - ANEXO III - Preencher'!O96</f>
        <v>56.22</v>
      </c>
      <c r="O87" s="16">
        <f>'[1]TCE - ANEXO III - Preencher'!P96</f>
        <v>0</v>
      </c>
      <c r="P87" s="17">
        <f t="shared" si="8"/>
        <v>56.22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867.36</v>
      </c>
    </row>
    <row r="88" spans="1:28" s="4" customFormat="1" x14ac:dyDescent="0.2">
      <c r="A88" s="9">
        <f>IFERROR(VLOOKUP(B88,'[1]DADOS (OCULTAR)'!$P$3:$R$56,3,0),"")</f>
        <v>10075232000243</v>
      </c>
      <c r="B88" s="10" t="str">
        <f>'[1]TCE - ANEXO III - Preencher'!C97</f>
        <v>UPA IMBIRIBEIRA</v>
      </c>
      <c r="C88" s="11"/>
      <c r="D88" s="12" t="str">
        <f>'[1]TCE - ANEXO III - Preencher'!E97</f>
        <v>GABRIELA SILVA GUERRA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2251-24</v>
      </c>
      <c r="G88" s="14">
        <f>IF('[1]TCE - ANEXO III - Preencher'!H97="","",'[1]TCE - ANEXO III - Preencher'!H97)</f>
        <v>44044</v>
      </c>
      <c r="H88" s="15">
        <f>'[1]TCE - ANEXO III - Preencher'!I97</f>
        <v>0</v>
      </c>
      <c r="I88" s="15">
        <f>'[1]TCE - ANEXO III - Preencher'!J97</f>
        <v>552.42999999999995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56.22</v>
      </c>
      <c r="O88" s="16">
        <f>'[1]TCE - ANEXO III - Preencher'!P97</f>
        <v>0</v>
      </c>
      <c r="P88" s="17">
        <f t="shared" si="8"/>
        <v>56.22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608.65</v>
      </c>
    </row>
    <row r="89" spans="1:28" s="4" customFormat="1" x14ac:dyDescent="0.2">
      <c r="A89" s="9">
        <f>IFERROR(VLOOKUP(B89,'[1]DADOS (OCULTAR)'!$P$3:$R$56,3,0),"")</f>
        <v>10075232000243</v>
      </c>
      <c r="B89" s="10" t="str">
        <f>'[1]TCE - ANEXO III - Preencher'!C98</f>
        <v>UPA IMBIRIBEIRA</v>
      </c>
      <c r="C89" s="11"/>
      <c r="D89" s="12" t="str">
        <f>'[1]TCE - ANEXO III - Preencher'!E98</f>
        <v>GILCELIA CRISTINA FIRMINA DA SILVA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5152-05</v>
      </c>
      <c r="G89" s="14">
        <f>IF('[1]TCE - ANEXO III - Preencher'!H98="","",'[1]TCE - ANEXO III - Preencher'!H98)</f>
        <v>44044</v>
      </c>
      <c r="H89" s="15">
        <f>'[1]TCE - ANEXO III - Preencher'!I98</f>
        <v>0</v>
      </c>
      <c r="I89" s="15">
        <f>'[1]TCE - ANEXO III - Preencher'!J98</f>
        <v>115.71</v>
      </c>
      <c r="J89" s="15">
        <f>'[1]TCE - ANEXO III - Preencher'!K98</f>
        <v>0</v>
      </c>
      <c r="K89" s="16">
        <f>'[1]TCE - ANEXO III - Preencher'!L98</f>
        <v>140.83000000000001</v>
      </c>
      <c r="L89" s="16">
        <f>'[1]TCE - ANEXO III - Preencher'!M98</f>
        <v>23.57</v>
      </c>
      <c r="M89" s="16">
        <f t="shared" si="7"/>
        <v>117.26000000000002</v>
      </c>
      <c r="N89" s="16">
        <f>'[1]TCE - ANEXO III - Preencher'!O98</f>
        <v>2</v>
      </c>
      <c r="O89" s="16">
        <f>'[1]TCE - ANEXO III - Preencher'!P98</f>
        <v>0</v>
      </c>
      <c r="P89" s="17">
        <f t="shared" si="8"/>
        <v>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234.97000000000003</v>
      </c>
    </row>
    <row r="90" spans="1:28" s="4" customFormat="1" x14ac:dyDescent="0.2">
      <c r="A90" s="9">
        <f>IFERROR(VLOOKUP(B90,'[1]DADOS (OCULTAR)'!$P$3:$R$56,3,0),"")</f>
        <v>10075232000243</v>
      </c>
      <c r="B90" s="10" t="str">
        <f>'[1]TCE - ANEXO III - Preencher'!C99</f>
        <v>UPA IMBIRIBEIRA</v>
      </c>
      <c r="C90" s="11"/>
      <c r="D90" s="12" t="str">
        <f>'[1]TCE - ANEXO III - Preencher'!E99</f>
        <v>GILSON ALVES FALCAO FILHO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2252-70</v>
      </c>
      <c r="G90" s="14">
        <f>IF('[1]TCE - ANEXO III - Preencher'!H99="","",'[1]TCE - ANEXO III - Preencher'!H99)</f>
        <v>44044</v>
      </c>
      <c r="H90" s="15">
        <f>'[1]TCE - ANEXO III - Preencher'!I99</f>
        <v>0</v>
      </c>
      <c r="I90" s="15">
        <f>'[1]TCE - ANEXO III - Preencher'!J99</f>
        <v>338.22</v>
      </c>
      <c r="J90" s="15">
        <f>'[1]TCE - ANEXO III - Preencher'!K99</f>
        <v>0</v>
      </c>
      <c r="K90" s="16">
        <f>'[1]TCE - ANEXO III - Preencher'!L99</f>
        <v>140.84</v>
      </c>
      <c r="L90" s="16">
        <f>'[1]TCE - ANEXO III - Preencher'!M99</f>
        <v>14.3</v>
      </c>
      <c r="M90" s="16">
        <f t="shared" si="7"/>
        <v>126.54</v>
      </c>
      <c r="N90" s="16">
        <f>'[1]TCE - ANEXO III - Preencher'!O99</f>
        <v>56.22</v>
      </c>
      <c r="O90" s="16">
        <f>'[1]TCE - ANEXO III - Preencher'!P99</f>
        <v>0</v>
      </c>
      <c r="P90" s="17">
        <f t="shared" si="8"/>
        <v>56.22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520.98</v>
      </c>
    </row>
    <row r="91" spans="1:28" s="4" customFormat="1" x14ac:dyDescent="0.2">
      <c r="A91" s="9">
        <f>IFERROR(VLOOKUP(B91,'[1]DADOS (OCULTAR)'!$P$3:$R$56,3,0),"")</f>
        <v>10075232000243</v>
      </c>
      <c r="B91" s="10" t="str">
        <f>'[1]TCE - ANEXO III - Preencher'!C100</f>
        <v>UPA IMBIRIBEIRA</v>
      </c>
      <c r="C91" s="11"/>
      <c r="D91" s="12" t="str">
        <f>'[1]TCE - ANEXO III - Preencher'!E100</f>
        <v>GLADYSTON GYDIONE BEZERRA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2235-05</v>
      </c>
      <c r="G91" s="14">
        <f>IF('[1]TCE - ANEXO III - Preencher'!H100="","",'[1]TCE - ANEXO III - Preencher'!H100)</f>
        <v>44044</v>
      </c>
      <c r="H91" s="15">
        <f>'[1]TCE - ANEXO III - Preencher'!I100</f>
        <v>0</v>
      </c>
      <c r="I91" s="15">
        <f>'[1]TCE - ANEXO III - Preencher'!J100</f>
        <v>226.57</v>
      </c>
      <c r="J91" s="15">
        <f>'[1]TCE - ANEXO III - Preencher'!K100</f>
        <v>0</v>
      </c>
      <c r="K91" s="16">
        <f>'[1]TCE - ANEXO III - Preencher'!L100</f>
        <v>140.83000000000001</v>
      </c>
      <c r="L91" s="16">
        <f>'[1]TCE - ANEXO III - Preencher'!M100</f>
        <v>3.75</v>
      </c>
      <c r="M91" s="16">
        <f t="shared" si="7"/>
        <v>137.08000000000001</v>
      </c>
      <c r="N91" s="16">
        <f>'[1]TCE - ANEXO III - Preencher'!O100</f>
        <v>4</v>
      </c>
      <c r="O91" s="16">
        <f>'[1]TCE - ANEXO III - Preencher'!P100</f>
        <v>0</v>
      </c>
      <c r="P91" s="17">
        <f t="shared" si="8"/>
        <v>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367.65</v>
      </c>
    </row>
    <row r="92" spans="1:28" s="4" customFormat="1" x14ac:dyDescent="0.2">
      <c r="A92" s="9">
        <f>IFERROR(VLOOKUP(B92,'[1]DADOS (OCULTAR)'!$P$3:$R$56,3,0),"")</f>
        <v>10075232000243</v>
      </c>
      <c r="B92" s="10" t="str">
        <f>'[1]TCE - ANEXO III - Preencher'!C101</f>
        <v>UPA IMBIRIBEIRA</v>
      </c>
      <c r="C92" s="11"/>
      <c r="D92" s="12" t="str">
        <f>'[1]TCE - ANEXO III - Preencher'!E101</f>
        <v>GLECIA NUNES VIANA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44044</v>
      </c>
      <c r="H92" s="15">
        <f>'[1]TCE - ANEXO III - Preencher'!I101</f>
        <v>0</v>
      </c>
      <c r="I92" s="15">
        <f>'[1]TCE - ANEXO III - Preencher'!J101</f>
        <v>111.71</v>
      </c>
      <c r="J92" s="15">
        <f>'[1]TCE - ANEXO III - Preencher'!K101</f>
        <v>0</v>
      </c>
      <c r="K92" s="16">
        <f>'[1]TCE - ANEXO III - Preencher'!L101</f>
        <v>140.84</v>
      </c>
      <c r="L92" s="16">
        <f>'[1]TCE - ANEXO III - Preencher'!M101</f>
        <v>24.25</v>
      </c>
      <c r="M92" s="16">
        <f t="shared" si="7"/>
        <v>116.59</v>
      </c>
      <c r="N92" s="16">
        <f>'[1]TCE - ANEXO III - Preencher'!O101</f>
        <v>2</v>
      </c>
      <c r="O92" s="16">
        <f>'[1]TCE - ANEXO III - Preencher'!P101</f>
        <v>0</v>
      </c>
      <c r="P92" s="17">
        <f t="shared" si="8"/>
        <v>2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230.3</v>
      </c>
    </row>
    <row r="93" spans="1:28" s="4" customFormat="1" x14ac:dyDescent="0.2">
      <c r="A93" s="9">
        <f>IFERROR(VLOOKUP(B93,'[1]DADOS (OCULTAR)'!$P$3:$R$56,3,0),"")</f>
        <v>10075232000243</v>
      </c>
      <c r="B93" s="10" t="str">
        <f>'[1]TCE - ANEXO III - Preencher'!C102</f>
        <v>UPA IMBIRIBEIRA</v>
      </c>
      <c r="C93" s="11"/>
      <c r="D93" s="12" t="str">
        <f>'[1]TCE - ANEXO III - Preencher'!E102</f>
        <v>GUILHERME HENRIQUES DE MELO ARAUJO</v>
      </c>
      <c r="E93" s="10" t="str">
        <f>IF('[1]TCE - ANEXO III - Preencher'!F102="4 - Assistência Odontológica","2 - Outros Profissionais da Saúde",'[1]TCE - ANEXO III - Preencher'!F102)</f>
        <v>1 - Médico</v>
      </c>
      <c r="F93" s="13" t="str">
        <f>'[1]TCE - ANEXO III - Preencher'!G102</f>
        <v>2251-24</v>
      </c>
      <c r="G93" s="14">
        <f>IF('[1]TCE - ANEXO III - Preencher'!H102="","",'[1]TCE - ANEXO III - Preencher'!H102)</f>
        <v>44044</v>
      </c>
      <c r="H93" s="15">
        <f>'[1]TCE - ANEXO III - Preencher'!I102</f>
        <v>0</v>
      </c>
      <c r="I93" s="15">
        <f>'[1]TCE - ANEXO III - Preencher'!J102</f>
        <v>627.39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56.22</v>
      </c>
      <c r="O93" s="16">
        <f>'[1]TCE - ANEXO III - Preencher'!P102</f>
        <v>0</v>
      </c>
      <c r="P93" s="17">
        <f t="shared" si="8"/>
        <v>56.22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683.61</v>
      </c>
    </row>
    <row r="94" spans="1:28" s="4" customFormat="1" x14ac:dyDescent="0.2">
      <c r="A94" s="9">
        <f>IFERROR(VLOOKUP(B94,'[1]DADOS (OCULTAR)'!$P$3:$R$56,3,0),"")</f>
        <v>10075232000243</v>
      </c>
      <c r="B94" s="10" t="str">
        <f>'[1]TCE - ANEXO III - Preencher'!C103</f>
        <v>UPA IMBIRIBEIRA</v>
      </c>
      <c r="C94" s="11"/>
      <c r="D94" s="12" t="str">
        <f>'[1]TCE - ANEXO III - Preencher'!E103</f>
        <v>GUSTAVO PEREIRA DE ALMEIDA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2251-24</v>
      </c>
      <c r="G94" s="14">
        <f>IF('[1]TCE - ANEXO III - Preencher'!H103="","",'[1]TCE - ANEXO III - Preencher'!H103)</f>
        <v>44044</v>
      </c>
      <c r="H94" s="15">
        <f>'[1]TCE - ANEXO III - Preencher'!I103</f>
        <v>0</v>
      </c>
      <c r="I94" s="15">
        <f>'[1]TCE - ANEXO III - Preencher'!J103</f>
        <v>709.42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56.22</v>
      </c>
      <c r="O94" s="16">
        <f>'[1]TCE - ANEXO III - Preencher'!P103</f>
        <v>0</v>
      </c>
      <c r="P94" s="17">
        <f t="shared" si="8"/>
        <v>56.22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765.64</v>
      </c>
    </row>
    <row r="95" spans="1:28" s="4" customFormat="1" x14ac:dyDescent="0.2">
      <c r="A95" s="9">
        <f>IFERROR(VLOOKUP(B95,'[1]DADOS (OCULTAR)'!$P$3:$R$56,3,0),"")</f>
        <v>10075232000243</v>
      </c>
      <c r="B95" s="10" t="str">
        <f>'[1]TCE - ANEXO III - Preencher'!C104</f>
        <v>UPA IMBIRIBEIRA</v>
      </c>
      <c r="C95" s="11"/>
      <c r="D95" s="12" t="str">
        <f>'[1]TCE - ANEXO III - Preencher'!E104</f>
        <v>IGOR FIGUEIREDO GONCALVES</v>
      </c>
      <c r="E95" s="10" t="str">
        <f>IF('[1]TCE - ANEXO III - Preencher'!F104="4 - Assistência Odontológica","2 - Outros Profissionais da Saúde",'[1]TCE - ANEXO III - Preencher'!F104)</f>
        <v>1 - Médico</v>
      </c>
      <c r="F95" s="13" t="str">
        <f>'[1]TCE - ANEXO III - Preencher'!G104</f>
        <v>2251-25</v>
      </c>
      <c r="G95" s="14">
        <f>IF('[1]TCE - ANEXO III - Preencher'!H104="","",'[1]TCE - ANEXO III - Preencher'!H104)</f>
        <v>44044</v>
      </c>
      <c r="H95" s="15">
        <f>'[1]TCE - ANEXO III - Preencher'!I104</f>
        <v>0</v>
      </c>
      <c r="I95" s="15">
        <f>'[1]TCE - ANEXO III - Preencher'!J104</f>
        <v>447.1</v>
      </c>
      <c r="J95" s="15">
        <f>'[1]TCE - ANEXO III - Preencher'!K104</f>
        <v>0</v>
      </c>
      <c r="K95" s="16">
        <f>'[1]TCE - ANEXO III - Preencher'!L104</f>
        <v>140.83000000000001</v>
      </c>
      <c r="L95" s="16">
        <f>'[1]TCE - ANEXO III - Preencher'!M104</f>
        <v>14.3</v>
      </c>
      <c r="M95" s="16">
        <f t="shared" si="7"/>
        <v>126.53000000000002</v>
      </c>
      <c r="N95" s="16">
        <f>'[1]TCE - ANEXO III - Preencher'!O104</f>
        <v>56.22</v>
      </c>
      <c r="O95" s="16">
        <f>'[1]TCE - ANEXO III - Preencher'!P104</f>
        <v>0</v>
      </c>
      <c r="P95" s="17">
        <f t="shared" si="8"/>
        <v>56.22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629.85</v>
      </c>
    </row>
    <row r="96" spans="1:28" s="4" customFormat="1" x14ac:dyDescent="0.2">
      <c r="A96" s="9">
        <f>IFERROR(VLOOKUP(B96,'[1]DADOS (OCULTAR)'!$P$3:$R$56,3,0),"")</f>
        <v>10075232000243</v>
      </c>
      <c r="B96" s="10" t="str">
        <f>'[1]TCE - ANEXO III - Preencher'!C105</f>
        <v>UPA IMBIRIBEIRA</v>
      </c>
      <c r="C96" s="11"/>
      <c r="D96" s="12" t="str">
        <f>'[1]TCE - ANEXO III - Preencher'!E105</f>
        <v>INGRID CABRAL ROMEU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44044</v>
      </c>
      <c r="H96" s="15">
        <f>'[1]TCE - ANEXO III - Preencher'!I105</f>
        <v>0</v>
      </c>
      <c r="I96" s="15">
        <f>'[1]TCE - ANEXO III - Preencher'!J105</f>
        <v>111.38</v>
      </c>
      <c r="J96" s="15">
        <f>'[1]TCE - ANEXO III - Preencher'!K105</f>
        <v>0</v>
      </c>
      <c r="K96" s="16">
        <f>'[1]TCE - ANEXO III - Preencher'!L105</f>
        <v>140.83000000000001</v>
      </c>
      <c r="L96" s="16">
        <f>'[1]TCE - ANEXO III - Preencher'!M105</f>
        <v>23.44</v>
      </c>
      <c r="M96" s="16">
        <f t="shared" si="7"/>
        <v>117.39000000000001</v>
      </c>
      <c r="N96" s="16">
        <f>'[1]TCE - ANEXO III - Preencher'!O105</f>
        <v>2</v>
      </c>
      <c r="O96" s="16">
        <f>'[1]TCE - ANEXO III - Preencher'!P105</f>
        <v>0</v>
      </c>
      <c r="P96" s="17">
        <f t="shared" si="8"/>
        <v>2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230.77</v>
      </c>
    </row>
    <row r="97" spans="1:28" s="4" customFormat="1" x14ac:dyDescent="0.2">
      <c r="A97" s="9">
        <f>IFERROR(VLOOKUP(B97,'[1]DADOS (OCULTAR)'!$P$3:$R$56,3,0),"")</f>
        <v>10075232000243</v>
      </c>
      <c r="B97" s="10" t="str">
        <f>'[1]TCE - ANEXO III - Preencher'!C106</f>
        <v>UPA IMBIRIBEIRA</v>
      </c>
      <c r="C97" s="11"/>
      <c r="D97" s="12" t="str">
        <f>'[1]TCE - ANEXO III - Preencher'!E106</f>
        <v>INGRID CATALINI DE MORAIS FONTES</v>
      </c>
      <c r="E97" s="10" t="str">
        <f>IF('[1]TCE - ANEXO III - Preencher'!F106="4 - Assistência Odontológica","2 - Outros Profissionais da Saúde",'[1]TCE - ANEXO III - Preencher'!F106)</f>
        <v>1 - Médico</v>
      </c>
      <c r="F97" s="13" t="str">
        <f>'[1]TCE - ANEXO III - Preencher'!G106</f>
        <v>2251-25</v>
      </c>
      <c r="G97" s="14">
        <f>IF('[1]TCE - ANEXO III - Preencher'!H106="","",'[1]TCE - ANEXO III - Preencher'!H106)</f>
        <v>44044</v>
      </c>
      <c r="H97" s="15">
        <f>'[1]TCE - ANEXO III - Preencher'!I106</f>
        <v>0</v>
      </c>
      <c r="I97" s="15">
        <f>'[1]TCE - ANEXO III - Preencher'!J106</f>
        <v>612.73</v>
      </c>
      <c r="J97" s="15">
        <f>'[1]TCE - ANEXO III - Preencher'!K106</f>
        <v>0</v>
      </c>
      <c r="K97" s="16">
        <f>'[1]TCE - ANEXO III - Preencher'!L106</f>
        <v>140.84</v>
      </c>
      <c r="L97" s="16">
        <f>'[1]TCE - ANEXO III - Preencher'!M106</f>
        <v>28.6</v>
      </c>
      <c r="M97" s="16">
        <f t="shared" si="7"/>
        <v>112.24000000000001</v>
      </c>
      <c r="N97" s="16">
        <f>'[1]TCE - ANEXO III - Preencher'!O106</f>
        <v>50.22</v>
      </c>
      <c r="O97" s="16">
        <f>'[1]TCE - ANEXO III - Preencher'!P106</f>
        <v>0</v>
      </c>
      <c r="P97" s="17">
        <f t="shared" si="8"/>
        <v>50.22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775.19</v>
      </c>
    </row>
    <row r="98" spans="1:28" s="4" customFormat="1" x14ac:dyDescent="0.2">
      <c r="A98" s="9">
        <f>IFERROR(VLOOKUP(B98,'[1]DADOS (OCULTAR)'!$P$3:$R$56,3,0),"")</f>
        <v>10075232000243</v>
      </c>
      <c r="B98" s="10" t="str">
        <f>'[1]TCE - ANEXO III - Preencher'!C107</f>
        <v>UPA IMBIRIBEIRA</v>
      </c>
      <c r="C98" s="11"/>
      <c r="D98" s="12" t="str">
        <f>'[1]TCE - ANEXO III - Preencher'!E107</f>
        <v>ISA CARLA AZEVEDO DELMONDES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2234-05</v>
      </c>
      <c r="G98" s="14">
        <f>IF('[1]TCE - ANEXO III - Preencher'!H107="","",'[1]TCE - ANEXO III - Preencher'!H107)</f>
        <v>44044</v>
      </c>
      <c r="H98" s="15">
        <f>'[1]TCE - ANEXO III - Preencher'!I107</f>
        <v>0</v>
      </c>
      <c r="I98" s="15">
        <f>'[1]TCE - ANEXO III - Preencher'!J107</f>
        <v>400.74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2</v>
      </c>
      <c r="O98" s="16">
        <f>'[1]TCE - ANEXO III - Preencher'!P107</f>
        <v>0</v>
      </c>
      <c r="P98" s="17">
        <f t="shared" si="8"/>
        <v>2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402.74</v>
      </c>
    </row>
    <row r="99" spans="1:28" s="4" customFormat="1" x14ac:dyDescent="0.2">
      <c r="A99" s="9">
        <f>IFERROR(VLOOKUP(B99,'[1]DADOS (OCULTAR)'!$P$3:$R$56,3,0),"")</f>
        <v>10075232000243</v>
      </c>
      <c r="B99" s="10" t="str">
        <f>'[1]TCE - ANEXO III - Preencher'!C108</f>
        <v>UPA IMBIRIBEIRA</v>
      </c>
      <c r="C99" s="11"/>
      <c r="D99" s="12" t="str">
        <f>'[1]TCE - ANEXO III - Preencher'!E108</f>
        <v>IVANILDO JOSE DA SILVA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3226-05</v>
      </c>
      <c r="G99" s="14">
        <f>IF('[1]TCE - ANEXO III - Preencher'!H108="","",'[1]TCE - ANEXO III - Preencher'!H108)</f>
        <v>44044</v>
      </c>
      <c r="H99" s="15">
        <f>'[1]TCE - ANEXO III - Preencher'!I108</f>
        <v>0</v>
      </c>
      <c r="I99" s="15">
        <f>'[1]TCE - ANEXO III - Preencher'!J108</f>
        <v>108.59</v>
      </c>
      <c r="J99" s="15">
        <f>'[1]TCE - ANEXO III - Preencher'!K108</f>
        <v>0</v>
      </c>
      <c r="K99" s="16">
        <f>'[1]TCE - ANEXO III - Preencher'!L108</f>
        <v>140.83000000000001</v>
      </c>
      <c r="L99" s="16">
        <f>'[1]TCE - ANEXO III - Preencher'!M108</f>
        <v>22.97</v>
      </c>
      <c r="M99" s="16">
        <f t="shared" si="7"/>
        <v>117.86000000000001</v>
      </c>
      <c r="N99" s="16">
        <f>'[1]TCE - ANEXO III - Preencher'!O108</f>
        <v>2</v>
      </c>
      <c r="O99" s="16">
        <f>'[1]TCE - ANEXO III - Preencher'!P108</f>
        <v>0</v>
      </c>
      <c r="P99" s="17">
        <f t="shared" si="8"/>
        <v>2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228.45000000000002</v>
      </c>
    </row>
    <row r="100" spans="1:28" s="4" customFormat="1" x14ac:dyDescent="0.2">
      <c r="A100" s="9">
        <f>IFERROR(VLOOKUP(B100,'[1]DADOS (OCULTAR)'!$P$3:$R$56,3,0),"")</f>
        <v>10075232000243</v>
      </c>
      <c r="B100" s="10" t="str">
        <f>'[1]TCE - ANEXO III - Preencher'!C109</f>
        <v>UPA IMBIRIBEIRA</v>
      </c>
      <c r="C100" s="11"/>
      <c r="D100" s="12" t="str">
        <f>'[1]TCE - ANEXO III - Preencher'!E109</f>
        <v>IZABEL CRISTINA SANTOS MOURA DE MELO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44044</v>
      </c>
      <c r="H100" s="15">
        <f>'[1]TCE - ANEXO III - Preencher'!I109</f>
        <v>0</v>
      </c>
      <c r="I100" s="15">
        <f>'[1]TCE - ANEXO III - Preencher'!J109</f>
        <v>141.6</v>
      </c>
      <c r="J100" s="15">
        <f>'[1]TCE - ANEXO III - Preencher'!K109</f>
        <v>0</v>
      </c>
      <c r="K100" s="16">
        <f>'[1]TCE - ANEXO III - Preencher'!L109</f>
        <v>140.84</v>
      </c>
      <c r="L100" s="16">
        <f>'[1]TCE - ANEXO III - Preencher'!M109</f>
        <v>24.25</v>
      </c>
      <c r="M100" s="16">
        <f t="shared" si="7"/>
        <v>116.59</v>
      </c>
      <c r="N100" s="16">
        <f>'[1]TCE - ANEXO III - Preencher'!O109</f>
        <v>2</v>
      </c>
      <c r="O100" s="16">
        <f>'[1]TCE - ANEXO III - Preencher'!P109</f>
        <v>0</v>
      </c>
      <c r="P100" s="17">
        <f t="shared" si="8"/>
        <v>2</v>
      </c>
      <c r="Q100" s="16">
        <f>'[1]TCE - ANEXO III - Preencher'!R109</f>
        <v>154.46</v>
      </c>
      <c r="R100" s="16">
        <f>'[1]TCE - ANEXO III - Preencher'!S109</f>
        <v>72.739999999999995</v>
      </c>
      <c r="S100" s="17">
        <f t="shared" si="9"/>
        <v>81.720000000000013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341.91</v>
      </c>
    </row>
    <row r="101" spans="1:28" s="4" customFormat="1" x14ac:dyDescent="0.2">
      <c r="A101" s="9">
        <f>IFERROR(VLOOKUP(B101,'[1]DADOS (OCULTAR)'!$P$3:$R$56,3,0),"")</f>
        <v>10075232000243</v>
      </c>
      <c r="B101" s="10" t="str">
        <f>'[1]TCE - ANEXO III - Preencher'!C110</f>
        <v>UPA IMBIRIBEIRA</v>
      </c>
      <c r="C101" s="11"/>
      <c r="D101" s="12" t="str">
        <f>'[1]TCE - ANEXO III - Preencher'!E110</f>
        <v>JACQUELINE ANDRESA COELHO FERREIRA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2251-24</v>
      </c>
      <c r="G101" s="14">
        <f>IF('[1]TCE - ANEXO III - Preencher'!H110="","",'[1]TCE - ANEXO III - Preencher'!H110)</f>
        <v>44044</v>
      </c>
      <c r="H101" s="15">
        <f>'[1]TCE - ANEXO III - Preencher'!I110</f>
        <v>0</v>
      </c>
      <c r="I101" s="15">
        <f>'[1]TCE - ANEXO III - Preencher'!J110</f>
        <v>468.22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56.22</v>
      </c>
      <c r="O101" s="16">
        <f>'[1]TCE - ANEXO III - Preencher'!P110</f>
        <v>0</v>
      </c>
      <c r="P101" s="17">
        <f t="shared" si="8"/>
        <v>56.22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524.44000000000005</v>
      </c>
    </row>
    <row r="102" spans="1:28" s="4" customFormat="1" x14ac:dyDescent="0.2">
      <c r="A102" s="9">
        <f>IFERROR(VLOOKUP(B102,'[1]DADOS (OCULTAR)'!$P$3:$R$56,3,0),"")</f>
        <v>10075232000243</v>
      </c>
      <c r="B102" s="10" t="str">
        <f>'[1]TCE - ANEXO III - Preencher'!C111</f>
        <v>UPA IMBIRIBEIRA</v>
      </c>
      <c r="C102" s="11"/>
      <c r="D102" s="12" t="str">
        <f>'[1]TCE - ANEXO III - Preencher'!E111</f>
        <v>JAIDETE GOMES DE ARAUJO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44044</v>
      </c>
      <c r="H102" s="15">
        <f>'[1]TCE - ANEXO III - Preencher'!I111</f>
        <v>0</v>
      </c>
      <c r="I102" s="15">
        <f>'[1]TCE - ANEXO III - Preencher'!J111</f>
        <v>151.5</v>
      </c>
      <c r="J102" s="15">
        <f>'[1]TCE - ANEXO III - Preencher'!K111</f>
        <v>0</v>
      </c>
      <c r="K102" s="16">
        <f>'[1]TCE - ANEXO III - Preencher'!L111</f>
        <v>140.83000000000001</v>
      </c>
      <c r="L102" s="16">
        <f>'[1]TCE - ANEXO III - Preencher'!M111</f>
        <v>24.25</v>
      </c>
      <c r="M102" s="16">
        <f t="shared" si="7"/>
        <v>116.58000000000001</v>
      </c>
      <c r="N102" s="16">
        <f>'[1]TCE - ANEXO III - Preencher'!O111</f>
        <v>2</v>
      </c>
      <c r="O102" s="16">
        <f>'[1]TCE - ANEXO III - Preencher'!P111</f>
        <v>0</v>
      </c>
      <c r="P102" s="17">
        <f t="shared" si="8"/>
        <v>2</v>
      </c>
      <c r="Q102" s="16">
        <f>'[1]TCE - ANEXO III - Preencher'!R111</f>
        <v>169.66</v>
      </c>
      <c r="R102" s="16">
        <f>'[1]TCE - ANEXO III - Preencher'!S111</f>
        <v>72.739999999999995</v>
      </c>
      <c r="S102" s="17">
        <f t="shared" si="9"/>
        <v>96.92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367.00000000000006</v>
      </c>
    </row>
    <row r="103" spans="1:28" s="4" customFormat="1" x14ac:dyDescent="0.2">
      <c r="A103" s="9">
        <f>IFERROR(VLOOKUP(B103,'[1]DADOS (OCULTAR)'!$P$3:$R$56,3,0),"")</f>
        <v>10075232000243</v>
      </c>
      <c r="B103" s="10" t="str">
        <f>'[1]TCE - ANEXO III - Preencher'!C112</f>
        <v>UPA IMBIRIBEIRA</v>
      </c>
      <c r="C103" s="11"/>
      <c r="D103" s="12" t="str">
        <f>'[1]TCE - ANEXO III - Preencher'!E112</f>
        <v>JAIME DE SOUZA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1425-15</v>
      </c>
      <c r="G103" s="14">
        <f>IF('[1]TCE - ANEXO III - Preencher'!H112="","",'[1]TCE - ANEXO III - Preencher'!H112)</f>
        <v>44044</v>
      </c>
      <c r="H103" s="15">
        <f>'[1]TCE - ANEXO III - Preencher'!I112</f>
        <v>0</v>
      </c>
      <c r="I103" s="15">
        <f>'[1]TCE - ANEXO III - Preencher'!J112</f>
        <v>297.64</v>
      </c>
      <c r="J103" s="15">
        <f>'[1]TCE - ANEXO III - Preencher'!K112</f>
        <v>0</v>
      </c>
      <c r="K103" s="16">
        <f>'[1]TCE - ANEXO III - Preencher'!L112</f>
        <v>140.84</v>
      </c>
      <c r="L103" s="16">
        <f>'[1]TCE - ANEXO III - Preencher'!M112</f>
        <v>52.63</v>
      </c>
      <c r="M103" s="16">
        <f t="shared" si="7"/>
        <v>88.210000000000008</v>
      </c>
      <c r="N103" s="16">
        <f>'[1]TCE - ANEXO III - Preencher'!O112</f>
        <v>2</v>
      </c>
      <c r="O103" s="16">
        <f>'[1]TCE - ANEXO III - Preencher'!P112</f>
        <v>0</v>
      </c>
      <c r="P103" s="17">
        <f t="shared" si="8"/>
        <v>2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387.85</v>
      </c>
    </row>
    <row r="104" spans="1:28" s="4" customFormat="1" x14ac:dyDescent="0.2">
      <c r="A104" s="9">
        <f>IFERROR(VLOOKUP(B104,'[1]DADOS (OCULTAR)'!$P$3:$R$56,3,0),"")</f>
        <v>10075232000243</v>
      </c>
      <c r="B104" s="10" t="str">
        <f>'[1]TCE - ANEXO III - Preencher'!C113</f>
        <v>UPA IMBIRIBEIRA</v>
      </c>
      <c r="C104" s="11"/>
      <c r="D104" s="12" t="str">
        <f>'[1]TCE - ANEXO III - Preencher'!E113</f>
        <v>JANE BATISTA DA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44044</v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</v>
      </c>
      <c r="O104" s="16">
        <f>'[1]TCE - ANEXO III - Preencher'!P113</f>
        <v>0</v>
      </c>
      <c r="P104" s="17">
        <f t="shared" si="8"/>
        <v>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</v>
      </c>
    </row>
    <row r="105" spans="1:28" s="4" customFormat="1" x14ac:dyDescent="0.2">
      <c r="A105" s="9">
        <f>IFERROR(VLOOKUP(B105,'[1]DADOS (OCULTAR)'!$P$3:$R$56,3,0),"")</f>
        <v>10075232000243</v>
      </c>
      <c r="B105" s="10" t="str">
        <f>'[1]TCE - ANEXO III - Preencher'!C114</f>
        <v>UPA IMBIRIBEIRA</v>
      </c>
      <c r="C105" s="11"/>
      <c r="D105" s="12" t="str">
        <f>'[1]TCE - ANEXO III - Preencher'!E114</f>
        <v xml:space="preserve">JANE PRISCILA ALVES DA SILVA 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44044</v>
      </c>
      <c r="H105" s="15">
        <f>'[1]TCE - ANEXO III - Preencher'!I114</f>
        <v>0</v>
      </c>
      <c r="I105" s="15">
        <f>'[1]TCE - ANEXO III - Preencher'!J114</f>
        <v>144.81</v>
      </c>
      <c r="J105" s="15">
        <f>'[1]TCE - ANEXO III - Preencher'!K114</f>
        <v>0</v>
      </c>
      <c r="K105" s="16">
        <f>'[1]TCE - ANEXO III - Preencher'!L114</f>
        <v>140.84</v>
      </c>
      <c r="L105" s="16">
        <f>'[1]TCE - ANEXO III - Preencher'!M114</f>
        <v>24.25</v>
      </c>
      <c r="M105" s="16">
        <f t="shared" si="7"/>
        <v>116.59</v>
      </c>
      <c r="N105" s="16">
        <f>'[1]TCE - ANEXO III - Preencher'!O114</f>
        <v>2</v>
      </c>
      <c r="O105" s="16">
        <f>'[1]TCE - ANEXO III - Preencher'!P114</f>
        <v>0</v>
      </c>
      <c r="P105" s="17">
        <f t="shared" si="8"/>
        <v>2</v>
      </c>
      <c r="Q105" s="16">
        <f>'[1]TCE - ANEXO III - Preencher'!R114</f>
        <v>114.46</v>
      </c>
      <c r="R105" s="16">
        <f>'[1]TCE - ANEXO III - Preencher'!S114</f>
        <v>72.739999999999995</v>
      </c>
      <c r="S105" s="17">
        <f t="shared" si="9"/>
        <v>41.72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305.12</v>
      </c>
    </row>
    <row r="106" spans="1:28" s="4" customFormat="1" x14ac:dyDescent="0.2">
      <c r="A106" s="9">
        <f>IFERROR(VLOOKUP(B106,'[1]DADOS (OCULTAR)'!$P$3:$R$56,3,0),"")</f>
        <v>10075232000243</v>
      </c>
      <c r="B106" s="10" t="str">
        <f>'[1]TCE - ANEXO III - Preencher'!C115</f>
        <v>UPA IMBIRIBEIRA</v>
      </c>
      <c r="C106" s="11"/>
      <c r="D106" s="12" t="str">
        <f>'[1]TCE - ANEXO III - Preencher'!E115</f>
        <v>JARDEL LUIS XAVIER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5211-30</v>
      </c>
      <c r="G106" s="14">
        <f>IF('[1]TCE - ANEXO III - Preencher'!H115="","",'[1]TCE - ANEXO III - Preencher'!H115)</f>
        <v>44044</v>
      </c>
      <c r="H106" s="15">
        <f>'[1]TCE - ANEXO III - Preencher'!I115</f>
        <v>0</v>
      </c>
      <c r="I106" s="15">
        <f>'[1]TCE - ANEXO III - Preencher'!J115</f>
        <v>109.77</v>
      </c>
      <c r="J106" s="15">
        <f>'[1]TCE - ANEXO III - Preencher'!K115</f>
        <v>0</v>
      </c>
      <c r="K106" s="16">
        <f>'[1]TCE - ANEXO III - Preencher'!L115</f>
        <v>140.83000000000001</v>
      </c>
      <c r="L106" s="16">
        <f>'[1]TCE - ANEXO III - Preencher'!M115</f>
        <v>22.97</v>
      </c>
      <c r="M106" s="16">
        <f t="shared" si="7"/>
        <v>117.86000000000001</v>
      </c>
      <c r="N106" s="16">
        <f>'[1]TCE - ANEXO III - Preencher'!O115</f>
        <v>2</v>
      </c>
      <c r="O106" s="16">
        <f>'[1]TCE - ANEXO III - Preencher'!P115</f>
        <v>0</v>
      </c>
      <c r="P106" s="17">
        <f t="shared" si="8"/>
        <v>2</v>
      </c>
      <c r="Q106" s="16">
        <f>'[1]TCE - ANEXO III - Preencher'!R115</f>
        <v>114.46</v>
      </c>
      <c r="R106" s="16">
        <f>'[1]TCE - ANEXO III - Preencher'!S115</f>
        <v>68.900000000000006</v>
      </c>
      <c r="S106" s="17">
        <f t="shared" si="9"/>
        <v>45.559999999999988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275.19</v>
      </c>
    </row>
    <row r="107" spans="1:28" s="4" customFormat="1" x14ac:dyDescent="0.2">
      <c r="A107" s="9">
        <f>IFERROR(VLOOKUP(B107,'[1]DADOS (OCULTAR)'!$P$3:$R$56,3,0),"")</f>
        <v>10075232000243</v>
      </c>
      <c r="B107" s="10" t="str">
        <f>'[1]TCE - ANEXO III - Preencher'!C116</f>
        <v>UPA IMBIRIBEIRA</v>
      </c>
      <c r="C107" s="11"/>
      <c r="D107" s="12" t="str">
        <f>'[1]TCE - ANEXO III - Preencher'!E116</f>
        <v>JEANDERSON MARIANO GOMES DA SILVA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4221-05</v>
      </c>
      <c r="G107" s="14">
        <f>IF('[1]TCE - ANEXO III - Preencher'!H116="","",'[1]TCE - ANEXO III - Preencher'!H116)</f>
        <v>44044</v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1791.84</v>
      </c>
      <c r="K107" s="16">
        <f>'[1]TCE - ANEXO III - Preencher'!L116</f>
        <v>140.84</v>
      </c>
      <c r="L107" s="16">
        <f>'[1]TCE - ANEXO III - Preencher'!M116</f>
        <v>16.079999999999998</v>
      </c>
      <c r="M107" s="16">
        <f t="shared" si="7"/>
        <v>124.76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114.46</v>
      </c>
      <c r="R107" s="16">
        <f>'[1]TCE - ANEXO III - Preencher'!S116</f>
        <v>68.900000000000006</v>
      </c>
      <c r="S107" s="17">
        <f t="shared" si="9"/>
        <v>45.559999999999988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1962.1599999999999</v>
      </c>
    </row>
    <row r="108" spans="1:28" s="4" customFormat="1" x14ac:dyDescent="0.2">
      <c r="A108" s="9">
        <f>IFERROR(VLOOKUP(B108,'[1]DADOS (OCULTAR)'!$P$3:$R$56,3,0),"")</f>
        <v>10075232000243</v>
      </c>
      <c r="B108" s="10" t="str">
        <f>'[1]TCE - ANEXO III - Preencher'!C117</f>
        <v>UPA IMBIRIBEIRA</v>
      </c>
      <c r="C108" s="11"/>
      <c r="D108" s="12" t="str">
        <f>'[1]TCE - ANEXO III - Preencher'!E117</f>
        <v>JEANE PEREIRA DE SANTANA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4221-05</v>
      </c>
      <c r="G108" s="14">
        <f>IF('[1]TCE - ANEXO III - Preencher'!H117="","",'[1]TCE - ANEXO III - Preencher'!H117)</f>
        <v>44044</v>
      </c>
      <c r="H108" s="15">
        <f>'[1]TCE - ANEXO III - Preencher'!I117</f>
        <v>0</v>
      </c>
      <c r="I108" s="15">
        <f>'[1]TCE - ANEXO III - Preencher'!J117</f>
        <v>113.18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2</v>
      </c>
      <c r="O108" s="16">
        <f>'[1]TCE - ANEXO III - Preencher'!P117</f>
        <v>0</v>
      </c>
      <c r="P108" s="17">
        <f t="shared" si="8"/>
        <v>2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115.18</v>
      </c>
    </row>
    <row r="109" spans="1:28" s="4" customFormat="1" x14ac:dyDescent="0.2">
      <c r="A109" s="9">
        <f>IFERROR(VLOOKUP(B109,'[1]DADOS (OCULTAR)'!$P$3:$R$56,3,0),"")</f>
        <v>10075232000243</v>
      </c>
      <c r="B109" s="10" t="str">
        <f>'[1]TCE - ANEXO III - Preencher'!C118</f>
        <v>UPA IMBIRIBEIRA</v>
      </c>
      <c r="C109" s="11"/>
      <c r="D109" s="12" t="str">
        <f>'[1]TCE - ANEXO III - Preencher'!E118</f>
        <v>JEFFERSON FERREIRA DE MELO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4221-05</v>
      </c>
      <c r="G109" s="14">
        <f>IF('[1]TCE - ANEXO III - Preencher'!H118="","",'[1]TCE - ANEXO III - Preencher'!H118)</f>
        <v>44044</v>
      </c>
      <c r="H109" s="15">
        <f>'[1]TCE - ANEXO III - Preencher'!I118</f>
        <v>0</v>
      </c>
      <c r="I109" s="15">
        <f>'[1]TCE - ANEXO III - Preencher'!J118</f>
        <v>128.01</v>
      </c>
      <c r="J109" s="15">
        <f>'[1]TCE - ANEXO III - Preencher'!K118</f>
        <v>0</v>
      </c>
      <c r="K109" s="16">
        <f>'[1]TCE - ANEXO III - Preencher'!L118</f>
        <v>140.83000000000001</v>
      </c>
      <c r="L109" s="16">
        <f>'[1]TCE - ANEXO III - Preencher'!M118</f>
        <v>22.97</v>
      </c>
      <c r="M109" s="16">
        <f t="shared" si="7"/>
        <v>117.86000000000001</v>
      </c>
      <c r="N109" s="16">
        <f>'[1]TCE - ANEXO III - Preencher'!O118</f>
        <v>2</v>
      </c>
      <c r="O109" s="16">
        <f>'[1]TCE - ANEXO III - Preencher'!P118</f>
        <v>0</v>
      </c>
      <c r="P109" s="17">
        <f t="shared" si="8"/>
        <v>2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247.87</v>
      </c>
    </row>
    <row r="110" spans="1:28" s="4" customFormat="1" x14ac:dyDescent="0.2">
      <c r="A110" s="9">
        <f>IFERROR(VLOOKUP(B110,'[1]DADOS (OCULTAR)'!$P$3:$R$56,3,0),"")</f>
        <v>10075232000243</v>
      </c>
      <c r="B110" s="10" t="str">
        <f>'[1]TCE - ANEXO III - Preencher'!C119</f>
        <v>UPA IMBIRIBEIRA</v>
      </c>
      <c r="C110" s="11"/>
      <c r="D110" s="12" t="str">
        <f>'[1]TCE - ANEXO III - Preencher'!E119</f>
        <v>JENIFER RODRIGUES DE OLIVEIRA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44044</v>
      </c>
      <c r="H110" s="15">
        <f>'[1]TCE - ANEXO III - Preencher'!I119</f>
        <v>0</v>
      </c>
      <c r="I110" s="15">
        <f>'[1]TCE - ANEXO III - Preencher'!J119</f>
        <v>352.24</v>
      </c>
      <c r="J110" s="15">
        <f>'[1]TCE - ANEXO III - Preencher'!K119</f>
        <v>0</v>
      </c>
      <c r="K110" s="16">
        <f>'[1]TCE - ANEXO III - Preencher'!L119</f>
        <v>140.84</v>
      </c>
      <c r="L110" s="16">
        <f>'[1]TCE - ANEXO III - Preencher'!M119</f>
        <v>3.75</v>
      </c>
      <c r="M110" s="16">
        <f t="shared" si="7"/>
        <v>137.09</v>
      </c>
      <c r="N110" s="16">
        <f>'[1]TCE - ANEXO III - Preencher'!O119</f>
        <v>4</v>
      </c>
      <c r="O110" s="16">
        <f>'[1]TCE - ANEXO III - Preencher'!P119</f>
        <v>0</v>
      </c>
      <c r="P110" s="17">
        <f t="shared" si="8"/>
        <v>4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493.33000000000004</v>
      </c>
    </row>
    <row r="111" spans="1:28" s="4" customFormat="1" x14ac:dyDescent="0.2">
      <c r="A111" s="9">
        <f>IFERROR(VLOOKUP(B111,'[1]DADOS (OCULTAR)'!$P$3:$R$56,3,0),"")</f>
        <v>10075232000243</v>
      </c>
      <c r="B111" s="10" t="str">
        <f>'[1]TCE - ANEXO III - Preencher'!C120</f>
        <v>UPA IMBIRIBEIRA</v>
      </c>
      <c r="C111" s="11"/>
      <c r="D111" s="12" t="str">
        <f>'[1]TCE - ANEXO III - Preencher'!E120</f>
        <v xml:space="preserve">JERLAINY FARIAS VILA NOVA 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44044</v>
      </c>
      <c r="H111" s="15">
        <f>'[1]TCE - ANEXO III - Preencher'!I120</f>
        <v>0</v>
      </c>
      <c r="I111" s="15">
        <f>'[1]TCE - ANEXO III - Preencher'!J120</f>
        <v>340.05</v>
      </c>
      <c r="J111" s="15">
        <f>'[1]TCE - ANEXO III - Preencher'!K120</f>
        <v>0</v>
      </c>
      <c r="K111" s="16">
        <f>'[1]TCE - ANEXO III - Preencher'!L120</f>
        <v>140.83000000000001</v>
      </c>
      <c r="L111" s="16">
        <f>'[1]TCE - ANEXO III - Preencher'!M120</f>
        <v>3.75</v>
      </c>
      <c r="M111" s="16">
        <f t="shared" si="7"/>
        <v>137.08000000000001</v>
      </c>
      <c r="N111" s="16">
        <f>'[1]TCE - ANEXO III - Preencher'!O120</f>
        <v>4</v>
      </c>
      <c r="O111" s="16">
        <f>'[1]TCE - ANEXO III - Preencher'!P120</f>
        <v>0</v>
      </c>
      <c r="P111" s="17">
        <f t="shared" si="8"/>
        <v>4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481.13</v>
      </c>
    </row>
    <row r="112" spans="1:28" s="4" customFormat="1" x14ac:dyDescent="0.2">
      <c r="A112" s="9">
        <f>IFERROR(VLOOKUP(B112,'[1]DADOS (OCULTAR)'!$P$3:$R$56,3,0),"")</f>
        <v>10075232000243</v>
      </c>
      <c r="B112" s="10" t="str">
        <f>'[1]TCE - ANEXO III - Preencher'!C121</f>
        <v>UPA IMBIRIBEIRA</v>
      </c>
      <c r="C112" s="11"/>
      <c r="D112" s="12" t="str">
        <f>'[1]TCE - ANEXO III - Preencher'!E121</f>
        <v>JESSYCA MIRELLA ROMAO GOMES DA SILVA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2524-05</v>
      </c>
      <c r="G112" s="14">
        <f>IF('[1]TCE - ANEXO III - Preencher'!H121="","",'[1]TCE - ANEXO III - Preencher'!H121)</f>
        <v>44044</v>
      </c>
      <c r="H112" s="15">
        <f>'[1]TCE - ANEXO III - Preencher'!I121</f>
        <v>0</v>
      </c>
      <c r="I112" s="15">
        <f>'[1]TCE - ANEXO III - Preencher'!J121</f>
        <v>212.18</v>
      </c>
      <c r="J112" s="15">
        <f>'[1]TCE - ANEXO III - Preencher'!K121</f>
        <v>0</v>
      </c>
      <c r="K112" s="16">
        <f>'[1]TCE - ANEXO III - Preencher'!L121</f>
        <v>140.84</v>
      </c>
      <c r="L112" s="16">
        <f>'[1]TCE - ANEXO III - Preencher'!M121</f>
        <v>50.52</v>
      </c>
      <c r="M112" s="16">
        <f t="shared" si="7"/>
        <v>90.32</v>
      </c>
      <c r="N112" s="16">
        <f>'[1]TCE - ANEXO III - Preencher'!O121</f>
        <v>2</v>
      </c>
      <c r="O112" s="16">
        <f>'[1]TCE - ANEXO III - Preencher'!P121</f>
        <v>0</v>
      </c>
      <c r="P112" s="17">
        <f t="shared" si="8"/>
        <v>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304.5</v>
      </c>
    </row>
    <row r="113" spans="1:28" s="4" customFormat="1" x14ac:dyDescent="0.2">
      <c r="A113" s="9">
        <f>IFERROR(VLOOKUP(B113,'[1]DADOS (OCULTAR)'!$P$3:$R$56,3,0),"")</f>
        <v>10075232000243</v>
      </c>
      <c r="B113" s="10" t="str">
        <f>'[1]TCE - ANEXO III - Preencher'!C122</f>
        <v>UPA IMBIRIBEIRA</v>
      </c>
      <c r="C113" s="11"/>
      <c r="D113" s="12" t="str">
        <f>'[1]TCE - ANEXO III - Preencher'!E122</f>
        <v>JOAO CARLOS RODRIGUEZ ALVES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2251-25</v>
      </c>
      <c r="G113" s="14">
        <f>IF('[1]TCE - ANEXO III - Preencher'!H122="","",'[1]TCE - ANEXO III - Preencher'!H122)</f>
        <v>44044</v>
      </c>
      <c r="H113" s="15">
        <f>'[1]TCE - ANEXO III - Preencher'!I122</f>
        <v>0</v>
      </c>
      <c r="I113" s="15">
        <f>'[1]TCE - ANEXO III - Preencher'!J122</f>
        <v>302.72000000000003</v>
      </c>
      <c r="J113" s="15">
        <f>'[1]TCE - ANEXO III - Preencher'!K122</f>
        <v>0</v>
      </c>
      <c r="K113" s="16">
        <f>'[1]TCE - ANEXO III - Preencher'!L122</f>
        <v>140.83000000000001</v>
      </c>
      <c r="L113" s="16">
        <f>'[1]TCE - ANEXO III - Preencher'!M122</f>
        <v>14.3</v>
      </c>
      <c r="M113" s="16">
        <f t="shared" si="7"/>
        <v>126.53000000000002</v>
      </c>
      <c r="N113" s="16">
        <f>'[1]TCE - ANEXO III - Preencher'!O122</f>
        <v>56.22</v>
      </c>
      <c r="O113" s="16">
        <f>'[1]TCE - ANEXO III - Preencher'!P122</f>
        <v>0</v>
      </c>
      <c r="P113" s="17">
        <f t="shared" si="8"/>
        <v>56.22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485.47</v>
      </c>
    </row>
    <row r="114" spans="1:28" s="4" customFormat="1" x14ac:dyDescent="0.2">
      <c r="A114" s="9">
        <f>IFERROR(VLOOKUP(B114,'[1]DADOS (OCULTAR)'!$P$3:$R$56,3,0),"")</f>
        <v>10075232000243</v>
      </c>
      <c r="B114" s="10" t="str">
        <f>'[1]TCE - ANEXO III - Preencher'!C123</f>
        <v>UPA IMBIRIBEIRA</v>
      </c>
      <c r="C114" s="11"/>
      <c r="D114" s="12" t="str">
        <f>'[1]TCE - ANEXO III - Preencher'!E123</f>
        <v>JOAO GUILHERME ALVES DE ANDRADE</v>
      </c>
      <c r="E114" s="10" t="str">
        <f>IF('[1]TCE - ANEXO III - Preencher'!F123="4 - Assistência Odontológica","2 - Outros Profissionais da Saúde",'[1]TCE - ANEXO III - Preencher'!F123)</f>
        <v>1 - Médico</v>
      </c>
      <c r="F114" s="13" t="str">
        <f>'[1]TCE - ANEXO III - Preencher'!G123</f>
        <v>2251-25</v>
      </c>
      <c r="G114" s="14">
        <f>IF('[1]TCE - ANEXO III - Preencher'!H123="","",'[1]TCE - ANEXO III - Preencher'!H123)</f>
        <v>44044</v>
      </c>
      <c r="H114" s="15">
        <f>'[1]TCE - ANEXO III - Preencher'!I123</f>
        <v>0</v>
      </c>
      <c r="I114" s="15">
        <f>'[1]TCE - ANEXO III - Preencher'!J123</f>
        <v>362.72</v>
      </c>
      <c r="J114" s="15">
        <f>'[1]TCE - ANEXO III - Preencher'!K123</f>
        <v>0</v>
      </c>
      <c r="K114" s="16">
        <f>'[1]TCE - ANEXO III - Preencher'!L123</f>
        <v>140.83000000000001</v>
      </c>
      <c r="L114" s="16">
        <f>'[1]TCE - ANEXO III - Preencher'!M123</f>
        <v>14.3</v>
      </c>
      <c r="M114" s="16">
        <f t="shared" si="7"/>
        <v>126.53000000000002</v>
      </c>
      <c r="N114" s="16">
        <f>'[1]TCE - ANEXO III - Preencher'!O123</f>
        <v>56.22</v>
      </c>
      <c r="O114" s="16">
        <f>'[1]TCE - ANEXO III - Preencher'!P123</f>
        <v>0</v>
      </c>
      <c r="P114" s="17">
        <f t="shared" si="8"/>
        <v>56.22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545.47</v>
      </c>
    </row>
    <row r="115" spans="1:28" s="4" customFormat="1" x14ac:dyDescent="0.2">
      <c r="A115" s="9">
        <f>IFERROR(VLOOKUP(B115,'[1]DADOS (OCULTAR)'!$P$3:$R$56,3,0),"")</f>
        <v>10075232000243</v>
      </c>
      <c r="B115" s="10" t="str">
        <f>'[1]TCE - ANEXO III - Preencher'!C124</f>
        <v>UPA IMBIRIBEIRA</v>
      </c>
      <c r="C115" s="11"/>
      <c r="D115" s="12" t="str">
        <f>'[1]TCE - ANEXO III - Preencher'!E124</f>
        <v xml:space="preserve">JOAO VICTTOR CORREIA DE LIMA </v>
      </c>
      <c r="E115" s="10" t="str">
        <f>IF('[1]TCE - ANEXO III - Preencher'!F124="4 - Assistência Odontológica","2 - Outros Profissionais da Saúde",'[1]TCE - ANEXO III - Preencher'!F124)</f>
        <v>3 - Administrativo</v>
      </c>
      <c r="F115" s="13" t="str">
        <f>'[1]TCE - ANEXO III - Preencher'!G124</f>
        <v>4110-30</v>
      </c>
      <c r="G115" s="14">
        <f>IF('[1]TCE - ANEXO III - Preencher'!H124="","",'[1]TCE - ANEXO III - Preencher'!H124)</f>
        <v>44044</v>
      </c>
      <c r="H115" s="15">
        <f>'[1]TCE - ANEXO III - Preencher'!I124</f>
        <v>0</v>
      </c>
      <c r="I115" s="15">
        <f>'[1]TCE - ANEXO III - Preencher'!J124</f>
        <v>144.07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2</v>
      </c>
      <c r="O115" s="16">
        <f>'[1]TCE - ANEXO III - Preencher'!P124</f>
        <v>0</v>
      </c>
      <c r="P115" s="17">
        <f t="shared" si="8"/>
        <v>2</v>
      </c>
      <c r="Q115" s="16">
        <f>'[1]TCE - ANEXO III - Preencher'!R124</f>
        <v>346.36</v>
      </c>
      <c r="R115" s="16">
        <f>'[1]TCE - ANEXO III - Preencher'!S124</f>
        <v>83.84</v>
      </c>
      <c r="S115" s="17">
        <f t="shared" si="9"/>
        <v>262.52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408.59</v>
      </c>
    </row>
    <row r="116" spans="1:28" s="4" customFormat="1" x14ac:dyDescent="0.2">
      <c r="A116" s="9">
        <f>IFERROR(VLOOKUP(B116,'[1]DADOS (OCULTAR)'!$P$3:$R$56,3,0),"")</f>
        <v>10075232000243</v>
      </c>
      <c r="B116" s="10" t="str">
        <f>'[1]TCE - ANEXO III - Preencher'!C125</f>
        <v>UPA IMBIRIBEIRA</v>
      </c>
      <c r="C116" s="11"/>
      <c r="D116" s="12" t="str">
        <f>'[1]TCE - ANEXO III - Preencher'!E125</f>
        <v>JOAQUIM FERNANDES DE OLIVEIRA NETO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2252-70</v>
      </c>
      <c r="G116" s="14">
        <f>IF('[1]TCE - ANEXO III - Preencher'!H125="","",'[1]TCE - ANEXO III - Preencher'!H125)</f>
        <v>44044</v>
      </c>
      <c r="H116" s="15">
        <f>'[1]TCE - ANEXO III - Preencher'!I125</f>
        <v>0</v>
      </c>
      <c r="I116" s="15">
        <f>'[1]TCE - ANEXO III - Preencher'!J125</f>
        <v>232.91</v>
      </c>
      <c r="J116" s="15">
        <f>'[1]TCE - ANEXO III - Preencher'!K125</f>
        <v>0</v>
      </c>
      <c r="K116" s="16">
        <f>'[1]TCE - ANEXO III - Preencher'!L125</f>
        <v>140.84</v>
      </c>
      <c r="L116" s="16">
        <f>'[1]TCE - ANEXO III - Preencher'!M125</f>
        <v>18.02</v>
      </c>
      <c r="M116" s="16">
        <f t="shared" si="7"/>
        <v>122.82000000000001</v>
      </c>
      <c r="N116" s="16">
        <f>'[1]TCE - ANEXO III - Preencher'!O125</f>
        <v>56.22</v>
      </c>
      <c r="O116" s="16">
        <f>'[1]TCE - ANEXO III - Preencher'!P125</f>
        <v>0</v>
      </c>
      <c r="P116" s="17">
        <f t="shared" si="8"/>
        <v>56.22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411.95000000000005</v>
      </c>
    </row>
    <row r="117" spans="1:28" s="4" customFormat="1" x14ac:dyDescent="0.2">
      <c r="A117" s="9">
        <f>IFERROR(VLOOKUP(B117,'[1]DADOS (OCULTAR)'!$P$3:$R$56,3,0),"")</f>
        <v>10075232000243</v>
      </c>
      <c r="B117" s="10" t="str">
        <f>'[1]TCE - ANEXO III - Preencher'!C126</f>
        <v>UPA IMBIRIBEIRA</v>
      </c>
      <c r="C117" s="11"/>
      <c r="D117" s="12" t="str">
        <f>'[1]TCE - ANEXO III - Preencher'!E126</f>
        <v>JONATA LIMA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4110-05</v>
      </c>
      <c r="G117" s="14">
        <f>IF('[1]TCE - ANEXO III - Preencher'!H126="","",'[1]TCE - ANEXO III - Preencher'!H126)</f>
        <v>44044</v>
      </c>
      <c r="H117" s="15">
        <f>'[1]TCE - ANEXO III - Preencher'!I126</f>
        <v>0</v>
      </c>
      <c r="I117" s="15">
        <f>'[1]TCE - ANEXO III - Preencher'!J126</f>
        <v>9.82</v>
      </c>
      <c r="J117" s="15">
        <f>'[1]TCE - ANEXO III - Preencher'!K126</f>
        <v>0</v>
      </c>
      <c r="K117" s="16">
        <f>'[1]TCE - ANEXO III - Preencher'!L126</f>
        <v>140.83000000000001</v>
      </c>
      <c r="L117" s="16">
        <f>'[1]TCE - ANEXO III - Preencher'!M126</f>
        <v>0</v>
      </c>
      <c r="M117" s="16">
        <f t="shared" si="7"/>
        <v>140.83000000000001</v>
      </c>
      <c r="N117" s="16">
        <f>'[1]TCE - ANEXO III - Preencher'!O126</f>
        <v>2</v>
      </c>
      <c r="O117" s="16">
        <f>'[1]TCE - ANEXO III - Preencher'!P126</f>
        <v>0</v>
      </c>
      <c r="P117" s="17">
        <f t="shared" si="8"/>
        <v>2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152.65</v>
      </c>
    </row>
    <row r="118" spans="1:28" s="4" customFormat="1" x14ac:dyDescent="0.2">
      <c r="A118" s="9">
        <f>IFERROR(VLOOKUP(B118,'[1]DADOS (OCULTAR)'!$P$3:$R$56,3,0),"")</f>
        <v>10075232000243</v>
      </c>
      <c r="B118" s="10" t="str">
        <f>'[1]TCE - ANEXO III - Preencher'!C127</f>
        <v>UPA IMBIRIBEIRA</v>
      </c>
      <c r="C118" s="11"/>
      <c r="D118" s="12" t="str">
        <f>'[1]TCE - ANEXO III - Preencher'!E127</f>
        <v>JORGE FERRAZ ARAUJO DA SILVA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2252-70</v>
      </c>
      <c r="G118" s="14">
        <f>IF('[1]TCE - ANEXO III - Preencher'!H127="","",'[1]TCE - ANEXO III - Preencher'!H127)</f>
        <v>44044</v>
      </c>
      <c r="H118" s="15">
        <f>'[1]TCE - ANEXO III - Preencher'!I127</f>
        <v>0</v>
      </c>
      <c r="I118" s="15">
        <f>'[1]TCE - ANEXO III - Preencher'!J127</f>
        <v>1251.8399999999999</v>
      </c>
      <c r="J118" s="15">
        <f>'[1]TCE - ANEXO III - Preencher'!K127</f>
        <v>0</v>
      </c>
      <c r="K118" s="16">
        <f>'[1]TCE - ANEXO III - Preencher'!L127</f>
        <v>140.84</v>
      </c>
      <c r="L118" s="16">
        <f>'[1]TCE - ANEXO III - Preencher'!M127</f>
        <v>28.6</v>
      </c>
      <c r="M118" s="16">
        <f t="shared" si="7"/>
        <v>112.24000000000001</v>
      </c>
      <c r="N118" s="16">
        <f>'[1]TCE - ANEXO III - Preencher'!O127</f>
        <v>56.22</v>
      </c>
      <c r="O118" s="16">
        <f>'[1]TCE - ANEXO III - Preencher'!P127</f>
        <v>0</v>
      </c>
      <c r="P118" s="17">
        <f t="shared" si="8"/>
        <v>56.22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1420.3</v>
      </c>
    </row>
    <row r="119" spans="1:28" s="4" customFormat="1" x14ac:dyDescent="0.2">
      <c r="A119" s="9">
        <f>IFERROR(VLOOKUP(B119,'[1]DADOS (OCULTAR)'!$P$3:$R$56,3,0),"")</f>
        <v>10075232000243</v>
      </c>
      <c r="B119" s="10" t="str">
        <f>'[1]TCE - ANEXO III - Preencher'!C128</f>
        <v>UPA IMBIRIBEIRA</v>
      </c>
      <c r="C119" s="11"/>
      <c r="D119" s="12" t="str">
        <f>'[1]TCE - ANEXO III - Preencher'!E128</f>
        <v>JORGINEIDE PEREIRA DE SANTANA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9922-25</v>
      </c>
      <c r="G119" s="14">
        <f>IF('[1]TCE - ANEXO III - Preencher'!H128="","",'[1]TCE - ANEXO III - Preencher'!H128)</f>
        <v>44044</v>
      </c>
      <c r="H119" s="15">
        <f>'[1]TCE - ANEXO III - Preencher'!I128</f>
        <v>0</v>
      </c>
      <c r="I119" s="15">
        <f>'[1]TCE - ANEXO III - Preencher'!J128</f>
        <v>100.32</v>
      </c>
      <c r="J119" s="15">
        <f>'[1]TCE - ANEXO III - Preencher'!K128</f>
        <v>0</v>
      </c>
      <c r="K119" s="16">
        <f>'[1]TCE - ANEXO III - Preencher'!L128</f>
        <v>140.83000000000001</v>
      </c>
      <c r="L119" s="16">
        <f>'[1]TCE - ANEXO III - Preencher'!M128</f>
        <v>20.9</v>
      </c>
      <c r="M119" s="16">
        <f t="shared" si="7"/>
        <v>119.93</v>
      </c>
      <c r="N119" s="16">
        <f>'[1]TCE - ANEXO III - Preencher'!O128</f>
        <v>2</v>
      </c>
      <c r="O119" s="16">
        <f>'[1]TCE - ANEXO III - Preencher'!P128</f>
        <v>0</v>
      </c>
      <c r="P119" s="17">
        <f t="shared" si="8"/>
        <v>2</v>
      </c>
      <c r="Q119" s="16">
        <f>'[1]TCE - ANEXO III - Preencher'!R128</f>
        <v>169.66</v>
      </c>
      <c r="R119" s="16">
        <f>'[1]TCE - ANEXO III - Preencher'!S128</f>
        <v>62.7</v>
      </c>
      <c r="S119" s="17">
        <f t="shared" si="9"/>
        <v>106.96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329.21</v>
      </c>
    </row>
    <row r="120" spans="1:28" s="4" customFormat="1" x14ac:dyDescent="0.2">
      <c r="A120" s="9">
        <f>IFERROR(VLOOKUP(B120,'[1]DADOS (OCULTAR)'!$P$3:$R$56,3,0),"")</f>
        <v>10075232000243</v>
      </c>
      <c r="B120" s="10" t="str">
        <f>'[1]TCE - ANEXO III - Preencher'!C129</f>
        <v>UPA IMBIRIBEIRA</v>
      </c>
      <c r="C120" s="11"/>
      <c r="D120" s="12" t="str">
        <f>'[1]TCE - ANEXO III - Preencher'!E129</f>
        <v>JOSE AUGUSTO PEDROSA LINS FILHO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1312-05</v>
      </c>
      <c r="G120" s="14">
        <f>IF('[1]TCE - ANEXO III - Preencher'!H129="","",'[1]TCE - ANEXO III - Preencher'!H129)</f>
        <v>44044</v>
      </c>
      <c r="H120" s="15">
        <f>'[1]TCE - ANEXO III - Preencher'!I129</f>
        <v>0</v>
      </c>
      <c r="I120" s="15">
        <f>'[1]TCE - ANEXO III - Preencher'!J129</f>
        <v>1159.2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2</v>
      </c>
      <c r="O120" s="16">
        <f>'[1]TCE - ANEXO III - Preencher'!P129</f>
        <v>0</v>
      </c>
      <c r="P120" s="17">
        <f t="shared" si="8"/>
        <v>2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1161.2</v>
      </c>
    </row>
    <row r="121" spans="1:28" s="4" customFormat="1" x14ac:dyDescent="0.2">
      <c r="A121" s="9">
        <f>IFERROR(VLOOKUP(B121,'[1]DADOS (OCULTAR)'!$P$3:$R$56,3,0),"")</f>
        <v>10075232000243</v>
      </c>
      <c r="B121" s="10" t="str">
        <f>'[1]TCE - ANEXO III - Preencher'!C130</f>
        <v>UPA IMBIRIBEIRA</v>
      </c>
      <c r="C121" s="11"/>
      <c r="D121" s="12" t="str">
        <f>'[1]TCE - ANEXO III - Preencher'!E130</f>
        <v>JOSE CARLOS DA SILVA FILHO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7823-20</v>
      </c>
      <c r="G121" s="14">
        <f>IF('[1]TCE - ANEXO III - Preencher'!H130="","",'[1]TCE - ANEXO III - Preencher'!H130)</f>
        <v>44044</v>
      </c>
      <c r="H121" s="15">
        <f>'[1]TCE - ANEXO III - Preencher'!I130</f>
        <v>0</v>
      </c>
      <c r="I121" s="15">
        <f>'[1]TCE - ANEXO III - Preencher'!J130</f>
        <v>221.9</v>
      </c>
      <c r="J121" s="15">
        <f>'[1]TCE - ANEXO III - Preencher'!K130</f>
        <v>0</v>
      </c>
      <c r="K121" s="16">
        <f>'[1]TCE - ANEXO III - Preencher'!L130</f>
        <v>140.83000000000001</v>
      </c>
      <c r="L121" s="16">
        <f>'[1]TCE - ANEXO III - Preencher'!M130</f>
        <v>35.799999999999997</v>
      </c>
      <c r="M121" s="16">
        <f t="shared" si="7"/>
        <v>105.03000000000002</v>
      </c>
      <c r="N121" s="16">
        <f>'[1]TCE - ANEXO III - Preencher'!O130</f>
        <v>2</v>
      </c>
      <c r="O121" s="16">
        <f>'[1]TCE - ANEXO III - Preencher'!P130</f>
        <v>0</v>
      </c>
      <c r="P121" s="17">
        <f t="shared" si="8"/>
        <v>2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328.93</v>
      </c>
    </row>
    <row r="122" spans="1:28" s="4" customFormat="1" x14ac:dyDescent="0.2">
      <c r="A122" s="9">
        <f>IFERROR(VLOOKUP(B122,'[1]DADOS (OCULTAR)'!$P$3:$R$56,3,0),"")</f>
        <v>10075232000243</v>
      </c>
      <c r="B122" s="10" t="str">
        <f>'[1]TCE - ANEXO III - Preencher'!C131</f>
        <v>UPA IMBIRIBEIRA</v>
      </c>
      <c r="C122" s="11"/>
      <c r="D122" s="12" t="str">
        <f>'[1]TCE - ANEXO III - Preencher'!E131</f>
        <v>JOSE FILIPE FERREIRA DE AQUINO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4221-05</v>
      </c>
      <c r="G122" s="14">
        <f>IF('[1]TCE - ANEXO III - Preencher'!H131="","",'[1]TCE - ANEXO III - Preencher'!H131)</f>
        <v>44044</v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2</v>
      </c>
      <c r="O122" s="16">
        <f>'[1]TCE - ANEXO III - Preencher'!P131</f>
        <v>0</v>
      </c>
      <c r="P122" s="17">
        <f t="shared" si="8"/>
        <v>2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</v>
      </c>
    </row>
    <row r="123" spans="1:28" s="4" customFormat="1" x14ac:dyDescent="0.2">
      <c r="A123" s="9">
        <f>IFERROR(VLOOKUP(B123,'[1]DADOS (OCULTAR)'!$P$3:$R$56,3,0),"")</f>
        <v>10075232000243</v>
      </c>
      <c r="B123" s="10" t="str">
        <f>'[1]TCE - ANEXO III - Preencher'!C132</f>
        <v>UPA IMBIRIBEIRA</v>
      </c>
      <c r="C123" s="11"/>
      <c r="D123" s="12" t="str">
        <f>'[1]TCE - ANEXO III - Preencher'!E132</f>
        <v>JOSE HENRIQUE RODRIGUES DA SILVA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2251-24</v>
      </c>
      <c r="G123" s="14">
        <f>IF('[1]TCE - ANEXO III - Preencher'!H132="","",'[1]TCE - ANEXO III - Preencher'!H132)</f>
        <v>44044</v>
      </c>
      <c r="H123" s="15">
        <f>'[1]TCE - ANEXO III - Preencher'!I132</f>
        <v>0</v>
      </c>
      <c r="I123" s="15">
        <f>'[1]TCE - ANEXO III - Preencher'!J132</f>
        <v>483.19</v>
      </c>
      <c r="J123" s="15">
        <f>'[1]TCE - ANEXO III - Preencher'!K132</f>
        <v>0</v>
      </c>
      <c r="K123" s="16">
        <f>'[1]TCE - ANEXO III - Preencher'!L132</f>
        <v>140.84</v>
      </c>
      <c r="L123" s="16">
        <f>'[1]TCE - ANEXO III - Preencher'!M132</f>
        <v>14.3</v>
      </c>
      <c r="M123" s="16">
        <f t="shared" si="7"/>
        <v>126.54</v>
      </c>
      <c r="N123" s="16">
        <f>'[1]TCE - ANEXO III - Preencher'!O132</f>
        <v>56.22</v>
      </c>
      <c r="O123" s="16">
        <f>'[1]TCE - ANEXO III - Preencher'!P132</f>
        <v>0</v>
      </c>
      <c r="P123" s="17">
        <f t="shared" si="8"/>
        <v>56.22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665.95</v>
      </c>
    </row>
    <row r="124" spans="1:28" s="4" customFormat="1" x14ac:dyDescent="0.2">
      <c r="A124" s="9">
        <f>IFERROR(VLOOKUP(B124,'[1]DADOS (OCULTAR)'!$P$3:$R$56,3,0),"")</f>
        <v>10075232000243</v>
      </c>
      <c r="B124" s="10" t="str">
        <f>'[1]TCE - ANEXO III - Preencher'!C133</f>
        <v>UPA IMBIRIBEIRA</v>
      </c>
      <c r="C124" s="11"/>
      <c r="D124" s="12" t="str">
        <f>'[1]TCE - ANEXO III - Preencher'!E133</f>
        <v>JOSE LUCAS PEREIRA DA COSTA CRUZ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>
        <f>IF('[1]TCE - ANEXO III - Preencher'!H133="","",'[1]TCE - ANEXO III - Preencher'!H133)</f>
        <v>44044</v>
      </c>
      <c r="H124" s="15">
        <f>'[1]TCE - ANEXO III - Preencher'!I133</f>
        <v>0</v>
      </c>
      <c r="I124" s="15">
        <f>'[1]TCE - ANEXO III - Preencher'!J133</f>
        <v>627.57000000000005</v>
      </c>
      <c r="J124" s="15">
        <f>'[1]TCE - ANEXO III - Preencher'!K133</f>
        <v>0</v>
      </c>
      <c r="K124" s="16">
        <f>'[1]TCE - ANEXO III - Preencher'!L133</f>
        <v>140.83000000000001</v>
      </c>
      <c r="L124" s="16">
        <f>'[1]TCE - ANEXO III - Preencher'!M133</f>
        <v>14.3</v>
      </c>
      <c r="M124" s="16">
        <f t="shared" si="7"/>
        <v>126.53000000000002</v>
      </c>
      <c r="N124" s="16">
        <f>'[1]TCE - ANEXO III - Preencher'!O133</f>
        <v>56.22</v>
      </c>
      <c r="O124" s="16">
        <f>'[1]TCE - ANEXO III - Preencher'!P133</f>
        <v>0</v>
      </c>
      <c r="P124" s="17">
        <f t="shared" si="8"/>
        <v>56.22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810.32</v>
      </c>
    </row>
    <row r="125" spans="1:28" s="4" customFormat="1" x14ac:dyDescent="0.2">
      <c r="A125" s="9">
        <f>IFERROR(VLOOKUP(B125,'[1]DADOS (OCULTAR)'!$P$3:$R$56,3,0),"")</f>
        <v>10075232000243</v>
      </c>
      <c r="B125" s="10" t="str">
        <f>'[1]TCE - ANEXO III - Preencher'!C134</f>
        <v>UPA IMBIRIBEIRA</v>
      </c>
      <c r="C125" s="11"/>
      <c r="D125" s="12" t="str">
        <f>'[1]TCE - ANEXO III - Preencher'!E134</f>
        <v>JOSE RICARDO PINHEIRO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>
        <f>IF('[1]TCE - ANEXO III - Preencher'!H134="","",'[1]TCE - ANEXO III - Preencher'!H134)</f>
        <v>44044</v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7035.07</v>
      </c>
      <c r="K125" s="16">
        <f>'[1]TCE - ANEXO III - Preencher'!L134</f>
        <v>140.84</v>
      </c>
      <c r="L125" s="16">
        <f>'[1]TCE - ANEXO III - Preencher'!M134</f>
        <v>16.170000000000002</v>
      </c>
      <c r="M125" s="16">
        <f t="shared" si="7"/>
        <v>124.67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154.46</v>
      </c>
      <c r="R125" s="16">
        <f>'[1]TCE - ANEXO III - Preencher'!S134</f>
        <v>72.739999999999995</v>
      </c>
      <c r="S125" s="17">
        <f t="shared" si="9"/>
        <v>81.720000000000013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7241.46</v>
      </c>
    </row>
    <row r="126" spans="1:28" s="4" customFormat="1" x14ac:dyDescent="0.2">
      <c r="A126" s="9">
        <f>IFERROR(VLOOKUP(B126,'[1]DADOS (OCULTAR)'!$P$3:$R$56,3,0),"")</f>
        <v>10075232000243</v>
      </c>
      <c r="B126" s="10" t="str">
        <f>'[1]TCE - ANEXO III - Preencher'!C135</f>
        <v>UPA IMBIRIBEIRA</v>
      </c>
      <c r="C126" s="11"/>
      <c r="D126" s="12" t="str">
        <f>'[1]TCE - ANEXO III - Preencher'!E135</f>
        <v>JOSE SERGIO SANTOS DE SOUZA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2252-70</v>
      </c>
      <c r="G126" s="14">
        <f>IF('[1]TCE - ANEXO III - Preencher'!H135="","",'[1]TCE - ANEXO III - Preencher'!H135)</f>
        <v>44044</v>
      </c>
      <c r="H126" s="15">
        <f>'[1]TCE - ANEXO III - Preencher'!I135</f>
        <v>0</v>
      </c>
      <c r="I126" s="15">
        <f>'[1]TCE - ANEXO III - Preencher'!J135</f>
        <v>840.61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56.22</v>
      </c>
      <c r="O126" s="16">
        <f>'[1]TCE - ANEXO III - Preencher'!P135</f>
        <v>0</v>
      </c>
      <c r="P126" s="17">
        <f t="shared" si="8"/>
        <v>56.22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896.83</v>
      </c>
    </row>
    <row r="127" spans="1:28" s="4" customFormat="1" x14ac:dyDescent="0.2">
      <c r="A127" s="9">
        <f>IFERROR(VLOOKUP(B127,'[1]DADOS (OCULTAR)'!$P$3:$R$56,3,0),"")</f>
        <v>10075232000243</v>
      </c>
      <c r="B127" s="10" t="str">
        <f>'[1]TCE - ANEXO III - Preencher'!C136</f>
        <v>UPA IMBIRIBEIRA</v>
      </c>
      <c r="C127" s="11"/>
      <c r="D127" s="12" t="str">
        <f>'[1]TCE - ANEXO III - Preencher'!E136</f>
        <v>JOSE VICTOR AMORIM DA SILVA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4221-05</v>
      </c>
      <c r="G127" s="14">
        <f>IF('[1]TCE - ANEXO III - Preencher'!H136="","",'[1]TCE - ANEXO III - Preencher'!H136)</f>
        <v>44044</v>
      </c>
      <c r="H127" s="15">
        <f>'[1]TCE - ANEXO III - Preencher'!I136</f>
        <v>0</v>
      </c>
      <c r="I127" s="15">
        <f>'[1]TCE - ANEXO III - Preencher'!J136</f>
        <v>126.01</v>
      </c>
      <c r="J127" s="15">
        <f>'[1]TCE - ANEXO III - Preencher'!K136</f>
        <v>0</v>
      </c>
      <c r="K127" s="16">
        <f>'[1]TCE - ANEXO III - Preencher'!L136</f>
        <v>140.83000000000001</v>
      </c>
      <c r="L127" s="16">
        <f>'[1]TCE - ANEXO III - Preencher'!M136</f>
        <v>22.97</v>
      </c>
      <c r="M127" s="16">
        <f t="shared" si="7"/>
        <v>117.86000000000001</v>
      </c>
      <c r="N127" s="16">
        <f>'[1]TCE - ANEXO III - Preencher'!O136</f>
        <v>2</v>
      </c>
      <c r="O127" s="16">
        <f>'[1]TCE - ANEXO III - Preencher'!P136</f>
        <v>0</v>
      </c>
      <c r="P127" s="17">
        <f t="shared" si="8"/>
        <v>2</v>
      </c>
      <c r="Q127" s="16">
        <f>'[1]TCE - ANEXO III - Preencher'!R136</f>
        <v>114.46</v>
      </c>
      <c r="R127" s="16">
        <f>'[1]TCE - ANEXO III - Preencher'!S136</f>
        <v>68.900000000000006</v>
      </c>
      <c r="S127" s="17">
        <f t="shared" si="9"/>
        <v>45.559999999999988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291.43</v>
      </c>
    </row>
    <row r="128" spans="1:28" s="4" customFormat="1" x14ac:dyDescent="0.2">
      <c r="A128" s="9">
        <f>IFERROR(VLOOKUP(B128,'[1]DADOS (OCULTAR)'!$P$3:$R$56,3,0),"")</f>
        <v>10075232000243</v>
      </c>
      <c r="B128" s="10" t="str">
        <f>'[1]TCE - ANEXO III - Preencher'!C137</f>
        <v>UPA IMBIRIBEIRA</v>
      </c>
      <c r="C128" s="11"/>
      <c r="D128" s="12" t="str">
        <f>'[1]TCE - ANEXO III - Preencher'!E137</f>
        <v>JOSEANE MARIA DA SILVA SOUZA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4221-05</v>
      </c>
      <c r="G128" s="14">
        <f>IF('[1]TCE - ANEXO III - Preencher'!H137="","",'[1]TCE - ANEXO III - Preencher'!H137)</f>
        <v>44044</v>
      </c>
      <c r="H128" s="15">
        <f>'[1]TCE - ANEXO III - Preencher'!I137</f>
        <v>0</v>
      </c>
      <c r="I128" s="15">
        <f>'[1]TCE - ANEXO III - Preencher'!J137</f>
        <v>131.34</v>
      </c>
      <c r="J128" s="15">
        <f>'[1]TCE - ANEXO III - Preencher'!K137</f>
        <v>0</v>
      </c>
      <c r="K128" s="16">
        <f>'[1]TCE - ANEXO III - Preencher'!L137</f>
        <v>140.84</v>
      </c>
      <c r="L128" s="16">
        <f>'[1]TCE - ANEXO III - Preencher'!M137</f>
        <v>22.97</v>
      </c>
      <c r="M128" s="16">
        <f t="shared" si="7"/>
        <v>117.87</v>
      </c>
      <c r="N128" s="16">
        <f>'[1]TCE - ANEXO III - Preencher'!O137</f>
        <v>2</v>
      </c>
      <c r="O128" s="16">
        <f>'[1]TCE - ANEXO III - Preencher'!P137</f>
        <v>0</v>
      </c>
      <c r="P128" s="17">
        <f t="shared" si="8"/>
        <v>2</v>
      </c>
      <c r="Q128" s="16">
        <f>'[1]TCE - ANEXO III - Preencher'!R137</f>
        <v>114.46</v>
      </c>
      <c r="R128" s="16">
        <f>'[1]TCE - ANEXO III - Preencher'!S137</f>
        <v>68.900000000000006</v>
      </c>
      <c r="S128" s="17">
        <f t="shared" si="9"/>
        <v>45.559999999999988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296.77</v>
      </c>
    </row>
    <row r="129" spans="1:28" s="4" customFormat="1" x14ac:dyDescent="0.2">
      <c r="A129" s="9">
        <f>IFERROR(VLOOKUP(B129,'[1]DADOS (OCULTAR)'!$P$3:$R$56,3,0),"")</f>
        <v>10075232000243</v>
      </c>
      <c r="B129" s="10" t="str">
        <f>'[1]TCE - ANEXO III - Preencher'!C138</f>
        <v>UPA IMBIRIBEIRA</v>
      </c>
      <c r="C129" s="11"/>
      <c r="D129" s="12" t="str">
        <f>'[1]TCE - ANEXO III - Preencher'!E138</f>
        <v>JOSENILDA ARLINDA DA CONCEICAO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5134-30</v>
      </c>
      <c r="G129" s="14">
        <f>IF('[1]TCE - ANEXO III - Preencher'!H138="","",'[1]TCE - ANEXO III - Preencher'!H138)</f>
        <v>44044</v>
      </c>
      <c r="H129" s="15">
        <f>'[1]TCE - ANEXO III - Preencher'!I138</f>
        <v>0</v>
      </c>
      <c r="I129" s="15">
        <f>'[1]TCE - ANEXO III - Preencher'!J138</f>
        <v>100.32</v>
      </c>
      <c r="J129" s="15">
        <f>'[1]TCE - ANEXO III - Preencher'!K138</f>
        <v>0</v>
      </c>
      <c r="K129" s="16">
        <f>'[1]TCE - ANEXO III - Preencher'!L138</f>
        <v>140.83000000000001</v>
      </c>
      <c r="L129" s="16">
        <f>'[1]TCE - ANEXO III - Preencher'!M138</f>
        <v>20.9</v>
      </c>
      <c r="M129" s="16">
        <f t="shared" si="7"/>
        <v>119.93</v>
      </c>
      <c r="N129" s="16">
        <f>'[1]TCE - ANEXO III - Preencher'!O138</f>
        <v>2</v>
      </c>
      <c r="O129" s="16">
        <f>'[1]TCE - ANEXO III - Preencher'!P138</f>
        <v>0</v>
      </c>
      <c r="P129" s="17">
        <f t="shared" si="8"/>
        <v>2</v>
      </c>
      <c r="Q129" s="16">
        <f>'[1]TCE - ANEXO III - Preencher'!R138</f>
        <v>114.46</v>
      </c>
      <c r="R129" s="16">
        <f>'[1]TCE - ANEXO III - Preencher'!S138</f>
        <v>62.7</v>
      </c>
      <c r="S129" s="17">
        <f t="shared" si="9"/>
        <v>51.759999999999991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274.01</v>
      </c>
    </row>
    <row r="130" spans="1:28" s="4" customFormat="1" x14ac:dyDescent="0.2">
      <c r="A130" s="9">
        <f>IFERROR(VLOOKUP(B130,'[1]DADOS (OCULTAR)'!$P$3:$R$56,3,0),"")</f>
        <v>10075232000243</v>
      </c>
      <c r="B130" s="10" t="str">
        <f>'[1]TCE - ANEXO III - Preencher'!C139</f>
        <v>UPA IMBIRIBEIRA</v>
      </c>
      <c r="C130" s="11"/>
      <c r="D130" s="12" t="str">
        <f>'[1]TCE - ANEXO III - Preencher'!E139</f>
        <v>JOSIAS SOARES DE SOUZA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3222-05</v>
      </c>
      <c r="G130" s="14">
        <f>IF('[1]TCE - ANEXO III - Preencher'!H139="","",'[1]TCE - ANEXO III - Preencher'!H139)</f>
        <v>44044</v>
      </c>
      <c r="H130" s="15">
        <f>'[1]TCE - ANEXO III - Preencher'!I139</f>
        <v>0</v>
      </c>
      <c r="I130" s="15">
        <f>'[1]TCE - ANEXO III - Preencher'!J139</f>
        <v>130.22999999999999</v>
      </c>
      <c r="J130" s="15">
        <f>'[1]TCE - ANEXO III - Preencher'!K139</f>
        <v>0</v>
      </c>
      <c r="K130" s="16">
        <f>'[1]TCE - ANEXO III - Preencher'!L139</f>
        <v>140.84</v>
      </c>
      <c r="L130" s="16">
        <f>'[1]TCE - ANEXO III - Preencher'!M139</f>
        <v>24.25</v>
      </c>
      <c r="M130" s="16">
        <f t="shared" si="7"/>
        <v>116.59</v>
      </c>
      <c r="N130" s="16">
        <f>'[1]TCE - ANEXO III - Preencher'!O139</f>
        <v>2</v>
      </c>
      <c r="O130" s="16">
        <f>'[1]TCE - ANEXO III - Preencher'!P139</f>
        <v>0</v>
      </c>
      <c r="P130" s="17">
        <f t="shared" si="8"/>
        <v>2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248.82</v>
      </c>
    </row>
    <row r="131" spans="1:28" s="4" customFormat="1" x14ac:dyDescent="0.2">
      <c r="A131" s="9">
        <f>IFERROR(VLOOKUP(B131,'[1]DADOS (OCULTAR)'!$P$3:$R$56,3,0),"")</f>
        <v>10075232000243</v>
      </c>
      <c r="B131" s="10" t="str">
        <f>'[1]TCE - ANEXO III - Preencher'!C140</f>
        <v>UPA IMBIRIBEIRA</v>
      </c>
      <c r="C131" s="11"/>
      <c r="D131" s="12" t="str">
        <f>'[1]TCE - ANEXO III - Preencher'!E140</f>
        <v xml:space="preserve">JOSILENE MARIA DA SILVA 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44044</v>
      </c>
      <c r="H131" s="15">
        <f>'[1]TCE - ANEXO III - Preencher'!I140</f>
        <v>0</v>
      </c>
      <c r="I131" s="15">
        <f>'[1]TCE - ANEXO III - Preencher'!J140</f>
        <v>142.54</v>
      </c>
      <c r="J131" s="15">
        <f>'[1]TCE - ANEXO III - Preencher'!K140</f>
        <v>0</v>
      </c>
      <c r="K131" s="16">
        <f>'[1]TCE - ANEXO III - Preencher'!L140</f>
        <v>140.83000000000001</v>
      </c>
      <c r="L131" s="16">
        <f>'[1]TCE - ANEXO III - Preencher'!M140</f>
        <v>24.25</v>
      </c>
      <c r="M131" s="16">
        <f t="shared" si="7"/>
        <v>116.58000000000001</v>
      </c>
      <c r="N131" s="16">
        <f>'[1]TCE - ANEXO III - Preencher'!O140</f>
        <v>2</v>
      </c>
      <c r="O131" s="16">
        <f>'[1]TCE - ANEXO III - Preencher'!P140</f>
        <v>0</v>
      </c>
      <c r="P131" s="17">
        <f t="shared" si="8"/>
        <v>2</v>
      </c>
      <c r="Q131" s="16">
        <f>'[1]TCE - ANEXO III - Preencher'!R140</f>
        <v>224.86</v>
      </c>
      <c r="R131" s="16">
        <f>'[1]TCE - ANEXO III - Preencher'!S140</f>
        <v>72.739999999999995</v>
      </c>
      <c r="S131" s="17">
        <f t="shared" si="9"/>
        <v>152.12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413.24</v>
      </c>
    </row>
    <row r="132" spans="1:28" s="4" customFormat="1" x14ac:dyDescent="0.2">
      <c r="A132" s="9">
        <f>IFERROR(VLOOKUP(B132,'[1]DADOS (OCULTAR)'!$P$3:$R$56,3,0),"")</f>
        <v>10075232000243</v>
      </c>
      <c r="B132" s="10" t="str">
        <f>'[1]TCE - ANEXO III - Preencher'!C141</f>
        <v>UPA IMBIRIBEIRA</v>
      </c>
      <c r="C132" s="11"/>
      <c r="D132" s="12" t="str">
        <f>'[1]TCE - ANEXO III - Preencher'!E141</f>
        <v xml:space="preserve">JULIANA GABRIELA XAVIER DE OLIVEIRA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44044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14442.41</v>
      </c>
      <c r="K132" s="16">
        <f>'[1]TCE - ANEXO III - Preencher'!L141</f>
        <v>140.84</v>
      </c>
      <c r="L132" s="16">
        <f>'[1]TCE - ANEXO III - Preencher'!M141</f>
        <v>2.63</v>
      </c>
      <c r="M132" s="16">
        <f t="shared" ref="M132:M195" si="13">K132-L132</f>
        <v>138.21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14580.619999999999</v>
      </c>
    </row>
    <row r="133" spans="1:28" s="4" customFormat="1" x14ac:dyDescent="0.2">
      <c r="A133" s="9">
        <f>IFERROR(VLOOKUP(B133,'[1]DADOS (OCULTAR)'!$P$3:$R$56,3,0),"")</f>
        <v>10075232000243</v>
      </c>
      <c r="B133" s="10" t="str">
        <f>'[1]TCE - ANEXO III - Preencher'!C142</f>
        <v>UPA IMBIRIBEIRA</v>
      </c>
      <c r="C133" s="11"/>
      <c r="D133" s="12" t="str">
        <f>'[1]TCE - ANEXO III - Preencher'!E142</f>
        <v>JULIANA KARLA DOS ANJOS RAMALHO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>
        <f>IF('[1]TCE - ANEXO III - Preencher'!H142="","",'[1]TCE - ANEXO III - Preencher'!H142)</f>
        <v>44044</v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5062.17</v>
      </c>
      <c r="K133" s="16">
        <f>'[1]TCE - ANEXO III - Preencher'!L142</f>
        <v>140.83000000000001</v>
      </c>
      <c r="L133" s="16">
        <f>'[1]TCE - ANEXO III - Preencher'!M142</f>
        <v>2.63</v>
      </c>
      <c r="M133" s="16">
        <f t="shared" si="13"/>
        <v>138.20000000000002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5200.37</v>
      </c>
    </row>
    <row r="134" spans="1:28" s="4" customFormat="1" x14ac:dyDescent="0.2">
      <c r="A134" s="9">
        <f>IFERROR(VLOOKUP(B134,'[1]DADOS (OCULTAR)'!$P$3:$R$56,3,0),"")</f>
        <v>10075232000243</v>
      </c>
      <c r="B134" s="10" t="str">
        <f>'[1]TCE - ANEXO III - Preencher'!C143</f>
        <v>UPA IMBIRIBEIRA</v>
      </c>
      <c r="C134" s="11"/>
      <c r="D134" s="12" t="str">
        <f>'[1]TCE - ANEXO III - Preencher'!E143</f>
        <v>JULIANA MARIA DE ARRUDA LIMA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44044</v>
      </c>
      <c r="H134" s="15">
        <f>'[1]TCE - ANEXO III - Preencher'!I143</f>
        <v>0</v>
      </c>
      <c r="I134" s="15">
        <f>'[1]TCE - ANEXO III - Preencher'!J143</f>
        <v>1018.86</v>
      </c>
      <c r="J134" s="15">
        <f>'[1]TCE - ANEXO III - Preencher'!K143</f>
        <v>0</v>
      </c>
      <c r="K134" s="16">
        <f>'[1]TCE - ANEXO III - Preencher'!L143</f>
        <v>140.84</v>
      </c>
      <c r="L134" s="16">
        <f>'[1]TCE - ANEXO III - Preencher'!M143</f>
        <v>32.32</v>
      </c>
      <c r="M134" s="16">
        <f t="shared" si="13"/>
        <v>108.52000000000001</v>
      </c>
      <c r="N134" s="16">
        <f>'[1]TCE - ANEXO III - Preencher'!O143</f>
        <v>56.22</v>
      </c>
      <c r="O134" s="16">
        <f>'[1]TCE - ANEXO III - Preencher'!P143</f>
        <v>0</v>
      </c>
      <c r="P134" s="17">
        <f t="shared" si="14"/>
        <v>56.22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1183.6000000000001</v>
      </c>
    </row>
    <row r="135" spans="1:28" s="4" customFormat="1" x14ac:dyDescent="0.2">
      <c r="A135" s="9">
        <f>IFERROR(VLOOKUP(B135,'[1]DADOS (OCULTAR)'!$P$3:$R$56,3,0),"")</f>
        <v>10075232000243</v>
      </c>
      <c r="B135" s="10" t="str">
        <f>'[1]TCE - ANEXO III - Preencher'!C144</f>
        <v>UPA IMBIRIBEIRA</v>
      </c>
      <c r="C135" s="11"/>
      <c r="D135" s="12" t="str">
        <f>'[1]TCE - ANEXO III - Preencher'!E144</f>
        <v>JULIANA NASCIMENTO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44044</v>
      </c>
      <c r="H135" s="15">
        <f>'[1]TCE - ANEXO III - Preencher'!I144</f>
        <v>0</v>
      </c>
      <c r="I135" s="15">
        <f>'[1]TCE - ANEXO III - Preencher'!J144</f>
        <v>126.65</v>
      </c>
      <c r="J135" s="15">
        <f>'[1]TCE - ANEXO III - Preencher'!K144</f>
        <v>0</v>
      </c>
      <c r="K135" s="16">
        <f>'[1]TCE - ANEXO III - Preencher'!L144</f>
        <v>140.83000000000001</v>
      </c>
      <c r="L135" s="16">
        <f>'[1]TCE - ANEXO III - Preencher'!M144</f>
        <v>24.25</v>
      </c>
      <c r="M135" s="16">
        <f t="shared" si="13"/>
        <v>116.58000000000001</v>
      </c>
      <c r="N135" s="16">
        <f>'[1]TCE - ANEXO III - Preencher'!O144</f>
        <v>2</v>
      </c>
      <c r="O135" s="16">
        <f>'[1]TCE - ANEXO III - Preencher'!P144</f>
        <v>0</v>
      </c>
      <c r="P135" s="17">
        <f t="shared" si="14"/>
        <v>2</v>
      </c>
      <c r="Q135" s="16">
        <f>'[1]TCE - ANEXO III - Preencher'!R144</f>
        <v>114.46</v>
      </c>
      <c r="R135" s="16">
        <f>'[1]TCE - ANEXO III - Preencher'!S144</f>
        <v>72.739999999999995</v>
      </c>
      <c r="S135" s="17">
        <f t="shared" si="15"/>
        <v>41.72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286.95000000000005</v>
      </c>
    </row>
    <row r="136" spans="1:28" s="4" customFormat="1" x14ac:dyDescent="0.2">
      <c r="A136" s="9">
        <f>IFERROR(VLOOKUP(B136,'[1]DADOS (OCULTAR)'!$P$3:$R$56,3,0),"")</f>
        <v>10075232000243</v>
      </c>
      <c r="B136" s="10" t="str">
        <f>'[1]TCE - ANEXO III - Preencher'!C145</f>
        <v>UPA IMBIRIBEIRA</v>
      </c>
      <c r="C136" s="11"/>
      <c r="D136" s="12" t="str">
        <f>'[1]TCE - ANEXO III - Preencher'!E145</f>
        <v>JULIANA NUNES GOUVEIA</v>
      </c>
      <c r="E136" s="10" t="str">
        <f>IF('[1]TCE - ANEXO III - Preencher'!F145="4 - Assistência Odontológica","2 - Outros Profissionais da Saúde",'[1]TCE - ANEXO III - Preencher'!F145)</f>
        <v>1 - Médico</v>
      </c>
      <c r="F136" s="13" t="str">
        <f>'[1]TCE - ANEXO III - Preencher'!G145</f>
        <v>2251-24</v>
      </c>
      <c r="G136" s="14">
        <f>IF('[1]TCE - ANEXO III - Preencher'!H145="","",'[1]TCE - ANEXO III - Preencher'!H145)</f>
        <v>44044</v>
      </c>
      <c r="H136" s="15">
        <f>'[1]TCE - ANEXO III - Preencher'!I145</f>
        <v>0</v>
      </c>
      <c r="I136" s="15">
        <f>'[1]TCE - ANEXO III - Preencher'!J145</f>
        <v>663.09</v>
      </c>
      <c r="J136" s="15">
        <f>'[1]TCE - ANEXO III - Preencher'!K145</f>
        <v>0</v>
      </c>
      <c r="K136" s="16">
        <f>'[1]TCE - ANEXO III - Preencher'!L145</f>
        <v>140.84</v>
      </c>
      <c r="L136" s="16">
        <f>'[1]TCE - ANEXO III - Preencher'!M145</f>
        <v>32.32</v>
      </c>
      <c r="M136" s="16">
        <f t="shared" si="13"/>
        <v>108.52000000000001</v>
      </c>
      <c r="N136" s="16">
        <f>'[1]TCE - ANEXO III - Preencher'!O145</f>
        <v>50.22</v>
      </c>
      <c r="O136" s="16">
        <f>'[1]TCE - ANEXO III - Preencher'!P145</f>
        <v>0</v>
      </c>
      <c r="P136" s="17">
        <f t="shared" si="14"/>
        <v>50.22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821.83</v>
      </c>
    </row>
    <row r="137" spans="1:28" s="4" customFormat="1" x14ac:dyDescent="0.2">
      <c r="A137" s="9">
        <f>IFERROR(VLOOKUP(B137,'[1]DADOS (OCULTAR)'!$P$3:$R$56,3,0),"")</f>
        <v>10075232000243</v>
      </c>
      <c r="B137" s="10" t="str">
        <f>'[1]TCE - ANEXO III - Preencher'!C146</f>
        <v>UPA IMBIRIBEIRA</v>
      </c>
      <c r="C137" s="11"/>
      <c r="D137" s="12" t="str">
        <f>'[1]TCE - ANEXO III - Preencher'!E146</f>
        <v>KAROLINE OLIVEIRA MORAIS LIMA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44044</v>
      </c>
      <c r="H137" s="15">
        <f>'[1]TCE - ANEXO III - Preencher'!I146</f>
        <v>0</v>
      </c>
      <c r="I137" s="15">
        <f>'[1]TCE - ANEXO III - Preencher'!J146</f>
        <v>229.62</v>
      </c>
      <c r="J137" s="15">
        <f>'[1]TCE - ANEXO III - Preencher'!K146</f>
        <v>0</v>
      </c>
      <c r="K137" s="16">
        <f>'[1]TCE - ANEXO III - Preencher'!L146</f>
        <v>140.83000000000001</v>
      </c>
      <c r="L137" s="16">
        <f>'[1]TCE - ANEXO III - Preencher'!M146</f>
        <v>3.13</v>
      </c>
      <c r="M137" s="16">
        <f t="shared" si="13"/>
        <v>137.70000000000002</v>
      </c>
      <c r="N137" s="16">
        <f>'[1]TCE - ANEXO III - Preencher'!O146</f>
        <v>4</v>
      </c>
      <c r="O137" s="16">
        <f>'[1]TCE - ANEXO III - Preencher'!P146</f>
        <v>0</v>
      </c>
      <c r="P137" s="17">
        <f t="shared" si="14"/>
        <v>4</v>
      </c>
      <c r="Q137" s="16">
        <f>'[1]TCE - ANEXO III - Preencher'!R146</f>
        <v>107.46</v>
      </c>
      <c r="R137" s="16">
        <f>'[1]TCE - ANEXO III - Preencher'!S146</f>
        <v>103.4</v>
      </c>
      <c r="S137" s="17">
        <f t="shared" si="15"/>
        <v>4.0599999999999881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375.38000000000005</v>
      </c>
    </row>
    <row r="138" spans="1:28" s="4" customFormat="1" x14ac:dyDescent="0.2">
      <c r="A138" s="9">
        <f>IFERROR(VLOOKUP(B138,'[1]DADOS (OCULTAR)'!$P$3:$R$56,3,0),"")</f>
        <v>10075232000243</v>
      </c>
      <c r="B138" s="10" t="str">
        <f>'[1]TCE - ANEXO III - Preencher'!C147</f>
        <v>UPA IMBIRIBEIRA</v>
      </c>
      <c r="C138" s="11"/>
      <c r="D138" s="12" t="str">
        <f>'[1]TCE - ANEXO III - Preencher'!E147</f>
        <v>LAIANE ROSA E SILVA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2516-05</v>
      </c>
      <c r="G138" s="14">
        <f>IF('[1]TCE - ANEXO III - Preencher'!H147="","",'[1]TCE - ANEXO III - Preencher'!H147)</f>
        <v>44044</v>
      </c>
      <c r="H138" s="15">
        <f>'[1]TCE - ANEXO III - Preencher'!I147</f>
        <v>0</v>
      </c>
      <c r="I138" s="15">
        <f>'[1]TCE - ANEXO III - Preencher'!J147</f>
        <v>185.53</v>
      </c>
      <c r="J138" s="15">
        <f>'[1]TCE - ANEXO III - Preencher'!K147</f>
        <v>0</v>
      </c>
      <c r="K138" s="16">
        <f>'[1]TCE - ANEXO III - Preencher'!L147</f>
        <v>140.84</v>
      </c>
      <c r="L138" s="16">
        <f>'[1]TCE - ANEXO III - Preencher'!M147</f>
        <v>40.19</v>
      </c>
      <c r="M138" s="16">
        <f t="shared" si="13"/>
        <v>100.65</v>
      </c>
      <c r="N138" s="16">
        <f>'[1]TCE - ANEXO III - Preencher'!O147</f>
        <v>2</v>
      </c>
      <c r="O138" s="16">
        <f>'[1]TCE - ANEXO III - Preencher'!P147</f>
        <v>0</v>
      </c>
      <c r="P138" s="17">
        <f t="shared" si="14"/>
        <v>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288.18</v>
      </c>
    </row>
    <row r="139" spans="1:28" s="4" customFormat="1" x14ac:dyDescent="0.2">
      <c r="A139" s="9">
        <f>IFERROR(VLOOKUP(B139,'[1]DADOS (OCULTAR)'!$P$3:$R$56,3,0),"")</f>
        <v>10075232000243</v>
      </c>
      <c r="B139" s="10" t="str">
        <f>'[1]TCE - ANEXO III - Preencher'!C148</f>
        <v>UPA IMBIRIBEIRA</v>
      </c>
      <c r="C139" s="11"/>
      <c r="D139" s="12" t="str">
        <f>'[1]TCE - ANEXO III - Preencher'!E148</f>
        <v>LAIS RANGEL MENDONÇA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2251-24</v>
      </c>
      <c r="G139" s="14">
        <f>IF('[1]TCE - ANEXO III - Preencher'!H148="","",'[1]TCE - ANEXO III - Preencher'!H148)</f>
        <v>44044</v>
      </c>
      <c r="H139" s="15">
        <f>'[1]TCE - ANEXO III - Preencher'!I148</f>
        <v>0</v>
      </c>
      <c r="I139" s="15">
        <f>'[1]TCE - ANEXO III - Preencher'!J148</f>
        <v>338.82</v>
      </c>
      <c r="J139" s="15">
        <f>'[1]TCE - ANEXO III - Preencher'!K148</f>
        <v>0</v>
      </c>
      <c r="K139" s="16">
        <f>'[1]TCE - ANEXO III - Preencher'!L148</f>
        <v>140.83000000000001</v>
      </c>
      <c r="L139" s="16">
        <f>'[1]TCE - ANEXO III - Preencher'!M148</f>
        <v>14.3</v>
      </c>
      <c r="M139" s="16">
        <f t="shared" si="13"/>
        <v>126.53000000000002</v>
      </c>
      <c r="N139" s="16">
        <f>'[1]TCE - ANEXO III - Preencher'!O148</f>
        <v>56.22</v>
      </c>
      <c r="O139" s="16">
        <f>'[1]TCE - ANEXO III - Preencher'!P148</f>
        <v>0</v>
      </c>
      <c r="P139" s="17">
        <f t="shared" si="14"/>
        <v>56.22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521.57000000000005</v>
      </c>
    </row>
    <row r="140" spans="1:28" s="4" customFormat="1" x14ac:dyDescent="0.2">
      <c r="A140" s="9">
        <f>IFERROR(VLOOKUP(B140,'[1]DADOS (OCULTAR)'!$P$3:$R$56,3,0),"")</f>
        <v>10075232000243</v>
      </c>
      <c r="B140" s="10" t="str">
        <f>'[1]TCE - ANEXO III - Preencher'!C149</f>
        <v>UPA IMBIRIBEIRA</v>
      </c>
      <c r="C140" s="11"/>
      <c r="D140" s="12" t="str">
        <f>'[1]TCE - ANEXO III - Preencher'!E149</f>
        <v>LAIZ DE ARAUJO RUFINO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>
        <f>IF('[1]TCE - ANEXO III - Preencher'!H149="","",'[1]TCE - ANEXO III - Preencher'!H149)</f>
        <v>44044</v>
      </c>
      <c r="H140" s="15">
        <f>'[1]TCE - ANEXO III - Preencher'!I149</f>
        <v>0</v>
      </c>
      <c r="I140" s="15">
        <f>'[1]TCE - ANEXO III - Preencher'!J149</f>
        <v>377.08</v>
      </c>
      <c r="J140" s="15">
        <f>'[1]TCE - ANEXO III - Preencher'!K149</f>
        <v>0</v>
      </c>
      <c r="K140" s="16">
        <f>'[1]TCE - ANEXO III - Preencher'!L149</f>
        <v>140.84</v>
      </c>
      <c r="L140" s="16">
        <f>'[1]TCE - ANEXO III - Preencher'!M149</f>
        <v>18.02</v>
      </c>
      <c r="M140" s="16">
        <f t="shared" si="13"/>
        <v>122.82000000000001</v>
      </c>
      <c r="N140" s="16">
        <f>'[1]TCE - ANEXO III - Preencher'!O149</f>
        <v>56.22</v>
      </c>
      <c r="O140" s="16">
        <f>'[1]TCE - ANEXO III - Preencher'!P149</f>
        <v>0</v>
      </c>
      <c r="P140" s="17">
        <f t="shared" si="14"/>
        <v>56.22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556.12</v>
      </c>
    </row>
    <row r="141" spans="1:28" s="4" customFormat="1" x14ac:dyDescent="0.2">
      <c r="A141" s="9">
        <f>IFERROR(VLOOKUP(B141,'[1]DADOS (OCULTAR)'!$P$3:$R$56,3,0),"")</f>
        <v>10075232000243</v>
      </c>
      <c r="B141" s="10" t="str">
        <f>'[1]TCE - ANEXO III - Preencher'!C150</f>
        <v>UPA IMBIRIBEIRA</v>
      </c>
      <c r="C141" s="11"/>
      <c r="D141" s="12" t="str">
        <f>'[1]TCE - ANEXO III - Preencher'!E150</f>
        <v>LEANDRO DE OLIVEIRA PEREIRA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3241-15</v>
      </c>
      <c r="G141" s="14">
        <f>IF('[1]TCE - ANEXO III - Preencher'!H150="","",'[1]TCE - ANEXO III - Preencher'!H150)</f>
        <v>44044</v>
      </c>
      <c r="H141" s="15">
        <f>'[1]TCE - ANEXO III - Preencher'!I150</f>
        <v>0</v>
      </c>
      <c r="I141" s="15">
        <f>'[1]TCE - ANEXO III - Preencher'!J150</f>
        <v>296.58</v>
      </c>
      <c r="J141" s="15">
        <f>'[1]TCE - ANEXO III - Preencher'!K150</f>
        <v>0</v>
      </c>
      <c r="K141" s="16">
        <f>'[1]TCE - ANEXO III - Preencher'!L150</f>
        <v>140.83000000000001</v>
      </c>
      <c r="L141" s="16">
        <f>'[1]TCE - ANEXO III - Preencher'!M150</f>
        <v>18.32</v>
      </c>
      <c r="M141" s="16">
        <f t="shared" si="13"/>
        <v>122.51000000000002</v>
      </c>
      <c r="N141" s="16">
        <f>'[1]TCE - ANEXO III - Preencher'!O150</f>
        <v>16</v>
      </c>
      <c r="O141" s="16">
        <f>'[1]TCE - ANEXO III - Preencher'!P150</f>
        <v>0</v>
      </c>
      <c r="P141" s="17">
        <f t="shared" si="14"/>
        <v>16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435.09000000000003</v>
      </c>
    </row>
    <row r="142" spans="1:28" s="4" customFormat="1" x14ac:dyDescent="0.2">
      <c r="A142" s="9">
        <f>IFERROR(VLOOKUP(B142,'[1]DADOS (OCULTAR)'!$P$3:$R$56,3,0),"")</f>
        <v>10075232000243</v>
      </c>
      <c r="B142" s="10" t="str">
        <f>'[1]TCE - ANEXO III - Preencher'!C151</f>
        <v>UPA IMBIRIBEIRA</v>
      </c>
      <c r="C142" s="11"/>
      <c r="D142" s="12" t="str">
        <f>'[1]TCE - ANEXO III - Preencher'!E151</f>
        <v>LEANDRO JOSE SOUSA E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44044</v>
      </c>
      <c r="H142" s="15">
        <f>'[1]TCE - ANEXO III - Preencher'!I151</f>
        <v>0</v>
      </c>
      <c r="I142" s="15">
        <f>'[1]TCE - ANEXO III - Preencher'!J151</f>
        <v>160.08000000000001</v>
      </c>
      <c r="J142" s="15">
        <f>'[1]TCE - ANEXO III - Preencher'!K151</f>
        <v>0</v>
      </c>
      <c r="K142" s="16">
        <f>'[1]TCE - ANEXO III - Preencher'!L151</f>
        <v>140.84</v>
      </c>
      <c r="L142" s="16">
        <f>'[1]TCE - ANEXO III - Preencher'!M151</f>
        <v>1.62</v>
      </c>
      <c r="M142" s="16">
        <f t="shared" si="13"/>
        <v>139.22</v>
      </c>
      <c r="N142" s="16">
        <f>'[1]TCE - ANEXO III - Preencher'!O151</f>
        <v>2</v>
      </c>
      <c r="O142" s="16">
        <f>'[1]TCE - ANEXO III - Preencher'!P151</f>
        <v>0</v>
      </c>
      <c r="P142" s="17">
        <f t="shared" si="14"/>
        <v>2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301.3</v>
      </c>
    </row>
    <row r="143" spans="1:28" s="4" customFormat="1" x14ac:dyDescent="0.2">
      <c r="A143" s="9">
        <f>IFERROR(VLOOKUP(B143,'[1]DADOS (OCULTAR)'!$P$3:$R$56,3,0),"")</f>
        <v>10075232000243</v>
      </c>
      <c r="B143" s="10" t="str">
        <f>'[1]TCE - ANEXO III - Preencher'!C152</f>
        <v>UPA IMBIRIBEIRA</v>
      </c>
      <c r="C143" s="11"/>
      <c r="D143" s="12" t="str">
        <f>'[1]TCE - ANEXO III - Preencher'!E152</f>
        <v>LEANDRO SILVA DOMINGOS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3516-05</v>
      </c>
      <c r="G143" s="14">
        <f>IF('[1]TCE - ANEXO III - Preencher'!H152="","",'[1]TCE - ANEXO III - Preencher'!H152)</f>
        <v>44044</v>
      </c>
      <c r="H143" s="15">
        <f>'[1]TCE - ANEXO III - Preencher'!I152</f>
        <v>0</v>
      </c>
      <c r="I143" s="15">
        <f>'[1]TCE - ANEXO III - Preencher'!J152</f>
        <v>148.54</v>
      </c>
      <c r="J143" s="15">
        <f>'[1]TCE - ANEXO III - Preencher'!K152</f>
        <v>0</v>
      </c>
      <c r="K143" s="16">
        <f>'[1]TCE - ANEXO III - Preencher'!L152</f>
        <v>140.83000000000001</v>
      </c>
      <c r="L143" s="16">
        <f>'[1]TCE - ANEXO III - Preencher'!M152</f>
        <v>35.369999999999997</v>
      </c>
      <c r="M143" s="16">
        <f t="shared" si="13"/>
        <v>105.46000000000001</v>
      </c>
      <c r="N143" s="16">
        <f>'[1]TCE - ANEXO III - Preencher'!O152</f>
        <v>2</v>
      </c>
      <c r="O143" s="16">
        <f>'[1]TCE - ANEXO III - Preencher'!P152</f>
        <v>0</v>
      </c>
      <c r="P143" s="17">
        <f t="shared" si="14"/>
        <v>2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256</v>
      </c>
    </row>
    <row r="144" spans="1:28" s="4" customFormat="1" x14ac:dyDescent="0.2">
      <c r="A144" s="9">
        <f>IFERROR(VLOOKUP(B144,'[1]DADOS (OCULTAR)'!$P$3:$R$56,3,0),"")</f>
        <v>10075232000243</v>
      </c>
      <c r="B144" s="10" t="str">
        <f>'[1]TCE - ANEXO III - Preencher'!C153</f>
        <v>UPA IMBIRIBEIRA</v>
      </c>
      <c r="C144" s="11"/>
      <c r="D144" s="12" t="str">
        <f>'[1]TCE - ANEXO III - Preencher'!E153</f>
        <v>LEONARDO FRANCISCO DE FREITAS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5143-25</v>
      </c>
      <c r="G144" s="14">
        <f>IF('[1]TCE - ANEXO III - Preencher'!H153="","",'[1]TCE - ANEXO III - Preencher'!H153)</f>
        <v>44044</v>
      </c>
      <c r="H144" s="15">
        <f>'[1]TCE - ANEXO III - Preencher'!I153</f>
        <v>0</v>
      </c>
      <c r="I144" s="15">
        <f>'[1]TCE - ANEXO III - Preencher'!J153</f>
        <v>124.93</v>
      </c>
      <c r="J144" s="15">
        <f>'[1]TCE - ANEXO III - Preencher'!K153</f>
        <v>0</v>
      </c>
      <c r="K144" s="16">
        <f>'[1]TCE - ANEXO III - Preencher'!L153</f>
        <v>140.84</v>
      </c>
      <c r="L144" s="16">
        <f>'[1]TCE - ANEXO III - Preencher'!M153</f>
        <v>27.05</v>
      </c>
      <c r="M144" s="16">
        <f t="shared" si="13"/>
        <v>113.79</v>
      </c>
      <c r="N144" s="16">
        <f>'[1]TCE - ANEXO III - Preencher'!O153</f>
        <v>2</v>
      </c>
      <c r="O144" s="16">
        <f>'[1]TCE - ANEXO III - Preencher'!P153</f>
        <v>0</v>
      </c>
      <c r="P144" s="17">
        <f t="shared" si="14"/>
        <v>2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240.72000000000003</v>
      </c>
    </row>
    <row r="145" spans="1:28" s="4" customFormat="1" x14ac:dyDescent="0.2">
      <c r="A145" s="9">
        <f>IFERROR(VLOOKUP(B145,'[1]DADOS (OCULTAR)'!$P$3:$R$56,3,0),"")</f>
        <v>10075232000243</v>
      </c>
      <c r="B145" s="10" t="str">
        <f>'[1]TCE - ANEXO III - Preencher'!C154</f>
        <v>UPA IMBIRIBEIRA</v>
      </c>
      <c r="C145" s="11"/>
      <c r="D145" s="12" t="str">
        <f>'[1]TCE - ANEXO III - Preencher'!E154</f>
        <v>LUCAS SEVERO BONILHA DE SOUZA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2252-70</v>
      </c>
      <c r="G145" s="14">
        <f>IF('[1]TCE - ANEXO III - Preencher'!H154="","",'[1]TCE - ANEXO III - Preencher'!H154)</f>
        <v>44044</v>
      </c>
      <c r="H145" s="15">
        <f>'[1]TCE - ANEXO III - Preencher'!I154</f>
        <v>0</v>
      </c>
      <c r="I145" s="15">
        <f>'[1]TCE - ANEXO III - Preencher'!J154</f>
        <v>274.12</v>
      </c>
      <c r="J145" s="15">
        <f>'[1]TCE - ANEXO III - Preencher'!K154</f>
        <v>0</v>
      </c>
      <c r="K145" s="16">
        <f>'[1]TCE - ANEXO III - Preencher'!L154</f>
        <v>140.83000000000001</v>
      </c>
      <c r="L145" s="16">
        <f>'[1]TCE - ANEXO III - Preencher'!M154</f>
        <v>14.3</v>
      </c>
      <c r="M145" s="16">
        <f t="shared" si="13"/>
        <v>126.53000000000002</v>
      </c>
      <c r="N145" s="16">
        <f>'[1]TCE - ANEXO III - Preencher'!O154</f>
        <v>56.22</v>
      </c>
      <c r="O145" s="16">
        <f>'[1]TCE - ANEXO III - Preencher'!P154</f>
        <v>0</v>
      </c>
      <c r="P145" s="17">
        <f t="shared" si="14"/>
        <v>56.22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456.87</v>
      </c>
    </row>
    <row r="146" spans="1:28" s="4" customFormat="1" x14ac:dyDescent="0.2">
      <c r="A146" s="9">
        <f>IFERROR(VLOOKUP(B146,'[1]DADOS (OCULTAR)'!$P$3:$R$56,3,0),"")</f>
        <v>10075232000243</v>
      </c>
      <c r="B146" s="10" t="str">
        <f>'[1]TCE - ANEXO III - Preencher'!C155</f>
        <v>UPA IMBIRIBEIRA</v>
      </c>
      <c r="C146" s="11"/>
      <c r="D146" s="12" t="str">
        <f>'[1]TCE - ANEXO III - Preencher'!E155</f>
        <v>LUCIA CASSIA DONATO QUIRINO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44044</v>
      </c>
      <c r="H146" s="15">
        <f>'[1]TCE - ANEXO III - Preencher'!I155</f>
        <v>0</v>
      </c>
      <c r="I146" s="15">
        <f>'[1]TCE - ANEXO III - Preencher'!J155</f>
        <v>317.02</v>
      </c>
      <c r="J146" s="15">
        <f>'[1]TCE - ANEXO III - Preencher'!K155</f>
        <v>0</v>
      </c>
      <c r="K146" s="16">
        <f>'[1]TCE - ANEXO III - Preencher'!L155</f>
        <v>140.84</v>
      </c>
      <c r="L146" s="16">
        <f>'[1]TCE - ANEXO III - Preencher'!M155</f>
        <v>14.3</v>
      </c>
      <c r="M146" s="16">
        <f t="shared" si="13"/>
        <v>126.54</v>
      </c>
      <c r="N146" s="16">
        <f>'[1]TCE - ANEXO III - Preencher'!O155</f>
        <v>56.22</v>
      </c>
      <c r="O146" s="16">
        <f>'[1]TCE - ANEXO III - Preencher'!P155</f>
        <v>0</v>
      </c>
      <c r="P146" s="17">
        <f t="shared" si="14"/>
        <v>56.22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499.78</v>
      </c>
    </row>
    <row r="147" spans="1:28" s="4" customFormat="1" x14ac:dyDescent="0.2">
      <c r="A147" s="9">
        <f>IFERROR(VLOOKUP(B147,'[1]DADOS (OCULTAR)'!$P$3:$R$56,3,0),"")</f>
        <v>10075232000243</v>
      </c>
      <c r="B147" s="10" t="str">
        <f>'[1]TCE - ANEXO III - Preencher'!C156</f>
        <v>UPA IMBIRIBEIRA</v>
      </c>
      <c r="C147" s="11"/>
      <c r="D147" s="12" t="str">
        <f>'[1]TCE - ANEXO III - Preencher'!E156</f>
        <v>LUCIANA DO NASCIMENTO LIMA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3222-05</v>
      </c>
      <c r="G147" s="14">
        <f>IF('[1]TCE - ANEXO III - Preencher'!H156="","",'[1]TCE - ANEXO III - Preencher'!H156)</f>
        <v>44044</v>
      </c>
      <c r="H147" s="15">
        <f>'[1]TCE - ANEXO III - Preencher'!I156</f>
        <v>0</v>
      </c>
      <c r="I147" s="15">
        <f>'[1]TCE - ANEXO III - Preencher'!J156</f>
        <v>142.54</v>
      </c>
      <c r="J147" s="15">
        <f>'[1]TCE - ANEXO III - Preencher'!K156</f>
        <v>0</v>
      </c>
      <c r="K147" s="16">
        <f>'[1]TCE - ANEXO III - Preencher'!L156</f>
        <v>140.83000000000001</v>
      </c>
      <c r="L147" s="16">
        <f>'[1]TCE - ANEXO III - Preencher'!M156</f>
        <v>24.25</v>
      </c>
      <c r="M147" s="16">
        <f t="shared" si="13"/>
        <v>116.58000000000001</v>
      </c>
      <c r="N147" s="16">
        <f>'[1]TCE - ANEXO III - Preencher'!O156</f>
        <v>2</v>
      </c>
      <c r="O147" s="16">
        <f>'[1]TCE - ANEXO III - Preencher'!P156</f>
        <v>0</v>
      </c>
      <c r="P147" s="17">
        <f t="shared" si="14"/>
        <v>2</v>
      </c>
      <c r="Q147" s="16">
        <f>'[1]TCE - ANEXO III - Preencher'!R156</f>
        <v>224.86</v>
      </c>
      <c r="R147" s="16">
        <f>'[1]TCE - ANEXO III - Preencher'!S156</f>
        <v>72.739999999999995</v>
      </c>
      <c r="S147" s="17">
        <f t="shared" si="15"/>
        <v>152.12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413.24</v>
      </c>
    </row>
    <row r="148" spans="1:28" s="4" customFormat="1" x14ac:dyDescent="0.2">
      <c r="A148" s="9">
        <f>IFERROR(VLOOKUP(B148,'[1]DADOS (OCULTAR)'!$P$3:$R$56,3,0),"")</f>
        <v>10075232000243</v>
      </c>
      <c r="B148" s="10" t="str">
        <f>'[1]TCE - ANEXO III - Preencher'!C157</f>
        <v>UPA IMBIRIBEIRA</v>
      </c>
      <c r="C148" s="11"/>
      <c r="D148" s="12" t="str">
        <f>'[1]TCE - ANEXO III - Preencher'!E157</f>
        <v>LUCIANA PEREIRA DA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2251-24</v>
      </c>
      <c r="G148" s="14">
        <f>IF('[1]TCE - ANEXO III - Preencher'!H157="","",'[1]TCE - ANEXO III - Preencher'!H157)</f>
        <v>44044</v>
      </c>
      <c r="H148" s="15">
        <f>'[1]TCE - ANEXO III - Preencher'!I157</f>
        <v>0</v>
      </c>
      <c r="I148" s="15">
        <f>'[1]TCE - ANEXO III - Preencher'!J157</f>
        <v>302.72000000000003</v>
      </c>
      <c r="J148" s="15">
        <f>'[1]TCE - ANEXO III - Preencher'!K157</f>
        <v>0</v>
      </c>
      <c r="K148" s="16">
        <f>'[1]TCE - ANEXO III - Preencher'!L157</f>
        <v>140.84</v>
      </c>
      <c r="L148" s="16">
        <f>'[1]TCE - ANEXO III - Preencher'!M157</f>
        <v>14.3</v>
      </c>
      <c r="M148" s="16">
        <f t="shared" si="13"/>
        <v>126.54</v>
      </c>
      <c r="N148" s="16">
        <f>'[1]TCE - ANEXO III - Preencher'!O157</f>
        <v>56.22</v>
      </c>
      <c r="O148" s="16">
        <f>'[1]TCE - ANEXO III - Preencher'!P157</f>
        <v>0</v>
      </c>
      <c r="P148" s="17">
        <f t="shared" si="14"/>
        <v>56.22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485.48</v>
      </c>
    </row>
    <row r="149" spans="1:28" s="4" customFormat="1" x14ac:dyDescent="0.2">
      <c r="A149" s="9">
        <f>IFERROR(VLOOKUP(B149,'[1]DADOS (OCULTAR)'!$P$3:$R$56,3,0),"")</f>
        <v>10075232000243</v>
      </c>
      <c r="B149" s="10" t="str">
        <f>'[1]TCE - ANEXO III - Preencher'!C158</f>
        <v>UPA IMBIRIBEIRA</v>
      </c>
      <c r="C149" s="11"/>
      <c r="D149" s="12" t="str">
        <f>'[1]TCE - ANEXO III - Preencher'!E158</f>
        <v>LUCIANO CAETANO DOS SANTOS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>
        <f>IF('[1]TCE - ANEXO III - Preencher'!H158="","",'[1]TCE - ANEXO III - Preencher'!H158)</f>
        <v>44044</v>
      </c>
      <c r="H149" s="15">
        <f>'[1]TCE - ANEXO III - Preencher'!I158</f>
        <v>0</v>
      </c>
      <c r="I149" s="15">
        <f>'[1]TCE - ANEXO III - Preencher'!J158</f>
        <v>138.38999999999999</v>
      </c>
      <c r="J149" s="15">
        <f>'[1]TCE - ANEXO III - Preencher'!K158</f>
        <v>0</v>
      </c>
      <c r="K149" s="16">
        <f>'[1]TCE - ANEXO III - Preencher'!L158</f>
        <v>140.83000000000001</v>
      </c>
      <c r="L149" s="16">
        <f>'[1]TCE - ANEXO III - Preencher'!M158</f>
        <v>24.25</v>
      </c>
      <c r="M149" s="16">
        <f t="shared" si="13"/>
        <v>116.58000000000001</v>
      </c>
      <c r="N149" s="16">
        <f>'[1]TCE - ANEXO III - Preencher'!O158</f>
        <v>2</v>
      </c>
      <c r="O149" s="16">
        <f>'[1]TCE - ANEXO III - Preencher'!P158</f>
        <v>0</v>
      </c>
      <c r="P149" s="17">
        <f t="shared" si="14"/>
        <v>2</v>
      </c>
      <c r="Q149" s="16">
        <f>'[1]TCE - ANEXO III - Preencher'!R158</f>
        <v>224.86</v>
      </c>
      <c r="R149" s="16">
        <f>'[1]TCE - ANEXO III - Preencher'!S158</f>
        <v>72.739999999999995</v>
      </c>
      <c r="S149" s="17">
        <f t="shared" si="15"/>
        <v>152.12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409.09000000000003</v>
      </c>
    </row>
    <row r="150" spans="1:28" s="4" customFormat="1" x14ac:dyDescent="0.2">
      <c r="A150" s="9">
        <f>IFERROR(VLOOKUP(B150,'[1]DADOS (OCULTAR)'!$P$3:$R$56,3,0),"")</f>
        <v>10075232000243</v>
      </c>
      <c r="B150" s="10" t="str">
        <f>'[1]TCE - ANEXO III - Preencher'!C159</f>
        <v>UPA IMBIRIBEIRA</v>
      </c>
      <c r="C150" s="11"/>
      <c r="D150" s="12" t="str">
        <f>'[1]TCE - ANEXO III - Preencher'!E159</f>
        <v>LUCIANO LOPES DE SOUZA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44044</v>
      </c>
      <c r="H150" s="15">
        <f>'[1]TCE - ANEXO III - Preencher'!I159</f>
        <v>0</v>
      </c>
      <c r="I150" s="15">
        <f>'[1]TCE - ANEXO III - Preencher'!J159</f>
        <v>128.22999999999999</v>
      </c>
      <c r="J150" s="15">
        <f>'[1]TCE - ANEXO III - Preencher'!K159</f>
        <v>0</v>
      </c>
      <c r="K150" s="16">
        <f>'[1]TCE - ANEXO III - Preencher'!L159</f>
        <v>140.84</v>
      </c>
      <c r="L150" s="16">
        <f>'[1]TCE - ANEXO III - Preencher'!M159</f>
        <v>24.25</v>
      </c>
      <c r="M150" s="16">
        <f t="shared" si="13"/>
        <v>116.59</v>
      </c>
      <c r="N150" s="16">
        <f>'[1]TCE - ANEXO III - Preencher'!O159</f>
        <v>2</v>
      </c>
      <c r="O150" s="16">
        <f>'[1]TCE - ANEXO III - Preencher'!P159</f>
        <v>0</v>
      </c>
      <c r="P150" s="17">
        <f t="shared" si="14"/>
        <v>2</v>
      </c>
      <c r="Q150" s="16">
        <f>'[1]TCE - ANEXO III - Preencher'!R159</f>
        <v>114.46</v>
      </c>
      <c r="R150" s="16">
        <f>'[1]TCE - ANEXO III - Preencher'!S159</f>
        <v>70.319999999999993</v>
      </c>
      <c r="S150" s="17">
        <f t="shared" si="15"/>
        <v>44.14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290.95999999999998</v>
      </c>
    </row>
    <row r="151" spans="1:28" s="4" customFormat="1" x14ac:dyDescent="0.2">
      <c r="A151" s="9">
        <f>IFERROR(VLOOKUP(B151,'[1]DADOS (OCULTAR)'!$P$3:$R$56,3,0),"")</f>
        <v>10075232000243</v>
      </c>
      <c r="B151" s="10" t="str">
        <f>'[1]TCE - ANEXO III - Preencher'!C160</f>
        <v>UPA IMBIRIBEIRA</v>
      </c>
      <c r="C151" s="11"/>
      <c r="D151" s="12" t="str">
        <f>'[1]TCE - ANEXO III - Preencher'!E160</f>
        <v>LUIZ CARLOS VALENTINI JUNIOR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4221-05</v>
      </c>
      <c r="G151" s="14">
        <f>IF('[1]TCE - ANEXO III - Preencher'!H160="","",'[1]TCE - ANEXO III - Preencher'!H160)</f>
        <v>44044</v>
      </c>
      <c r="H151" s="15">
        <f>'[1]TCE - ANEXO III - Preencher'!I160</f>
        <v>0</v>
      </c>
      <c r="I151" s="15">
        <f>'[1]TCE - ANEXO III - Preencher'!J160</f>
        <v>124.95</v>
      </c>
      <c r="J151" s="15">
        <f>'[1]TCE - ANEXO III - Preencher'!K160</f>
        <v>0</v>
      </c>
      <c r="K151" s="16">
        <f>'[1]TCE - ANEXO III - Preencher'!L160</f>
        <v>140.83000000000001</v>
      </c>
      <c r="L151" s="16">
        <f>'[1]TCE - ANEXO III - Preencher'!M160</f>
        <v>22.97</v>
      </c>
      <c r="M151" s="16">
        <f t="shared" si="13"/>
        <v>117.86000000000001</v>
      </c>
      <c r="N151" s="16">
        <f>'[1]TCE - ANEXO III - Preencher'!O160</f>
        <v>2</v>
      </c>
      <c r="O151" s="16">
        <f>'[1]TCE - ANEXO III - Preencher'!P160</f>
        <v>0</v>
      </c>
      <c r="P151" s="17">
        <f t="shared" si="14"/>
        <v>2</v>
      </c>
      <c r="Q151" s="16">
        <f>'[1]TCE - ANEXO III - Preencher'!R160</f>
        <v>134.46</v>
      </c>
      <c r="R151" s="16">
        <f>'[1]TCE - ANEXO III - Preencher'!S160</f>
        <v>68.900000000000006</v>
      </c>
      <c r="S151" s="17">
        <f t="shared" si="15"/>
        <v>65.56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310.37</v>
      </c>
    </row>
    <row r="152" spans="1:28" s="4" customFormat="1" x14ac:dyDescent="0.2">
      <c r="A152" s="9">
        <f>IFERROR(VLOOKUP(B152,'[1]DADOS (OCULTAR)'!$P$3:$R$56,3,0),"")</f>
        <v>10075232000243</v>
      </c>
      <c r="B152" s="10" t="str">
        <f>'[1]TCE - ANEXO III - Preencher'!C161</f>
        <v>UPA IMBIRIBEIRA</v>
      </c>
      <c r="C152" s="11"/>
      <c r="D152" s="12" t="str">
        <f>'[1]TCE - ANEXO III - Preencher'!E161</f>
        <v>MAGDA ANDREA DO NASCIMENTO FERREIRA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9922-25</v>
      </c>
      <c r="G152" s="14">
        <f>IF('[1]TCE - ANEXO III - Preencher'!H161="","",'[1]TCE - ANEXO III - Preencher'!H161)</f>
        <v>44044</v>
      </c>
      <c r="H152" s="15">
        <f>'[1]TCE - ANEXO III - Preencher'!I161</f>
        <v>0</v>
      </c>
      <c r="I152" s="15">
        <f>'[1]TCE - ANEXO III - Preencher'!J161</f>
        <v>100.32</v>
      </c>
      <c r="J152" s="15">
        <f>'[1]TCE - ANEXO III - Preencher'!K161</f>
        <v>0</v>
      </c>
      <c r="K152" s="16">
        <f>'[1]TCE - ANEXO III - Preencher'!L161</f>
        <v>140.84</v>
      </c>
      <c r="L152" s="16">
        <f>'[1]TCE - ANEXO III - Preencher'!M161</f>
        <v>20.9</v>
      </c>
      <c r="M152" s="16">
        <f t="shared" si="13"/>
        <v>119.94</v>
      </c>
      <c r="N152" s="16">
        <f>'[1]TCE - ANEXO III - Preencher'!O161</f>
        <v>2</v>
      </c>
      <c r="O152" s="16">
        <f>'[1]TCE - ANEXO III - Preencher'!P161</f>
        <v>0</v>
      </c>
      <c r="P152" s="17">
        <f t="shared" si="14"/>
        <v>2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222.26</v>
      </c>
    </row>
    <row r="153" spans="1:28" s="4" customFormat="1" x14ac:dyDescent="0.2">
      <c r="A153" s="9">
        <f>IFERROR(VLOOKUP(B153,'[1]DADOS (OCULTAR)'!$P$3:$R$56,3,0),"")</f>
        <v>10075232000243</v>
      </c>
      <c r="B153" s="10" t="str">
        <f>'[1]TCE - ANEXO III - Preencher'!C162</f>
        <v>UPA IMBIRIBEIRA</v>
      </c>
      <c r="C153" s="11"/>
      <c r="D153" s="12" t="str">
        <f>'[1]TCE - ANEXO III - Preencher'!E162</f>
        <v>MANOEL ALVES PEREIRA JUNIOR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2234-05</v>
      </c>
      <c r="G153" s="14">
        <f>IF('[1]TCE - ANEXO III - Preencher'!H162="","",'[1]TCE - ANEXO III - Preencher'!H162)</f>
        <v>44044</v>
      </c>
      <c r="H153" s="15">
        <f>'[1]TCE - ANEXO III - Preencher'!I162</f>
        <v>0</v>
      </c>
      <c r="I153" s="15">
        <f>'[1]TCE - ANEXO III - Preencher'!J162</f>
        <v>373.37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2</v>
      </c>
      <c r="O153" s="16">
        <f>'[1]TCE - ANEXO III - Preencher'!P162</f>
        <v>0</v>
      </c>
      <c r="P153" s="17">
        <f t="shared" si="14"/>
        <v>2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375.37</v>
      </c>
    </row>
    <row r="154" spans="1:28" s="4" customFormat="1" x14ac:dyDescent="0.2">
      <c r="A154" s="9">
        <f>IFERROR(VLOOKUP(B154,'[1]DADOS (OCULTAR)'!$P$3:$R$56,3,0),"")</f>
        <v>10075232000243</v>
      </c>
      <c r="B154" s="10" t="str">
        <f>'[1]TCE - ANEXO III - Preencher'!C163</f>
        <v>UPA IMBIRIBEIRA</v>
      </c>
      <c r="C154" s="11"/>
      <c r="D154" s="12" t="str">
        <f>'[1]TCE - ANEXO III - Preencher'!E163</f>
        <v>MARCELLI ELAINE LINS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44044</v>
      </c>
      <c r="H154" s="15">
        <f>'[1]TCE - ANEXO III - Preencher'!I163</f>
        <v>0</v>
      </c>
      <c r="I154" s="15">
        <f>'[1]TCE - ANEXO III - Preencher'!J163</f>
        <v>145.55000000000001</v>
      </c>
      <c r="J154" s="15">
        <f>'[1]TCE - ANEXO III - Preencher'!K163</f>
        <v>0</v>
      </c>
      <c r="K154" s="16">
        <f>'[1]TCE - ANEXO III - Preencher'!L163</f>
        <v>140.83000000000001</v>
      </c>
      <c r="L154" s="16">
        <f>'[1]TCE - ANEXO III - Preencher'!M163</f>
        <v>24.25</v>
      </c>
      <c r="M154" s="16">
        <f t="shared" si="13"/>
        <v>116.58000000000001</v>
      </c>
      <c r="N154" s="16">
        <f>'[1]TCE - ANEXO III - Preencher'!O163</f>
        <v>2</v>
      </c>
      <c r="O154" s="16">
        <f>'[1]TCE - ANEXO III - Preencher'!P163</f>
        <v>0</v>
      </c>
      <c r="P154" s="17">
        <f t="shared" si="14"/>
        <v>2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264.13</v>
      </c>
    </row>
    <row r="155" spans="1:28" s="4" customFormat="1" x14ac:dyDescent="0.2">
      <c r="A155" s="9">
        <f>IFERROR(VLOOKUP(B155,'[1]DADOS (OCULTAR)'!$P$3:$R$56,3,0),"")</f>
        <v>10075232000243</v>
      </c>
      <c r="B155" s="10" t="str">
        <f>'[1]TCE - ANEXO III - Preencher'!C164</f>
        <v>UPA IMBIRIBEIRA</v>
      </c>
      <c r="C155" s="11"/>
      <c r="D155" s="12" t="str">
        <f>'[1]TCE - ANEXO III - Preencher'!E164</f>
        <v>MARCELLO JORGE DE CASTRO SILVEIRA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2251-25</v>
      </c>
      <c r="G155" s="14">
        <f>IF('[1]TCE - ANEXO III - Preencher'!H164="","",'[1]TCE - ANEXO III - Preencher'!H164)</f>
        <v>44044</v>
      </c>
      <c r="H155" s="15">
        <f>'[1]TCE - ANEXO III - Preencher'!I164</f>
        <v>0</v>
      </c>
      <c r="I155" s="15">
        <f>'[1]TCE - ANEXO III - Preencher'!J164</f>
        <v>950.13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950.13</v>
      </c>
    </row>
    <row r="156" spans="1:28" s="4" customFormat="1" x14ac:dyDescent="0.2">
      <c r="A156" s="9">
        <f>IFERROR(VLOOKUP(B156,'[1]DADOS (OCULTAR)'!$P$3:$R$56,3,0),"")</f>
        <v>10075232000243</v>
      </c>
      <c r="B156" s="10" t="str">
        <f>'[1]TCE - ANEXO III - Preencher'!C165</f>
        <v>UPA IMBIRIBEIRA</v>
      </c>
      <c r="C156" s="11"/>
      <c r="D156" s="12" t="str">
        <f>'[1]TCE - ANEXO III - Preencher'!E165</f>
        <v>MARCELO GALDINO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5152-05</v>
      </c>
      <c r="G156" s="14">
        <f>IF('[1]TCE - ANEXO III - Preencher'!H165="","",'[1]TCE - ANEXO III - Preencher'!H165)</f>
        <v>44044</v>
      </c>
      <c r="H156" s="15">
        <f>'[1]TCE - ANEXO III - Preencher'!I165</f>
        <v>0</v>
      </c>
      <c r="I156" s="15">
        <f>'[1]TCE - ANEXO III - Preencher'!J165</f>
        <v>133.54</v>
      </c>
      <c r="J156" s="15">
        <f>'[1]TCE - ANEXO III - Preencher'!K165</f>
        <v>0</v>
      </c>
      <c r="K156" s="16">
        <f>'[1]TCE - ANEXO III - Preencher'!L165</f>
        <v>140.84</v>
      </c>
      <c r="L156" s="16">
        <f>'[1]TCE - ANEXO III - Preencher'!M165</f>
        <v>23.57</v>
      </c>
      <c r="M156" s="16">
        <f t="shared" si="13"/>
        <v>117.27000000000001</v>
      </c>
      <c r="N156" s="16">
        <f>'[1]TCE - ANEXO III - Preencher'!O165</f>
        <v>2</v>
      </c>
      <c r="O156" s="16">
        <f>'[1]TCE - ANEXO III - Preencher'!P165</f>
        <v>0</v>
      </c>
      <c r="P156" s="17">
        <f t="shared" si="14"/>
        <v>2</v>
      </c>
      <c r="Q156" s="16">
        <f>'[1]TCE - ANEXO III - Preencher'!R165</f>
        <v>148.96</v>
      </c>
      <c r="R156" s="16">
        <f>'[1]TCE - ANEXO III - Preencher'!S165</f>
        <v>70.709999999999994</v>
      </c>
      <c r="S156" s="17">
        <f t="shared" si="15"/>
        <v>78.250000000000014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331.06</v>
      </c>
    </row>
    <row r="157" spans="1:28" s="4" customFormat="1" x14ac:dyDescent="0.2">
      <c r="A157" s="9">
        <f>IFERROR(VLOOKUP(B157,'[1]DADOS (OCULTAR)'!$P$3:$R$56,3,0),"")</f>
        <v>10075232000243</v>
      </c>
      <c r="B157" s="10" t="str">
        <f>'[1]TCE - ANEXO III - Preencher'!C166</f>
        <v>UPA IMBIRIBEIRA</v>
      </c>
      <c r="C157" s="11"/>
      <c r="D157" s="12" t="str">
        <f>'[1]TCE - ANEXO III - Preencher'!E166</f>
        <v>MARCELO INACIO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4221-05</v>
      </c>
      <c r="G157" s="14">
        <f>IF('[1]TCE - ANEXO III - Preencher'!H166="","",'[1]TCE - ANEXO III - Preencher'!H166)</f>
        <v>44044</v>
      </c>
      <c r="H157" s="15">
        <f>'[1]TCE - ANEXO III - Preencher'!I166</f>
        <v>0</v>
      </c>
      <c r="I157" s="15">
        <f>'[1]TCE - ANEXO III - Preencher'!J166</f>
        <v>108.59</v>
      </c>
      <c r="J157" s="15">
        <f>'[1]TCE - ANEXO III - Preencher'!K166</f>
        <v>0</v>
      </c>
      <c r="K157" s="16">
        <f>'[1]TCE - ANEXO III - Preencher'!L166</f>
        <v>140.83000000000001</v>
      </c>
      <c r="L157" s="16">
        <f>'[1]TCE - ANEXO III - Preencher'!M166</f>
        <v>22.97</v>
      </c>
      <c r="M157" s="16">
        <f t="shared" si="13"/>
        <v>117.86000000000001</v>
      </c>
      <c r="N157" s="16">
        <f>'[1]TCE - ANEXO III - Preencher'!O166</f>
        <v>2</v>
      </c>
      <c r="O157" s="16">
        <f>'[1]TCE - ANEXO III - Preencher'!P166</f>
        <v>0</v>
      </c>
      <c r="P157" s="17">
        <f t="shared" si="14"/>
        <v>2</v>
      </c>
      <c r="Q157" s="16">
        <f>'[1]TCE - ANEXO III - Preencher'!R166</f>
        <v>114.46</v>
      </c>
      <c r="R157" s="16">
        <f>'[1]TCE - ANEXO III - Preencher'!S166</f>
        <v>68.900000000000006</v>
      </c>
      <c r="S157" s="17">
        <f t="shared" si="15"/>
        <v>45.559999999999988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274.01</v>
      </c>
    </row>
    <row r="158" spans="1:28" s="4" customFormat="1" x14ac:dyDescent="0.2">
      <c r="A158" s="9">
        <f>IFERROR(VLOOKUP(B158,'[1]DADOS (OCULTAR)'!$P$3:$R$56,3,0),"")</f>
        <v>10075232000243</v>
      </c>
      <c r="B158" s="10" t="str">
        <f>'[1]TCE - ANEXO III - Preencher'!C167</f>
        <v>UPA IMBIRIBEIRA</v>
      </c>
      <c r="C158" s="11"/>
      <c r="D158" s="12" t="str">
        <f>'[1]TCE - ANEXO III - Preencher'!E167</f>
        <v xml:space="preserve">MARCELO RODRIGUES SANTANA 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2251-24</v>
      </c>
      <c r="G158" s="14">
        <f>IF('[1]TCE - ANEXO III - Preencher'!H167="","",'[1]TCE - ANEXO III - Preencher'!H167)</f>
        <v>44044</v>
      </c>
      <c r="H158" s="15">
        <f>'[1]TCE - ANEXO III - Preencher'!I167</f>
        <v>0</v>
      </c>
      <c r="I158" s="15">
        <f>'[1]TCE - ANEXO III - Preencher'!J167</f>
        <v>756.57</v>
      </c>
      <c r="J158" s="15">
        <f>'[1]TCE - ANEXO III - Preencher'!K167</f>
        <v>0</v>
      </c>
      <c r="K158" s="16">
        <f>'[1]TCE - ANEXO III - Preencher'!L167</f>
        <v>140.84</v>
      </c>
      <c r="L158" s="16">
        <f>'[1]TCE - ANEXO III - Preencher'!M167</f>
        <v>32.32</v>
      </c>
      <c r="M158" s="16">
        <f t="shared" si="13"/>
        <v>108.52000000000001</v>
      </c>
      <c r="N158" s="16">
        <f>'[1]TCE - ANEXO III - Preencher'!O167</f>
        <v>56.22</v>
      </c>
      <c r="O158" s="16">
        <f>'[1]TCE - ANEXO III - Preencher'!P167</f>
        <v>0</v>
      </c>
      <c r="P158" s="17">
        <f t="shared" si="14"/>
        <v>56.22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921.31000000000006</v>
      </c>
    </row>
    <row r="159" spans="1:28" s="4" customFormat="1" x14ac:dyDescent="0.2">
      <c r="A159" s="9">
        <f>IFERROR(VLOOKUP(B159,'[1]DADOS (OCULTAR)'!$P$3:$R$56,3,0),"")</f>
        <v>10075232000243</v>
      </c>
      <c r="B159" s="10" t="str">
        <f>'[1]TCE - ANEXO III - Preencher'!C168</f>
        <v>UPA IMBIRIBEIRA</v>
      </c>
      <c r="C159" s="11"/>
      <c r="D159" s="12" t="str">
        <f>'[1]TCE - ANEXO III - Preencher'!E168</f>
        <v>MARCIO ROBERTO DO NASCIMENTO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7823-20</v>
      </c>
      <c r="G159" s="14">
        <f>IF('[1]TCE - ANEXO III - Preencher'!H168="","",'[1]TCE - ANEXO III - Preencher'!H168)</f>
        <v>44044</v>
      </c>
      <c r="H159" s="15">
        <f>'[1]TCE - ANEXO III - Preencher'!I168</f>
        <v>0</v>
      </c>
      <c r="I159" s="15">
        <f>'[1]TCE - ANEXO III - Preencher'!J168</f>
        <v>244.41</v>
      </c>
      <c r="J159" s="15">
        <f>'[1]TCE - ANEXO III - Preencher'!K168</f>
        <v>0</v>
      </c>
      <c r="K159" s="16">
        <f>'[1]TCE - ANEXO III - Preencher'!L168</f>
        <v>140.83000000000001</v>
      </c>
      <c r="L159" s="16">
        <f>'[1]TCE - ANEXO III - Preencher'!M168</f>
        <v>35.799999999999997</v>
      </c>
      <c r="M159" s="16">
        <f t="shared" si="13"/>
        <v>105.03000000000002</v>
      </c>
      <c r="N159" s="16">
        <f>'[1]TCE - ANEXO III - Preencher'!O168</f>
        <v>2</v>
      </c>
      <c r="O159" s="16">
        <f>'[1]TCE - ANEXO III - Preencher'!P168</f>
        <v>0</v>
      </c>
      <c r="P159" s="17">
        <f t="shared" si="14"/>
        <v>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351.44</v>
      </c>
    </row>
    <row r="160" spans="1:28" s="4" customFormat="1" x14ac:dyDescent="0.2">
      <c r="A160" s="9">
        <f>IFERROR(VLOOKUP(B160,'[1]DADOS (OCULTAR)'!$P$3:$R$56,3,0),"")</f>
        <v>10075232000243</v>
      </c>
      <c r="B160" s="10" t="str">
        <f>'[1]TCE - ANEXO III - Preencher'!C169</f>
        <v>UPA IMBIRIBEIRA</v>
      </c>
      <c r="C160" s="11"/>
      <c r="D160" s="12" t="str">
        <f>'[1]TCE - ANEXO III - Preencher'!E169</f>
        <v>MARCONE ANTONIO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44044</v>
      </c>
      <c r="H160" s="15">
        <f>'[1]TCE - ANEXO III - Preencher'!I169</f>
        <v>0</v>
      </c>
      <c r="I160" s="15">
        <f>'[1]TCE - ANEXO III - Preencher'!J169</f>
        <v>113.71</v>
      </c>
      <c r="J160" s="15">
        <f>'[1]TCE - ANEXO III - Preencher'!K169</f>
        <v>0</v>
      </c>
      <c r="K160" s="16">
        <f>'[1]TCE - ANEXO III - Preencher'!L169</f>
        <v>140.84</v>
      </c>
      <c r="L160" s="16">
        <f>'[1]TCE - ANEXO III - Preencher'!M169</f>
        <v>24.25</v>
      </c>
      <c r="M160" s="16">
        <f t="shared" si="13"/>
        <v>116.59</v>
      </c>
      <c r="N160" s="16">
        <f>'[1]TCE - ANEXO III - Preencher'!O169</f>
        <v>2</v>
      </c>
      <c r="O160" s="16">
        <f>'[1]TCE - ANEXO III - Preencher'!P169</f>
        <v>0</v>
      </c>
      <c r="P160" s="17">
        <f t="shared" si="14"/>
        <v>2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232.3</v>
      </c>
    </row>
    <row r="161" spans="1:28" s="4" customFormat="1" x14ac:dyDescent="0.2">
      <c r="A161" s="9">
        <f>IFERROR(VLOOKUP(B161,'[1]DADOS (OCULTAR)'!$P$3:$R$56,3,0),"")</f>
        <v>10075232000243</v>
      </c>
      <c r="B161" s="10" t="str">
        <f>'[1]TCE - ANEXO III - Preencher'!C170</f>
        <v>UPA IMBIRIBEIRA</v>
      </c>
      <c r="C161" s="11"/>
      <c r="D161" s="12" t="str">
        <f>'[1]TCE - ANEXO III - Preencher'!E170</f>
        <v>MARCOS HENRIQUES LYRA FILHO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2252-70</v>
      </c>
      <c r="G161" s="14">
        <f>IF('[1]TCE - ANEXO III - Preencher'!H170="","",'[1]TCE - ANEXO III - Preencher'!H170)</f>
        <v>44044</v>
      </c>
      <c r="H161" s="15">
        <f>'[1]TCE - ANEXO III - Preencher'!I170</f>
        <v>0</v>
      </c>
      <c r="I161" s="15">
        <f>'[1]TCE - ANEXO III - Preencher'!J170</f>
        <v>274.13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56.22</v>
      </c>
      <c r="O161" s="16">
        <f>'[1]TCE - ANEXO III - Preencher'!P170</f>
        <v>0</v>
      </c>
      <c r="P161" s="17">
        <f t="shared" si="14"/>
        <v>56.22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330.35</v>
      </c>
    </row>
    <row r="162" spans="1:28" s="4" customFormat="1" x14ac:dyDescent="0.2">
      <c r="A162" s="9">
        <f>IFERROR(VLOOKUP(B162,'[1]DADOS (OCULTAR)'!$P$3:$R$56,3,0),"")</f>
        <v>10075232000243</v>
      </c>
      <c r="B162" s="10" t="str">
        <f>'[1]TCE - ANEXO III - Preencher'!C171</f>
        <v>UPA IMBIRIBEIRA</v>
      </c>
      <c r="C162" s="11"/>
      <c r="D162" s="12" t="str">
        <f>'[1]TCE - ANEXO III - Preencher'!E171</f>
        <v>MARCUS VINICIUS QUEIROGA GOMES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44044</v>
      </c>
      <c r="H162" s="15">
        <f>'[1]TCE - ANEXO III - Preencher'!I171</f>
        <v>0</v>
      </c>
      <c r="I162" s="15">
        <f>'[1]TCE - ANEXO III - Preencher'!J171</f>
        <v>556.91999999999996</v>
      </c>
      <c r="J162" s="15">
        <f>'[1]TCE - ANEXO III - Preencher'!K171</f>
        <v>0</v>
      </c>
      <c r="K162" s="16">
        <f>'[1]TCE - ANEXO III - Preencher'!L171</f>
        <v>140.84</v>
      </c>
      <c r="L162" s="16">
        <f>'[1]TCE - ANEXO III - Preencher'!M171</f>
        <v>18.02</v>
      </c>
      <c r="M162" s="16">
        <f t="shared" si="13"/>
        <v>122.82000000000001</v>
      </c>
      <c r="N162" s="16">
        <f>'[1]TCE - ANEXO III - Preencher'!O171</f>
        <v>56.22</v>
      </c>
      <c r="O162" s="16">
        <f>'[1]TCE - ANEXO III - Preencher'!P171</f>
        <v>0</v>
      </c>
      <c r="P162" s="17">
        <f t="shared" si="14"/>
        <v>56.22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735.96</v>
      </c>
    </row>
    <row r="163" spans="1:28" s="4" customFormat="1" x14ac:dyDescent="0.2">
      <c r="A163" s="9">
        <f>IFERROR(VLOOKUP(B163,'[1]DADOS (OCULTAR)'!$P$3:$R$56,3,0),"")</f>
        <v>10075232000243</v>
      </c>
      <c r="B163" s="10" t="str">
        <f>'[1]TCE - ANEXO III - Preencher'!C172</f>
        <v>UPA IMBIRIBEIRA</v>
      </c>
      <c r="C163" s="11"/>
      <c r="D163" s="12" t="str">
        <f>'[1]TCE - ANEXO III - Preencher'!E172</f>
        <v>MARIA ALDIVANIA MEDEIROS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44044</v>
      </c>
      <c r="H163" s="15">
        <f>'[1]TCE - ANEXO III - Preencher'!I172</f>
        <v>0</v>
      </c>
      <c r="I163" s="15">
        <f>'[1]TCE - ANEXO III - Preencher'!J172</f>
        <v>131.79</v>
      </c>
      <c r="J163" s="15">
        <f>'[1]TCE - ANEXO III - Preencher'!K172</f>
        <v>0</v>
      </c>
      <c r="K163" s="16">
        <f>'[1]TCE - ANEXO III - Preencher'!L172</f>
        <v>140.83000000000001</v>
      </c>
      <c r="L163" s="16">
        <f>'[1]TCE - ANEXO III - Preencher'!M172</f>
        <v>24.25</v>
      </c>
      <c r="M163" s="16">
        <f t="shared" si="13"/>
        <v>116.58000000000001</v>
      </c>
      <c r="N163" s="16">
        <f>'[1]TCE - ANEXO III - Preencher'!O172</f>
        <v>2</v>
      </c>
      <c r="O163" s="16">
        <f>'[1]TCE - ANEXO III - Preencher'!P172</f>
        <v>0</v>
      </c>
      <c r="P163" s="17">
        <f t="shared" si="14"/>
        <v>2</v>
      </c>
      <c r="Q163" s="16">
        <f>'[1]TCE - ANEXO III - Preencher'!R172</f>
        <v>224.86</v>
      </c>
      <c r="R163" s="16">
        <f>'[1]TCE - ANEXO III - Preencher'!S172</f>
        <v>70.319999999999993</v>
      </c>
      <c r="S163" s="17">
        <f t="shared" si="15"/>
        <v>154.54000000000002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404.91</v>
      </c>
    </row>
    <row r="164" spans="1:28" s="4" customFormat="1" x14ac:dyDescent="0.2">
      <c r="A164" s="9">
        <f>IFERROR(VLOOKUP(B164,'[1]DADOS (OCULTAR)'!$P$3:$R$56,3,0),"")</f>
        <v>10075232000243</v>
      </c>
      <c r="B164" s="10" t="str">
        <f>'[1]TCE - ANEXO III - Preencher'!C173</f>
        <v>UPA IMBIRIBEIRA</v>
      </c>
      <c r="C164" s="11"/>
      <c r="D164" s="12" t="str">
        <f>'[1]TCE - ANEXO III - Preencher'!E173</f>
        <v>MARIA ANDREIA OLIVEIRA DOS SANTOS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9922-25</v>
      </c>
      <c r="G164" s="14">
        <f>IF('[1]TCE - ANEXO III - Preencher'!H173="","",'[1]TCE - ANEXO III - Preencher'!H173)</f>
        <v>44044</v>
      </c>
      <c r="H164" s="15">
        <f>'[1]TCE - ANEXO III - Preencher'!I173</f>
        <v>0</v>
      </c>
      <c r="I164" s="15">
        <f>'[1]TCE - ANEXO III - Preencher'!J173</f>
        <v>100.32</v>
      </c>
      <c r="J164" s="15">
        <f>'[1]TCE - ANEXO III - Preencher'!K173</f>
        <v>0</v>
      </c>
      <c r="K164" s="16">
        <f>'[1]TCE - ANEXO III - Preencher'!L173</f>
        <v>140.84</v>
      </c>
      <c r="L164" s="16">
        <f>'[1]TCE - ANEXO III - Preencher'!M173</f>
        <v>20.9</v>
      </c>
      <c r="M164" s="16">
        <f t="shared" si="13"/>
        <v>119.94</v>
      </c>
      <c r="N164" s="16">
        <f>'[1]TCE - ANEXO III - Preencher'!O173</f>
        <v>2</v>
      </c>
      <c r="O164" s="16">
        <f>'[1]TCE - ANEXO III - Preencher'!P173</f>
        <v>0</v>
      </c>
      <c r="P164" s="17">
        <f t="shared" si="14"/>
        <v>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222.26</v>
      </c>
    </row>
    <row r="165" spans="1:28" s="4" customFormat="1" x14ac:dyDescent="0.2">
      <c r="A165" s="9">
        <f>IFERROR(VLOOKUP(B165,'[1]DADOS (OCULTAR)'!$P$3:$R$56,3,0),"")</f>
        <v>10075232000243</v>
      </c>
      <c r="B165" s="10" t="str">
        <f>'[1]TCE - ANEXO III - Preencher'!C174</f>
        <v>UPA IMBIRIBEIRA</v>
      </c>
      <c r="C165" s="11"/>
      <c r="D165" s="12" t="str">
        <f>'[1]TCE - ANEXO III - Preencher'!E174</f>
        <v>MARIA CAROLINA AMANDO DO NASCIMENTO MATIAS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>
        <f>IF('[1]TCE - ANEXO III - Preencher'!H174="","",'[1]TCE - ANEXO III - Preencher'!H174)</f>
        <v>44044</v>
      </c>
      <c r="H165" s="15">
        <f>'[1]TCE - ANEXO III - Preencher'!I174</f>
        <v>0</v>
      </c>
      <c r="I165" s="15">
        <f>'[1]TCE - ANEXO III - Preencher'!J174</f>
        <v>302.72000000000003</v>
      </c>
      <c r="J165" s="15">
        <f>'[1]TCE - ANEXO III - Preencher'!K174</f>
        <v>0</v>
      </c>
      <c r="K165" s="16">
        <f>'[1]TCE - ANEXO III - Preencher'!L174</f>
        <v>140.83000000000001</v>
      </c>
      <c r="L165" s="16">
        <f>'[1]TCE - ANEXO III - Preencher'!M174</f>
        <v>14.3</v>
      </c>
      <c r="M165" s="16">
        <f t="shared" si="13"/>
        <v>126.53000000000002</v>
      </c>
      <c r="N165" s="16">
        <f>'[1]TCE - ANEXO III - Preencher'!O174</f>
        <v>50.22</v>
      </c>
      <c r="O165" s="16">
        <f>'[1]TCE - ANEXO III - Preencher'!P174</f>
        <v>0</v>
      </c>
      <c r="P165" s="17">
        <f t="shared" si="14"/>
        <v>50.22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479.47</v>
      </c>
    </row>
    <row r="166" spans="1:28" s="4" customFormat="1" x14ac:dyDescent="0.2">
      <c r="A166" s="9">
        <f>IFERROR(VLOOKUP(B166,'[1]DADOS (OCULTAR)'!$P$3:$R$56,3,0),"")</f>
        <v>10075232000243</v>
      </c>
      <c r="B166" s="10" t="str">
        <f>'[1]TCE - ANEXO III - Preencher'!C175</f>
        <v>UPA IMBIRIBEIRA</v>
      </c>
      <c r="C166" s="11"/>
      <c r="D166" s="12" t="str">
        <f>'[1]TCE - ANEXO III - Preencher'!E175</f>
        <v>MARIA DA CONCEICAO BEZERRA PEDROSA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44044</v>
      </c>
      <c r="H166" s="15">
        <f>'[1]TCE - ANEXO III - Preencher'!I175</f>
        <v>0</v>
      </c>
      <c r="I166" s="15">
        <f>'[1]TCE - ANEXO III - Preencher'!J175</f>
        <v>143.08000000000001</v>
      </c>
      <c r="J166" s="15">
        <f>'[1]TCE - ANEXO III - Preencher'!K175</f>
        <v>0</v>
      </c>
      <c r="K166" s="16">
        <f>'[1]TCE - ANEXO III - Preencher'!L175</f>
        <v>140.83000000000001</v>
      </c>
      <c r="L166" s="16">
        <f>'[1]TCE - ANEXO III - Preencher'!M175</f>
        <v>24.25</v>
      </c>
      <c r="M166" s="16">
        <f t="shared" si="13"/>
        <v>116.58000000000001</v>
      </c>
      <c r="N166" s="16">
        <f>'[1]TCE - ANEXO III - Preencher'!O175</f>
        <v>2</v>
      </c>
      <c r="O166" s="16">
        <f>'[1]TCE - ANEXO III - Preencher'!P175</f>
        <v>0</v>
      </c>
      <c r="P166" s="17">
        <f t="shared" si="14"/>
        <v>2</v>
      </c>
      <c r="Q166" s="16">
        <f>'[1]TCE - ANEXO III - Preencher'!R175</f>
        <v>224.86</v>
      </c>
      <c r="R166" s="16">
        <f>'[1]TCE - ANEXO III - Preencher'!S175</f>
        <v>72.739999999999995</v>
      </c>
      <c r="S166" s="17">
        <f t="shared" si="15"/>
        <v>152.12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413.78000000000003</v>
      </c>
    </row>
    <row r="167" spans="1:28" s="4" customFormat="1" x14ac:dyDescent="0.2">
      <c r="A167" s="9">
        <f>IFERROR(VLOOKUP(B167,'[1]DADOS (OCULTAR)'!$P$3:$R$56,3,0),"")</f>
        <v>10075232000243</v>
      </c>
      <c r="B167" s="10" t="str">
        <f>'[1]TCE - ANEXO III - Preencher'!C176</f>
        <v>UPA IMBIRIBEIRA</v>
      </c>
      <c r="C167" s="11"/>
      <c r="D167" s="12" t="str">
        <f>'[1]TCE - ANEXO III - Preencher'!E176</f>
        <v>MARIA DA CONCEICAO DE ARAUJO CESAR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44044</v>
      </c>
      <c r="H167" s="15">
        <f>'[1]TCE - ANEXO III - Preencher'!I176</f>
        <v>0</v>
      </c>
      <c r="I167" s="15">
        <f>'[1]TCE - ANEXO III - Preencher'!J176</f>
        <v>131.34</v>
      </c>
      <c r="J167" s="15">
        <f>'[1]TCE - ANEXO III - Preencher'!K176</f>
        <v>0</v>
      </c>
      <c r="K167" s="16">
        <f>'[1]TCE - ANEXO III - Preencher'!L176</f>
        <v>140.83000000000001</v>
      </c>
      <c r="L167" s="16">
        <f>'[1]TCE - ANEXO III - Preencher'!M176</f>
        <v>24.25</v>
      </c>
      <c r="M167" s="16">
        <f t="shared" si="13"/>
        <v>116.58000000000001</v>
      </c>
      <c r="N167" s="16">
        <f>'[1]TCE - ANEXO III - Preencher'!O176</f>
        <v>2</v>
      </c>
      <c r="O167" s="16">
        <f>'[1]TCE - ANEXO III - Preencher'!P176</f>
        <v>0</v>
      </c>
      <c r="P167" s="17">
        <f t="shared" si="14"/>
        <v>2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249.92000000000002</v>
      </c>
    </row>
    <row r="168" spans="1:28" s="4" customFormat="1" x14ac:dyDescent="0.2">
      <c r="A168" s="9">
        <f>IFERROR(VLOOKUP(B168,'[1]DADOS (OCULTAR)'!$P$3:$R$56,3,0),"")</f>
        <v>10075232000243</v>
      </c>
      <c r="B168" s="10" t="str">
        <f>'[1]TCE - ANEXO III - Preencher'!C177</f>
        <v>UPA IMBIRIBEIRA</v>
      </c>
      <c r="C168" s="11"/>
      <c r="D168" s="12" t="str">
        <f>'[1]TCE - ANEXO III - Preencher'!E177</f>
        <v>MARIA DE FATIMA FRANCA DO NASCIMENTO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44044</v>
      </c>
      <c r="H168" s="15">
        <f>'[1]TCE - ANEXO III - Preencher'!I177</f>
        <v>0</v>
      </c>
      <c r="I168" s="15">
        <f>'[1]TCE - ANEXO III - Preencher'!J177</f>
        <v>157.69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2</v>
      </c>
      <c r="O168" s="16">
        <f>'[1]TCE - ANEXO III - Preencher'!P177</f>
        <v>0</v>
      </c>
      <c r="P168" s="17">
        <f t="shared" si="14"/>
        <v>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159.69</v>
      </c>
    </row>
    <row r="169" spans="1:28" s="4" customFormat="1" x14ac:dyDescent="0.2">
      <c r="A169" s="9">
        <f>IFERROR(VLOOKUP(B169,'[1]DADOS (OCULTAR)'!$P$3:$R$56,3,0),"")</f>
        <v>10075232000243</v>
      </c>
      <c r="B169" s="10" t="str">
        <f>'[1]TCE - ANEXO III - Preencher'!C178</f>
        <v>UPA IMBIRIBEIRA</v>
      </c>
      <c r="C169" s="11"/>
      <c r="D169" s="12" t="str">
        <f>'[1]TCE - ANEXO III - Preencher'!E178</f>
        <v>MARIA FERNANDA CAVALCANTI FARINHA DE LUNA COUTINHO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44044</v>
      </c>
      <c r="H169" s="15">
        <f>'[1]TCE - ANEXO III - Preencher'!I178</f>
        <v>0</v>
      </c>
      <c r="I169" s="15">
        <f>'[1]TCE - ANEXO III - Preencher'!J178</f>
        <v>639.59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56.22</v>
      </c>
      <c r="O169" s="16">
        <f>'[1]TCE - ANEXO III - Preencher'!P178</f>
        <v>0</v>
      </c>
      <c r="P169" s="17">
        <f t="shared" si="14"/>
        <v>56.22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695.81000000000006</v>
      </c>
    </row>
    <row r="170" spans="1:28" s="4" customFormat="1" x14ac:dyDescent="0.2">
      <c r="A170" s="9">
        <f>IFERROR(VLOOKUP(B170,'[1]DADOS (OCULTAR)'!$P$3:$R$56,3,0),"")</f>
        <v>10075232000243</v>
      </c>
      <c r="B170" s="10" t="str">
        <f>'[1]TCE - ANEXO III - Preencher'!C179</f>
        <v>UPA IMBIRIBEIRA</v>
      </c>
      <c r="C170" s="11"/>
      <c r="D170" s="12" t="str">
        <f>'[1]TCE - ANEXO III - Preencher'!E179</f>
        <v>MARIA JOSE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9922-25</v>
      </c>
      <c r="G170" s="14">
        <f>IF('[1]TCE - ANEXO III - Preencher'!H179="","",'[1]TCE - ANEXO III - Preencher'!H179)</f>
        <v>44044</v>
      </c>
      <c r="H170" s="15">
        <f>'[1]TCE - ANEXO III - Preencher'!I179</f>
        <v>0</v>
      </c>
      <c r="I170" s="15">
        <f>'[1]TCE - ANEXO III - Preencher'!J179</f>
        <v>123.76</v>
      </c>
      <c r="J170" s="15">
        <f>'[1]TCE - ANEXO III - Preencher'!K179</f>
        <v>0</v>
      </c>
      <c r="K170" s="16">
        <f>'[1]TCE - ANEXO III - Preencher'!L179</f>
        <v>140.83000000000001</v>
      </c>
      <c r="L170" s="16">
        <f>'[1]TCE - ANEXO III - Preencher'!M179</f>
        <v>24.25</v>
      </c>
      <c r="M170" s="16">
        <f t="shared" si="13"/>
        <v>116.58000000000001</v>
      </c>
      <c r="N170" s="16">
        <f>'[1]TCE - ANEXO III - Preencher'!O179</f>
        <v>2</v>
      </c>
      <c r="O170" s="16">
        <f>'[1]TCE - ANEXO III - Preencher'!P179</f>
        <v>0</v>
      </c>
      <c r="P170" s="17">
        <f t="shared" si="14"/>
        <v>2</v>
      </c>
      <c r="Q170" s="16">
        <f>'[1]TCE - ANEXO III - Preencher'!R179</f>
        <v>114.46</v>
      </c>
      <c r="R170" s="16">
        <f>'[1]TCE - ANEXO III - Preencher'!S179</f>
        <v>67.89</v>
      </c>
      <c r="S170" s="17">
        <f t="shared" si="15"/>
        <v>46.569999999999993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288.91000000000003</v>
      </c>
    </row>
    <row r="171" spans="1:28" s="4" customFormat="1" x14ac:dyDescent="0.2">
      <c r="A171" s="9">
        <f>IFERROR(VLOOKUP(B171,'[1]DADOS (OCULTAR)'!$P$3:$R$56,3,0),"")</f>
        <v>10075232000243</v>
      </c>
      <c r="B171" s="10" t="str">
        <f>'[1]TCE - ANEXO III - Preencher'!C180</f>
        <v>UPA IMBIRIBEIRA</v>
      </c>
      <c r="C171" s="11"/>
      <c r="D171" s="12" t="str">
        <f>'[1]TCE - ANEXO III - Preencher'!E180</f>
        <v>MARIA JOSE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9922-25</v>
      </c>
      <c r="G171" s="14">
        <f>IF('[1]TCE - ANEXO III - Preencher'!H180="","",'[1]TCE - ANEXO III - Preencher'!H180)</f>
        <v>44044</v>
      </c>
      <c r="H171" s="15">
        <f>'[1]TCE - ANEXO III - Preencher'!I180</f>
        <v>0</v>
      </c>
      <c r="I171" s="15">
        <f>'[1]TCE - ANEXO III - Preencher'!J180</f>
        <v>101.42</v>
      </c>
      <c r="J171" s="15">
        <f>'[1]TCE - ANEXO III - Preencher'!K180</f>
        <v>0</v>
      </c>
      <c r="K171" s="16">
        <f>'[1]TCE - ANEXO III - Preencher'!L180</f>
        <v>140.83000000000001</v>
      </c>
      <c r="L171" s="16">
        <f>'[1]TCE - ANEXO III - Preencher'!M180</f>
        <v>20.9</v>
      </c>
      <c r="M171" s="16">
        <f t="shared" si="13"/>
        <v>119.93</v>
      </c>
      <c r="N171" s="16">
        <f>'[1]TCE - ANEXO III - Preencher'!O180</f>
        <v>2</v>
      </c>
      <c r="O171" s="16">
        <f>'[1]TCE - ANEXO III - Preencher'!P180</f>
        <v>0</v>
      </c>
      <c r="P171" s="17">
        <f t="shared" si="14"/>
        <v>2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223.35000000000002</v>
      </c>
    </row>
    <row r="172" spans="1:28" s="4" customFormat="1" x14ac:dyDescent="0.2">
      <c r="A172" s="9">
        <f>IFERROR(VLOOKUP(B172,'[1]DADOS (OCULTAR)'!$P$3:$R$56,3,0),"")</f>
        <v>10075232000243</v>
      </c>
      <c r="B172" s="10" t="str">
        <f>'[1]TCE - ANEXO III - Preencher'!C181</f>
        <v>UPA IMBIRIBEIRA</v>
      </c>
      <c r="C172" s="11"/>
      <c r="D172" s="12" t="str">
        <f>'[1]TCE - ANEXO III - Preencher'!E181</f>
        <v>MARIA JULIANA RODRIGUES DO NASCIMENTO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3226-05</v>
      </c>
      <c r="G172" s="14">
        <f>IF('[1]TCE - ANEXO III - Preencher'!H181="","",'[1]TCE - ANEXO III - Preencher'!H181)</f>
        <v>44044</v>
      </c>
      <c r="H172" s="15">
        <f>'[1]TCE - ANEXO III - Preencher'!I181</f>
        <v>0</v>
      </c>
      <c r="I172" s="15">
        <f>'[1]TCE - ANEXO III - Preencher'!J181</f>
        <v>131.34</v>
      </c>
      <c r="J172" s="15">
        <f>'[1]TCE - ANEXO III - Preencher'!K181</f>
        <v>0</v>
      </c>
      <c r="K172" s="16">
        <f>'[1]TCE - ANEXO III - Preencher'!L181</f>
        <v>140.83000000000001</v>
      </c>
      <c r="L172" s="16">
        <f>'[1]TCE - ANEXO III - Preencher'!M181</f>
        <v>22.97</v>
      </c>
      <c r="M172" s="16">
        <f t="shared" si="13"/>
        <v>117.86000000000001</v>
      </c>
      <c r="N172" s="16">
        <f>'[1]TCE - ANEXO III - Preencher'!O181</f>
        <v>2</v>
      </c>
      <c r="O172" s="16">
        <f>'[1]TCE - ANEXO III - Preencher'!P181</f>
        <v>0</v>
      </c>
      <c r="P172" s="17">
        <f t="shared" si="14"/>
        <v>2</v>
      </c>
      <c r="Q172" s="16">
        <f>'[1]TCE - ANEXO III - Preencher'!R181</f>
        <v>114.46</v>
      </c>
      <c r="R172" s="16">
        <f>'[1]TCE - ANEXO III - Preencher'!S181</f>
        <v>68.900000000000006</v>
      </c>
      <c r="S172" s="17">
        <f t="shared" si="15"/>
        <v>45.559999999999988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296.76</v>
      </c>
    </row>
    <row r="173" spans="1:28" s="4" customFormat="1" x14ac:dyDescent="0.2">
      <c r="A173" s="9">
        <f>IFERROR(VLOOKUP(B173,'[1]DADOS (OCULTAR)'!$P$3:$R$56,3,0),"")</f>
        <v>10075232000243</v>
      </c>
      <c r="B173" s="10" t="str">
        <f>'[1]TCE - ANEXO III - Preencher'!C182</f>
        <v>UPA IMBIRIBEIRA</v>
      </c>
      <c r="C173" s="11"/>
      <c r="D173" s="12" t="str">
        <f>'[1]TCE - ANEXO III - Preencher'!E182</f>
        <v>MARILIA CONCEICAO DIAS VEIGA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3241-15</v>
      </c>
      <c r="G173" s="14">
        <f>IF('[1]TCE - ANEXO III - Preencher'!H182="","",'[1]TCE - ANEXO III - Preencher'!H182)</f>
        <v>44044</v>
      </c>
      <c r="H173" s="15">
        <f>'[1]TCE - ANEXO III - Preencher'!I182</f>
        <v>0</v>
      </c>
      <c r="I173" s="15">
        <f>'[1]TCE - ANEXO III - Preencher'!J182</f>
        <v>307.55</v>
      </c>
      <c r="J173" s="15">
        <f>'[1]TCE - ANEXO III - Preencher'!K182</f>
        <v>0</v>
      </c>
      <c r="K173" s="16">
        <f>'[1]TCE - ANEXO III - Preencher'!L182</f>
        <v>140.83000000000001</v>
      </c>
      <c r="L173" s="16">
        <f>'[1]TCE - ANEXO III - Preencher'!M182</f>
        <v>18.32</v>
      </c>
      <c r="M173" s="16">
        <f t="shared" si="13"/>
        <v>122.51000000000002</v>
      </c>
      <c r="N173" s="16">
        <f>'[1]TCE - ANEXO III - Preencher'!O182</f>
        <v>16</v>
      </c>
      <c r="O173" s="16">
        <f>'[1]TCE - ANEXO III - Preencher'!P182</f>
        <v>0</v>
      </c>
      <c r="P173" s="17">
        <f t="shared" si="14"/>
        <v>16</v>
      </c>
      <c r="Q173" s="16">
        <f>'[1]TCE - ANEXO III - Preencher'!R182</f>
        <v>114.46</v>
      </c>
      <c r="R173" s="16">
        <f>'[1]TCE - ANEXO III - Preencher'!S182</f>
        <v>61.05</v>
      </c>
      <c r="S173" s="17">
        <f t="shared" si="15"/>
        <v>53.41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499.47</v>
      </c>
    </row>
    <row r="174" spans="1:28" s="4" customFormat="1" x14ac:dyDescent="0.2">
      <c r="A174" s="9">
        <f>IFERROR(VLOOKUP(B174,'[1]DADOS (OCULTAR)'!$P$3:$R$56,3,0),"")</f>
        <v>10075232000243</v>
      </c>
      <c r="B174" s="10" t="str">
        <f>'[1]TCE - ANEXO III - Preencher'!C183</f>
        <v>UPA IMBIRIBEIRA</v>
      </c>
      <c r="C174" s="11"/>
      <c r="D174" s="12" t="str">
        <f>'[1]TCE - ANEXO III - Preencher'!E183</f>
        <v>MARINA LEITE MORANDI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2251-25</v>
      </c>
      <c r="G174" s="14">
        <f>IF('[1]TCE - ANEXO III - Preencher'!H183="","",'[1]TCE - ANEXO III - Preencher'!H183)</f>
        <v>44044</v>
      </c>
      <c r="H174" s="15">
        <f>'[1]TCE - ANEXO III - Preencher'!I183</f>
        <v>0</v>
      </c>
      <c r="I174" s="15">
        <f>'[1]TCE - ANEXO III - Preencher'!J183</f>
        <v>566.02</v>
      </c>
      <c r="J174" s="15">
        <f>'[1]TCE - ANEXO III - Preencher'!K183</f>
        <v>0</v>
      </c>
      <c r="K174" s="16">
        <f>'[1]TCE - ANEXO III - Preencher'!L183</f>
        <v>140.83000000000001</v>
      </c>
      <c r="L174" s="16">
        <f>'[1]TCE - ANEXO III - Preencher'!M183</f>
        <v>14.3</v>
      </c>
      <c r="M174" s="16">
        <f t="shared" si="13"/>
        <v>126.53000000000002</v>
      </c>
      <c r="N174" s="16">
        <f>'[1]TCE - ANEXO III - Preencher'!O183</f>
        <v>56.22</v>
      </c>
      <c r="O174" s="16">
        <f>'[1]TCE - ANEXO III - Preencher'!P183</f>
        <v>0</v>
      </c>
      <c r="P174" s="17">
        <f t="shared" si="14"/>
        <v>56.22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748.77</v>
      </c>
    </row>
    <row r="175" spans="1:28" s="4" customFormat="1" x14ac:dyDescent="0.2">
      <c r="A175" s="9">
        <f>IFERROR(VLOOKUP(B175,'[1]DADOS (OCULTAR)'!$P$3:$R$56,3,0),"")</f>
        <v>10075232000243</v>
      </c>
      <c r="B175" s="10" t="str">
        <f>'[1]TCE - ANEXO III - Preencher'!C184</f>
        <v>UPA IMBIRIBEIRA</v>
      </c>
      <c r="C175" s="11"/>
      <c r="D175" s="12" t="str">
        <f>'[1]TCE - ANEXO III - Preencher'!E184</f>
        <v>MILENA DOS SANTOS BEZERRA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44044</v>
      </c>
      <c r="H175" s="15">
        <f>'[1]TCE - ANEXO III - Preencher'!I184</f>
        <v>0</v>
      </c>
      <c r="I175" s="15">
        <f>'[1]TCE - ANEXO III - Preencher'!J184</f>
        <v>132.56</v>
      </c>
      <c r="J175" s="15">
        <f>'[1]TCE - ANEXO III - Preencher'!K184</f>
        <v>0</v>
      </c>
      <c r="K175" s="16">
        <f>'[1]TCE - ANEXO III - Preencher'!L184</f>
        <v>140.83000000000001</v>
      </c>
      <c r="L175" s="16">
        <f>'[1]TCE - ANEXO III - Preencher'!M184</f>
        <v>24.25</v>
      </c>
      <c r="M175" s="16">
        <f t="shared" si="13"/>
        <v>116.58000000000001</v>
      </c>
      <c r="N175" s="16">
        <f>'[1]TCE - ANEXO III - Preencher'!O184</f>
        <v>2</v>
      </c>
      <c r="O175" s="16">
        <f>'[1]TCE - ANEXO III - Preencher'!P184</f>
        <v>0</v>
      </c>
      <c r="P175" s="17">
        <f t="shared" si="14"/>
        <v>2</v>
      </c>
      <c r="Q175" s="16">
        <f>'[1]TCE - ANEXO III - Preencher'!R184</f>
        <v>79.959999999999994</v>
      </c>
      <c r="R175" s="16">
        <f>'[1]TCE - ANEXO III - Preencher'!S184</f>
        <v>70.319999999999993</v>
      </c>
      <c r="S175" s="17">
        <f t="shared" si="15"/>
        <v>9.64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260.78000000000003</v>
      </c>
    </row>
    <row r="176" spans="1:28" s="4" customFormat="1" x14ac:dyDescent="0.2">
      <c r="A176" s="9">
        <f>IFERROR(VLOOKUP(B176,'[1]DADOS (OCULTAR)'!$P$3:$R$56,3,0),"")</f>
        <v>10075232000243</v>
      </c>
      <c r="B176" s="10" t="str">
        <f>'[1]TCE - ANEXO III - Preencher'!C185</f>
        <v>UPA IMBIRIBEIRA</v>
      </c>
      <c r="C176" s="11"/>
      <c r="D176" s="12" t="str">
        <f>'[1]TCE - ANEXO III - Preencher'!E185</f>
        <v>MILENA EGILI FERREIRA DA SILVA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3222-05</v>
      </c>
      <c r="G176" s="14">
        <f>IF('[1]TCE - ANEXO III - Preencher'!H185="","",'[1]TCE - ANEXO III - Preencher'!H185)</f>
        <v>44044</v>
      </c>
      <c r="H176" s="15">
        <f>'[1]TCE - ANEXO III - Preencher'!I185</f>
        <v>0</v>
      </c>
      <c r="I176" s="15">
        <f>'[1]TCE - ANEXO III - Preencher'!J185</f>
        <v>153.15</v>
      </c>
      <c r="J176" s="15">
        <f>'[1]TCE - ANEXO III - Preencher'!K185</f>
        <v>0</v>
      </c>
      <c r="K176" s="16">
        <f>'[1]TCE - ANEXO III - Preencher'!L185</f>
        <v>140.83000000000001</v>
      </c>
      <c r="L176" s="16">
        <f>'[1]TCE - ANEXO III - Preencher'!M185</f>
        <v>24.25</v>
      </c>
      <c r="M176" s="16">
        <f t="shared" si="13"/>
        <v>116.58000000000001</v>
      </c>
      <c r="N176" s="16">
        <f>'[1]TCE - ANEXO III - Preencher'!O185</f>
        <v>2</v>
      </c>
      <c r="O176" s="16">
        <f>'[1]TCE - ANEXO III - Preencher'!P185</f>
        <v>0</v>
      </c>
      <c r="P176" s="17">
        <f t="shared" si="14"/>
        <v>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271.73</v>
      </c>
    </row>
    <row r="177" spans="1:28" s="4" customFormat="1" x14ac:dyDescent="0.2">
      <c r="A177" s="9">
        <f>IFERROR(VLOOKUP(B177,'[1]DADOS (OCULTAR)'!$P$3:$R$56,3,0),"")</f>
        <v>10075232000243</v>
      </c>
      <c r="B177" s="10" t="str">
        <f>'[1]TCE - ANEXO III - Preencher'!C186</f>
        <v>UPA IMBIRIBEIRA</v>
      </c>
      <c r="C177" s="11"/>
      <c r="D177" s="12" t="str">
        <f>'[1]TCE - ANEXO III - Preencher'!E186</f>
        <v>MIRELA CHAVES FERRAZ</v>
      </c>
      <c r="E177" s="10" t="str">
        <f>IF('[1]TCE - ANEXO III - Preencher'!F186="4 - Assistência Odontológica","2 - Outros Profissionais da Saúde",'[1]TCE - ANEXO III - Preencher'!F186)</f>
        <v>1 - Médico</v>
      </c>
      <c r="F177" s="13" t="str">
        <f>'[1]TCE - ANEXO III - Preencher'!G186</f>
        <v>2251-24</v>
      </c>
      <c r="G177" s="14">
        <f>IF('[1]TCE - ANEXO III - Preencher'!H186="","",'[1]TCE - ANEXO III - Preencher'!H186)</f>
        <v>44044</v>
      </c>
      <c r="H177" s="15">
        <f>'[1]TCE - ANEXO III - Preencher'!I186</f>
        <v>0</v>
      </c>
      <c r="I177" s="15">
        <f>'[1]TCE - ANEXO III - Preencher'!J186</f>
        <v>601.89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56.22</v>
      </c>
      <c r="O177" s="16">
        <f>'[1]TCE - ANEXO III - Preencher'!P186</f>
        <v>0</v>
      </c>
      <c r="P177" s="17">
        <f t="shared" si="14"/>
        <v>56.22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658.11</v>
      </c>
    </row>
    <row r="178" spans="1:28" s="4" customFormat="1" x14ac:dyDescent="0.2">
      <c r="A178" s="9">
        <f>IFERROR(VLOOKUP(B178,'[1]DADOS (OCULTAR)'!$P$3:$R$56,3,0),"")</f>
        <v>10075232000243</v>
      </c>
      <c r="B178" s="10" t="str">
        <f>'[1]TCE - ANEXO III - Preencher'!C187</f>
        <v>UPA IMBIRIBEIRA</v>
      </c>
      <c r="C178" s="11"/>
      <c r="D178" s="12" t="str">
        <f>'[1]TCE - ANEXO III - Preencher'!E187</f>
        <v>MIRELE DE BARROS FERREIRA BARBOSA DIAS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2234-05</v>
      </c>
      <c r="G178" s="14">
        <f>IF('[1]TCE - ANEXO III - Preencher'!H187="","",'[1]TCE - ANEXO III - Preencher'!H187)</f>
        <v>44044</v>
      </c>
      <c r="H178" s="15">
        <f>'[1]TCE - ANEXO III - Preencher'!I187</f>
        <v>0</v>
      </c>
      <c r="I178" s="15">
        <f>'[1]TCE - ANEXO III - Preencher'!J187</f>
        <v>275.69</v>
      </c>
      <c r="J178" s="15">
        <f>'[1]TCE - ANEXO III - Preencher'!K187</f>
        <v>0</v>
      </c>
      <c r="K178" s="16">
        <f>'[1]TCE - ANEXO III - Preencher'!L187</f>
        <v>140.83000000000001</v>
      </c>
      <c r="L178" s="16">
        <f>'[1]TCE - ANEXO III - Preencher'!M187</f>
        <v>15.66</v>
      </c>
      <c r="M178" s="16">
        <f t="shared" si="13"/>
        <v>125.17000000000002</v>
      </c>
      <c r="N178" s="16">
        <f>'[1]TCE - ANEXO III - Preencher'!O187</f>
        <v>2</v>
      </c>
      <c r="O178" s="16">
        <f>'[1]TCE - ANEXO III - Preencher'!P187</f>
        <v>0</v>
      </c>
      <c r="P178" s="17">
        <f t="shared" si="14"/>
        <v>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402.86</v>
      </c>
    </row>
    <row r="179" spans="1:28" s="4" customFormat="1" x14ac:dyDescent="0.2">
      <c r="A179" s="9">
        <f>IFERROR(VLOOKUP(B179,'[1]DADOS (OCULTAR)'!$P$3:$R$56,3,0),"")</f>
        <v>10075232000243</v>
      </c>
      <c r="B179" s="10" t="str">
        <f>'[1]TCE - ANEXO III - Preencher'!C188</f>
        <v>UPA IMBIRIBEIRA</v>
      </c>
      <c r="C179" s="11"/>
      <c r="D179" s="12" t="str">
        <f>'[1]TCE - ANEXO III - Preencher'!E188</f>
        <v>MIRTES GOMES JOSE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44044</v>
      </c>
      <c r="H179" s="15">
        <f>'[1]TCE - ANEXO III - Preencher'!I188</f>
        <v>0</v>
      </c>
      <c r="I179" s="15">
        <f>'[1]TCE - ANEXO III - Preencher'!J188</f>
        <v>113.72</v>
      </c>
      <c r="J179" s="15">
        <f>'[1]TCE - ANEXO III - Preencher'!K188</f>
        <v>0</v>
      </c>
      <c r="K179" s="16">
        <f>'[1]TCE - ANEXO III - Preencher'!L188</f>
        <v>140.83000000000001</v>
      </c>
      <c r="L179" s="16">
        <f>'[1]TCE - ANEXO III - Preencher'!M188</f>
        <v>24.25</v>
      </c>
      <c r="M179" s="16">
        <f t="shared" si="13"/>
        <v>116.58000000000001</v>
      </c>
      <c r="N179" s="16">
        <f>'[1]TCE - ANEXO III - Preencher'!O188</f>
        <v>2</v>
      </c>
      <c r="O179" s="16">
        <f>'[1]TCE - ANEXO III - Preencher'!P188</f>
        <v>0</v>
      </c>
      <c r="P179" s="17">
        <f t="shared" si="14"/>
        <v>2</v>
      </c>
      <c r="Q179" s="16">
        <f>'[1]TCE - ANEXO III - Preencher'!R188</f>
        <v>114.46</v>
      </c>
      <c r="R179" s="16">
        <f>'[1]TCE - ANEXO III - Preencher'!S188</f>
        <v>72.739999999999995</v>
      </c>
      <c r="S179" s="17">
        <f t="shared" si="15"/>
        <v>41.72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274.02</v>
      </c>
    </row>
    <row r="180" spans="1:28" s="4" customFormat="1" x14ac:dyDescent="0.2">
      <c r="A180" s="9">
        <f>IFERROR(VLOOKUP(B180,'[1]DADOS (OCULTAR)'!$P$3:$R$56,3,0),"")</f>
        <v>10075232000243</v>
      </c>
      <c r="B180" s="10" t="str">
        <f>'[1]TCE - ANEXO III - Preencher'!C189</f>
        <v>UPA IMBIRIBEIRA</v>
      </c>
      <c r="C180" s="11"/>
      <c r="D180" s="12" t="str">
        <f>'[1]TCE - ANEXO III - Preencher'!E189</f>
        <v>NADJA BARBOSA DOS SANTOS PEREIRA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3226-05</v>
      </c>
      <c r="G180" s="14">
        <f>IF('[1]TCE - ANEXO III - Preencher'!H189="","",'[1]TCE - ANEXO III - Preencher'!H189)</f>
        <v>44044</v>
      </c>
      <c r="H180" s="15">
        <f>'[1]TCE - ANEXO III - Preencher'!I189</f>
        <v>0</v>
      </c>
      <c r="I180" s="15">
        <f>'[1]TCE - ANEXO III - Preencher'!J189</f>
        <v>163.18</v>
      </c>
      <c r="J180" s="15">
        <f>'[1]TCE - ANEXO III - Preencher'!K189</f>
        <v>0</v>
      </c>
      <c r="K180" s="16">
        <f>'[1]TCE - ANEXO III - Preencher'!L189</f>
        <v>140.83000000000001</v>
      </c>
      <c r="L180" s="16">
        <f>'[1]TCE - ANEXO III - Preencher'!M189</f>
        <v>1.53</v>
      </c>
      <c r="M180" s="16">
        <f t="shared" si="13"/>
        <v>139.30000000000001</v>
      </c>
      <c r="N180" s="16">
        <f>'[1]TCE - ANEXO III - Preencher'!O189</f>
        <v>2</v>
      </c>
      <c r="O180" s="16">
        <f>'[1]TCE - ANEXO III - Preencher'!P189</f>
        <v>0</v>
      </c>
      <c r="P180" s="17">
        <f t="shared" si="14"/>
        <v>2</v>
      </c>
      <c r="Q180" s="16">
        <f>'[1]TCE - ANEXO III - Preencher'!R189</f>
        <v>114.46</v>
      </c>
      <c r="R180" s="16">
        <f>'[1]TCE - ANEXO III - Preencher'!S189</f>
        <v>68.900000000000006</v>
      </c>
      <c r="S180" s="17">
        <f t="shared" si="15"/>
        <v>45.559999999999988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350.04</v>
      </c>
    </row>
    <row r="181" spans="1:28" s="4" customFormat="1" x14ac:dyDescent="0.2">
      <c r="A181" s="9">
        <f>IFERROR(VLOOKUP(B181,'[1]DADOS (OCULTAR)'!$P$3:$R$56,3,0),"")</f>
        <v>10075232000243</v>
      </c>
      <c r="B181" s="10" t="str">
        <f>'[1]TCE - ANEXO III - Preencher'!C190</f>
        <v>UPA IMBIRIBEIRA</v>
      </c>
      <c r="C181" s="11"/>
      <c r="D181" s="12" t="str">
        <f>'[1]TCE - ANEXO III - Preencher'!E190</f>
        <v>NATHALYA MARIA DE MAGALHAES TELES BRINGEL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2251-24</v>
      </c>
      <c r="G181" s="14">
        <f>IF('[1]TCE - ANEXO III - Preencher'!H190="","",'[1]TCE - ANEXO III - Preencher'!H190)</f>
        <v>44044</v>
      </c>
      <c r="H181" s="15">
        <f>'[1]TCE - ANEXO III - Preencher'!I190</f>
        <v>0</v>
      </c>
      <c r="I181" s="15">
        <f>'[1]TCE - ANEXO III - Preencher'!J190</f>
        <v>780.94</v>
      </c>
      <c r="J181" s="15">
        <f>'[1]TCE - ANEXO III - Preencher'!K190</f>
        <v>0</v>
      </c>
      <c r="K181" s="16">
        <f>'[1]TCE - ANEXO III - Preencher'!L190</f>
        <v>140.83000000000001</v>
      </c>
      <c r="L181" s="16">
        <f>'[1]TCE - ANEXO III - Preencher'!M190</f>
        <v>28.6</v>
      </c>
      <c r="M181" s="16">
        <f t="shared" si="13"/>
        <v>112.23000000000002</v>
      </c>
      <c r="N181" s="16">
        <f>'[1]TCE - ANEXO III - Preencher'!O190</f>
        <v>56.22</v>
      </c>
      <c r="O181" s="16">
        <f>'[1]TCE - ANEXO III - Preencher'!P190</f>
        <v>0</v>
      </c>
      <c r="P181" s="17">
        <f t="shared" si="14"/>
        <v>56.22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949.3900000000001</v>
      </c>
    </row>
    <row r="182" spans="1:28" s="4" customFormat="1" x14ac:dyDescent="0.2">
      <c r="A182" s="9">
        <f>IFERROR(VLOOKUP(B182,'[1]DADOS (OCULTAR)'!$P$3:$R$56,3,0),"")</f>
        <v>10075232000243</v>
      </c>
      <c r="B182" s="10" t="str">
        <f>'[1]TCE - ANEXO III - Preencher'!C191</f>
        <v>UPA IMBIRIBEIRA</v>
      </c>
      <c r="C182" s="11"/>
      <c r="D182" s="12" t="str">
        <f>'[1]TCE - ANEXO III - Preencher'!E191</f>
        <v>NEILZA FERREIRA DOS SANTOS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44044</v>
      </c>
      <c r="H182" s="15">
        <f>'[1]TCE - ANEXO III - Preencher'!I191</f>
        <v>0</v>
      </c>
      <c r="I182" s="15">
        <f>'[1]TCE - ANEXO III - Preencher'!J191</f>
        <v>184.79</v>
      </c>
      <c r="J182" s="15">
        <f>'[1]TCE - ANEXO III - Preencher'!K191</f>
        <v>0</v>
      </c>
      <c r="K182" s="16">
        <f>'[1]TCE - ANEXO III - Preencher'!L191</f>
        <v>140.83000000000001</v>
      </c>
      <c r="L182" s="16">
        <f>'[1]TCE - ANEXO III - Preencher'!M191</f>
        <v>4.8499999999999996</v>
      </c>
      <c r="M182" s="16">
        <f t="shared" si="13"/>
        <v>135.98000000000002</v>
      </c>
      <c r="N182" s="16">
        <f>'[1]TCE - ANEXO III - Preencher'!O191</f>
        <v>2</v>
      </c>
      <c r="O182" s="16">
        <f>'[1]TCE - ANEXO III - Preencher'!P191</f>
        <v>0</v>
      </c>
      <c r="P182" s="17">
        <f t="shared" si="14"/>
        <v>2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322.77</v>
      </c>
    </row>
    <row r="183" spans="1:28" s="4" customFormat="1" x14ac:dyDescent="0.2">
      <c r="A183" s="9">
        <f>IFERROR(VLOOKUP(B183,'[1]DADOS (OCULTAR)'!$P$3:$R$56,3,0),"")</f>
        <v>10075232000243</v>
      </c>
      <c r="B183" s="10" t="str">
        <f>'[1]TCE - ANEXO III - Preencher'!C192</f>
        <v>UPA IMBIRIBEIRA</v>
      </c>
      <c r="C183" s="11"/>
      <c r="D183" s="12" t="str">
        <f>'[1]TCE - ANEXO III - Preencher'!E192</f>
        <v>NEILZA HENRIQUE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5211-30</v>
      </c>
      <c r="G183" s="14">
        <f>IF('[1]TCE - ANEXO III - Preencher'!H192="","",'[1]TCE - ANEXO III - Preencher'!H192)</f>
        <v>44044</v>
      </c>
      <c r="H183" s="15">
        <f>'[1]TCE - ANEXO III - Preencher'!I192</f>
        <v>0</v>
      </c>
      <c r="I183" s="15">
        <f>'[1]TCE - ANEXO III - Preencher'!J192</f>
        <v>96.46</v>
      </c>
      <c r="J183" s="15">
        <f>'[1]TCE - ANEXO III - Preencher'!K192</f>
        <v>0</v>
      </c>
      <c r="K183" s="16">
        <f>'[1]TCE - ANEXO III - Preencher'!L192</f>
        <v>140.83000000000001</v>
      </c>
      <c r="L183" s="16">
        <f>'[1]TCE - ANEXO III - Preencher'!M192</f>
        <v>22.97</v>
      </c>
      <c r="M183" s="16">
        <f t="shared" si="13"/>
        <v>117.86000000000001</v>
      </c>
      <c r="N183" s="16">
        <f>'[1]TCE - ANEXO III - Preencher'!O192</f>
        <v>2</v>
      </c>
      <c r="O183" s="16">
        <f>'[1]TCE - ANEXO III - Preencher'!P192</f>
        <v>0</v>
      </c>
      <c r="P183" s="17">
        <f t="shared" si="14"/>
        <v>2</v>
      </c>
      <c r="Q183" s="16">
        <f>'[1]TCE - ANEXO III - Preencher'!R192</f>
        <v>114.46</v>
      </c>
      <c r="R183" s="16">
        <f>'[1]TCE - ANEXO III - Preencher'!S192</f>
        <v>68.900000000000006</v>
      </c>
      <c r="S183" s="17">
        <f t="shared" si="15"/>
        <v>45.559999999999988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261.88</v>
      </c>
    </row>
    <row r="184" spans="1:28" s="4" customFormat="1" x14ac:dyDescent="0.2">
      <c r="A184" s="9">
        <f>IFERROR(VLOOKUP(B184,'[1]DADOS (OCULTAR)'!$P$3:$R$56,3,0),"")</f>
        <v>10075232000243</v>
      </c>
      <c r="B184" s="10" t="str">
        <f>'[1]TCE - ANEXO III - Preencher'!C193</f>
        <v>UPA IMBIRIBEIRA</v>
      </c>
      <c r="C184" s="11"/>
      <c r="D184" s="12" t="str">
        <f>'[1]TCE - ANEXO III - Preencher'!E193</f>
        <v>NILANDIA PATRICIA MENDES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44044</v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2</v>
      </c>
      <c r="O184" s="16">
        <f>'[1]TCE - ANEXO III - Preencher'!P193</f>
        <v>0</v>
      </c>
      <c r="P184" s="17">
        <f t="shared" si="14"/>
        <v>2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</v>
      </c>
    </row>
    <row r="185" spans="1:28" s="4" customFormat="1" x14ac:dyDescent="0.2">
      <c r="A185" s="9">
        <f>IFERROR(VLOOKUP(B185,'[1]DADOS (OCULTAR)'!$P$3:$R$56,3,0),"")</f>
        <v>10075232000243</v>
      </c>
      <c r="B185" s="10" t="str">
        <f>'[1]TCE - ANEXO III - Preencher'!C194</f>
        <v>UPA IMBIRIBEIRA</v>
      </c>
      <c r="C185" s="11"/>
      <c r="D185" s="12" t="str">
        <f>'[1]TCE - ANEXO III - Preencher'!E194</f>
        <v>OSCAR DA SILVA PONTES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4221-05</v>
      </c>
      <c r="G185" s="14">
        <f>IF('[1]TCE - ANEXO III - Preencher'!H194="","",'[1]TCE - ANEXO III - Preencher'!H194)</f>
        <v>44044</v>
      </c>
      <c r="H185" s="15">
        <f>'[1]TCE - ANEXO III - Preencher'!I194</f>
        <v>0</v>
      </c>
      <c r="I185" s="15">
        <f>'[1]TCE - ANEXO III - Preencher'!J194</f>
        <v>108.59</v>
      </c>
      <c r="J185" s="15">
        <f>'[1]TCE - ANEXO III - Preencher'!K194</f>
        <v>0</v>
      </c>
      <c r="K185" s="16">
        <f>'[1]TCE - ANEXO III - Preencher'!L194</f>
        <v>140.83000000000001</v>
      </c>
      <c r="L185" s="16">
        <f>'[1]TCE - ANEXO III - Preencher'!M194</f>
        <v>22.97</v>
      </c>
      <c r="M185" s="16">
        <f t="shared" si="13"/>
        <v>117.86000000000001</v>
      </c>
      <c r="N185" s="16">
        <f>'[1]TCE - ANEXO III - Preencher'!O194</f>
        <v>2</v>
      </c>
      <c r="O185" s="16">
        <f>'[1]TCE - ANEXO III - Preencher'!P194</f>
        <v>0</v>
      </c>
      <c r="P185" s="17">
        <f t="shared" si="14"/>
        <v>2</v>
      </c>
      <c r="Q185" s="16">
        <f>'[1]TCE - ANEXO III - Preencher'!R194</f>
        <v>224.86</v>
      </c>
      <c r="R185" s="16">
        <f>'[1]TCE - ANEXO III - Preencher'!S194</f>
        <v>68.900000000000006</v>
      </c>
      <c r="S185" s="17">
        <f t="shared" si="15"/>
        <v>155.96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384.41</v>
      </c>
    </row>
    <row r="186" spans="1:28" s="4" customFormat="1" x14ac:dyDescent="0.2">
      <c r="A186" s="9">
        <f>IFERROR(VLOOKUP(B186,'[1]DADOS (OCULTAR)'!$P$3:$R$56,3,0),"")</f>
        <v>10075232000243</v>
      </c>
      <c r="B186" s="10" t="str">
        <f>'[1]TCE - ANEXO III - Preencher'!C195</f>
        <v>UPA IMBIRIBEIRA</v>
      </c>
      <c r="C186" s="11"/>
      <c r="D186" s="12" t="str">
        <f>'[1]TCE - ANEXO III - Preencher'!E195</f>
        <v xml:space="preserve">PATRICIA DUNDA GOMES 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44044</v>
      </c>
      <c r="H186" s="15">
        <f>'[1]TCE - ANEXO III - Preencher'!I195</f>
        <v>0</v>
      </c>
      <c r="I186" s="15">
        <f>'[1]TCE - ANEXO III - Preencher'!J195</f>
        <v>138.37</v>
      </c>
      <c r="J186" s="15">
        <f>'[1]TCE - ANEXO III - Preencher'!K195</f>
        <v>0</v>
      </c>
      <c r="K186" s="16">
        <f>'[1]TCE - ANEXO III - Preencher'!L195</f>
        <v>140.83000000000001</v>
      </c>
      <c r="L186" s="16">
        <f>'[1]TCE - ANEXO III - Preencher'!M195</f>
        <v>24.25</v>
      </c>
      <c r="M186" s="16">
        <f t="shared" si="13"/>
        <v>116.58000000000001</v>
      </c>
      <c r="N186" s="16">
        <f>'[1]TCE - ANEXO III - Preencher'!O195</f>
        <v>2</v>
      </c>
      <c r="O186" s="16">
        <f>'[1]TCE - ANEXO III - Preencher'!P195</f>
        <v>0</v>
      </c>
      <c r="P186" s="17">
        <f t="shared" si="14"/>
        <v>2</v>
      </c>
      <c r="Q186" s="16">
        <f>'[1]TCE - ANEXO III - Preencher'!R195</f>
        <v>154.46</v>
      </c>
      <c r="R186" s="16">
        <f>'[1]TCE - ANEXO III - Preencher'!S195</f>
        <v>70.319999999999993</v>
      </c>
      <c r="S186" s="17">
        <f t="shared" si="15"/>
        <v>84.140000000000015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341.09000000000003</v>
      </c>
    </row>
    <row r="187" spans="1:28" s="4" customFormat="1" x14ac:dyDescent="0.2">
      <c r="A187" s="9">
        <f>IFERROR(VLOOKUP(B187,'[1]DADOS (OCULTAR)'!$P$3:$R$56,3,0),"")</f>
        <v>10075232000243</v>
      </c>
      <c r="B187" s="10" t="str">
        <f>'[1]TCE - ANEXO III - Preencher'!C196</f>
        <v>UPA IMBIRIBEIRA</v>
      </c>
      <c r="C187" s="11"/>
      <c r="D187" s="12" t="str">
        <f>'[1]TCE - ANEXO III - Preencher'!E196</f>
        <v xml:space="preserve">PAULO HENRIQUE LIMA DA PAIXAO 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3131-15</v>
      </c>
      <c r="G187" s="14">
        <f>IF('[1]TCE - ANEXO III - Preencher'!H196="","",'[1]TCE - ANEXO III - Preencher'!H196)</f>
        <v>44044</v>
      </c>
      <c r="H187" s="15">
        <f>'[1]TCE - ANEXO III - Preencher'!I196</f>
        <v>0</v>
      </c>
      <c r="I187" s="15">
        <f>'[1]TCE - ANEXO III - Preencher'!J196</f>
        <v>165.26</v>
      </c>
      <c r="J187" s="15">
        <f>'[1]TCE - ANEXO III - Preencher'!K196</f>
        <v>0</v>
      </c>
      <c r="K187" s="16">
        <f>'[1]TCE - ANEXO III - Preencher'!L196</f>
        <v>140.83000000000001</v>
      </c>
      <c r="L187" s="16">
        <f>'[1]TCE - ANEXO III - Preencher'!M196</f>
        <v>35.369999999999997</v>
      </c>
      <c r="M187" s="16">
        <f t="shared" si="13"/>
        <v>105.46000000000001</v>
      </c>
      <c r="N187" s="16">
        <f>'[1]TCE - ANEXO III - Preencher'!O196</f>
        <v>2</v>
      </c>
      <c r="O187" s="16">
        <f>'[1]TCE - ANEXO III - Preencher'!P196</f>
        <v>0</v>
      </c>
      <c r="P187" s="17">
        <f t="shared" si="14"/>
        <v>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272.72000000000003</v>
      </c>
    </row>
    <row r="188" spans="1:28" s="4" customFormat="1" x14ac:dyDescent="0.2">
      <c r="A188" s="9">
        <f>IFERROR(VLOOKUP(B188,'[1]DADOS (OCULTAR)'!$P$3:$R$56,3,0),"")</f>
        <v>10075232000243</v>
      </c>
      <c r="B188" s="10" t="str">
        <f>'[1]TCE - ANEXO III - Preencher'!C197</f>
        <v>UPA IMBIRIBEIRA</v>
      </c>
      <c r="C188" s="11"/>
      <c r="D188" s="12" t="str">
        <f>'[1]TCE - ANEXO III - Preencher'!E197</f>
        <v>PAULO SEVERINO DE SENA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4221-05</v>
      </c>
      <c r="G188" s="14">
        <f>IF('[1]TCE - ANEXO III - Preencher'!H197="","",'[1]TCE - ANEXO III - Preencher'!H197)</f>
        <v>44044</v>
      </c>
      <c r="H188" s="15">
        <f>'[1]TCE - ANEXO III - Preencher'!I197</f>
        <v>0</v>
      </c>
      <c r="I188" s="15">
        <f>'[1]TCE - ANEXO III - Preencher'!J197</f>
        <v>125.3</v>
      </c>
      <c r="J188" s="15">
        <f>'[1]TCE - ANEXO III - Preencher'!K197</f>
        <v>0</v>
      </c>
      <c r="K188" s="16">
        <f>'[1]TCE - ANEXO III - Preencher'!L197</f>
        <v>140.83000000000001</v>
      </c>
      <c r="L188" s="16">
        <f>'[1]TCE - ANEXO III - Preencher'!M197</f>
        <v>22.97</v>
      </c>
      <c r="M188" s="16">
        <f t="shared" si="13"/>
        <v>117.86000000000001</v>
      </c>
      <c r="N188" s="16">
        <f>'[1]TCE - ANEXO III - Preencher'!O197</f>
        <v>2</v>
      </c>
      <c r="O188" s="16">
        <f>'[1]TCE - ANEXO III - Preencher'!P197</f>
        <v>0</v>
      </c>
      <c r="P188" s="17">
        <f t="shared" si="14"/>
        <v>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245.16000000000003</v>
      </c>
    </row>
    <row r="189" spans="1:28" s="4" customFormat="1" x14ac:dyDescent="0.2">
      <c r="A189" s="9">
        <f>IFERROR(VLOOKUP(B189,'[1]DADOS (OCULTAR)'!$P$3:$R$56,3,0),"")</f>
        <v>10075232000243</v>
      </c>
      <c r="B189" s="10" t="str">
        <f>'[1]TCE - ANEXO III - Preencher'!C198</f>
        <v>UPA IMBIRIBEIRA</v>
      </c>
      <c r="C189" s="11"/>
      <c r="D189" s="12" t="str">
        <f>'[1]TCE - ANEXO III - Preencher'!E198</f>
        <v>PEDRO AUGUSTO URBANO FARIAS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2252-70</v>
      </c>
      <c r="G189" s="14">
        <f>IF('[1]TCE - ANEXO III - Preencher'!H198="","",'[1]TCE - ANEXO III - Preencher'!H198)</f>
        <v>44044</v>
      </c>
      <c r="H189" s="15">
        <f>'[1]TCE - ANEXO III - Preencher'!I198</f>
        <v>0</v>
      </c>
      <c r="I189" s="15">
        <f>'[1]TCE - ANEXO III - Preencher'!J198</f>
        <v>899.32</v>
      </c>
      <c r="J189" s="15">
        <f>'[1]TCE - ANEXO III - Preencher'!K198</f>
        <v>0</v>
      </c>
      <c r="K189" s="16">
        <f>'[1]TCE - ANEXO III - Preencher'!L198</f>
        <v>140.83000000000001</v>
      </c>
      <c r="L189" s="16">
        <f>'[1]TCE - ANEXO III - Preencher'!M198</f>
        <v>18.02</v>
      </c>
      <c r="M189" s="16">
        <f t="shared" si="13"/>
        <v>122.81000000000002</v>
      </c>
      <c r="N189" s="16">
        <f>'[1]TCE - ANEXO III - Preencher'!O198</f>
        <v>56.22</v>
      </c>
      <c r="O189" s="16">
        <f>'[1]TCE - ANEXO III - Preencher'!P198</f>
        <v>0</v>
      </c>
      <c r="P189" s="17">
        <f t="shared" si="14"/>
        <v>56.22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1078.3500000000001</v>
      </c>
    </row>
    <row r="190" spans="1:28" s="4" customFormat="1" x14ac:dyDescent="0.2">
      <c r="A190" s="9">
        <f>IFERROR(VLOOKUP(B190,'[1]DADOS (OCULTAR)'!$P$3:$R$56,3,0),"")</f>
        <v>10075232000243</v>
      </c>
      <c r="B190" s="10" t="str">
        <f>'[1]TCE - ANEXO III - Preencher'!C199</f>
        <v>UPA IMBIRIBEIRA</v>
      </c>
      <c r="C190" s="11"/>
      <c r="D190" s="12" t="str">
        <f>'[1]TCE - ANEXO III - Preencher'!E199</f>
        <v>PRISCILA ESCARLATE XAVIER DE ARRUDA CAMARA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>
        <f>IF('[1]TCE - ANEXO III - Preencher'!H199="","",'[1]TCE - ANEXO III - Preencher'!H199)</f>
        <v>44044</v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3785.89</v>
      </c>
      <c r="K190" s="16">
        <f>'[1]TCE - ANEXO III - Preencher'!L199</f>
        <v>140.83000000000001</v>
      </c>
      <c r="L190" s="16">
        <f>'[1]TCE - ANEXO III - Preencher'!M199</f>
        <v>16.170000000000002</v>
      </c>
      <c r="M190" s="16">
        <f t="shared" si="13"/>
        <v>124.66000000000001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3910.5499999999997</v>
      </c>
    </row>
    <row r="191" spans="1:28" s="4" customFormat="1" x14ac:dyDescent="0.2">
      <c r="A191" s="9">
        <f>IFERROR(VLOOKUP(B191,'[1]DADOS (OCULTAR)'!$P$3:$R$56,3,0),"")</f>
        <v>10075232000243</v>
      </c>
      <c r="B191" s="10" t="str">
        <f>'[1]TCE - ANEXO III - Preencher'!C200</f>
        <v>UPA IMBIRIBEIRA</v>
      </c>
      <c r="C191" s="11"/>
      <c r="D191" s="12" t="str">
        <f>'[1]TCE - ANEXO III - Preencher'!E200</f>
        <v>PRISCILA MAYARA DOS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3222-05</v>
      </c>
      <c r="G191" s="14">
        <f>IF('[1]TCE - ANEXO III - Preencher'!H200="","",'[1]TCE - ANEXO III - Preencher'!H200)</f>
        <v>44044</v>
      </c>
      <c r="H191" s="15">
        <f>'[1]TCE - ANEXO III - Preencher'!I200</f>
        <v>0</v>
      </c>
      <c r="I191" s="15">
        <f>'[1]TCE - ANEXO III - Preencher'!J200</f>
        <v>140.21</v>
      </c>
      <c r="J191" s="15">
        <f>'[1]TCE - ANEXO III - Preencher'!K200</f>
        <v>0</v>
      </c>
      <c r="K191" s="16">
        <f>'[1]TCE - ANEXO III - Preencher'!L200</f>
        <v>140.83000000000001</v>
      </c>
      <c r="L191" s="16">
        <f>'[1]TCE - ANEXO III - Preencher'!M200</f>
        <v>24.25</v>
      </c>
      <c r="M191" s="16">
        <f t="shared" si="13"/>
        <v>116.58000000000001</v>
      </c>
      <c r="N191" s="16">
        <f>'[1]TCE - ANEXO III - Preencher'!O200</f>
        <v>2</v>
      </c>
      <c r="O191" s="16">
        <f>'[1]TCE - ANEXO III - Preencher'!P200</f>
        <v>0</v>
      </c>
      <c r="P191" s="17">
        <f t="shared" si="14"/>
        <v>2</v>
      </c>
      <c r="Q191" s="16">
        <f>'[1]TCE - ANEXO III - Preencher'!R200</f>
        <v>211.06</v>
      </c>
      <c r="R191" s="16">
        <f>'[1]TCE - ANEXO III - Preencher'!S200</f>
        <v>72.739999999999995</v>
      </c>
      <c r="S191" s="17">
        <f t="shared" si="15"/>
        <v>138.32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397.11</v>
      </c>
    </row>
    <row r="192" spans="1:28" s="4" customFormat="1" x14ac:dyDescent="0.2">
      <c r="A192" s="9">
        <f>IFERROR(VLOOKUP(B192,'[1]DADOS (OCULTAR)'!$P$3:$R$56,3,0),"")</f>
        <v>10075232000243</v>
      </c>
      <c r="B192" s="10" t="str">
        <f>'[1]TCE - ANEXO III - Preencher'!C201</f>
        <v>UPA IMBIRIBEIRA</v>
      </c>
      <c r="C192" s="11"/>
      <c r="D192" s="12" t="str">
        <f>'[1]TCE - ANEXO III - Preencher'!E201</f>
        <v>RAFAEL MELO AZEDO VIEIRA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2252-70</v>
      </c>
      <c r="G192" s="14">
        <f>IF('[1]TCE - ANEXO III - Preencher'!H201="","",'[1]TCE - ANEXO III - Preencher'!H201)</f>
        <v>44044</v>
      </c>
      <c r="H192" s="15">
        <f>'[1]TCE - ANEXO III - Preencher'!I201</f>
        <v>0</v>
      </c>
      <c r="I192" s="15">
        <f>'[1]TCE - ANEXO III - Preencher'!J201</f>
        <v>506.2</v>
      </c>
      <c r="J192" s="15">
        <f>'[1]TCE - ANEXO III - Preencher'!K201</f>
        <v>0</v>
      </c>
      <c r="K192" s="16">
        <f>'[1]TCE - ANEXO III - Preencher'!L201</f>
        <v>140.83000000000001</v>
      </c>
      <c r="L192" s="16">
        <f>'[1]TCE - ANEXO III - Preencher'!M201</f>
        <v>18.02</v>
      </c>
      <c r="M192" s="16">
        <f t="shared" si="13"/>
        <v>122.81000000000002</v>
      </c>
      <c r="N192" s="16">
        <f>'[1]TCE - ANEXO III - Preencher'!O201</f>
        <v>56.22</v>
      </c>
      <c r="O192" s="16">
        <f>'[1]TCE - ANEXO III - Preencher'!P201</f>
        <v>0</v>
      </c>
      <c r="P192" s="17">
        <f t="shared" si="14"/>
        <v>56.22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685.23</v>
      </c>
    </row>
    <row r="193" spans="1:28" s="4" customFormat="1" x14ac:dyDescent="0.2">
      <c r="A193" s="9">
        <f>IFERROR(VLOOKUP(B193,'[1]DADOS (OCULTAR)'!$P$3:$R$56,3,0),"")</f>
        <v>10075232000243</v>
      </c>
      <c r="B193" s="10" t="str">
        <f>'[1]TCE - ANEXO III - Preencher'!C202</f>
        <v>UPA IMBIRIBEIRA</v>
      </c>
      <c r="C193" s="11"/>
      <c r="D193" s="12" t="str">
        <f>'[1]TCE - ANEXO III - Preencher'!E202</f>
        <v>RAPHAEL LUIZ FERREIRA DE LIMA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3241-15</v>
      </c>
      <c r="G193" s="14">
        <f>IF('[1]TCE - ANEXO III - Preencher'!H202="","",'[1]TCE - ANEXO III - Preencher'!H202)</f>
        <v>44044</v>
      </c>
      <c r="H193" s="15">
        <f>'[1]TCE - ANEXO III - Preencher'!I202</f>
        <v>0</v>
      </c>
      <c r="I193" s="15">
        <f>'[1]TCE - ANEXO III - Preencher'!J202</f>
        <v>236.07</v>
      </c>
      <c r="J193" s="15">
        <f>'[1]TCE - ANEXO III - Preencher'!K202</f>
        <v>0</v>
      </c>
      <c r="K193" s="16">
        <f>'[1]TCE - ANEXO III - Preencher'!L202</f>
        <v>140.83000000000001</v>
      </c>
      <c r="L193" s="16">
        <f>'[1]TCE - ANEXO III - Preencher'!M202</f>
        <v>20.350000000000001</v>
      </c>
      <c r="M193" s="16">
        <f t="shared" si="13"/>
        <v>120.48000000000002</v>
      </c>
      <c r="N193" s="16">
        <f>'[1]TCE - ANEXO III - Preencher'!O202</f>
        <v>10</v>
      </c>
      <c r="O193" s="16">
        <f>'[1]TCE - ANEXO III - Preencher'!P202</f>
        <v>0</v>
      </c>
      <c r="P193" s="17">
        <f t="shared" si="14"/>
        <v>10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366.55</v>
      </c>
    </row>
    <row r="194" spans="1:28" s="4" customFormat="1" x14ac:dyDescent="0.2">
      <c r="A194" s="9">
        <f>IFERROR(VLOOKUP(B194,'[1]DADOS (OCULTAR)'!$P$3:$R$56,3,0),"")</f>
        <v>10075232000243</v>
      </c>
      <c r="B194" s="10" t="str">
        <f>'[1]TCE - ANEXO III - Preencher'!C203</f>
        <v>UPA IMBIRIBEIRA</v>
      </c>
      <c r="C194" s="11"/>
      <c r="D194" s="12" t="str">
        <f>'[1]TCE - ANEXO III - Preencher'!E203</f>
        <v>REBECKA CARVALHO DE AGUIAR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2235-05</v>
      </c>
      <c r="G194" s="14">
        <f>IF('[1]TCE - ANEXO III - Preencher'!H203="","",'[1]TCE - ANEXO III - Preencher'!H203)</f>
        <v>44044</v>
      </c>
      <c r="H194" s="15">
        <f>'[1]TCE - ANEXO III - Preencher'!I203</f>
        <v>0</v>
      </c>
      <c r="I194" s="15">
        <f>'[1]TCE - ANEXO III - Preencher'!J203</f>
        <v>279.76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16</v>
      </c>
      <c r="O194" s="16">
        <f>'[1]TCE - ANEXO III - Preencher'!P203</f>
        <v>0</v>
      </c>
      <c r="P194" s="17">
        <f t="shared" si="14"/>
        <v>16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295.76</v>
      </c>
    </row>
    <row r="195" spans="1:28" s="4" customFormat="1" x14ac:dyDescent="0.2">
      <c r="A195" s="9">
        <f>IFERROR(VLOOKUP(B195,'[1]DADOS (OCULTAR)'!$P$3:$R$56,3,0),"")</f>
        <v>10075232000243</v>
      </c>
      <c r="B195" s="10" t="str">
        <f>'[1]TCE - ANEXO III - Preencher'!C204</f>
        <v>UPA IMBIRIBEIRA</v>
      </c>
      <c r="C195" s="11"/>
      <c r="D195" s="12" t="str">
        <f>'[1]TCE - ANEXO III - Preencher'!E204</f>
        <v>REBEKA FERREIRA DE CARVALHO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44044</v>
      </c>
      <c r="H195" s="15">
        <f>'[1]TCE - ANEXO III - Preencher'!I204</f>
        <v>0</v>
      </c>
      <c r="I195" s="15">
        <f>'[1]TCE - ANEXO III - Preencher'!J204</f>
        <v>129.74</v>
      </c>
      <c r="J195" s="15">
        <f>'[1]TCE - ANEXO III - Preencher'!K204</f>
        <v>0</v>
      </c>
      <c r="K195" s="16">
        <f>'[1]TCE - ANEXO III - Preencher'!L204</f>
        <v>140.83000000000001</v>
      </c>
      <c r="L195" s="16">
        <f>'[1]TCE - ANEXO III - Preencher'!M204</f>
        <v>24.25</v>
      </c>
      <c r="M195" s="16">
        <f t="shared" si="13"/>
        <v>116.58000000000001</v>
      </c>
      <c r="N195" s="16">
        <f>'[1]TCE - ANEXO III - Preencher'!O204</f>
        <v>4</v>
      </c>
      <c r="O195" s="16">
        <f>'[1]TCE - ANEXO III - Preencher'!P204</f>
        <v>0</v>
      </c>
      <c r="P195" s="17">
        <f t="shared" si="14"/>
        <v>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250.32000000000002</v>
      </c>
    </row>
    <row r="196" spans="1:28" s="4" customFormat="1" x14ac:dyDescent="0.2">
      <c r="A196" s="9">
        <f>IFERROR(VLOOKUP(B196,'[1]DADOS (OCULTAR)'!$P$3:$R$56,3,0),"")</f>
        <v>10075232000243</v>
      </c>
      <c r="B196" s="10" t="str">
        <f>'[1]TCE - ANEXO III - Preencher'!C205</f>
        <v>UPA IMBIRIBEIRA</v>
      </c>
      <c r="C196" s="11"/>
      <c r="D196" s="12" t="str">
        <f>'[1]TCE - ANEXO III - Preencher'!E205</f>
        <v>RENATA DA SILVA NUNES DE OLIVEIRA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9922-25</v>
      </c>
      <c r="G196" s="14">
        <f>IF('[1]TCE - ANEXO III - Preencher'!H205="","",'[1]TCE - ANEXO III - Preencher'!H205)</f>
        <v>44044</v>
      </c>
      <c r="H196" s="15">
        <f>'[1]TCE - ANEXO III - Preencher'!I205</f>
        <v>0</v>
      </c>
      <c r="I196" s="15">
        <f>'[1]TCE - ANEXO III - Preencher'!J205</f>
        <v>116.96</v>
      </c>
      <c r="J196" s="15">
        <f>'[1]TCE - ANEXO III - Preencher'!K205</f>
        <v>0</v>
      </c>
      <c r="K196" s="16">
        <f>'[1]TCE - ANEXO III - Preencher'!L205</f>
        <v>140.83000000000001</v>
      </c>
      <c r="L196" s="16">
        <f>'[1]TCE - ANEXO III - Preencher'!M205</f>
        <v>20.9</v>
      </c>
      <c r="M196" s="16">
        <f t="shared" ref="M196:M259" si="19">K196-L196</f>
        <v>119.93</v>
      </c>
      <c r="N196" s="16">
        <f>'[1]TCE - ANEXO III - Preencher'!O205</f>
        <v>2</v>
      </c>
      <c r="O196" s="16">
        <f>'[1]TCE - ANEXO III - Preencher'!P205</f>
        <v>0</v>
      </c>
      <c r="P196" s="17">
        <f t="shared" ref="P196:P259" si="20">N196-O196</f>
        <v>2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238.89</v>
      </c>
    </row>
    <row r="197" spans="1:28" s="4" customFormat="1" x14ac:dyDescent="0.2">
      <c r="A197" s="9">
        <f>IFERROR(VLOOKUP(B197,'[1]DADOS (OCULTAR)'!$P$3:$R$56,3,0),"")</f>
        <v>10075232000243</v>
      </c>
      <c r="B197" s="10" t="str">
        <f>'[1]TCE - ANEXO III - Preencher'!C206</f>
        <v>UPA IMBIRIBEIRA</v>
      </c>
      <c r="C197" s="11"/>
      <c r="D197" s="12" t="str">
        <f>'[1]TCE - ANEXO III - Preencher'!E206</f>
        <v>RENATA DE CASSIA RIBAS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2234-05</v>
      </c>
      <c r="G197" s="14">
        <f>IF('[1]TCE - ANEXO III - Preencher'!H206="","",'[1]TCE - ANEXO III - Preencher'!H206)</f>
        <v>44044</v>
      </c>
      <c r="H197" s="15">
        <f>'[1]TCE - ANEXO III - Preencher'!I206</f>
        <v>0</v>
      </c>
      <c r="I197" s="15">
        <f>'[1]TCE - ANEXO III - Preencher'!J206</f>
        <v>275.69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2</v>
      </c>
      <c r="O197" s="16">
        <f>'[1]TCE - ANEXO III - Preencher'!P206</f>
        <v>0</v>
      </c>
      <c r="P197" s="17">
        <f t="shared" si="20"/>
        <v>2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277.69</v>
      </c>
    </row>
    <row r="198" spans="1:28" s="4" customFormat="1" x14ac:dyDescent="0.2">
      <c r="A198" s="9">
        <f>IFERROR(VLOOKUP(B198,'[1]DADOS (OCULTAR)'!$P$3:$R$56,3,0),"")</f>
        <v>10075232000243</v>
      </c>
      <c r="B198" s="10" t="str">
        <f>'[1]TCE - ANEXO III - Preencher'!C207</f>
        <v>UPA IMBIRIBEIRA</v>
      </c>
      <c r="C198" s="11"/>
      <c r="D198" s="12" t="str">
        <f>'[1]TCE - ANEXO III - Preencher'!E207</f>
        <v>RENATA MOTTA MATTOSO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44044</v>
      </c>
      <c r="H198" s="15">
        <f>'[1]TCE - ANEXO III - Preencher'!I207</f>
        <v>0</v>
      </c>
      <c r="I198" s="15">
        <f>'[1]TCE - ANEXO III - Preencher'!J207</f>
        <v>764.21</v>
      </c>
      <c r="J198" s="15">
        <f>'[1]TCE - ANEXO III - Preencher'!K207</f>
        <v>0</v>
      </c>
      <c r="K198" s="16">
        <f>'[1]TCE - ANEXO III - Preencher'!L207</f>
        <v>140.83000000000001</v>
      </c>
      <c r="L198" s="16">
        <f>'[1]TCE - ANEXO III - Preencher'!M207</f>
        <v>28.6</v>
      </c>
      <c r="M198" s="16">
        <f t="shared" si="19"/>
        <v>112.23000000000002</v>
      </c>
      <c r="N198" s="16">
        <f>'[1]TCE - ANEXO III - Preencher'!O207</f>
        <v>42.22</v>
      </c>
      <c r="O198" s="16">
        <f>'[1]TCE - ANEXO III - Preencher'!P207</f>
        <v>0</v>
      </c>
      <c r="P198" s="17">
        <f t="shared" si="20"/>
        <v>42.22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918.66000000000008</v>
      </c>
    </row>
    <row r="199" spans="1:28" s="4" customFormat="1" x14ac:dyDescent="0.2">
      <c r="A199" s="9">
        <f>IFERROR(VLOOKUP(B199,'[1]DADOS (OCULTAR)'!$P$3:$R$56,3,0),"")</f>
        <v>10075232000243</v>
      </c>
      <c r="B199" s="10" t="str">
        <f>'[1]TCE - ANEXO III - Preencher'!C208</f>
        <v>UPA IMBIRIBEIRA</v>
      </c>
      <c r="C199" s="11"/>
      <c r="D199" s="12" t="str">
        <f>'[1]TCE - ANEXO III - Preencher'!E208</f>
        <v>RENATA PONTES DUARTE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2251-25</v>
      </c>
      <c r="G199" s="14">
        <f>IF('[1]TCE - ANEXO III - Preencher'!H208="","",'[1]TCE - ANEXO III - Preencher'!H208)</f>
        <v>44044</v>
      </c>
      <c r="H199" s="15">
        <f>'[1]TCE - ANEXO III - Preencher'!I208</f>
        <v>0</v>
      </c>
      <c r="I199" s="15">
        <f>'[1]TCE - ANEXO III - Preencher'!J208</f>
        <v>601.88</v>
      </c>
      <c r="J199" s="15">
        <f>'[1]TCE - ANEXO III - Preencher'!K208</f>
        <v>0</v>
      </c>
      <c r="K199" s="16">
        <f>'[1]TCE - ANEXO III - Preencher'!L208</f>
        <v>140.83000000000001</v>
      </c>
      <c r="L199" s="16">
        <f>'[1]TCE - ANEXO III - Preencher'!M208</f>
        <v>18.02</v>
      </c>
      <c r="M199" s="16">
        <f t="shared" si="19"/>
        <v>122.81000000000002</v>
      </c>
      <c r="N199" s="16">
        <f>'[1]TCE - ANEXO III - Preencher'!O208</f>
        <v>56.22</v>
      </c>
      <c r="O199" s="16">
        <f>'[1]TCE - ANEXO III - Preencher'!P208</f>
        <v>0</v>
      </c>
      <c r="P199" s="17">
        <f t="shared" si="20"/>
        <v>56.22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780.91000000000008</v>
      </c>
    </row>
    <row r="200" spans="1:28" s="4" customFormat="1" x14ac:dyDescent="0.2">
      <c r="A200" s="9">
        <f>IFERROR(VLOOKUP(B200,'[1]DADOS (OCULTAR)'!$P$3:$R$56,3,0),"")</f>
        <v>10075232000243</v>
      </c>
      <c r="B200" s="10" t="str">
        <f>'[1]TCE - ANEXO III - Preencher'!C209</f>
        <v>UPA IMBIRIBEIRA</v>
      </c>
      <c r="C200" s="11"/>
      <c r="D200" s="12" t="str">
        <f>'[1]TCE - ANEXO III - Preencher'!E209</f>
        <v>RICARDO JOSE OLIMPIO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2235-05</v>
      </c>
      <c r="G200" s="14">
        <f>IF('[1]TCE - ANEXO III - Preencher'!H209="","",'[1]TCE - ANEXO III - Preencher'!H209)</f>
        <v>44044</v>
      </c>
      <c r="H200" s="15">
        <f>'[1]TCE - ANEXO III - Preencher'!I209</f>
        <v>0</v>
      </c>
      <c r="I200" s="15">
        <f>'[1]TCE - ANEXO III - Preencher'!J209</f>
        <v>276.73</v>
      </c>
      <c r="J200" s="15">
        <f>'[1]TCE - ANEXO III - Preencher'!K209</f>
        <v>0</v>
      </c>
      <c r="K200" s="16">
        <f>'[1]TCE - ANEXO III - Preencher'!L209</f>
        <v>140.83000000000001</v>
      </c>
      <c r="L200" s="16">
        <f>'[1]TCE - ANEXO III - Preencher'!M209</f>
        <v>3.75</v>
      </c>
      <c r="M200" s="16">
        <f t="shared" si="19"/>
        <v>137.08000000000001</v>
      </c>
      <c r="N200" s="16">
        <f>'[1]TCE - ANEXO III - Preencher'!O209</f>
        <v>4</v>
      </c>
      <c r="O200" s="16">
        <f>'[1]TCE - ANEXO III - Preencher'!P209</f>
        <v>0</v>
      </c>
      <c r="P200" s="17">
        <f t="shared" si="20"/>
        <v>4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417.81000000000006</v>
      </c>
    </row>
    <row r="201" spans="1:28" s="4" customFormat="1" x14ac:dyDescent="0.2">
      <c r="A201" s="9">
        <f>IFERROR(VLOOKUP(B201,'[1]DADOS (OCULTAR)'!$P$3:$R$56,3,0),"")</f>
        <v>10075232000243</v>
      </c>
      <c r="B201" s="10" t="str">
        <f>'[1]TCE - ANEXO III - Preencher'!C210</f>
        <v>UPA IMBIRIBEIRA</v>
      </c>
      <c r="C201" s="11"/>
      <c r="D201" s="12" t="str">
        <f>'[1]TCE - ANEXO III - Preencher'!E210</f>
        <v>ROBERTA DA SILVA NUNES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9922-25</v>
      </c>
      <c r="G201" s="14">
        <f>IF('[1]TCE - ANEXO III - Preencher'!H210="","",'[1]TCE - ANEXO III - Preencher'!H210)</f>
        <v>44044</v>
      </c>
      <c r="H201" s="15">
        <f>'[1]TCE - ANEXO III - Preencher'!I210</f>
        <v>0</v>
      </c>
      <c r="I201" s="15">
        <f>'[1]TCE - ANEXO III - Preencher'!J210</f>
        <v>114.67</v>
      </c>
      <c r="J201" s="15">
        <f>'[1]TCE - ANEXO III - Preencher'!K210</f>
        <v>0</v>
      </c>
      <c r="K201" s="16">
        <f>'[1]TCE - ANEXO III - Preencher'!L210</f>
        <v>140.83000000000001</v>
      </c>
      <c r="L201" s="16">
        <f>'[1]TCE - ANEXO III - Preencher'!M210</f>
        <v>20.9</v>
      </c>
      <c r="M201" s="16">
        <f t="shared" si="19"/>
        <v>119.93</v>
      </c>
      <c r="N201" s="16">
        <f>'[1]TCE - ANEXO III - Preencher'!O210</f>
        <v>2</v>
      </c>
      <c r="O201" s="16">
        <f>'[1]TCE - ANEXO III - Preencher'!P210</f>
        <v>0</v>
      </c>
      <c r="P201" s="17">
        <f t="shared" si="20"/>
        <v>2</v>
      </c>
      <c r="Q201" s="16">
        <f>'[1]TCE - ANEXO III - Preencher'!R210</f>
        <v>114.46</v>
      </c>
      <c r="R201" s="16">
        <f>'[1]TCE - ANEXO III - Preencher'!S210</f>
        <v>62.7</v>
      </c>
      <c r="S201" s="17">
        <f t="shared" si="21"/>
        <v>51.759999999999991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288.36</v>
      </c>
    </row>
    <row r="202" spans="1:28" s="4" customFormat="1" x14ac:dyDescent="0.2">
      <c r="A202" s="9">
        <f>IFERROR(VLOOKUP(B202,'[1]DADOS (OCULTAR)'!$P$3:$R$56,3,0),"")</f>
        <v>10075232000243</v>
      </c>
      <c r="B202" s="10" t="str">
        <f>'[1]TCE - ANEXO III - Preencher'!C211</f>
        <v>UPA IMBIRIBEIRA</v>
      </c>
      <c r="C202" s="11"/>
      <c r="D202" s="12" t="str">
        <f>'[1]TCE - ANEXO III - Preencher'!E211</f>
        <v>ROBERTA VERCOZA DE CASTRO SILVEIRA</v>
      </c>
      <c r="E202" s="10" t="str">
        <f>IF('[1]TCE - ANEXO III - Preencher'!F211="4 - Assistência Odontológica","2 - Outros Profissionais da Saúde",'[1]TCE - ANEXO III - Preencher'!F211)</f>
        <v>1 - Médico</v>
      </c>
      <c r="F202" s="13" t="str">
        <f>'[1]TCE - ANEXO III - Preencher'!G211</f>
        <v>2251-25</v>
      </c>
      <c r="G202" s="14">
        <f>IF('[1]TCE - ANEXO III - Preencher'!H211="","",'[1]TCE - ANEXO III - Preencher'!H211)</f>
        <v>44044</v>
      </c>
      <c r="H202" s="15">
        <f>'[1]TCE - ANEXO III - Preencher'!I211</f>
        <v>0</v>
      </c>
      <c r="I202" s="15">
        <f>'[1]TCE - ANEXO III - Preencher'!J211</f>
        <v>814.5</v>
      </c>
      <c r="J202" s="15">
        <f>'[1]TCE - ANEXO III - Preencher'!K211</f>
        <v>0</v>
      </c>
      <c r="K202" s="16">
        <f>'[1]TCE - ANEXO III - Preencher'!L211</f>
        <v>140.83000000000001</v>
      </c>
      <c r="L202" s="16">
        <f>'[1]TCE - ANEXO III - Preencher'!M211</f>
        <v>29.09</v>
      </c>
      <c r="M202" s="16">
        <f t="shared" si="19"/>
        <v>111.74000000000001</v>
      </c>
      <c r="N202" s="16">
        <f>'[1]TCE - ANEXO III - Preencher'!O211</f>
        <v>56.22</v>
      </c>
      <c r="O202" s="16">
        <f>'[1]TCE - ANEXO III - Preencher'!P211</f>
        <v>0</v>
      </c>
      <c r="P202" s="17">
        <f t="shared" si="20"/>
        <v>56.22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982.46</v>
      </c>
    </row>
    <row r="203" spans="1:28" s="4" customFormat="1" x14ac:dyDescent="0.2">
      <c r="A203" s="9">
        <f>IFERROR(VLOOKUP(B203,'[1]DADOS (OCULTAR)'!$P$3:$R$56,3,0),"")</f>
        <v>10075232000243</v>
      </c>
      <c r="B203" s="10" t="str">
        <f>'[1]TCE - ANEXO III - Preencher'!C212</f>
        <v>UPA IMBIRIBEIRA</v>
      </c>
      <c r="C203" s="11"/>
      <c r="D203" s="12" t="str">
        <f>'[1]TCE - ANEXO III - Preencher'!E212</f>
        <v>ROBSON MARQUES DA SILVA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44044</v>
      </c>
      <c r="H203" s="15">
        <f>'[1]TCE - ANEXO III - Preencher'!I212</f>
        <v>0</v>
      </c>
      <c r="I203" s="15">
        <f>'[1]TCE - ANEXO III - Preencher'!J212</f>
        <v>165.1</v>
      </c>
      <c r="J203" s="15">
        <f>'[1]TCE - ANEXO III - Preencher'!K212</f>
        <v>0</v>
      </c>
      <c r="K203" s="16">
        <f>'[1]TCE - ANEXO III - Preencher'!L212</f>
        <v>140.83000000000001</v>
      </c>
      <c r="L203" s="16">
        <f>'[1]TCE - ANEXO III - Preencher'!M212</f>
        <v>2.39</v>
      </c>
      <c r="M203" s="16">
        <f t="shared" si="19"/>
        <v>138.44000000000003</v>
      </c>
      <c r="N203" s="16">
        <f>'[1]TCE - ANEXO III - Preencher'!O212</f>
        <v>4</v>
      </c>
      <c r="O203" s="16">
        <f>'[1]TCE - ANEXO III - Preencher'!P212</f>
        <v>0</v>
      </c>
      <c r="P203" s="17">
        <f t="shared" si="20"/>
        <v>4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307.54000000000002</v>
      </c>
    </row>
    <row r="204" spans="1:28" s="4" customFormat="1" x14ac:dyDescent="0.2">
      <c r="A204" s="9">
        <f>IFERROR(VLOOKUP(B204,'[1]DADOS (OCULTAR)'!$P$3:$R$56,3,0),"")</f>
        <v>10075232000243</v>
      </c>
      <c r="B204" s="10" t="str">
        <f>'[1]TCE - ANEXO III - Preencher'!C213</f>
        <v>UPA IMBIRIBEIRA</v>
      </c>
      <c r="C204" s="11"/>
      <c r="D204" s="12" t="str">
        <f>'[1]TCE - ANEXO III - Preencher'!E213</f>
        <v>RODRIGO AMORIM DE MORAES PEREZ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2252-70</v>
      </c>
      <c r="G204" s="14">
        <f>IF('[1]TCE - ANEXO III - Preencher'!H213="","",'[1]TCE - ANEXO III - Preencher'!H213)</f>
        <v>44044</v>
      </c>
      <c r="H204" s="15">
        <f>'[1]TCE - ANEXO III - Preencher'!I213</f>
        <v>0</v>
      </c>
      <c r="I204" s="15">
        <f>'[1]TCE - ANEXO III - Preencher'!J213</f>
        <v>849.12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56.22</v>
      </c>
      <c r="O204" s="16">
        <f>'[1]TCE - ANEXO III - Preencher'!P213</f>
        <v>0</v>
      </c>
      <c r="P204" s="17">
        <f t="shared" si="20"/>
        <v>56.22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905.34</v>
      </c>
    </row>
    <row r="205" spans="1:28" s="4" customFormat="1" x14ac:dyDescent="0.2">
      <c r="A205" s="9">
        <f>IFERROR(VLOOKUP(B205,'[1]DADOS (OCULTAR)'!$P$3:$R$56,3,0),"")</f>
        <v>10075232000243</v>
      </c>
      <c r="B205" s="10" t="str">
        <f>'[1]TCE - ANEXO III - Preencher'!C214</f>
        <v>UPA IMBIRIBEIRA</v>
      </c>
      <c r="C205" s="11"/>
      <c r="D205" s="12" t="str">
        <f>'[1]TCE - ANEXO III - Preencher'!E214</f>
        <v>RONALDO DOS SANTOS DIONIZIO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 t="str">
        <f>'[1]TCE - ANEXO III - Preencher'!G214</f>
        <v>4221-05</v>
      </c>
      <c r="G205" s="14">
        <f>IF('[1]TCE - ANEXO III - Preencher'!H214="","",'[1]TCE - ANEXO III - Preencher'!H214)</f>
        <v>44044</v>
      </c>
      <c r="H205" s="15">
        <f>'[1]TCE - ANEXO III - Preencher'!I214</f>
        <v>0</v>
      </c>
      <c r="I205" s="15">
        <f>'[1]TCE - ANEXO III - Preencher'!J214</f>
        <v>108.59</v>
      </c>
      <c r="J205" s="15">
        <f>'[1]TCE - ANEXO III - Preencher'!K214</f>
        <v>0</v>
      </c>
      <c r="K205" s="16">
        <f>'[1]TCE - ANEXO III - Preencher'!L214</f>
        <v>140.83000000000001</v>
      </c>
      <c r="L205" s="16">
        <f>'[1]TCE - ANEXO III - Preencher'!M214</f>
        <v>22.97</v>
      </c>
      <c r="M205" s="16">
        <f t="shared" si="19"/>
        <v>117.86000000000001</v>
      </c>
      <c r="N205" s="16">
        <f>'[1]TCE - ANEXO III - Preencher'!O214</f>
        <v>2</v>
      </c>
      <c r="O205" s="16">
        <f>'[1]TCE - ANEXO III - Preencher'!P214</f>
        <v>0</v>
      </c>
      <c r="P205" s="17">
        <f t="shared" si="20"/>
        <v>2</v>
      </c>
      <c r="Q205" s="16">
        <f>'[1]TCE - ANEXO III - Preencher'!R214</f>
        <v>114.46</v>
      </c>
      <c r="R205" s="16">
        <f>'[1]TCE - ANEXO III - Preencher'!S214</f>
        <v>68.900000000000006</v>
      </c>
      <c r="S205" s="17">
        <f t="shared" si="21"/>
        <v>45.559999999999988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274.01</v>
      </c>
    </row>
    <row r="206" spans="1:28" s="4" customFormat="1" x14ac:dyDescent="0.2">
      <c r="A206" s="9">
        <f>IFERROR(VLOOKUP(B206,'[1]DADOS (OCULTAR)'!$P$3:$R$56,3,0),"")</f>
        <v>10075232000243</v>
      </c>
      <c r="B206" s="10" t="str">
        <f>'[1]TCE - ANEXO III - Preencher'!C215</f>
        <v>UPA IMBIRIBEIRA</v>
      </c>
      <c r="C206" s="11"/>
      <c r="D206" s="12" t="str">
        <f>'[1]TCE - ANEXO III - Preencher'!E215</f>
        <v>ROSANA PEREIRA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9922-25</v>
      </c>
      <c r="G206" s="14">
        <f>IF('[1]TCE - ANEXO III - Preencher'!H215="","",'[1]TCE - ANEXO III - Preencher'!H215)</f>
        <v>44044</v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877.97</v>
      </c>
      <c r="K206" s="16">
        <f>'[1]TCE - ANEXO III - Preencher'!L215</f>
        <v>140.83000000000001</v>
      </c>
      <c r="L206" s="16">
        <f>'[1]TCE - ANEXO III - Preencher'!M215</f>
        <v>13.93</v>
      </c>
      <c r="M206" s="16">
        <f t="shared" si="19"/>
        <v>126.9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211.06</v>
      </c>
      <c r="R206" s="16">
        <f>'[1]TCE - ANEXO III - Preencher'!S215</f>
        <v>62.7</v>
      </c>
      <c r="S206" s="17">
        <f t="shared" si="21"/>
        <v>148.36000000000001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1153.23</v>
      </c>
    </row>
    <row r="207" spans="1:28" s="4" customFormat="1" x14ac:dyDescent="0.2">
      <c r="A207" s="9">
        <f>IFERROR(VLOOKUP(B207,'[1]DADOS (OCULTAR)'!$P$3:$R$56,3,0),"")</f>
        <v>10075232000243</v>
      </c>
      <c r="B207" s="10" t="str">
        <f>'[1]TCE - ANEXO III - Preencher'!C216</f>
        <v>UPA IMBIRIBEIRA</v>
      </c>
      <c r="C207" s="11"/>
      <c r="D207" s="12" t="str">
        <f>'[1]TCE - ANEXO III - Preencher'!E216</f>
        <v xml:space="preserve">ROSANGELA DA SILVA LEITAO 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3222-05</v>
      </c>
      <c r="G207" s="14">
        <f>IF('[1]TCE - ANEXO III - Preencher'!H216="","",'[1]TCE - ANEXO III - Preencher'!H216)</f>
        <v>44044</v>
      </c>
      <c r="H207" s="15">
        <f>'[1]TCE - ANEXO III - Preencher'!I216</f>
        <v>0</v>
      </c>
      <c r="I207" s="15">
        <f>'[1]TCE - ANEXO III - Preencher'!J216</f>
        <v>126.65</v>
      </c>
      <c r="J207" s="15">
        <f>'[1]TCE - ANEXO III - Preencher'!K216</f>
        <v>0</v>
      </c>
      <c r="K207" s="16">
        <f>'[1]TCE - ANEXO III - Preencher'!L216</f>
        <v>140.83000000000001</v>
      </c>
      <c r="L207" s="16">
        <f>'[1]TCE - ANEXO III - Preencher'!M216</f>
        <v>24.25</v>
      </c>
      <c r="M207" s="16">
        <f t="shared" si="19"/>
        <v>116.58000000000001</v>
      </c>
      <c r="N207" s="16">
        <f>'[1]TCE - ANEXO III - Preencher'!O216</f>
        <v>2</v>
      </c>
      <c r="O207" s="16">
        <f>'[1]TCE - ANEXO III - Preencher'!P216</f>
        <v>0</v>
      </c>
      <c r="P207" s="17">
        <f t="shared" si="20"/>
        <v>2</v>
      </c>
      <c r="Q207" s="16">
        <f>'[1]TCE - ANEXO III - Preencher'!R216</f>
        <v>148.96</v>
      </c>
      <c r="R207" s="16">
        <f>'[1]TCE - ANEXO III - Preencher'!S216</f>
        <v>72.739999999999995</v>
      </c>
      <c r="S207" s="17">
        <f t="shared" si="21"/>
        <v>76.220000000000013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321.45000000000005</v>
      </c>
    </row>
    <row r="208" spans="1:28" s="4" customFormat="1" x14ac:dyDescent="0.2">
      <c r="A208" s="9">
        <f>IFERROR(VLOOKUP(B208,'[1]DADOS (OCULTAR)'!$P$3:$R$56,3,0),"")</f>
        <v>10075232000243</v>
      </c>
      <c r="B208" s="10" t="str">
        <f>'[1]TCE - ANEXO III - Preencher'!C217</f>
        <v>UPA IMBIRIBEIRA</v>
      </c>
      <c r="C208" s="11"/>
      <c r="D208" s="12" t="str">
        <f>'[1]TCE - ANEXO III - Preencher'!E217</f>
        <v>ROSANGELA MARIA SILVA HONORATO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5134-30</v>
      </c>
      <c r="G208" s="14">
        <f>IF('[1]TCE - ANEXO III - Preencher'!H217="","",'[1]TCE - ANEXO III - Preencher'!H217)</f>
        <v>44044</v>
      </c>
      <c r="H208" s="15">
        <f>'[1]TCE - ANEXO III - Preencher'!I217</f>
        <v>0</v>
      </c>
      <c r="I208" s="15">
        <f>'[1]TCE - ANEXO III - Preencher'!J217</f>
        <v>104.5</v>
      </c>
      <c r="J208" s="15">
        <f>'[1]TCE - ANEXO III - Preencher'!K217</f>
        <v>0</v>
      </c>
      <c r="K208" s="16">
        <f>'[1]TCE - ANEXO III - Preencher'!L217</f>
        <v>140.83000000000001</v>
      </c>
      <c r="L208" s="16">
        <f>'[1]TCE - ANEXO III - Preencher'!M217</f>
        <v>20.9</v>
      </c>
      <c r="M208" s="16">
        <f t="shared" si="19"/>
        <v>119.93</v>
      </c>
      <c r="N208" s="16">
        <f>'[1]TCE - ANEXO III - Preencher'!O217</f>
        <v>2</v>
      </c>
      <c r="O208" s="16">
        <f>'[1]TCE - ANEXO III - Preencher'!P217</f>
        <v>0</v>
      </c>
      <c r="P208" s="17">
        <f t="shared" si="20"/>
        <v>2</v>
      </c>
      <c r="Q208" s="16">
        <f>'[1]TCE - ANEXO III - Preencher'!R217</f>
        <v>114.46</v>
      </c>
      <c r="R208" s="16">
        <f>'[1]TCE - ANEXO III - Preencher'!S217</f>
        <v>62.7</v>
      </c>
      <c r="S208" s="17">
        <f t="shared" si="21"/>
        <v>51.759999999999991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278.19</v>
      </c>
    </row>
    <row r="209" spans="1:28" s="4" customFormat="1" x14ac:dyDescent="0.2">
      <c r="A209" s="9">
        <f>IFERROR(VLOOKUP(B209,'[1]DADOS (OCULTAR)'!$P$3:$R$56,3,0),"")</f>
        <v>10075232000243</v>
      </c>
      <c r="B209" s="10" t="str">
        <f>'[1]TCE - ANEXO III - Preencher'!C218</f>
        <v>UPA IMBIRIBEIRA</v>
      </c>
      <c r="C209" s="11"/>
      <c r="D209" s="12" t="str">
        <f>'[1]TCE - ANEXO III - Preencher'!E218</f>
        <v>ROSEANE CANDIDO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3222-05</v>
      </c>
      <c r="G209" s="14">
        <f>IF('[1]TCE - ANEXO III - Preencher'!H218="","",'[1]TCE - ANEXO III - Preencher'!H218)</f>
        <v>44044</v>
      </c>
      <c r="H209" s="15">
        <f>'[1]TCE - ANEXO III - Preencher'!I218</f>
        <v>0</v>
      </c>
      <c r="I209" s="15">
        <f>'[1]TCE - ANEXO III - Preencher'!J218</f>
        <v>142.54</v>
      </c>
      <c r="J209" s="15">
        <f>'[1]TCE - ANEXO III - Preencher'!K218</f>
        <v>0</v>
      </c>
      <c r="K209" s="16">
        <f>'[1]TCE - ANEXO III - Preencher'!L218</f>
        <v>140.83000000000001</v>
      </c>
      <c r="L209" s="16">
        <f>'[1]TCE - ANEXO III - Preencher'!M218</f>
        <v>24.25</v>
      </c>
      <c r="M209" s="16">
        <f t="shared" si="19"/>
        <v>116.58000000000001</v>
      </c>
      <c r="N209" s="16">
        <f>'[1]TCE - ANEXO III - Preencher'!O218</f>
        <v>2</v>
      </c>
      <c r="O209" s="16">
        <f>'[1]TCE - ANEXO III - Preencher'!P218</f>
        <v>0</v>
      </c>
      <c r="P209" s="17">
        <f t="shared" si="20"/>
        <v>2</v>
      </c>
      <c r="Q209" s="16">
        <f>'[1]TCE - ANEXO III - Preencher'!R218</f>
        <v>264.86</v>
      </c>
      <c r="R209" s="16">
        <f>'[1]TCE - ANEXO III - Preencher'!S218</f>
        <v>72.739999999999995</v>
      </c>
      <c r="S209" s="17">
        <f t="shared" si="21"/>
        <v>192.12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453.24</v>
      </c>
    </row>
    <row r="210" spans="1:28" s="4" customFormat="1" x14ac:dyDescent="0.2">
      <c r="A210" s="9">
        <f>IFERROR(VLOOKUP(B210,'[1]DADOS (OCULTAR)'!$P$3:$R$56,3,0),"")</f>
        <v>10075232000243</v>
      </c>
      <c r="B210" s="10" t="str">
        <f>'[1]TCE - ANEXO III - Preencher'!C219</f>
        <v>UPA IMBIRIBEIRA</v>
      </c>
      <c r="C210" s="11"/>
      <c r="D210" s="12" t="str">
        <f>'[1]TCE - ANEXO III - Preencher'!E219</f>
        <v>ROSEANE MARIA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9922-25</v>
      </c>
      <c r="G210" s="14">
        <f>IF('[1]TCE - ANEXO III - Preencher'!H219="","",'[1]TCE - ANEXO III - Preencher'!H219)</f>
        <v>44044</v>
      </c>
      <c r="H210" s="15">
        <f>'[1]TCE - ANEXO III - Preencher'!I219</f>
        <v>0</v>
      </c>
      <c r="I210" s="15">
        <f>'[1]TCE - ANEXO III - Preencher'!J219</f>
        <v>100.32</v>
      </c>
      <c r="J210" s="15">
        <f>'[1]TCE - ANEXO III - Preencher'!K219</f>
        <v>0</v>
      </c>
      <c r="K210" s="16">
        <f>'[1]TCE - ANEXO III - Preencher'!L219</f>
        <v>140.83000000000001</v>
      </c>
      <c r="L210" s="16">
        <f>'[1]TCE - ANEXO III - Preencher'!M219</f>
        <v>20.9</v>
      </c>
      <c r="M210" s="16">
        <f t="shared" si="19"/>
        <v>119.93</v>
      </c>
      <c r="N210" s="16">
        <f>'[1]TCE - ANEXO III - Preencher'!O219</f>
        <v>2</v>
      </c>
      <c r="O210" s="16">
        <f>'[1]TCE - ANEXO III - Preencher'!P219</f>
        <v>0</v>
      </c>
      <c r="P210" s="17">
        <f t="shared" si="20"/>
        <v>2</v>
      </c>
      <c r="Q210" s="16">
        <f>'[1]TCE - ANEXO III - Preencher'!R219</f>
        <v>114.46</v>
      </c>
      <c r="R210" s="16">
        <f>'[1]TCE - ANEXO III - Preencher'!S219</f>
        <v>62.7</v>
      </c>
      <c r="S210" s="17">
        <f t="shared" si="21"/>
        <v>51.759999999999991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274.01</v>
      </c>
    </row>
    <row r="211" spans="1:28" s="4" customFormat="1" x14ac:dyDescent="0.2">
      <c r="A211" s="9">
        <f>IFERROR(VLOOKUP(B211,'[1]DADOS (OCULTAR)'!$P$3:$R$56,3,0),"")</f>
        <v>10075232000243</v>
      </c>
      <c r="B211" s="10" t="str">
        <f>'[1]TCE - ANEXO III - Preencher'!C220</f>
        <v>UPA IMBIRIBEIRA</v>
      </c>
      <c r="C211" s="11"/>
      <c r="D211" s="12" t="str">
        <f>'[1]TCE - ANEXO III - Preencher'!E220</f>
        <v>ROSEANE MARIA DA SILVA FERREIRA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44044</v>
      </c>
      <c r="H211" s="15">
        <f>'[1]TCE - ANEXO III - Preencher'!I220</f>
        <v>0</v>
      </c>
      <c r="I211" s="15">
        <f>'[1]TCE - ANEXO III - Preencher'!J220</f>
        <v>159.69</v>
      </c>
      <c r="J211" s="15">
        <f>'[1]TCE - ANEXO III - Preencher'!K220</f>
        <v>0</v>
      </c>
      <c r="K211" s="16">
        <f>'[1]TCE - ANEXO III - Preencher'!L220</f>
        <v>140.83000000000001</v>
      </c>
      <c r="L211" s="16">
        <f>'[1]TCE - ANEXO III - Preencher'!M220</f>
        <v>24.25</v>
      </c>
      <c r="M211" s="16">
        <f t="shared" si="19"/>
        <v>116.58000000000001</v>
      </c>
      <c r="N211" s="16">
        <f>'[1]TCE - ANEXO III - Preencher'!O220</f>
        <v>2</v>
      </c>
      <c r="O211" s="16">
        <f>'[1]TCE - ANEXO III - Preencher'!P220</f>
        <v>0</v>
      </c>
      <c r="P211" s="17">
        <f t="shared" si="20"/>
        <v>2</v>
      </c>
      <c r="Q211" s="16">
        <f>'[1]TCE - ANEXO III - Preencher'!R220</f>
        <v>114.46</v>
      </c>
      <c r="R211" s="16">
        <f>'[1]TCE - ANEXO III - Preencher'!S220</f>
        <v>72.739999999999995</v>
      </c>
      <c r="S211" s="17">
        <f t="shared" si="21"/>
        <v>41.72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319.99</v>
      </c>
    </row>
    <row r="212" spans="1:28" s="4" customFormat="1" x14ac:dyDescent="0.2">
      <c r="A212" s="9">
        <f>IFERROR(VLOOKUP(B212,'[1]DADOS (OCULTAR)'!$P$3:$R$56,3,0),"")</f>
        <v>10075232000243</v>
      </c>
      <c r="B212" s="10" t="str">
        <f>'[1]TCE - ANEXO III - Preencher'!C221</f>
        <v>UPA IMBIRIBEIRA</v>
      </c>
      <c r="C212" s="11"/>
      <c r="D212" s="12" t="str">
        <f>'[1]TCE - ANEXO III - Preencher'!E221</f>
        <v>ROSEANY ALBANEZE CARRETONI</v>
      </c>
      <c r="E212" s="10" t="str">
        <f>IF('[1]TCE - ANEXO III - Preencher'!F221="4 - Assistência Odontológica","2 - Outros Profissionais da Saúde",'[1]TCE - ANEXO III - Preencher'!F221)</f>
        <v>1 - Médico</v>
      </c>
      <c r="F212" s="13" t="str">
        <f>'[1]TCE - ANEXO III - Preencher'!G221</f>
        <v>2251-24</v>
      </c>
      <c r="G212" s="14">
        <f>IF('[1]TCE - ANEXO III - Preencher'!H221="","",'[1]TCE - ANEXO III - Preencher'!H221)</f>
        <v>44044</v>
      </c>
      <c r="H212" s="15">
        <f>'[1]TCE - ANEXO III - Preencher'!I221</f>
        <v>0</v>
      </c>
      <c r="I212" s="15">
        <f>'[1]TCE - ANEXO III - Preencher'!J221</f>
        <v>598.45000000000005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56.22</v>
      </c>
      <c r="O212" s="16">
        <f>'[1]TCE - ANEXO III - Preencher'!P221</f>
        <v>0</v>
      </c>
      <c r="P212" s="17">
        <f t="shared" si="20"/>
        <v>56.22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654.67000000000007</v>
      </c>
    </row>
    <row r="213" spans="1:28" s="4" customFormat="1" x14ac:dyDescent="0.2">
      <c r="A213" s="9">
        <f>IFERROR(VLOOKUP(B213,'[1]DADOS (OCULTAR)'!$P$3:$R$56,3,0),"")</f>
        <v>10075232000243</v>
      </c>
      <c r="B213" s="10" t="str">
        <f>'[1]TCE - ANEXO III - Preencher'!C222</f>
        <v>UPA IMBIRIBEIRA</v>
      </c>
      <c r="C213" s="11"/>
      <c r="D213" s="12" t="str">
        <f>'[1]TCE - ANEXO III - Preencher'!E222</f>
        <v>ROSELI EVANGELISTA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44044</v>
      </c>
      <c r="H213" s="15">
        <f>'[1]TCE - ANEXO III - Preencher'!I222</f>
        <v>0</v>
      </c>
      <c r="I213" s="15">
        <f>'[1]TCE - ANEXO III - Preencher'!J222</f>
        <v>142.41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2</v>
      </c>
      <c r="O213" s="16">
        <f>'[1]TCE - ANEXO III - Preencher'!P222</f>
        <v>0</v>
      </c>
      <c r="P213" s="17">
        <f t="shared" si="20"/>
        <v>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144.41</v>
      </c>
    </row>
    <row r="214" spans="1:28" s="4" customFormat="1" x14ac:dyDescent="0.2">
      <c r="A214" s="9">
        <f>IFERROR(VLOOKUP(B214,'[1]DADOS (OCULTAR)'!$P$3:$R$56,3,0),"")</f>
        <v>10075232000243</v>
      </c>
      <c r="B214" s="10" t="str">
        <f>'[1]TCE - ANEXO III - Preencher'!C223</f>
        <v>UPA IMBIRIBEIRA</v>
      </c>
      <c r="C214" s="11"/>
      <c r="D214" s="12" t="str">
        <f>'[1]TCE - ANEXO III - Preencher'!E223</f>
        <v>SABRINA ROQUE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2516-05</v>
      </c>
      <c r="G214" s="14">
        <f>IF('[1]TCE - ANEXO III - Preencher'!H223="","",'[1]TCE - ANEXO III - Preencher'!H223)</f>
        <v>44044</v>
      </c>
      <c r="H214" s="15">
        <f>'[1]TCE - ANEXO III - Preencher'!I223</f>
        <v>0</v>
      </c>
      <c r="I214" s="15">
        <f>'[1]TCE - ANEXO III - Preencher'!J223</f>
        <v>185.53</v>
      </c>
      <c r="J214" s="15">
        <f>'[1]TCE - ANEXO III - Preencher'!K223</f>
        <v>0</v>
      </c>
      <c r="K214" s="16">
        <f>'[1]TCE - ANEXO III - Preencher'!L223</f>
        <v>140.83000000000001</v>
      </c>
      <c r="L214" s="16">
        <f>'[1]TCE - ANEXO III - Preencher'!M223</f>
        <v>40.19</v>
      </c>
      <c r="M214" s="16">
        <f t="shared" si="19"/>
        <v>100.64000000000001</v>
      </c>
      <c r="N214" s="16">
        <f>'[1]TCE - ANEXO III - Preencher'!O223</f>
        <v>2</v>
      </c>
      <c r="O214" s="16">
        <f>'[1]TCE - ANEXO III - Preencher'!P223</f>
        <v>0</v>
      </c>
      <c r="P214" s="17">
        <f t="shared" si="20"/>
        <v>2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288.17</v>
      </c>
    </row>
    <row r="215" spans="1:28" s="4" customFormat="1" x14ac:dyDescent="0.2">
      <c r="A215" s="9">
        <f>IFERROR(VLOOKUP(B215,'[1]DADOS (OCULTAR)'!$P$3:$R$56,3,0),"")</f>
        <v>10075232000243</v>
      </c>
      <c r="B215" s="10" t="str">
        <f>'[1]TCE - ANEXO III - Preencher'!C224</f>
        <v>UPA IMBIRIBEIRA</v>
      </c>
      <c r="C215" s="11"/>
      <c r="D215" s="12" t="str">
        <f>'[1]TCE - ANEXO III - Preencher'!E224</f>
        <v>SIMONE SANTOS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4101-05</v>
      </c>
      <c r="G215" s="14">
        <f>IF('[1]TCE - ANEXO III - Preencher'!H224="","",'[1]TCE - ANEXO III - Preencher'!H224)</f>
        <v>44044</v>
      </c>
      <c r="H215" s="15">
        <f>'[1]TCE - ANEXO III - Preencher'!I224</f>
        <v>0</v>
      </c>
      <c r="I215" s="15">
        <f>'[1]TCE - ANEXO III - Preencher'!J224</f>
        <v>143.83000000000001</v>
      </c>
      <c r="J215" s="15">
        <f>'[1]TCE - ANEXO III - Preencher'!K224</f>
        <v>0</v>
      </c>
      <c r="K215" s="16">
        <f>'[1]TCE - ANEXO III - Preencher'!L224</f>
        <v>140.83000000000001</v>
      </c>
      <c r="L215" s="16">
        <f>'[1]TCE - ANEXO III - Preencher'!M224</f>
        <v>11.37</v>
      </c>
      <c r="M215" s="16">
        <f t="shared" si="19"/>
        <v>129.46</v>
      </c>
      <c r="N215" s="16">
        <f>'[1]TCE - ANEXO III - Preencher'!O224</f>
        <v>2</v>
      </c>
      <c r="O215" s="16">
        <f>'[1]TCE - ANEXO III - Preencher'!P224</f>
        <v>0</v>
      </c>
      <c r="P215" s="17">
        <f t="shared" si="20"/>
        <v>2</v>
      </c>
      <c r="Q215" s="16">
        <f>'[1]TCE - ANEXO III - Preencher'!R224</f>
        <v>148.96</v>
      </c>
      <c r="R215" s="16">
        <f>'[1]TCE - ANEXO III - Preencher'!S224</f>
        <v>68.209999999999994</v>
      </c>
      <c r="S215" s="17">
        <f t="shared" si="21"/>
        <v>80.750000000000014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356.04</v>
      </c>
    </row>
    <row r="216" spans="1:28" s="4" customFormat="1" x14ac:dyDescent="0.2">
      <c r="A216" s="9">
        <f>IFERROR(VLOOKUP(B216,'[1]DADOS (OCULTAR)'!$P$3:$R$56,3,0),"")</f>
        <v>10075232000243</v>
      </c>
      <c r="B216" s="10" t="str">
        <f>'[1]TCE - ANEXO III - Preencher'!C225</f>
        <v>UPA IMBIRIBEIRA</v>
      </c>
      <c r="C216" s="11"/>
      <c r="D216" s="12" t="str">
        <f>'[1]TCE - ANEXO III - Preencher'!E225</f>
        <v>SONIA MARIA RAMOS DA SILVA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5134-30</v>
      </c>
      <c r="G216" s="14">
        <f>IF('[1]TCE - ANEXO III - Preencher'!H225="","",'[1]TCE - ANEXO III - Preencher'!H225)</f>
        <v>44044</v>
      </c>
      <c r="H216" s="15">
        <f>'[1]TCE - ANEXO III - Preencher'!I225</f>
        <v>0</v>
      </c>
      <c r="I216" s="15">
        <f>'[1]TCE - ANEXO III - Preencher'!J225</f>
        <v>140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2</v>
      </c>
      <c r="O216" s="16">
        <f>'[1]TCE - ANEXO III - Preencher'!P225</f>
        <v>0</v>
      </c>
      <c r="P216" s="17">
        <f t="shared" si="20"/>
        <v>2</v>
      </c>
      <c r="Q216" s="16">
        <f>'[1]TCE - ANEXO III - Preencher'!R225</f>
        <v>93.76</v>
      </c>
      <c r="R216" s="16">
        <f>'[1]TCE - ANEXO III - Preencher'!S225</f>
        <v>62.7</v>
      </c>
      <c r="S216" s="17">
        <f t="shared" si="21"/>
        <v>31.060000000000002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173.06</v>
      </c>
    </row>
    <row r="217" spans="1:28" s="4" customFormat="1" x14ac:dyDescent="0.2">
      <c r="A217" s="9">
        <f>IFERROR(VLOOKUP(B217,'[1]DADOS (OCULTAR)'!$P$3:$R$56,3,0),"")</f>
        <v>10075232000243</v>
      </c>
      <c r="B217" s="10" t="str">
        <f>'[1]TCE - ANEXO III - Preencher'!C226</f>
        <v>UPA IMBIRIBEIRA</v>
      </c>
      <c r="C217" s="11"/>
      <c r="D217" s="12" t="str">
        <f>'[1]TCE - ANEXO III - Preencher'!E226</f>
        <v>STELLA MARIS DE ARAUJO E SA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2251-25</v>
      </c>
      <c r="G217" s="14">
        <f>IF('[1]TCE - ANEXO III - Preencher'!H226="","",'[1]TCE - ANEXO III - Preencher'!H226)</f>
        <v>44044</v>
      </c>
      <c r="H217" s="15">
        <f>'[1]TCE - ANEXO III - Preencher'!I226</f>
        <v>0</v>
      </c>
      <c r="I217" s="15">
        <f>'[1]TCE - ANEXO III - Preencher'!J226</f>
        <v>302.72000000000003</v>
      </c>
      <c r="J217" s="15">
        <f>'[1]TCE - ANEXO III - Preencher'!K226</f>
        <v>0</v>
      </c>
      <c r="K217" s="16">
        <f>'[1]TCE - ANEXO III - Preencher'!L226</f>
        <v>140.83000000000001</v>
      </c>
      <c r="L217" s="16">
        <f>'[1]TCE - ANEXO III - Preencher'!M226</f>
        <v>14.3</v>
      </c>
      <c r="M217" s="16">
        <f t="shared" si="19"/>
        <v>126.53000000000002</v>
      </c>
      <c r="N217" s="16">
        <f>'[1]TCE - ANEXO III - Preencher'!O226</f>
        <v>56.22</v>
      </c>
      <c r="O217" s="16">
        <f>'[1]TCE - ANEXO III - Preencher'!P226</f>
        <v>0</v>
      </c>
      <c r="P217" s="17">
        <f t="shared" si="20"/>
        <v>56.22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485.47</v>
      </c>
    </row>
    <row r="218" spans="1:28" s="4" customFormat="1" x14ac:dyDescent="0.2">
      <c r="A218" s="9">
        <f>IFERROR(VLOOKUP(B218,'[1]DADOS (OCULTAR)'!$P$3:$R$56,3,0),"")</f>
        <v>10075232000243</v>
      </c>
      <c r="B218" s="10" t="str">
        <f>'[1]TCE - ANEXO III - Preencher'!C227</f>
        <v>UPA IMBIRIBEIRA</v>
      </c>
      <c r="C218" s="11"/>
      <c r="D218" s="12" t="str">
        <f>'[1]TCE - ANEXO III - Preencher'!E227</f>
        <v xml:space="preserve">SUELI RODRIGUES DE MORAIS 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4221-05</v>
      </c>
      <c r="G218" s="14">
        <f>IF('[1]TCE - ANEXO III - Preencher'!H227="","",'[1]TCE - ANEXO III - Preencher'!H227)</f>
        <v>44044</v>
      </c>
      <c r="H218" s="15">
        <f>'[1]TCE - ANEXO III - Preencher'!I227</f>
        <v>0</v>
      </c>
      <c r="I218" s="15">
        <f>'[1]TCE - ANEXO III - Preencher'!J227</f>
        <v>113.18</v>
      </c>
      <c r="J218" s="15">
        <f>'[1]TCE - ANEXO III - Preencher'!K227</f>
        <v>0</v>
      </c>
      <c r="K218" s="16">
        <f>'[1]TCE - ANEXO III - Preencher'!L227</f>
        <v>140.83000000000001</v>
      </c>
      <c r="L218" s="16">
        <f>'[1]TCE - ANEXO III - Preencher'!M227</f>
        <v>22.97</v>
      </c>
      <c r="M218" s="16">
        <f t="shared" si="19"/>
        <v>117.86000000000001</v>
      </c>
      <c r="N218" s="16">
        <f>'[1]TCE - ANEXO III - Preencher'!O227</f>
        <v>2</v>
      </c>
      <c r="O218" s="16">
        <f>'[1]TCE - ANEXO III - Preencher'!P227</f>
        <v>0</v>
      </c>
      <c r="P218" s="17">
        <f t="shared" si="20"/>
        <v>2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233.04000000000002</v>
      </c>
    </row>
    <row r="219" spans="1:28" s="4" customFormat="1" x14ac:dyDescent="0.2">
      <c r="A219" s="9">
        <f>IFERROR(VLOOKUP(B219,'[1]DADOS (OCULTAR)'!$P$3:$R$56,3,0),"")</f>
        <v>10075232000243</v>
      </c>
      <c r="B219" s="10" t="str">
        <f>'[1]TCE - ANEXO III - Preencher'!C228</f>
        <v>UPA IMBIRIBEIRA</v>
      </c>
      <c r="C219" s="11"/>
      <c r="D219" s="12" t="str">
        <f>'[1]TCE - ANEXO III - Preencher'!E228</f>
        <v xml:space="preserve">SWEMMY SHARON CARVALHO DE MELO 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44044</v>
      </c>
      <c r="H219" s="15">
        <f>'[1]TCE - ANEXO III - Preencher'!I228</f>
        <v>0</v>
      </c>
      <c r="I219" s="15">
        <f>'[1]TCE - ANEXO III - Preencher'!J228</f>
        <v>133.97999999999999</v>
      </c>
      <c r="J219" s="15">
        <f>'[1]TCE - ANEXO III - Preencher'!K228</f>
        <v>0</v>
      </c>
      <c r="K219" s="16">
        <f>'[1]TCE - ANEXO III - Preencher'!L228</f>
        <v>140.83000000000001</v>
      </c>
      <c r="L219" s="16">
        <f>'[1]TCE - ANEXO III - Preencher'!M228</f>
        <v>24.25</v>
      </c>
      <c r="M219" s="16">
        <f t="shared" si="19"/>
        <v>116.58000000000001</v>
      </c>
      <c r="N219" s="16">
        <f>'[1]TCE - ANEXO III - Preencher'!O228</f>
        <v>2</v>
      </c>
      <c r="O219" s="16">
        <f>'[1]TCE - ANEXO III - Preencher'!P228</f>
        <v>0</v>
      </c>
      <c r="P219" s="17">
        <f t="shared" si="20"/>
        <v>2</v>
      </c>
      <c r="Q219" s="16">
        <f>'[1]TCE - ANEXO III - Preencher'!R228</f>
        <v>264.86</v>
      </c>
      <c r="R219" s="16">
        <f>'[1]TCE - ANEXO III - Preencher'!S228</f>
        <v>72.739999999999995</v>
      </c>
      <c r="S219" s="17">
        <f t="shared" si="21"/>
        <v>192.12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444.68</v>
      </c>
    </row>
    <row r="220" spans="1:28" s="4" customFormat="1" x14ac:dyDescent="0.2">
      <c r="A220" s="9">
        <f>IFERROR(VLOOKUP(B220,'[1]DADOS (OCULTAR)'!$P$3:$R$56,3,0),"")</f>
        <v>10075232000243</v>
      </c>
      <c r="B220" s="10" t="str">
        <f>'[1]TCE - ANEXO III - Preencher'!C229</f>
        <v>UPA IMBIRIBEIRA</v>
      </c>
      <c r="C220" s="11"/>
      <c r="D220" s="12" t="str">
        <f>'[1]TCE - ANEXO III - Preencher'!E229</f>
        <v xml:space="preserve">TALITA RAQUEL FERREIRA DO NASCIMENTO 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4131-05</v>
      </c>
      <c r="G220" s="14">
        <f>IF('[1]TCE - ANEXO III - Preencher'!H229="","",'[1]TCE - ANEXO III - Preencher'!H229)</f>
        <v>44044</v>
      </c>
      <c r="H220" s="15">
        <f>'[1]TCE - ANEXO III - Preencher'!I229</f>
        <v>0</v>
      </c>
      <c r="I220" s="15">
        <f>'[1]TCE - ANEXO III - Preencher'!J229</f>
        <v>263.8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2</v>
      </c>
      <c r="O220" s="16">
        <f>'[1]TCE - ANEXO III - Preencher'!P229</f>
        <v>0</v>
      </c>
      <c r="P220" s="17">
        <f t="shared" si="20"/>
        <v>2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265.8</v>
      </c>
    </row>
    <row r="221" spans="1:28" s="4" customFormat="1" x14ac:dyDescent="0.2">
      <c r="A221" s="9">
        <f>IFERROR(VLOOKUP(B221,'[1]DADOS (OCULTAR)'!$P$3:$R$56,3,0),"")</f>
        <v>10075232000243</v>
      </c>
      <c r="B221" s="10" t="str">
        <f>'[1]TCE - ANEXO III - Preencher'!C230</f>
        <v>UPA IMBIRIBEIRA</v>
      </c>
      <c r="C221" s="11"/>
      <c r="D221" s="12" t="str">
        <f>'[1]TCE - ANEXO III - Preencher'!E230</f>
        <v>TARCIANA PEREIRA LIMA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4110-30</v>
      </c>
      <c r="G221" s="14">
        <f>IF('[1]TCE - ANEXO III - Preencher'!H230="","",'[1]TCE - ANEXO III - Preencher'!H230)</f>
        <v>44044</v>
      </c>
      <c r="H221" s="15">
        <f>'[1]TCE - ANEXO III - Preencher'!I230</f>
        <v>0</v>
      </c>
      <c r="I221" s="15">
        <f>'[1]TCE - ANEXO III - Preencher'!J230</f>
        <v>201.18</v>
      </c>
      <c r="J221" s="15">
        <f>'[1]TCE - ANEXO III - Preencher'!K230</f>
        <v>0</v>
      </c>
      <c r="K221" s="16">
        <f>'[1]TCE - ANEXO III - Preencher'!L230</f>
        <v>140.83000000000001</v>
      </c>
      <c r="L221" s="16">
        <f>'[1]TCE - ANEXO III - Preencher'!M230</f>
        <v>9.32</v>
      </c>
      <c r="M221" s="16">
        <f t="shared" si="19"/>
        <v>131.51000000000002</v>
      </c>
      <c r="N221" s="16">
        <f>'[1]TCE - ANEXO III - Preencher'!O230</f>
        <v>2</v>
      </c>
      <c r="O221" s="16">
        <f>'[1]TCE - ANEXO III - Preencher'!P230</f>
        <v>0</v>
      </c>
      <c r="P221" s="17">
        <f t="shared" si="20"/>
        <v>2</v>
      </c>
      <c r="Q221" s="16">
        <f>'[1]TCE - ANEXO III - Preencher'!R230</f>
        <v>221.41</v>
      </c>
      <c r="R221" s="16">
        <f>'[1]TCE - ANEXO III - Preencher'!S230</f>
        <v>83.84</v>
      </c>
      <c r="S221" s="17">
        <f t="shared" si="21"/>
        <v>137.57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472.26000000000005</v>
      </c>
    </row>
    <row r="222" spans="1:28" s="4" customFormat="1" x14ac:dyDescent="0.2">
      <c r="A222" s="9">
        <f>IFERROR(VLOOKUP(B222,'[1]DADOS (OCULTAR)'!$P$3:$R$56,3,0),"")</f>
        <v>10075232000243</v>
      </c>
      <c r="B222" s="10" t="str">
        <f>'[1]TCE - ANEXO III - Preencher'!C231</f>
        <v>UPA IMBIRIBEIRA</v>
      </c>
      <c r="C222" s="11"/>
      <c r="D222" s="12" t="str">
        <f>'[1]TCE - ANEXO III - Preencher'!E231</f>
        <v>TARCIZIO BRITO SANTOS</v>
      </c>
      <c r="E222" s="10" t="str">
        <f>IF('[1]TCE - ANEXO III - Preencher'!F231="4 - Assistência Odontológica","2 - Outros Profissionais da Saúde",'[1]TCE - ANEXO III - Preencher'!F231)</f>
        <v>1 - Médico</v>
      </c>
      <c r="F222" s="13" t="str">
        <f>'[1]TCE - ANEXO III - Preencher'!G231</f>
        <v>2251-25</v>
      </c>
      <c r="G222" s="14">
        <f>IF('[1]TCE - ANEXO III - Preencher'!H231="","",'[1]TCE - ANEXO III - Preencher'!H231)</f>
        <v>44044</v>
      </c>
      <c r="H222" s="15">
        <f>'[1]TCE - ANEXO III - Preencher'!I231</f>
        <v>0</v>
      </c>
      <c r="I222" s="15">
        <f>'[1]TCE - ANEXO III - Preencher'!J231</f>
        <v>556.91999999999996</v>
      </c>
      <c r="J222" s="15">
        <f>'[1]TCE - ANEXO III - Preencher'!K231</f>
        <v>0</v>
      </c>
      <c r="K222" s="16">
        <f>'[1]TCE - ANEXO III - Preencher'!L231</f>
        <v>140.83000000000001</v>
      </c>
      <c r="L222" s="16">
        <f>'[1]TCE - ANEXO III - Preencher'!M231</f>
        <v>18.02</v>
      </c>
      <c r="M222" s="16">
        <f t="shared" si="19"/>
        <v>122.81000000000002</v>
      </c>
      <c r="N222" s="16">
        <f>'[1]TCE - ANEXO III - Preencher'!O231</f>
        <v>56.22</v>
      </c>
      <c r="O222" s="16">
        <f>'[1]TCE - ANEXO III - Preencher'!P231</f>
        <v>0</v>
      </c>
      <c r="P222" s="17">
        <f t="shared" si="20"/>
        <v>56.22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735.95</v>
      </c>
    </row>
    <row r="223" spans="1:28" s="4" customFormat="1" x14ac:dyDescent="0.2">
      <c r="A223" s="9">
        <f>IFERROR(VLOOKUP(B223,'[1]DADOS (OCULTAR)'!$P$3:$R$56,3,0),"")</f>
        <v>10075232000243</v>
      </c>
      <c r="B223" s="10" t="str">
        <f>'[1]TCE - ANEXO III - Preencher'!C232</f>
        <v>UPA IMBIRIBEIRA</v>
      </c>
      <c r="C223" s="11"/>
      <c r="D223" s="12" t="str">
        <f>'[1]TCE - ANEXO III - Preencher'!E232</f>
        <v>TATIANA VERCOZA DE CASTRO SILVEIRA</v>
      </c>
      <c r="E223" s="10" t="str">
        <f>IF('[1]TCE - ANEXO III - Preencher'!F232="4 - Assistência Odontológica","2 - Outros Profissionais da Saúde",'[1]TCE - ANEXO III - Preencher'!F232)</f>
        <v>1 - Médico</v>
      </c>
      <c r="F223" s="13" t="str">
        <f>'[1]TCE - ANEXO III - Preencher'!G232</f>
        <v>2251-25</v>
      </c>
      <c r="G223" s="14">
        <f>IF('[1]TCE - ANEXO III - Preencher'!H232="","",'[1]TCE - ANEXO III - Preencher'!H232)</f>
        <v>44044</v>
      </c>
      <c r="H223" s="15">
        <f>'[1]TCE - ANEXO III - Preencher'!I232</f>
        <v>0</v>
      </c>
      <c r="I223" s="15">
        <f>'[1]TCE - ANEXO III - Preencher'!J232</f>
        <v>985.6</v>
      </c>
      <c r="J223" s="15">
        <f>'[1]TCE - ANEXO III - Preencher'!K232</f>
        <v>0</v>
      </c>
      <c r="K223" s="16">
        <f>'[1]TCE - ANEXO III - Preencher'!L232</f>
        <v>140.83000000000001</v>
      </c>
      <c r="L223" s="16">
        <f>'[1]TCE - ANEXO III - Preencher'!M232</f>
        <v>32.32</v>
      </c>
      <c r="M223" s="16">
        <f t="shared" si="19"/>
        <v>108.51000000000002</v>
      </c>
      <c r="N223" s="16">
        <f>'[1]TCE - ANEXO III - Preencher'!O232</f>
        <v>56.22</v>
      </c>
      <c r="O223" s="16">
        <f>'[1]TCE - ANEXO III - Preencher'!P232</f>
        <v>0</v>
      </c>
      <c r="P223" s="17">
        <f t="shared" si="20"/>
        <v>56.22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1150.3300000000002</v>
      </c>
    </row>
    <row r="224" spans="1:28" s="4" customFormat="1" x14ac:dyDescent="0.2">
      <c r="A224" s="9">
        <f>IFERROR(VLOOKUP(B224,'[1]DADOS (OCULTAR)'!$P$3:$R$56,3,0),"")</f>
        <v>10075232000243</v>
      </c>
      <c r="B224" s="10" t="str">
        <f>'[1]TCE - ANEXO III - Preencher'!C233</f>
        <v>UPA IMBIRIBEIRA</v>
      </c>
      <c r="C224" s="11"/>
      <c r="D224" s="12" t="str">
        <f>'[1]TCE - ANEXO III - Preencher'!E233</f>
        <v>TATIANE DA SILVA DAMASCENO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44044</v>
      </c>
      <c r="H224" s="15">
        <f>'[1]TCE - ANEXO III - Preencher'!I233</f>
        <v>0</v>
      </c>
      <c r="I224" s="15">
        <f>'[1]TCE - ANEXO III - Preencher'!J233</f>
        <v>66.739999999999995</v>
      </c>
      <c r="J224" s="15">
        <f>'[1]TCE - ANEXO III - Preencher'!K233</f>
        <v>0</v>
      </c>
      <c r="K224" s="16">
        <f>'[1]TCE - ANEXO III - Preencher'!L233</f>
        <v>140.83000000000001</v>
      </c>
      <c r="L224" s="16">
        <f>'[1]TCE - ANEXO III - Preencher'!M233</f>
        <v>13.74</v>
      </c>
      <c r="M224" s="16">
        <f t="shared" si="19"/>
        <v>127.09000000000002</v>
      </c>
      <c r="N224" s="16">
        <f>'[1]TCE - ANEXO III - Preencher'!O233</f>
        <v>2</v>
      </c>
      <c r="O224" s="16">
        <f>'[1]TCE - ANEXO III - Preencher'!P233</f>
        <v>0</v>
      </c>
      <c r="P224" s="17">
        <f t="shared" si="20"/>
        <v>2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195.83</v>
      </c>
    </row>
    <row r="225" spans="1:28" s="4" customFormat="1" x14ac:dyDescent="0.2">
      <c r="A225" s="9">
        <f>IFERROR(VLOOKUP(B225,'[1]DADOS (OCULTAR)'!$P$3:$R$56,3,0),"")</f>
        <v>10075232000243</v>
      </c>
      <c r="B225" s="10" t="str">
        <f>'[1]TCE - ANEXO III - Preencher'!C234</f>
        <v>UPA IMBIRIBEIRA</v>
      </c>
      <c r="C225" s="11"/>
      <c r="D225" s="12" t="str">
        <f>'[1]TCE - ANEXO III - Preencher'!E234</f>
        <v>TERCIO HENRIQUE SOARES DE FARIAS</v>
      </c>
      <c r="E225" s="10" t="str">
        <f>IF('[1]TCE - ANEXO III - Preencher'!F234="4 - Assistência Odontológica","2 - Outros Profissionais da Saúde",'[1]TCE - ANEXO III - Preencher'!F234)</f>
        <v>1 - Médico</v>
      </c>
      <c r="F225" s="13" t="str">
        <f>'[1]TCE - ANEXO III - Preencher'!G234</f>
        <v>2252-70</v>
      </c>
      <c r="G225" s="14">
        <f>IF('[1]TCE - ANEXO III - Preencher'!H234="","",'[1]TCE - ANEXO III - Preencher'!H234)</f>
        <v>44044</v>
      </c>
      <c r="H225" s="15">
        <f>'[1]TCE - ANEXO III - Preencher'!I234</f>
        <v>0</v>
      </c>
      <c r="I225" s="15">
        <f>'[1]TCE - ANEXO III - Preencher'!J234</f>
        <v>1174.6500000000001</v>
      </c>
      <c r="J225" s="15">
        <f>'[1]TCE - ANEXO III - Preencher'!K234</f>
        <v>0</v>
      </c>
      <c r="K225" s="16">
        <f>'[1]TCE - ANEXO III - Preencher'!L234</f>
        <v>140.83000000000001</v>
      </c>
      <c r="L225" s="16">
        <f>'[1]TCE - ANEXO III - Preencher'!M234</f>
        <v>36.04</v>
      </c>
      <c r="M225" s="16">
        <f t="shared" si="19"/>
        <v>104.79000000000002</v>
      </c>
      <c r="N225" s="16">
        <f>'[1]TCE - ANEXO III - Preencher'!O234</f>
        <v>56.22</v>
      </c>
      <c r="O225" s="16">
        <f>'[1]TCE - ANEXO III - Preencher'!P234</f>
        <v>0</v>
      </c>
      <c r="P225" s="17">
        <f t="shared" si="20"/>
        <v>56.22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1335.66</v>
      </c>
    </row>
    <row r="226" spans="1:28" s="4" customFormat="1" x14ac:dyDescent="0.2">
      <c r="A226" s="9">
        <f>IFERROR(VLOOKUP(B226,'[1]DADOS (OCULTAR)'!$P$3:$R$56,3,0),"")</f>
        <v>10075232000243</v>
      </c>
      <c r="B226" s="10" t="str">
        <f>'[1]TCE - ANEXO III - Preencher'!C235</f>
        <v>UPA IMBIRIBEIRA</v>
      </c>
      <c r="C226" s="11"/>
      <c r="D226" s="12" t="str">
        <f>'[1]TCE - ANEXO III - Preencher'!E235</f>
        <v>THAIS BARROS CANEL</v>
      </c>
      <c r="E226" s="10" t="str">
        <f>IF('[1]TCE - ANEXO III - Preencher'!F235="4 - Assistência Odontológica","2 - Outros Profissionais da Saúde",'[1]TCE - ANEXO III - Preencher'!F235)</f>
        <v>1 - Médico</v>
      </c>
      <c r="F226" s="13" t="str">
        <f>'[1]TCE - ANEXO III - Preencher'!G235</f>
        <v>2251-25</v>
      </c>
      <c r="G226" s="14">
        <f>IF('[1]TCE - ANEXO III - Preencher'!H235="","",'[1]TCE - ANEXO III - Preencher'!H235)</f>
        <v>44044</v>
      </c>
      <c r="H226" s="15">
        <f>'[1]TCE - ANEXO III - Preencher'!I235</f>
        <v>0</v>
      </c>
      <c r="I226" s="15">
        <f>'[1]TCE - ANEXO III - Preencher'!J235</f>
        <v>302.72000000000003</v>
      </c>
      <c r="J226" s="15">
        <f>'[1]TCE - ANEXO III - Preencher'!K235</f>
        <v>0</v>
      </c>
      <c r="K226" s="16">
        <f>'[1]TCE - ANEXO III - Preencher'!L235</f>
        <v>140.83000000000001</v>
      </c>
      <c r="L226" s="16">
        <f>'[1]TCE - ANEXO III - Preencher'!M235</f>
        <v>14.3</v>
      </c>
      <c r="M226" s="16">
        <f t="shared" si="19"/>
        <v>126.53000000000002</v>
      </c>
      <c r="N226" s="16">
        <f>'[1]TCE - ANEXO III - Preencher'!O235</f>
        <v>56.22</v>
      </c>
      <c r="O226" s="16">
        <f>'[1]TCE - ANEXO III - Preencher'!P235</f>
        <v>0</v>
      </c>
      <c r="P226" s="17">
        <f t="shared" si="20"/>
        <v>56.22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485.47</v>
      </c>
    </row>
    <row r="227" spans="1:28" s="4" customFormat="1" x14ac:dyDescent="0.2">
      <c r="A227" s="9">
        <f>IFERROR(VLOOKUP(B227,'[1]DADOS (OCULTAR)'!$P$3:$R$56,3,0),"")</f>
        <v>10075232000243</v>
      </c>
      <c r="B227" s="10" t="str">
        <f>'[1]TCE - ANEXO III - Preencher'!C236</f>
        <v>UPA IMBIRIBEIRA</v>
      </c>
      <c r="C227" s="11"/>
      <c r="D227" s="12" t="str">
        <f>'[1]TCE - ANEXO III - Preencher'!E236</f>
        <v>THAISA PEREIRA DORNELAS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2234-05</v>
      </c>
      <c r="G227" s="14">
        <f>IF('[1]TCE - ANEXO III - Preencher'!H236="","",'[1]TCE - ANEXO III - Preencher'!H236)</f>
        <v>44044</v>
      </c>
      <c r="H227" s="15">
        <f>'[1]TCE - ANEXO III - Preencher'!I236</f>
        <v>0</v>
      </c>
      <c r="I227" s="15">
        <f>'[1]TCE - ANEXO III - Preencher'!J236</f>
        <v>288.22000000000003</v>
      </c>
      <c r="J227" s="15">
        <f>'[1]TCE - ANEXO III - Preencher'!K236</f>
        <v>0</v>
      </c>
      <c r="K227" s="16">
        <f>'[1]TCE - ANEXO III - Preencher'!L236</f>
        <v>140.83000000000001</v>
      </c>
      <c r="L227" s="16">
        <f>'[1]TCE - ANEXO III - Preencher'!M236</f>
        <v>15.66</v>
      </c>
      <c r="M227" s="16">
        <f t="shared" si="19"/>
        <v>125.17000000000002</v>
      </c>
      <c r="N227" s="16">
        <f>'[1]TCE - ANEXO III - Preencher'!O236</f>
        <v>2</v>
      </c>
      <c r="O227" s="16">
        <f>'[1]TCE - ANEXO III - Preencher'!P236</f>
        <v>0</v>
      </c>
      <c r="P227" s="17">
        <f t="shared" si="20"/>
        <v>2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415.39000000000004</v>
      </c>
    </row>
    <row r="228" spans="1:28" s="4" customFormat="1" x14ac:dyDescent="0.2">
      <c r="A228" s="9">
        <f>IFERROR(VLOOKUP(B228,'[1]DADOS (OCULTAR)'!$P$3:$R$56,3,0),"")</f>
        <v>10075232000243</v>
      </c>
      <c r="B228" s="10" t="str">
        <f>'[1]TCE - ANEXO III - Preencher'!C237</f>
        <v>UPA IMBIRIBEIRA</v>
      </c>
      <c r="C228" s="11"/>
      <c r="D228" s="12" t="str">
        <f>'[1]TCE - ANEXO III - Preencher'!E237</f>
        <v xml:space="preserve">THAYSA MARIA DA SILVA 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44044</v>
      </c>
      <c r="H228" s="15">
        <f>'[1]TCE - ANEXO III - Preencher'!I237</f>
        <v>0</v>
      </c>
      <c r="I228" s="15">
        <f>'[1]TCE - ANEXO III - Preencher'!J237</f>
        <v>137.71</v>
      </c>
      <c r="J228" s="15">
        <f>'[1]TCE - ANEXO III - Preencher'!K237</f>
        <v>0</v>
      </c>
      <c r="K228" s="16">
        <f>'[1]TCE - ANEXO III - Preencher'!L237</f>
        <v>140.83000000000001</v>
      </c>
      <c r="L228" s="16">
        <f>'[1]TCE - ANEXO III - Preencher'!M237</f>
        <v>24.25</v>
      </c>
      <c r="M228" s="16">
        <f t="shared" si="19"/>
        <v>116.58000000000001</v>
      </c>
      <c r="N228" s="16">
        <f>'[1]TCE - ANEXO III - Preencher'!O237</f>
        <v>2</v>
      </c>
      <c r="O228" s="16">
        <f>'[1]TCE - ANEXO III - Preencher'!P237</f>
        <v>0</v>
      </c>
      <c r="P228" s="17">
        <f t="shared" si="20"/>
        <v>2</v>
      </c>
      <c r="Q228" s="16">
        <f>'[1]TCE - ANEXO III - Preencher'!R237</f>
        <v>221.41</v>
      </c>
      <c r="R228" s="16">
        <f>'[1]TCE - ANEXO III - Preencher'!S237</f>
        <v>72.739999999999995</v>
      </c>
      <c r="S228" s="17">
        <f t="shared" si="21"/>
        <v>148.67000000000002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404.96000000000004</v>
      </c>
    </row>
    <row r="229" spans="1:28" s="4" customFormat="1" x14ac:dyDescent="0.2">
      <c r="A229" s="9">
        <f>IFERROR(VLOOKUP(B229,'[1]DADOS (OCULTAR)'!$P$3:$R$56,3,0),"")</f>
        <v>10075232000243</v>
      </c>
      <c r="B229" s="10" t="str">
        <f>'[1]TCE - ANEXO III - Preencher'!C238</f>
        <v>UPA IMBIRIBEIRA</v>
      </c>
      <c r="C229" s="11"/>
      <c r="D229" s="12" t="str">
        <f>'[1]TCE - ANEXO III - Preencher'!E238</f>
        <v>THIAGO DE ARRUDA MEDEIROS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2234-05</v>
      </c>
      <c r="G229" s="14">
        <f>IF('[1]TCE - ANEXO III - Preencher'!H238="","",'[1]TCE - ANEXO III - Preencher'!H238)</f>
        <v>44044</v>
      </c>
      <c r="H229" s="15">
        <f>'[1]TCE - ANEXO III - Preencher'!I238</f>
        <v>0</v>
      </c>
      <c r="I229" s="15">
        <f>'[1]TCE - ANEXO III - Preencher'!J238</f>
        <v>348.9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2</v>
      </c>
      <c r="O229" s="16">
        <f>'[1]TCE - ANEXO III - Preencher'!P238</f>
        <v>0</v>
      </c>
      <c r="P229" s="17">
        <f t="shared" si="20"/>
        <v>2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350.9</v>
      </c>
    </row>
    <row r="230" spans="1:28" s="4" customFormat="1" x14ac:dyDescent="0.2">
      <c r="A230" s="9">
        <f>IFERROR(VLOOKUP(B230,'[1]DADOS (OCULTAR)'!$P$3:$R$56,3,0),"")</f>
        <v>10075232000243</v>
      </c>
      <c r="B230" s="10" t="str">
        <f>'[1]TCE - ANEXO III - Preencher'!C239</f>
        <v>UPA IMBIRIBEIRA</v>
      </c>
      <c r="C230" s="11"/>
      <c r="D230" s="12" t="str">
        <f>'[1]TCE - ANEXO III - Preencher'!E239</f>
        <v>THIAGO DE LIMA E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44044</v>
      </c>
      <c r="H230" s="15">
        <f>'[1]TCE - ANEXO III - Preencher'!I239</f>
        <v>0</v>
      </c>
      <c r="I230" s="15">
        <f>'[1]TCE - ANEXO III - Preencher'!J239</f>
        <v>131.94999999999999</v>
      </c>
      <c r="J230" s="15">
        <f>'[1]TCE - ANEXO III - Preencher'!K239</f>
        <v>0</v>
      </c>
      <c r="K230" s="16">
        <f>'[1]TCE - ANEXO III - Preencher'!L239</f>
        <v>140.83000000000001</v>
      </c>
      <c r="L230" s="16">
        <f>'[1]TCE - ANEXO III - Preencher'!M239</f>
        <v>24.25</v>
      </c>
      <c r="M230" s="16">
        <f t="shared" si="19"/>
        <v>116.58000000000001</v>
      </c>
      <c r="N230" s="16">
        <f>'[1]TCE - ANEXO III - Preencher'!O239</f>
        <v>2</v>
      </c>
      <c r="O230" s="16">
        <f>'[1]TCE - ANEXO III - Preencher'!P239</f>
        <v>0</v>
      </c>
      <c r="P230" s="17">
        <f t="shared" si="20"/>
        <v>2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250.53</v>
      </c>
    </row>
    <row r="231" spans="1:28" s="4" customFormat="1" x14ac:dyDescent="0.2">
      <c r="A231" s="9">
        <f>IFERROR(VLOOKUP(B231,'[1]DADOS (OCULTAR)'!$P$3:$R$56,3,0),"")</f>
        <v>10075232000243</v>
      </c>
      <c r="B231" s="10" t="str">
        <f>'[1]TCE - ANEXO III - Preencher'!C240</f>
        <v>UPA IMBIRIBEIRA</v>
      </c>
      <c r="C231" s="11"/>
      <c r="D231" s="12" t="str">
        <f>'[1]TCE - ANEXO III - Preencher'!E240</f>
        <v>TIAGO OLIVIO PEREIRA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2235-05</v>
      </c>
      <c r="G231" s="14">
        <f>IF('[1]TCE - ANEXO III - Preencher'!H240="","",'[1]TCE - ANEXO III - Preencher'!H240)</f>
        <v>44044</v>
      </c>
      <c r="H231" s="15">
        <f>'[1]TCE - ANEXO III - Preencher'!I240</f>
        <v>0</v>
      </c>
      <c r="I231" s="15">
        <f>'[1]TCE - ANEXO III - Preencher'!J240</f>
        <v>161.24</v>
      </c>
      <c r="J231" s="15">
        <f>'[1]TCE - ANEXO III - Preencher'!K240</f>
        <v>0</v>
      </c>
      <c r="K231" s="16">
        <f>'[1]TCE - ANEXO III - Preencher'!L240</f>
        <v>140.83000000000001</v>
      </c>
      <c r="L231" s="16">
        <f>'[1]TCE - ANEXO III - Preencher'!M240</f>
        <v>2.23</v>
      </c>
      <c r="M231" s="16">
        <f t="shared" si="19"/>
        <v>138.60000000000002</v>
      </c>
      <c r="N231" s="16">
        <f>'[1]TCE - ANEXO III - Preencher'!O240</f>
        <v>2</v>
      </c>
      <c r="O231" s="16">
        <f>'[1]TCE - ANEXO III - Preencher'!P240</f>
        <v>0</v>
      </c>
      <c r="P231" s="17">
        <f t="shared" si="20"/>
        <v>2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301.84000000000003</v>
      </c>
    </row>
    <row r="232" spans="1:28" s="4" customFormat="1" x14ac:dyDescent="0.2">
      <c r="A232" s="9">
        <f>IFERROR(VLOOKUP(B232,'[1]DADOS (OCULTAR)'!$P$3:$R$56,3,0),"")</f>
        <v>10075232000243</v>
      </c>
      <c r="B232" s="10" t="str">
        <f>'[1]TCE - ANEXO III - Preencher'!C241</f>
        <v>UPA IMBIRIBEIRA</v>
      </c>
      <c r="C232" s="11"/>
      <c r="D232" s="12" t="str">
        <f>'[1]TCE - ANEXO III - Preencher'!E241</f>
        <v>TIAGO PEREIRA DE CASTRO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2251-25</v>
      </c>
      <c r="G232" s="14">
        <f>IF('[1]TCE - ANEXO III - Preencher'!H241="","",'[1]TCE - ANEXO III - Preencher'!H241)</f>
        <v>44044</v>
      </c>
      <c r="H232" s="15">
        <f>'[1]TCE - ANEXO III - Preencher'!I241</f>
        <v>0</v>
      </c>
      <c r="I232" s="15">
        <f>'[1]TCE - ANEXO III - Preencher'!J241</f>
        <v>437.08</v>
      </c>
      <c r="J232" s="15">
        <f>'[1]TCE - ANEXO III - Preencher'!K241</f>
        <v>0</v>
      </c>
      <c r="K232" s="16">
        <f>'[1]TCE - ANEXO III - Preencher'!L241</f>
        <v>140.83000000000001</v>
      </c>
      <c r="L232" s="16">
        <f>'[1]TCE - ANEXO III - Preencher'!M241</f>
        <v>18.02</v>
      </c>
      <c r="M232" s="16">
        <f t="shared" si="19"/>
        <v>122.81000000000002</v>
      </c>
      <c r="N232" s="16">
        <f>'[1]TCE - ANEXO III - Preencher'!O241</f>
        <v>56.22</v>
      </c>
      <c r="O232" s="16">
        <f>'[1]TCE - ANEXO III - Preencher'!P241</f>
        <v>0</v>
      </c>
      <c r="P232" s="17">
        <f t="shared" si="20"/>
        <v>56.22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616.11</v>
      </c>
    </row>
    <row r="233" spans="1:28" s="4" customFormat="1" x14ac:dyDescent="0.2">
      <c r="A233" s="9">
        <f>IFERROR(VLOOKUP(B233,'[1]DADOS (OCULTAR)'!$P$3:$R$56,3,0),"")</f>
        <v>10075232000243</v>
      </c>
      <c r="B233" s="10" t="str">
        <f>'[1]TCE - ANEXO III - Preencher'!C242</f>
        <v>UPA IMBIRIBEIRA</v>
      </c>
      <c r="C233" s="11"/>
      <c r="D233" s="12" t="str">
        <f>'[1]TCE - ANEXO III - Preencher'!E242</f>
        <v>TULIO PORTO FERREIRA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2252-70</v>
      </c>
      <c r="G233" s="14">
        <f>IF('[1]TCE - ANEXO III - Preencher'!H242="","",'[1]TCE - ANEXO III - Preencher'!H242)</f>
        <v>44044</v>
      </c>
      <c r="H233" s="15">
        <f>'[1]TCE - ANEXO III - Preencher'!I242</f>
        <v>0</v>
      </c>
      <c r="I233" s="15">
        <f>'[1]TCE - ANEXO III - Preencher'!J242</f>
        <v>471.04</v>
      </c>
      <c r="J233" s="15">
        <f>'[1]TCE - ANEXO III - Preencher'!K242</f>
        <v>0</v>
      </c>
      <c r="K233" s="16">
        <f>'[1]TCE - ANEXO III - Preencher'!L242</f>
        <v>140.83000000000001</v>
      </c>
      <c r="L233" s="16">
        <f>'[1]TCE - ANEXO III - Preencher'!M242</f>
        <v>14.3</v>
      </c>
      <c r="M233" s="16">
        <f t="shared" si="19"/>
        <v>126.53000000000002</v>
      </c>
      <c r="N233" s="16">
        <f>'[1]TCE - ANEXO III - Preencher'!O242</f>
        <v>56.22</v>
      </c>
      <c r="O233" s="16">
        <f>'[1]TCE - ANEXO III - Preencher'!P242</f>
        <v>0</v>
      </c>
      <c r="P233" s="17">
        <f t="shared" si="20"/>
        <v>56.22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653.79000000000008</v>
      </c>
    </row>
    <row r="234" spans="1:28" s="4" customFormat="1" x14ac:dyDescent="0.2">
      <c r="A234" s="9">
        <f>IFERROR(VLOOKUP(B234,'[1]DADOS (OCULTAR)'!$P$3:$R$56,3,0),"")</f>
        <v>10075232000243</v>
      </c>
      <c r="B234" s="10" t="str">
        <f>'[1]TCE - ANEXO III - Preencher'!C243</f>
        <v>UPA IMBIRIBEIRA</v>
      </c>
      <c r="C234" s="11"/>
      <c r="D234" s="12" t="str">
        <f>'[1]TCE - ANEXO III - Preencher'!E243</f>
        <v>UITANAAN CARLOS DOS SANTOS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4221-05</v>
      </c>
      <c r="G234" s="14">
        <f>IF('[1]TCE - ANEXO III - Preencher'!H243="","",'[1]TCE - ANEXO III - Preencher'!H243)</f>
        <v>44044</v>
      </c>
      <c r="H234" s="15">
        <f>'[1]TCE - ANEXO III - Preencher'!I243</f>
        <v>0</v>
      </c>
      <c r="I234" s="15">
        <f>'[1]TCE - ANEXO III - Preencher'!J243</f>
        <v>144.83000000000001</v>
      </c>
      <c r="J234" s="15">
        <f>'[1]TCE - ANEXO III - Preencher'!K243</f>
        <v>0</v>
      </c>
      <c r="K234" s="16">
        <f>'[1]TCE - ANEXO III - Preencher'!L243</f>
        <v>140.83000000000001</v>
      </c>
      <c r="L234" s="16">
        <f>'[1]TCE - ANEXO III - Preencher'!M243</f>
        <v>22.97</v>
      </c>
      <c r="M234" s="16">
        <f t="shared" si="19"/>
        <v>117.86000000000001</v>
      </c>
      <c r="N234" s="16">
        <f>'[1]TCE - ANEXO III - Preencher'!O243</f>
        <v>2</v>
      </c>
      <c r="O234" s="16">
        <f>'[1]TCE - ANEXO III - Preencher'!P243</f>
        <v>0</v>
      </c>
      <c r="P234" s="17">
        <f t="shared" si="20"/>
        <v>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264.69000000000005</v>
      </c>
    </row>
    <row r="235" spans="1:28" s="4" customFormat="1" x14ac:dyDescent="0.2">
      <c r="A235" s="9">
        <f>IFERROR(VLOOKUP(B235,'[1]DADOS (OCULTAR)'!$P$3:$R$56,3,0),"")</f>
        <v>10075232000243</v>
      </c>
      <c r="B235" s="10" t="str">
        <f>'[1]TCE - ANEXO III - Preencher'!C244</f>
        <v>UPA IMBIRIBEIRA</v>
      </c>
      <c r="C235" s="11"/>
      <c r="D235" s="12" t="str">
        <f>'[1]TCE - ANEXO III - Preencher'!E244</f>
        <v>VANESSA DA SILVA RODRIGUES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2525-45</v>
      </c>
      <c r="G235" s="14">
        <f>IF('[1]TCE - ANEXO III - Preencher'!H244="","",'[1]TCE - ANEXO III - Preencher'!H244)</f>
        <v>44044</v>
      </c>
      <c r="H235" s="15">
        <f>'[1]TCE - ANEXO III - Preencher'!I244</f>
        <v>0</v>
      </c>
      <c r="I235" s="15">
        <f>'[1]TCE - ANEXO III - Preencher'!J244</f>
        <v>193.41</v>
      </c>
      <c r="J235" s="15">
        <f>'[1]TCE - ANEXO III - Preencher'!K244</f>
        <v>0</v>
      </c>
      <c r="K235" s="16">
        <f>'[1]TCE - ANEXO III - Preencher'!L244</f>
        <v>140.83000000000001</v>
      </c>
      <c r="L235" s="16">
        <f>'[1]TCE - ANEXO III - Preencher'!M244</f>
        <v>48.35</v>
      </c>
      <c r="M235" s="16">
        <f t="shared" si="19"/>
        <v>92.480000000000018</v>
      </c>
      <c r="N235" s="16">
        <f>'[1]TCE - ANEXO III - Preencher'!O244</f>
        <v>2</v>
      </c>
      <c r="O235" s="16">
        <f>'[1]TCE - ANEXO III - Preencher'!P244</f>
        <v>0</v>
      </c>
      <c r="P235" s="17">
        <f t="shared" si="20"/>
        <v>2</v>
      </c>
      <c r="Q235" s="16">
        <f>'[1]TCE - ANEXO III - Preencher'!R244</f>
        <v>293.86</v>
      </c>
      <c r="R235" s="16">
        <f>'[1]TCE - ANEXO III - Preencher'!S244</f>
        <v>145.06</v>
      </c>
      <c r="S235" s="17">
        <f t="shared" si="21"/>
        <v>148.80000000000001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436.69</v>
      </c>
    </row>
    <row r="236" spans="1:28" s="4" customFormat="1" x14ac:dyDescent="0.2">
      <c r="A236" s="9">
        <f>IFERROR(VLOOKUP(B236,'[1]DADOS (OCULTAR)'!$P$3:$R$56,3,0),"")</f>
        <v>10075232000243</v>
      </c>
      <c r="B236" s="10" t="str">
        <f>'[1]TCE - ANEXO III - Preencher'!C245</f>
        <v>UPA IMBIRIBEIRA</v>
      </c>
      <c r="C236" s="11"/>
      <c r="D236" s="12" t="str">
        <f>'[1]TCE - ANEXO III - Preencher'!E245</f>
        <v>VANIA DA SILVA DIONISIO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5211-30</v>
      </c>
      <c r="G236" s="14">
        <f>IF('[1]TCE - ANEXO III - Preencher'!H245="","",'[1]TCE - ANEXO III - Preencher'!H245)</f>
        <v>44044</v>
      </c>
      <c r="H236" s="15">
        <f>'[1]TCE - ANEXO III - Preencher'!I245</f>
        <v>0</v>
      </c>
      <c r="I236" s="15">
        <f>'[1]TCE - ANEXO III - Preencher'!J245</f>
        <v>116.17</v>
      </c>
      <c r="J236" s="15">
        <f>'[1]TCE - ANEXO III - Preencher'!K245</f>
        <v>0</v>
      </c>
      <c r="K236" s="16">
        <f>'[1]TCE - ANEXO III - Preencher'!L245</f>
        <v>140.83000000000001</v>
      </c>
      <c r="L236" s="16">
        <f>'[1]TCE - ANEXO III - Preencher'!M245</f>
        <v>22.97</v>
      </c>
      <c r="M236" s="16">
        <f t="shared" si="19"/>
        <v>117.86000000000001</v>
      </c>
      <c r="N236" s="16">
        <f>'[1]TCE - ANEXO III - Preencher'!O245</f>
        <v>2</v>
      </c>
      <c r="O236" s="16">
        <f>'[1]TCE - ANEXO III - Preencher'!P245</f>
        <v>0</v>
      </c>
      <c r="P236" s="17">
        <f t="shared" si="20"/>
        <v>2</v>
      </c>
      <c r="Q236" s="16">
        <f>'[1]TCE - ANEXO III - Preencher'!R245</f>
        <v>224.86</v>
      </c>
      <c r="R236" s="16">
        <f>'[1]TCE - ANEXO III - Preencher'!S245</f>
        <v>68.900000000000006</v>
      </c>
      <c r="S236" s="17">
        <f t="shared" si="21"/>
        <v>155.96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391.99</v>
      </c>
    </row>
    <row r="237" spans="1:28" s="4" customFormat="1" x14ac:dyDescent="0.2">
      <c r="A237" s="9">
        <f>IFERROR(VLOOKUP(B237,'[1]DADOS (OCULTAR)'!$P$3:$R$56,3,0),"")</f>
        <v>10075232000243</v>
      </c>
      <c r="B237" s="10" t="str">
        <f>'[1]TCE - ANEXO III - Preencher'!C246</f>
        <v>UPA IMBIRIBEIRA</v>
      </c>
      <c r="C237" s="11"/>
      <c r="D237" s="12" t="str">
        <f>'[1]TCE - ANEXO III - Preencher'!E246</f>
        <v>VICTOR ALEX MONTENEGRO MARINHO</v>
      </c>
      <c r="E237" s="10" t="str">
        <f>IF('[1]TCE - ANEXO III - Preencher'!F246="4 - Assistência Odontológica","2 - Outros Profissionais da Saúde",'[1]TCE - ANEXO III - Preencher'!F246)</f>
        <v>1 - Médico</v>
      </c>
      <c r="F237" s="13" t="str">
        <f>'[1]TCE - ANEXO III - Preencher'!G246</f>
        <v>2251-25</v>
      </c>
      <c r="G237" s="14">
        <f>IF('[1]TCE - ANEXO III - Preencher'!H246="","",'[1]TCE - ANEXO III - Preencher'!H246)</f>
        <v>44044</v>
      </c>
      <c r="H237" s="15">
        <f>'[1]TCE - ANEXO III - Preencher'!I246</f>
        <v>0</v>
      </c>
      <c r="I237" s="15">
        <f>'[1]TCE - ANEXO III - Preencher'!J246</f>
        <v>446.88</v>
      </c>
      <c r="J237" s="15">
        <f>'[1]TCE - ANEXO III - Preencher'!K246</f>
        <v>0</v>
      </c>
      <c r="K237" s="16">
        <f>'[1]TCE - ANEXO III - Preencher'!L246</f>
        <v>140.83000000000001</v>
      </c>
      <c r="L237" s="16">
        <f>'[1]TCE - ANEXO III - Preencher'!M246</f>
        <v>14.3</v>
      </c>
      <c r="M237" s="16">
        <f t="shared" si="19"/>
        <v>126.53000000000002</v>
      </c>
      <c r="N237" s="16">
        <f>'[1]TCE - ANEXO III - Preencher'!O246</f>
        <v>56.22</v>
      </c>
      <c r="O237" s="16">
        <f>'[1]TCE - ANEXO III - Preencher'!P246</f>
        <v>0</v>
      </c>
      <c r="P237" s="17">
        <f t="shared" si="20"/>
        <v>56.22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629.63</v>
      </c>
    </row>
    <row r="238" spans="1:28" s="4" customFormat="1" x14ac:dyDescent="0.2">
      <c r="A238" s="9">
        <f>IFERROR(VLOOKUP(B238,'[1]DADOS (OCULTAR)'!$P$3:$R$56,3,0),"")</f>
        <v>10075232000243</v>
      </c>
      <c r="B238" s="10" t="str">
        <f>'[1]TCE - ANEXO III - Preencher'!C247</f>
        <v>UPA IMBIRIBEIRA</v>
      </c>
      <c r="C238" s="11"/>
      <c r="D238" s="12" t="str">
        <f>'[1]TCE - ANEXO III - Preencher'!E247</f>
        <v>VILANI FATIMA DOS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3222-05</v>
      </c>
      <c r="G238" s="14">
        <f>IF('[1]TCE - ANEXO III - Preencher'!H247="","",'[1]TCE - ANEXO III - Preencher'!H247)</f>
        <v>44044</v>
      </c>
      <c r="H238" s="15">
        <f>'[1]TCE - ANEXO III - Preencher'!I247</f>
        <v>0</v>
      </c>
      <c r="I238" s="15">
        <f>'[1]TCE - ANEXO III - Preencher'!J247</f>
        <v>133.53</v>
      </c>
      <c r="J238" s="15">
        <f>'[1]TCE - ANEXO III - Preencher'!K247</f>
        <v>0</v>
      </c>
      <c r="K238" s="16">
        <f>'[1]TCE - ANEXO III - Preencher'!L247</f>
        <v>140.83000000000001</v>
      </c>
      <c r="L238" s="16">
        <f>'[1]TCE - ANEXO III - Preencher'!M247</f>
        <v>24.25</v>
      </c>
      <c r="M238" s="16">
        <f t="shared" si="19"/>
        <v>116.58000000000001</v>
      </c>
      <c r="N238" s="16">
        <f>'[1]TCE - ANEXO III - Preencher'!O247</f>
        <v>2</v>
      </c>
      <c r="O238" s="16">
        <f>'[1]TCE - ANEXO III - Preencher'!P247</f>
        <v>0</v>
      </c>
      <c r="P238" s="17">
        <f t="shared" si="20"/>
        <v>2</v>
      </c>
      <c r="Q238" s="16">
        <f>'[1]TCE - ANEXO III - Preencher'!R247</f>
        <v>114.46</v>
      </c>
      <c r="R238" s="16">
        <f>'[1]TCE - ANEXO III - Preencher'!S247</f>
        <v>67.89</v>
      </c>
      <c r="S238" s="17">
        <f t="shared" si="21"/>
        <v>46.569999999999993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298.68</v>
      </c>
    </row>
    <row r="239" spans="1:28" s="4" customFormat="1" x14ac:dyDescent="0.2">
      <c r="A239" s="9">
        <f>IFERROR(VLOOKUP(B239,'[1]DADOS (OCULTAR)'!$P$3:$R$56,3,0),"")</f>
        <v>10075232000243</v>
      </c>
      <c r="B239" s="10" t="str">
        <f>'[1]TCE - ANEXO III - Preencher'!C248</f>
        <v>UPA IMBIRIBEIRA</v>
      </c>
      <c r="C239" s="11"/>
      <c r="D239" s="12" t="str">
        <f>'[1]TCE - ANEXO III - Preencher'!E248</f>
        <v>VILMA SILVA DA PORCIUNCLA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44044</v>
      </c>
      <c r="H239" s="15">
        <f>'[1]TCE - ANEXO III - Preencher'!I248</f>
        <v>0</v>
      </c>
      <c r="I239" s="15">
        <f>'[1]TCE - ANEXO III - Preencher'!J248</f>
        <v>141.6</v>
      </c>
      <c r="J239" s="15">
        <f>'[1]TCE - ANEXO III - Preencher'!K248</f>
        <v>0</v>
      </c>
      <c r="K239" s="16">
        <f>'[1]TCE - ANEXO III - Preencher'!L248</f>
        <v>140.83000000000001</v>
      </c>
      <c r="L239" s="16">
        <f>'[1]TCE - ANEXO III - Preencher'!M248</f>
        <v>24.25</v>
      </c>
      <c r="M239" s="16">
        <f t="shared" si="19"/>
        <v>116.58000000000001</v>
      </c>
      <c r="N239" s="16">
        <f>'[1]TCE - ANEXO III - Preencher'!O248</f>
        <v>2</v>
      </c>
      <c r="O239" s="16">
        <f>'[1]TCE - ANEXO III - Preencher'!P248</f>
        <v>0</v>
      </c>
      <c r="P239" s="17">
        <f t="shared" si="20"/>
        <v>2</v>
      </c>
      <c r="Q239" s="16">
        <f>'[1]TCE - ANEXO III - Preencher'!R248</f>
        <v>114.46</v>
      </c>
      <c r="R239" s="16">
        <f>'[1]TCE - ANEXO III - Preencher'!S248</f>
        <v>72.739999999999995</v>
      </c>
      <c r="S239" s="17">
        <f t="shared" si="21"/>
        <v>41.72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301.89999999999998</v>
      </c>
    </row>
    <row r="240" spans="1:28" s="4" customFormat="1" x14ac:dyDescent="0.2">
      <c r="A240" s="9">
        <f>IFERROR(VLOOKUP(B240,'[1]DADOS (OCULTAR)'!$P$3:$R$56,3,0),"")</f>
        <v>10075232000243</v>
      </c>
      <c r="B240" s="10" t="str">
        <f>'[1]TCE - ANEXO III - Preencher'!C249</f>
        <v>UPA IMBIRIBEIRA</v>
      </c>
      <c r="C240" s="11"/>
      <c r="D240" s="12" t="str">
        <f>'[1]TCE - ANEXO III - Preencher'!E249</f>
        <v>VITOR MAIA ARCA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44044</v>
      </c>
      <c r="H240" s="15">
        <f>'[1]TCE - ANEXO III - Preencher'!I249</f>
        <v>0</v>
      </c>
      <c r="I240" s="15">
        <f>'[1]TCE - ANEXO III - Preencher'!J249</f>
        <v>245.52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56.22</v>
      </c>
      <c r="O240" s="16">
        <f>'[1]TCE - ANEXO III - Preencher'!P249</f>
        <v>0</v>
      </c>
      <c r="P240" s="17">
        <f t="shared" si="20"/>
        <v>56.22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301.74</v>
      </c>
    </row>
    <row r="241" spans="1:28" s="4" customFormat="1" x14ac:dyDescent="0.2">
      <c r="A241" s="9">
        <f>IFERROR(VLOOKUP(B241,'[1]DADOS (OCULTAR)'!$P$3:$R$56,3,0),"")</f>
        <v>10075232000243</v>
      </c>
      <c r="B241" s="10" t="str">
        <f>'[1]TCE - ANEXO III - Preencher'!C250</f>
        <v>UPA IMBIRIBEIRA</v>
      </c>
      <c r="C241" s="11"/>
      <c r="D241" s="12" t="str">
        <f>'[1]TCE - ANEXO III - Preencher'!E250</f>
        <v>WALESKA MARIA DE ALMEIDA PAIVA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2235-05</v>
      </c>
      <c r="G241" s="14">
        <f>IF('[1]TCE - ANEXO III - Preencher'!H250="","",'[1]TCE - ANEXO III - Preencher'!H250)</f>
        <v>44044</v>
      </c>
      <c r="H241" s="15">
        <f>'[1]TCE - ANEXO III - Preencher'!I250</f>
        <v>0</v>
      </c>
      <c r="I241" s="15">
        <f>'[1]TCE - ANEXO III - Preencher'!J250</f>
        <v>399.01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4</v>
      </c>
      <c r="O241" s="16">
        <f>'[1]TCE - ANEXO III - Preencher'!P250</f>
        <v>0</v>
      </c>
      <c r="P241" s="17">
        <f t="shared" si="20"/>
        <v>4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403.01</v>
      </c>
    </row>
    <row r="242" spans="1:28" s="4" customFormat="1" x14ac:dyDescent="0.2">
      <c r="A242" s="9">
        <f>IFERROR(VLOOKUP(B242,'[1]DADOS (OCULTAR)'!$P$3:$R$56,3,0),"")</f>
        <v>10075232000243</v>
      </c>
      <c r="B242" s="10" t="str">
        <f>'[1]TCE - ANEXO III - Preencher'!C251</f>
        <v>UPA IMBIRIBEIRA</v>
      </c>
      <c r="C242" s="11"/>
      <c r="D242" s="12" t="str">
        <f>'[1]TCE - ANEXO III - Preencher'!E251</f>
        <v>WANDSON HENRIQUE DA PAZ LEITE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4222-05</v>
      </c>
      <c r="G242" s="14">
        <f>IF('[1]TCE - ANEXO III - Preencher'!H251="","",'[1]TCE - ANEXO III - Preencher'!H251)</f>
        <v>44044</v>
      </c>
      <c r="H242" s="15">
        <f>'[1]TCE - ANEXO III - Preencher'!I251</f>
        <v>0</v>
      </c>
      <c r="I242" s="15">
        <f>'[1]TCE - ANEXO III - Preencher'!J251</f>
        <v>151.47999999999999</v>
      </c>
      <c r="J242" s="15">
        <f>'[1]TCE - ANEXO III - Preencher'!K251</f>
        <v>0</v>
      </c>
      <c r="K242" s="16">
        <f>'[1]TCE - ANEXO III - Preencher'!L251</f>
        <v>140.83000000000001</v>
      </c>
      <c r="L242" s="16">
        <f>'[1]TCE - ANEXO III - Preencher'!M251</f>
        <v>32.090000000000003</v>
      </c>
      <c r="M242" s="16">
        <f t="shared" si="19"/>
        <v>108.74000000000001</v>
      </c>
      <c r="N242" s="16">
        <f>'[1]TCE - ANEXO III - Preencher'!O251</f>
        <v>2</v>
      </c>
      <c r="O242" s="16">
        <f>'[1]TCE - ANEXO III - Preencher'!P251</f>
        <v>0</v>
      </c>
      <c r="P242" s="17">
        <f t="shared" si="20"/>
        <v>2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262.22000000000003</v>
      </c>
    </row>
    <row r="243" spans="1:28" s="4" customFormat="1" x14ac:dyDescent="0.2">
      <c r="A243" s="9">
        <f>IFERROR(VLOOKUP(B243,'[1]DADOS (OCULTAR)'!$P$3:$R$56,3,0),"")</f>
        <v>10075232000243</v>
      </c>
      <c r="B243" s="10" t="str">
        <f>'[1]TCE - ANEXO III - Preencher'!C252</f>
        <v>UPA IMBIRIBEIRA</v>
      </c>
      <c r="C243" s="11"/>
      <c r="D243" s="12" t="str">
        <f>'[1]TCE - ANEXO III - Preencher'!E252</f>
        <v>WELLINGTON SILVA MATIAS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4221-05</v>
      </c>
      <c r="G243" s="14">
        <f>IF('[1]TCE - ANEXO III - Preencher'!H252="","",'[1]TCE - ANEXO III - Preencher'!H252)</f>
        <v>44044</v>
      </c>
      <c r="H243" s="15">
        <f>'[1]TCE - ANEXO III - Preencher'!I252</f>
        <v>0</v>
      </c>
      <c r="I243" s="15">
        <f>'[1]TCE - ANEXO III - Preencher'!J252</f>
        <v>109.41</v>
      </c>
      <c r="J243" s="15">
        <f>'[1]TCE - ANEXO III - Preencher'!K252</f>
        <v>0</v>
      </c>
      <c r="K243" s="16">
        <f>'[1]TCE - ANEXO III - Preencher'!L252</f>
        <v>140.83000000000001</v>
      </c>
      <c r="L243" s="16">
        <f>'[1]TCE - ANEXO III - Preencher'!M252</f>
        <v>22.2</v>
      </c>
      <c r="M243" s="16">
        <f t="shared" si="19"/>
        <v>118.63000000000001</v>
      </c>
      <c r="N243" s="16">
        <f>'[1]TCE - ANEXO III - Preencher'!O252</f>
        <v>2</v>
      </c>
      <c r="O243" s="16">
        <f>'[1]TCE - ANEXO III - Preencher'!P252</f>
        <v>0</v>
      </c>
      <c r="P243" s="17">
        <f t="shared" si="20"/>
        <v>2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230.04000000000002</v>
      </c>
    </row>
    <row r="244" spans="1:28" s="4" customFormat="1" x14ac:dyDescent="0.2">
      <c r="A244" s="9">
        <f>IFERROR(VLOOKUP(B244,'[1]DADOS (OCULTAR)'!$P$3:$R$56,3,0),"")</f>
        <v>10075232000243</v>
      </c>
      <c r="B244" s="10" t="str">
        <f>'[1]TCE - ANEXO III - Preencher'!C253</f>
        <v>UPA IMBIRIBEIRA</v>
      </c>
      <c r="C244" s="11"/>
      <c r="D244" s="12" t="str">
        <f>'[1]TCE - ANEXO III - Preencher'!E253</f>
        <v>YASSER DE LUCENA CORREIA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2251-25</v>
      </c>
      <c r="G244" s="14">
        <f>IF('[1]TCE - ANEXO III - Preencher'!H253="","",'[1]TCE - ANEXO III - Preencher'!H253)</f>
        <v>44044</v>
      </c>
      <c r="H244" s="15">
        <f>'[1]TCE - ANEXO III - Preencher'!I253</f>
        <v>0</v>
      </c>
      <c r="I244" s="15">
        <f>'[1]TCE - ANEXO III - Preencher'!J253</f>
        <v>1012.22</v>
      </c>
      <c r="J244" s="15">
        <f>'[1]TCE - ANEXO III - Preencher'!K253</f>
        <v>0</v>
      </c>
      <c r="K244" s="16">
        <f>'[1]TCE - ANEXO III - Preencher'!L253</f>
        <v>140.83000000000001</v>
      </c>
      <c r="L244" s="16">
        <f>'[1]TCE - ANEXO III - Preencher'!M253</f>
        <v>31.24</v>
      </c>
      <c r="M244" s="16">
        <f t="shared" si="19"/>
        <v>109.59000000000002</v>
      </c>
      <c r="N244" s="16">
        <f>'[1]TCE - ANEXO III - Preencher'!O253</f>
        <v>56.22</v>
      </c>
      <c r="O244" s="16">
        <f>'[1]TCE - ANEXO III - Preencher'!P253</f>
        <v>0</v>
      </c>
      <c r="P244" s="17">
        <f t="shared" si="20"/>
        <v>56.22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1178.03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Faturamento1</dc:creator>
  <cp:lastModifiedBy>Faturamento1</cp:lastModifiedBy>
  <dcterms:created xsi:type="dcterms:W3CDTF">2020-10-09T14:54:31Z</dcterms:created>
  <dcterms:modified xsi:type="dcterms:W3CDTF">2020-10-09T14:54:56Z</dcterms:modified>
</cp:coreProperties>
</file>