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<sst xmlns="http://schemas.openxmlformats.org/spreadsheetml/2006/main" count="17" uniqueCount="16">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</sst>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4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ZEMBRO%202020\C&#243;pia%20de%2013.2%20PCF%20EM%20EXCEL%20-%20COLAR%20AQ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IMBIRIBEIRA</v>
          </cell>
          <cell r="E11" t="str">
            <v>ADJA BATISTA DA SILVA</v>
          </cell>
          <cell r="G11" t="str">
            <v>2 - Outros Profissionais da Saúde</v>
          </cell>
          <cell r="H11" t="str">
            <v>2235-05</v>
          </cell>
          <cell r="I11">
            <v>44166</v>
          </cell>
          <cell r="J11" t="str">
            <v>1 - Plantonista</v>
          </cell>
          <cell r="K11">
            <v>40</v>
          </cell>
          <cell r="L11">
            <v>1117.52</v>
          </cell>
          <cell r="Q11">
            <v>1591.18</v>
          </cell>
          <cell r="R11">
            <v>966.84</v>
          </cell>
          <cell r="W11">
            <v>174.3</v>
          </cell>
          <cell r="X11">
            <v>3501.24</v>
          </cell>
        </row>
        <row r="12">
          <cell r="C12" t="str">
            <v>UPA IMBIRIBEIRA</v>
          </cell>
          <cell r="E12" t="str">
            <v>ADNA QUEREN HUAPUQUE RAMOS DA SILVA</v>
          </cell>
          <cell r="G12" t="str">
            <v>2 - Outros Profissionais da Saúde</v>
          </cell>
          <cell r="H12" t="str">
            <v>5211-30</v>
          </cell>
          <cell r="I12">
            <v>44166</v>
          </cell>
          <cell r="J12" t="str">
            <v>1 - Plantonista</v>
          </cell>
          <cell r="K12">
            <v>44</v>
          </cell>
          <cell r="L12">
            <v>1148.3699999999999</v>
          </cell>
          <cell r="Q12">
            <v>1361.56</v>
          </cell>
          <cell r="R12">
            <v>209</v>
          </cell>
          <cell r="W12">
            <v>198.35</v>
          </cell>
          <cell r="X12">
            <v>2520.58</v>
          </cell>
        </row>
        <row r="13">
          <cell r="C13" t="str">
            <v>UPA IMBIRIBEIRA</v>
          </cell>
          <cell r="E13" t="str">
            <v>ADRIANA MARIA DA SILVA</v>
          </cell>
          <cell r="G13" t="str">
            <v>2 - Outros Profissionais da Saúde</v>
          </cell>
          <cell r="H13" t="str">
            <v>3222-05</v>
          </cell>
          <cell r="I13">
            <v>44166</v>
          </cell>
          <cell r="J13" t="str">
            <v>1 - Plantonista</v>
          </cell>
          <cell r="K13">
            <v>44</v>
          </cell>
          <cell r="L13">
            <v>1212.4000000000001</v>
          </cell>
          <cell r="Q13">
            <v>1701.89</v>
          </cell>
          <cell r="R13">
            <v>521.96</v>
          </cell>
          <cell r="W13">
            <v>237.4</v>
          </cell>
          <cell r="X13">
            <v>3198.85</v>
          </cell>
        </row>
        <row r="14">
          <cell r="C14" t="str">
            <v>UPA IMBIRIBEIRA</v>
          </cell>
          <cell r="E14" t="str">
            <v>ADRIANA TIBURCIO DE SOUZA</v>
          </cell>
          <cell r="G14" t="str">
            <v>2 - Outros Profissionais da Saúde</v>
          </cell>
          <cell r="H14" t="str">
            <v>3222-05</v>
          </cell>
          <cell r="I14">
            <v>44166</v>
          </cell>
          <cell r="J14" t="str">
            <v>1 - Plantonista</v>
          </cell>
          <cell r="K14">
            <v>44</v>
          </cell>
          <cell r="L14">
            <v>1212.4000000000001</v>
          </cell>
          <cell r="Q14">
            <v>474.5</v>
          </cell>
          <cell r="R14">
            <v>209</v>
          </cell>
          <cell r="W14">
            <v>230.46</v>
          </cell>
          <cell r="X14">
            <v>1665.44</v>
          </cell>
        </row>
        <row r="15">
          <cell r="C15" t="str">
            <v>UPA IMBIRIBEIRA</v>
          </cell>
          <cell r="E15" t="str">
            <v>ADRIANO RODRIGUES LEAL</v>
          </cell>
          <cell r="G15" t="str">
            <v>2 - Outros Profissionais da Saúde</v>
          </cell>
          <cell r="H15" t="str">
            <v>2235-05</v>
          </cell>
          <cell r="I15">
            <v>44166</v>
          </cell>
          <cell r="J15" t="str">
            <v>1 - Plantonista</v>
          </cell>
          <cell r="K15">
            <v>40</v>
          </cell>
          <cell r="L15">
            <v>2351.23</v>
          </cell>
          <cell r="Q15">
            <v>2985.96</v>
          </cell>
          <cell r="R15">
            <v>726.01</v>
          </cell>
          <cell r="S15">
            <v>129.32</v>
          </cell>
          <cell r="W15">
            <v>391.38</v>
          </cell>
          <cell r="X15">
            <v>5801.14</v>
          </cell>
        </row>
        <row r="16">
          <cell r="C16" t="str">
            <v>UPA IMBIRIBEIRA</v>
          </cell>
          <cell r="E16" t="str">
            <v>ALAIDE MARIA PEREIRA</v>
          </cell>
          <cell r="G16" t="str">
            <v>2 - Outros Profissionais da Saúde</v>
          </cell>
          <cell r="H16" t="str">
            <v>3222-05</v>
          </cell>
          <cell r="I16">
            <v>44166</v>
          </cell>
          <cell r="J16" t="str">
            <v>1 - Plantonista</v>
          </cell>
          <cell r="K16">
            <v>44</v>
          </cell>
          <cell r="L16">
            <v>1212.4000000000001</v>
          </cell>
          <cell r="Q16">
            <v>1648.61</v>
          </cell>
          <cell r="R16">
            <v>1201.68</v>
          </cell>
          <cell r="W16">
            <v>354.95</v>
          </cell>
          <cell r="X16">
            <v>3707.7400000000007</v>
          </cell>
        </row>
        <row r="17">
          <cell r="C17" t="str">
            <v>UPA IMBIRIBEIRA</v>
          </cell>
          <cell r="E17" t="str">
            <v>ALAN DEYVISON FRANCISCO FELIX</v>
          </cell>
          <cell r="G17" t="str">
            <v>2 - Outros Profissionais da Saúde</v>
          </cell>
          <cell r="H17" t="str">
            <v>3222-05</v>
          </cell>
          <cell r="I17">
            <v>44166</v>
          </cell>
          <cell r="J17" t="str">
            <v>1 - Plantonista</v>
          </cell>
          <cell r="K17">
            <v>44</v>
          </cell>
          <cell r="L17">
            <v>1212.4000000000001</v>
          </cell>
          <cell r="Q17">
            <v>967.2</v>
          </cell>
          <cell r="R17">
            <v>209</v>
          </cell>
          <cell r="W17">
            <v>209.23</v>
          </cell>
          <cell r="X17">
            <v>2179.3700000000003</v>
          </cell>
        </row>
        <row r="18">
          <cell r="C18" t="str">
            <v>UPA IMBIRIBEIRA</v>
          </cell>
          <cell r="E18" t="str">
            <v>ALANA FERRAZ DINIZ</v>
          </cell>
          <cell r="G18" t="str">
            <v>1 - Médico</v>
          </cell>
          <cell r="H18" t="str">
            <v>2251-24</v>
          </cell>
          <cell r="I18">
            <v>44166</v>
          </cell>
          <cell r="J18" t="str">
            <v>1 - Plantonista</v>
          </cell>
          <cell r="K18">
            <v>12</v>
          </cell>
          <cell r="L18">
            <v>2252.27</v>
          </cell>
          <cell r="Q18">
            <v>4797.7700000000004</v>
          </cell>
          <cell r="R18">
            <v>2999.96</v>
          </cell>
          <cell r="W18">
            <v>1530.56</v>
          </cell>
          <cell r="X18">
            <v>8519.44</v>
          </cell>
        </row>
        <row r="19">
          <cell r="C19" t="str">
            <v>UPA IMBIRIBEIRA</v>
          </cell>
          <cell r="E19" t="str">
            <v>ALCIONE BEZERRA DA CRUZ DE CASTILHO</v>
          </cell>
          <cell r="G19" t="str">
            <v>2 - Outros Profissionais da Saúde</v>
          </cell>
          <cell r="H19" t="str">
            <v>3222-05</v>
          </cell>
          <cell r="I19">
            <v>44166</v>
          </cell>
          <cell r="J19" t="str">
            <v>1 - Plantonista</v>
          </cell>
          <cell r="K19">
            <v>44</v>
          </cell>
          <cell r="L19">
            <v>1050.75</v>
          </cell>
          <cell r="Q19">
            <v>1458.88</v>
          </cell>
          <cell r="R19">
            <v>524.98</v>
          </cell>
          <cell r="W19">
            <v>273.27</v>
          </cell>
          <cell r="X19">
            <v>2761.34</v>
          </cell>
        </row>
        <row r="20">
          <cell r="C20" t="str">
            <v>UPA IMBIRIBEIRA</v>
          </cell>
          <cell r="E20" t="str">
            <v>ALESSANDRA MEDEIROS BRANDAO ALBERTO DE MELLO</v>
          </cell>
          <cell r="G20" t="str">
            <v>1 - Médico</v>
          </cell>
          <cell r="H20" t="str">
            <v>2251-25</v>
          </cell>
          <cell r="I20">
            <v>44166</v>
          </cell>
          <cell r="J20" t="str">
            <v>1 - Plantonista</v>
          </cell>
          <cell r="K20">
            <v>18</v>
          </cell>
          <cell r="L20">
            <v>5362.56</v>
          </cell>
          <cell r="Q20">
            <v>3435.52</v>
          </cell>
          <cell r="R20">
            <v>1261</v>
          </cell>
          <cell r="S20">
            <v>750</v>
          </cell>
          <cell r="W20">
            <v>1696.8</v>
          </cell>
          <cell r="X20">
            <v>9112.2800000000007</v>
          </cell>
        </row>
        <row r="21">
          <cell r="C21" t="str">
            <v>UPA IMBIRIBEIRA</v>
          </cell>
          <cell r="E21" t="str">
            <v>ALLANA MIRIA LEMOS DE MEDEIROS</v>
          </cell>
          <cell r="G21" t="str">
            <v>1 - Médico</v>
          </cell>
          <cell r="H21" t="str">
            <v>2251-25</v>
          </cell>
          <cell r="I21">
            <v>44166</v>
          </cell>
          <cell r="J21" t="str">
            <v>1 - Plantonista</v>
          </cell>
          <cell r="K21">
            <v>12</v>
          </cell>
          <cell r="L21">
            <v>3575.04</v>
          </cell>
          <cell r="Q21">
            <v>315.33999999999997</v>
          </cell>
          <cell r="R21">
            <v>3891</v>
          </cell>
          <cell r="S21">
            <v>300</v>
          </cell>
          <cell r="W21">
            <v>1783.28</v>
          </cell>
          <cell r="X21">
            <v>6298.1</v>
          </cell>
        </row>
        <row r="22">
          <cell r="C22" t="str">
            <v>UPA IMBIRIBEIRA</v>
          </cell>
          <cell r="E22" t="str">
            <v>ALLYSON OLIVEIRA DA SILVA</v>
          </cell>
          <cell r="G22" t="str">
            <v>3 - Administrativo</v>
          </cell>
          <cell r="H22" t="str">
            <v>4110-10</v>
          </cell>
          <cell r="I22">
            <v>44166</v>
          </cell>
          <cell r="J22" t="str">
            <v>2 - Diarista</v>
          </cell>
          <cell r="K22">
            <v>44</v>
          </cell>
          <cell r="L22">
            <v>1694.11</v>
          </cell>
          <cell r="Q22">
            <v>1845.12</v>
          </cell>
          <cell r="R22">
            <v>84.71</v>
          </cell>
          <cell r="W22">
            <v>279.94</v>
          </cell>
          <cell r="X22">
            <v>3343.9999999999995</v>
          </cell>
        </row>
        <row r="23">
          <cell r="C23" t="str">
            <v>UPA IMBIRIBEIRA</v>
          </cell>
          <cell r="E23" t="str">
            <v>ALZIRA HELENA CARVALHO PARAISO</v>
          </cell>
          <cell r="G23" t="str">
            <v>2 - Outros Profissionais da Saúde</v>
          </cell>
          <cell r="H23" t="str">
            <v>2515-10</v>
          </cell>
          <cell r="I23">
            <v>44166</v>
          </cell>
          <cell r="J23" t="str">
            <v>2 - Diarista</v>
          </cell>
          <cell r="K23">
            <v>30</v>
          </cell>
          <cell r="L23">
            <v>2200</v>
          </cell>
          <cell r="Q23">
            <v>1639.23</v>
          </cell>
          <cell r="R23">
            <v>209</v>
          </cell>
          <cell r="W23">
            <v>276.77</v>
          </cell>
          <cell r="X23">
            <v>3771.46</v>
          </cell>
        </row>
        <row r="24">
          <cell r="C24" t="str">
            <v>UPA IMBIRIBEIRA</v>
          </cell>
          <cell r="E24" t="str">
            <v>AMANDA SILVA MARINS</v>
          </cell>
          <cell r="G24" t="str">
            <v>2 - Outros Profissionais da Saúde</v>
          </cell>
          <cell r="H24" t="str">
            <v>2235-05</v>
          </cell>
          <cell r="I24">
            <v>44166</v>
          </cell>
          <cell r="J24" t="str">
            <v>1 - Plantonista</v>
          </cell>
          <cell r="K24">
            <v>40</v>
          </cell>
          <cell r="L24">
            <v>2498.19</v>
          </cell>
          <cell r="Q24">
            <v>2832.1</v>
          </cell>
          <cell r="R24">
            <v>333.91</v>
          </cell>
          <cell r="S24">
            <v>137.4</v>
          </cell>
          <cell r="W24">
            <v>340.77</v>
          </cell>
          <cell r="X24">
            <v>5460.83</v>
          </cell>
        </row>
        <row r="25">
          <cell r="C25" t="str">
            <v>UPA IMBIRIBEIRA</v>
          </cell>
          <cell r="E25" t="str">
            <v>ANA CARLA SILVA DE FARIAS</v>
          </cell>
          <cell r="G25" t="str">
            <v>3 - Administrativo</v>
          </cell>
          <cell r="H25" t="str">
            <v>4110-05</v>
          </cell>
          <cell r="I25">
            <v>44166</v>
          </cell>
          <cell r="J25" t="str">
            <v>1 - Plantonista</v>
          </cell>
          <cell r="K25">
            <v>44</v>
          </cell>
          <cell r="L25">
            <v>1538.86</v>
          </cell>
          <cell r="Q25">
            <v>2128.8000000000002</v>
          </cell>
          <cell r="R25">
            <v>543.4</v>
          </cell>
          <cell r="W25">
            <v>294.83</v>
          </cell>
          <cell r="X25">
            <v>3916.2299999999996</v>
          </cell>
        </row>
        <row r="26">
          <cell r="C26" t="str">
            <v>UPA IMBIRIBEIRA</v>
          </cell>
          <cell r="E26" t="str">
            <v>ANA CAROLINA XAVIER LINO DE OLIVEIRA</v>
          </cell>
          <cell r="G26" t="str">
            <v>3 - Administrativo</v>
          </cell>
          <cell r="H26" t="str">
            <v>4110-05</v>
          </cell>
          <cell r="I26">
            <v>44166</v>
          </cell>
          <cell r="J26" t="str">
            <v>2 - Diarista</v>
          </cell>
          <cell r="K26">
            <v>20</v>
          </cell>
          <cell r="R26">
            <v>0</v>
          </cell>
          <cell r="W26">
            <v>957.44</v>
          </cell>
          <cell r="X26">
            <v>0</v>
          </cell>
        </row>
        <row r="27">
          <cell r="C27" t="str">
            <v>UPA IMBIRIBEIRA</v>
          </cell>
          <cell r="E27" t="str">
            <v>ANA CELIA RODRIGUES CALADO TOSCANO</v>
          </cell>
          <cell r="G27" t="str">
            <v>2 - Outros Profissionais da Saúde</v>
          </cell>
          <cell r="H27" t="str">
            <v>3222-05</v>
          </cell>
          <cell r="I27">
            <v>44166</v>
          </cell>
          <cell r="J27" t="str">
            <v>1 - Plantonista</v>
          </cell>
          <cell r="K27">
            <v>44</v>
          </cell>
          <cell r="L27">
            <v>1091.1600000000001</v>
          </cell>
          <cell r="Q27">
            <v>1485.29</v>
          </cell>
          <cell r="R27">
            <v>431.27</v>
          </cell>
          <cell r="W27">
            <v>242.57</v>
          </cell>
          <cell r="X27">
            <v>2765.1499999999996</v>
          </cell>
        </row>
        <row r="28">
          <cell r="C28" t="str">
            <v>UPA IMBIRIBEIRA</v>
          </cell>
          <cell r="E28" t="str">
            <v>ANA PAULA FARIAS BARBOSA</v>
          </cell>
          <cell r="G28" t="str">
            <v>2 - Outros Profissionais da Saúde</v>
          </cell>
          <cell r="H28" t="str">
            <v>5152-05</v>
          </cell>
          <cell r="I28">
            <v>44166</v>
          </cell>
          <cell r="J28" t="str">
            <v>1 - Plantonista</v>
          </cell>
          <cell r="K28">
            <v>44</v>
          </cell>
          <cell r="P28">
            <v>1962.72</v>
          </cell>
          <cell r="Q28">
            <v>1494.28</v>
          </cell>
          <cell r="R28">
            <v>0</v>
          </cell>
          <cell r="X28">
            <v>3457</v>
          </cell>
        </row>
        <row r="29">
          <cell r="C29" t="str">
            <v>UPA IMBIRIBEIRA</v>
          </cell>
          <cell r="E29" t="str">
            <v xml:space="preserve">ANA PAULA MARIA DA SILVA </v>
          </cell>
          <cell r="G29" t="str">
            <v>3 - Administrativo</v>
          </cell>
          <cell r="H29" t="str">
            <v>9922-25</v>
          </cell>
          <cell r="I29">
            <v>44166</v>
          </cell>
          <cell r="J29" t="str">
            <v>1 - Plantonista</v>
          </cell>
          <cell r="K29">
            <v>44</v>
          </cell>
          <cell r="L29">
            <v>1010.17</v>
          </cell>
          <cell r="Q29">
            <v>1472.51</v>
          </cell>
          <cell r="R29">
            <v>574.38</v>
          </cell>
          <cell r="W29">
            <v>196.48</v>
          </cell>
          <cell r="X29">
            <v>2860.58</v>
          </cell>
        </row>
        <row r="30">
          <cell r="C30" t="str">
            <v>UPA IMBIRIBEIRA</v>
          </cell>
          <cell r="E30" t="str">
            <v>ANDREA BANDEIRA DE LIMA</v>
          </cell>
          <cell r="G30" t="str">
            <v>3 - Administrativo</v>
          </cell>
          <cell r="H30" t="str">
            <v>4221-05</v>
          </cell>
          <cell r="I30">
            <v>44166</v>
          </cell>
          <cell r="J30" t="str">
            <v>1 - Plantonista</v>
          </cell>
          <cell r="K30">
            <v>44</v>
          </cell>
          <cell r="L30">
            <v>1071.81</v>
          </cell>
          <cell r="Q30">
            <v>1360.37</v>
          </cell>
          <cell r="R30">
            <v>243.69</v>
          </cell>
          <cell r="W30">
            <v>190.49</v>
          </cell>
          <cell r="X30">
            <v>2485.38</v>
          </cell>
        </row>
        <row r="31">
          <cell r="C31" t="str">
            <v>UPA IMBIRIBEIRA</v>
          </cell>
          <cell r="E31" t="str">
            <v>ANDREA FERREIRA CABOCLO</v>
          </cell>
          <cell r="G31" t="str">
            <v>3 - Administrativo</v>
          </cell>
          <cell r="H31" t="str">
            <v>5134-30</v>
          </cell>
          <cell r="I31">
            <v>44166</v>
          </cell>
          <cell r="J31" t="str">
            <v>1 - Plantonista</v>
          </cell>
          <cell r="K31">
            <v>44</v>
          </cell>
          <cell r="L31">
            <v>1045</v>
          </cell>
          <cell r="Q31">
            <v>1308.99</v>
          </cell>
          <cell r="R31">
            <v>261.25</v>
          </cell>
          <cell r="W31">
            <v>185.48</v>
          </cell>
          <cell r="X31">
            <v>2429.7599999999998</v>
          </cell>
        </row>
        <row r="32">
          <cell r="C32" t="str">
            <v>UPA IMBIRIBEIRA</v>
          </cell>
          <cell r="E32" t="str">
            <v>ANDREA VANESSA MOREIRA DE MELO</v>
          </cell>
          <cell r="G32" t="str">
            <v>2 - Outros Profissionais da Saúde</v>
          </cell>
          <cell r="H32" t="str">
            <v>2234-05</v>
          </cell>
          <cell r="I32">
            <v>44166</v>
          </cell>
          <cell r="J32" t="str">
            <v>1 - Plantonista</v>
          </cell>
          <cell r="K32">
            <v>26</v>
          </cell>
          <cell r="P32">
            <v>6237.24</v>
          </cell>
          <cell r="Q32">
            <v>5177.66</v>
          </cell>
          <cell r="R32">
            <v>0</v>
          </cell>
          <cell r="X32">
            <v>11414.9</v>
          </cell>
        </row>
        <row r="33">
          <cell r="C33" t="str">
            <v>UPA IMBIRIBEIRA</v>
          </cell>
          <cell r="E33" t="str">
            <v>ANNA CECILIA GUERRA DE ARAUJO FERREIRA MEDEIROS</v>
          </cell>
          <cell r="G33" t="str">
            <v>2 - Outros Profissionais da Saúde</v>
          </cell>
          <cell r="H33" t="str">
            <v>2234-05</v>
          </cell>
          <cell r="I33">
            <v>44166</v>
          </cell>
          <cell r="J33" t="str">
            <v>1 - Plantonista</v>
          </cell>
          <cell r="K33">
            <v>26</v>
          </cell>
          <cell r="L33">
            <v>3209.65</v>
          </cell>
          <cell r="Q33">
            <v>1325.67</v>
          </cell>
          <cell r="R33">
            <v>1090.45</v>
          </cell>
          <cell r="W33">
            <v>856.68</v>
          </cell>
          <cell r="X33">
            <v>4769.0899999999992</v>
          </cell>
        </row>
        <row r="34">
          <cell r="C34" t="str">
            <v>UPA IMBIRIBEIRA</v>
          </cell>
          <cell r="E34" t="str">
            <v>ANNA KARINA BARROS MELCOP</v>
          </cell>
          <cell r="G34" t="str">
            <v>1 - Médico</v>
          </cell>
          <cell r="H34" t="str">
            <v>2251-25</v>
          </cell>
          <cell r="I34">
            <v>44166</v>
          </cell>
          <cell r="J34" t="str">
            <v>1 - Plantonista</v>
          </cell>
          <cell r="K34">
            <v>24</v>
          </cell>
          <cell r="L34">
            <v>7540.95</v>
          </cell>
          <cell r="Q34">
            <v>10320.89</v>
          </cell>
          <cell r="R34">
            <v>2188.19</v>
          </cell>
          <cell r="S34">
            <v>1500</v>
          </cell>
          <cell r="W34">
            <v>3577.77</v>
          </cell>
          <cell r="X34">
            <v>17972.259999999998</v>
          </cell>
        </row>
        <row r="35">
          <cell r="C35" t="str">
            <v>UPA IMBIRIBEIRA</v>
          </cell>
          <cell r="E35" t="str">
            <v>ANTONIO CARNEIRO CAVALCANTI</v>
          </cell>
          <cell r="G35" t="str">
            <v>3 - Administrativo</v>
          </cell>
          <cell r="H35" t="str">
            <v>4221-05</v>
          </cell>
          <cell r="I35">
            <v>44166</v>
          </cell>
          <cell r="J35" t="str">
            <v>1 - Plantonista</v>
          </cell>
          <cell r="K35">
            <v>44</v>
          </cell>
          <cell r="L35">
            <v>1148.3699999999999</v>
          </cell>
          <cell r="Q35">
            <v>1520.93</v>
          </cell>
          <cell r="R35">
            <v>350.34</v>
          </cell>
          <cell r="W35">
            <v>211.07</v>
          </cell>
          <cell r="X35">
            <v>2808.57</v>
          </cell>
        </row>
        <row r="36">
          <cell r="C36" t="str">
            <v>UPA IMBIRIBEIRA</v>
          </cell>
          <cell r="E36" t="str">
            <v>ANTONIO FLAVIO DOS ANJOS ALENCAR</v>
          </cell>
          <cell r="G36" t="str">
            <v>3 - Administrativo</v>
          </cell>
          <cell r="H36" t="str">
            <v>4101-05</v>
          </cell>
          <cell r="I36">
            <v>44166</v>
          </cell>
          <cell r="J36" t="str">
            <v>2 - Diarista</v>
          </cell>
          <cell r="K36">
            <v>44</v>
          </cell>
          <cell r="L36">
            <v>2526.25</v>
          </cell>
          <cell r="Q36">
            <v>2656.69</v>
          </cell>
          <cell r="R36">
            <v>126.31</v>
          </cell>
          <cell r="W36">
            <v>328.6</v>
          </cell>
          <cell r="X36">
            <v>4980.6500000000005</v>
          </cell>
        </row>
        <row r="37">
          <cell r="C37" t="str">
            <v>UPA IMBIRIBEIRA</v>
          </cell>
          <cell r="E37" t="str">
            <v>ANTONIO FRANCISCO LIMA</v>
          </cell>
          <cell r="G37" t="str">
            <v>3 - Administrativo</v>
          </cell>
          <cell r="H37" t="str">
            <v>7823-20</v>
          </cell>
          <cell r="I37">
            <v>44166</v>
          </cell>
          <cell r="J37" t="str">
            <v>1 - Plantonista</v>
          </cell>
          <cell r="K37">
            <v>44</v>
          </cell>
          <cell r="P37">
            <v>2773.21</v>
          </cell>
          <cell r="Q37">
            <v>2178.36</v>
          </cell>
          <cell r="R37">
            <v>0</v>
          </cell>
          <cell r="W37">
            <v>0</v>
          </cell>
          <cell r="X37">
            <v>4951.57</v>
          </cell>
        </row>
        <row r="38">
          <cell r="C38" t="str">
            <v>UPA IMBIRIBEIRA</v>
          </cell>
          <cell r="E38" t="str">
            <v>ANTONIO MAURICIO DOS SANTOS CONCEICAO FILHO</v>
          </cell>
          <cell r="G38" t="str">
            <v>1 - Médico</v>
          </cell>
          <cell r="H38" t="str">
            <v>2252-70</v>
          </cell>
          <cell r="I38">
            <v>44166</v>
          </cell>
          <cell r="J38" t="str">
            <v>1 - Plantonista</v>
          </cell>
          <cell r="K38">
            <v>24</v>
          </cell>
          <cell r="L38">
            <v>7150.08</v>
          </cell>
          <cell r="Q38">
            <v>8757.58</v>
          </cell>
          <cell r="R38">
            <v>357.5</v>
          </cell>
          <cell r="S38">
            <v>3000</v>
          </cell>
          <cell r="W38">
            <v>2537.1999999999998</v>
          </cell>
          <cell r="X38">
            <v>16727.96</v>
          </cell>
        </row>
        <row r="39">
          <cell r="C39" t="str">
            <v>UPA IMBIRIBEIRA</v>
          </cell>
          <cell r="E39" t="str">
            <v>ARTHUR ARCOVERDE PERRIER</v>
          </cell>
          <cell r="G39" t="str">
            <v>1 - Médico</v>
          </cell>
          <cell r="H39" t="str">
            <v>2251-25</v>
          </cell>
          <cell r="I39">
            <v>44166</v>
          </cell>
          <cell r="J39" t="str">
            <v>1 - Plantonista</v>
          </cell>
          <cell r="K39">
            <v>12</v>
          </cell>
          <cell r="Q39">
            <v>4031.86</v>
          </cell>
          <cell r="X39">
            <v>4031.86</v>
          </cell>
        </row>
        <row r="40">
          <cell r="C40" t="str">
            <v>UPA IMBIRIBEIRA</v>
          </cell>
          <cell r="E40" t="str">
            <v>ARTUR FREIRE SOARES</v>
          </cell>
          <cell r="G40" t="str">
            <v>1 - Médico</v>
          </cell>
          <cell r="H40" t="str">
            <v>2251-25</v>
          </cell>
          <cell r="I40">
            <v>44166</v>
          </cell>
          <cell r="J40" t="str">
            <v>1 - Plantonista</v>
          </cell>
          <cell r="K40">
            <v>12</v>
          </cell>
          <cell r="L40">
            <v>4504.54</v>
          </cell>
          <cell r="Q40">
            <v>1048.05</v>
          </cell>
          <cell r="R40">
            <v>1263</v>
          </cell>
          <cell r="W40">
            <v>1199.83</v>
          </cell>
          <cell r="X40">
            <v>5615.76</v>
          </cell>
        </row>
        <row r="41">
          <cell r="C41" t="str">
            <v>UPA IMBIRIBEIRA</v>
          </cell>
          <cell r="E41" t="str">
            <v>ARTUR LUIZ NEPOZIANO AVELINO DA SILVA</v>
          </cell>
          <cell r="G41" t="str">
            <v>1 - Médico</v>
          </cell>
          <cell r="H41" t="str">
            <v>2251-25</v>
          </cell>
          <cell r="I41">
            <v>44166</v>
          </cell>
          <cell r="J41" t="str">
            <v>1 - Plantonista</v>
          </cell>
          <cell r="K41">
            <v>24</v>
          </cell>
          <cell r="P41">
            <v>11463.65</v>
          </cell>
          <cell r="Q41">
            <v>9192.7000000000007</v>
          </cell>
          <cell r="R41">
            <v>196.33</v>
          </cell>
          <cell r="W41">
            <v>196.33</v>
          </cell>
          <cell r="X41">
            <v>20656.349999999999</v>
          </cell>
        </row>
        <row r="42">
          <cell r="C42" t="str">
            <v>UPA IMBIRIBEIRA</v>
          </cell>
          <cell r="E42" t="str">
            <v>AURILEIDE RODRIGUES DOS SANTOS</v>
          </cell>
          <cell r="G42" t="str">
            <v>2 - Outros Profissionais da Saúde</v>
          </cell>
          <cell r="H42" t="str">
            <v>3241-15</v>
          </cell>
          <cell r="I42">
            <v>44166</v>
          </cell>
          <cell r="J42" t="str">
            <v>1 - Plantonista</v>
          </cell>
          <cell r="K42">
            <v>24</v>
          </cell>
          <cell r="L42">
            <v>2035.08</v>
          </cell>
          <cell r="Q42">
            <v>3138.77</v>
          </cell>
          <cell r="R42">
            <v>1527.1</v>
          </cell>
          <cell r="W42">
            <v>564.91</v>
          </cell>
          <cell r="X42">
            <v>6136.0400000000009</v>
          </cell>
        </row>
        <row r="43">
          <cell r="C43" t="str">
            <v>UPA IMBIRIBEIRA</v>
          </cell>
          <cell r="E43" t="str">
            <v>BARBARA FRANCA GOMES</v>
          </cell>
          <cell r="G43" t="str">
            <v>1 - Médico</v>
          </cell>
          <cell r="H43" t="str">
            <v>2251-24</v>
          </cell>
          <cell r="I43">
            <v>44166</v>
          </cell>
          <cell r="J43" t="str">
            <v>1 - Plantonista</v>
          </cell>
          <cell r="K43">
            <v>12</v>
          </cell>
          <cell r="L43">
            <v>4504.54</v>
          </cell>
          <cell r="Q43">
            <v>6761.03</v>
          </cell>
          <cell r="R43">
            <v>1424.72</v>
          </cell>
          <cell r="W43">
            <v>1850.42</v>
          </cell>
          <cell r="X43">
            <v>10839.869999999999</v>
          </cell>
        </row>
        <row r="44">
          <cell r="C44" t="str">
            <v>UPA IMBIRIBEIRA</v>
          </cell>
          <cell r="E44" t="str">
            <v>BERENICE MARIA GUIMARAES</v>
          </cell>
          <cell r="G44" t="str">
            <v>2 - Outros Profissionais da Saúde</v>
          </cell>
          <cell r="H44" t="str">
            <v>2235-05</v>
          </cell>
          <cell r="I44">
            <v>44166</v>
          </cell>
          <cell r="J44" t="str">
            <v>1 - Plantonista</v>
          </cell>
          <cell r="K44">
            <v>40</v>
          </cell>
          <cell r="Q44">
            <v>1716.63</v>
          </cell>
          <cell r="R44">
            <v>95.79</v>
          </cell>
          <cell r="W44">
            <v>95.79</v>
          </cell>
          <cell r="X44">
            <v>1716.63</v>
          </cell>
        </row>
        <row r="45">
          <cell r="C45" t="str">
            <v>UPA IMBIRIBEIRA</v>
          </cell>
          <cell r="E45" t="str">
            <v>BRENO DANTAS VIEIRA DA MOTTA</v>
          </cell>
          <cell r="G45" t="str">
            <v>1 - Médico</v>
          </cell>
          <cell r="H45" t="str">
            <v>2251-25</v>
          </cell>
          <cell r="I45">
            <v>44166</v>
          </cell>
          <cell r="J45" t="str">
            <v>1 - Plantonista</v>
          </cell>
          <cell r="K45">
            <v>12</v>
          </cell>
          <cell r="L45">
            <v>2740.86</v>
          </cell>
          <cell r="Q45">
            <v>3981.75</v>
          </cell>
          <cell r="R45">
            <v>1043.18</v>
          </cell>
          <cell r="W45">
            <v>818.81</v>
          </cell>
          <cell r="X45">
            <v>6946.9800000000014</v>
          </cell>
        </row>
        <row r="46">
          <cell r="C46" t="str">
            <v>UPA IMBIRIBEIRA</v>
          </cell>
          <cell r="E46" t="str">
            <v>CAMILA MOURA DE PAFFER</v>
          </cell>
          <cell r="G46" t="str">
            <v>1 - Médico</v>
          </cell>
          <cell r="H46" t="str">
            <v>2251-25</v>
          </cell>
          <cell r="I46">
            <v>44166</v>
          </cell>
          <cell r="J46" t="str">
            <v>1 - Plantonista</v>
          </cell>
          <cell r="K46">
            <v>12</v>
          </cell>
          <cell r="L46">
            <v>4504.54</v>
          </cell>
          <cell r="Q46">
            <v>3776.07</v>
          </cell>
          <cell r="R46">
            <v>2014.07</v>
          </cell>
          <cell r="W46">
            <v>1287.71</v>
          </cell>
          <cell r="X46">
            <v>9006.9700000000012</v>
          </cell>
        </row>
        <row r="47">
          <cell r="C47" t="str">
            <v>UPA IMBIRIBEIRA</v>
          </cell>
          <cell r="E47" t="str">
            <v>CARINE EDLA DA SILVA SOUZA</v>
          </cell>
          <cell r="G47" t="str">
            <v>2 - Outros Profissionais da Saúde</v>
          </cell>
          <cell r="H47" t="str">
            <v>2235-05</v>
          </cell>
          <cell r="I47">
            <v>44166</v>
          </cell>
          <cell r="J47" t="str">
            <v>1 - Plantonista</v>
          </cell>
          <cell r="K47">
            <v>40</v>
          </cell>
          <cell r="L47">
            <v>1011.09</v>
          </cell>
          <cell r="Q47">
            <v>1353.31</v>
          </cell>
          <cell r="R47">
            <v>849.61</v>
          </cell>
          <cell r="S47">
            <v>87.8</v>
          </cell>
          <cell r="W47">
            <v>162.07</v>
          </cell>
          <cell r="X47">
            <v>3139.7400000000002</v>
          </cell>
        </row>
        <row r="48">
          <cell r="C48" t="str">
            <v>UPA IMBIRIBEIRA</v>
          </cell>
          <cell r="E48" t="str">
            <v>CARLOS ANDRE DOS SANTOS</v>
          </cell>
          <cell r="G48" t="str">
            <v>3 - Administrativo</v>
          </cell>
          <cell r="H48" t="str">
            <v>7823-20</v>
          </cell>
          <cell r="I48">
            <v>44166</v>
          </cell>
          <cell r="J48" t="str">
            <v>1 - Plantonista</v>
          </cell>
          <cell r="K48">
            <v>44</v>
          </cell>
          <cell r="Q48">
            <v>166.58</v>
          </cell>
          <cell r="X48">
            <v>166.58</v>
          </cell>
        </row>
        <row r="49">
          <cell r="C49" t="str">
            <v>UPA IMBIRIBEIRA</v>
          </cell>
          <cell r="E49" t="str">
            <v>CARMEN LUCIA BATISTA EVANGELISTA DA SILVA</v>
          </cell>
          <cell r="G49" t="str">
            <v>2 - Outros Profissionais da Saúde</v>
          </cell>
          <cell r="H49" t="str">
            <v>2235-05</v>
          </cell>
          <cell r="I49">
            <v>44166</v>
          </cell>
          <cell r="J49" t="str">
            <v>2 - Diarista</v>
          </cell>
          <cell r="K49">
            <v>40</v>
          </cell>
          <cell r="L49">
            <v>1747.87</v>
          </cell>
          <cell r="Q49">
            <v>2546.66</v>
          </cell>
          <cell r="R49">
            <v>707.34</v>
          </cell>
          <cell r="W49">
            <v>329.64</v>
          </cell>
          <cell r="X49">
            <v>4672.2299999999996</v>
          </cell>
        </row>
        <row r="50">
          <cell r="C50" t="str">
            <v>UPA IMBIRIBEIRA</v>
          </cell>
          <cell r="E50" t="str">
            <v>CARMEN VERONICA DA FONSECA</v>
          </cell>
          <cell r="G50" t="str">
            <v>2 - Outros Profissionais da Saúde</v>
          </cell>
          <cell r="H50" t="str">
            <v>2235-05</v>
          </cell>
          <cell r="I50">
            <v>44166</v>
          </cell>
          <cell r="J50" t="str">
            <v>1 - Plantonista</v>
          </cell>
          <cell r="K50">
            <v>40</v>
          </cell>
          <cell r="P50">
            <v>3129.05</v>
          </cell>
          <cell r="Q50">
            <v>2304.56</v>
          </cell>
          <cell r="R50">
            <v>0</v>
          </cell>
          <cell r="X50">
            <v>5433.6100000000006</v>
          </cell>
        </row>
        <row r="51">
          <cell r="C51" t="str">
            <v>UPA IMBIRIBEIRA</v>
          </cell>
          <cell r="E51" t="str">
            <v>CAROLINA DE FATIMA COELHO FERREIRA ROCHA</v>
          </cell>
          <cell r="G51" t="str">
            <v>1 - Médico</v>
          </cell>
          <cell r="H51" t="str">
            <v>2251-24</v>
          </cell>
          <cell r="I51">
            <v>44166</v>
          </cell>
          <cell r="J51" t="str">
            <v>1 - Plantonista</v>
          </cell>
          <cell r="K51">
            <v>12</v>
          </cell>
          <cell r="L51">
            <v>3575.04</v>
          </cell>
          <cell r="Q51">
            <v>5580.84</v>
          </cell>
          <cell r="R51">
            <v>2021.76</v>
          </cell>
          <cell r="W51">
            <v>1149.8499999999999</v>
          </cell>
          <cell r="X51">
            <v>10027.790000000001</v>
          </cell>
        </row>
        <row r="52">
          <cell r="C52" t="str">
            <v>UPA IMBIRIBEIRA</v>
          </cell>
          <cell r="E52" t="str">
            <v>CASSIANA CRISPIM DE ARAUJO</v>
          </cell>
          <cell r="G52" t="str">
            <v>2 - Outros Profissionais da Saúde</v>
          </cell>
          <cell r="H52" t="str">
            <v>3241-15</v>
          </cell>
          <cell r="I52">
            <v>44166</v>
          </cell>
          <cell r="J52" t="str">
            <v>1 - Plantonista</v>
          </cell>
          <cell r="K52">
            <v>24</v>
          </cell>
          <cell r="L52">
            <v>2035.08</v>
          </cell>
          <cell r="Q52">
            <v>3445.73</v>
          </cell>
          <cell r="R52">
            <v>1296.8800000000001</v>
          </cell>
          <cell r="W52">
            <v>500.95</v>
          </cell>
          <cell r="X52">
            <v>6276.74</v>
          </cell>
        </row>
        <row r="53">
          <cell r="C53" t="str">
            <v>UPA IMBIRIBEIRA</v>
          </cell>
          <cell r="E53" t="str">
            <v>CASSIO GUILHERME DA SILVA RIBEIRO</v>
          </cell>
          <cell r="G53" t="str">
            <v>2 - Outros Profissionais da Saúde</v>
          </cell>
          <cell r="H53" t="str">
            <v>3222-05</v>
          </cell>
          <cell r="I53">
            <v>44166</v>
          </cell>
          <cell r="J53" t="str">
            <v>1 - Plantonista</v>
          </cell>
          <cell r="K53">
            <v>44</v>
          </cell>
          <cell r="L53">
            <v>1212.4000000000001</v>
          </cell>
          <cell r="Q53">
            <v>1438.09</v>
          </cell>
          <cell r="R53">
            <v>377.19</v>
          </cell>
          <cell r="W53">
            <v>224.37</v>
          </cell>
          <cell r="X53">
            <v>2803.31</v>
          </cell>
        </row>
        <row r="54">
          <cell r="C54" t="str">
            <v>UPA IMBIRIBEIRA</v>
          </cell>
          <cell r="E54" t="str">
            <v>CLAUDIA LOPES DE MELO</v>
          </cell>
          <cell r="G54" t="str">
            <v>3 - Administrativo</v>
          </cell>
          <cell r="H54" t="str">
            <v>4131-05</v>
          </cell>
          <cell r="I54">
            <v>44166</v>
          </cell>
          <cell r="J54" t="str">
            <v>2 - Diarista</v>
          </cell>
          <cell r="K54">
            <v>44</v>
          </cell>
          <cell r="L54">
            <v>2000</v>
          </cell>
          <cell r="Q54">
            <v>1845.7</v>
          </cell>
          <cell r="R54">
            <v>64</v>
          </cell>
          <cell r="S54">
            <v>400</v>
          </cell>
          <cell r="W54">
            <v>452.4</v>
          </cell>
          <cell r="X54">
            <v>3857.2999999999997</v>
          </cell>
        </row>
        <row r="55">
          <cell r="C55" t="str">
            <v>UPA IMBIRIBEIRA</v>
          </cell>
          <cell r="E55" t="str">
            <v>CLEIDSON CHARLES BARBOSA DOS SANTOS</v>
          </cell>
          <cell r="G55" t="str">
            <v>2 - Outros Profissionais da Saúde</v>
          </cell>
          <cell r="H55" t="str">
            <v>2516-05</v>
          </cell>
          <cell r="I55">
            <v>44166</v>
          </cell>
          <cell r="J55" t="str">
            <v>1 - Plantonista</v>
          </cell>
          <cell r="K55">
            <v>30</v>
          </cell>
          <cell r="L55">
            <v>1942.64</v>
          </cell>
          <cell r="Q55">
            <v>2326.21</v>
          </cell>
          <cell r="R55">
            <v>299.16000000000003</v>
          </cell>
          <cell r="W55">
            <v>244.83</v>
          </cell>
          <cell r="X55">
            <v>4323.18</v>
          </cell>
        </row>
        <row r="56">
          <cell r="C56" t="str">
            <v>UPA IMBIRIBEIRA</v>
          </cell>
          <cell r="E56" t="str">
            <v>CRISLANE GOMES GUIMARAES</v>
          </cell>
          <cell r="G56" t="str">
            <v>2 - Outros Profissionais da Saúde</v>
          </cell>
          <cell r="H56" t="str">
            <v>3222-05</v>
          </cell>
          <cell r="I56">
            <v>44166</v>
          </cell>
          <cell r="J56" t="str">
            <v>1 - Plantonista</v>
          </cell>
          <cell r="K56">
            <v>44</v>
          </cell>
          <cell r="L56">
            <v>1212.4000000000001</v>
          </cell>
          <cell r="Q56">
            <v>961.78</v>
          </cell>
          <cell r="R56">
            <v>209</v>
          </cell>
          <cell r="W56">
            <v>136.49</v>
          </cell>
          <cell r="X56">
            <v>2246.6900000000005</v>
          </cell>
        </row>
        <row r="57">
          <cell r="C57" t="str">
            <v>UPA IMBIRIBEIRA</v>
          </cell>
          <cell r="E57" t="str">
            <v>CYNTHIA PEREIRA ALVES</v>
          </cell>
          <cell r="G57" t="str">
            <v>1 - Médico</v>
          </cell>
          <cell r="H57" t="str">
            <v>2251-25</v>
          </cell>
          <cell r="I57">
            <v>44166</v>
          </cell>
          <cell r="J57" t="str">
            <v>1 - Plantonista</v>
          </cell>
          <cell r="K57">
            <v>24</v>
          </cell>
          <cell r="L57">
            <v>7150.08</v>
          </cell>
          <cell r="Q57">
            <v>8338.9500000000007</v>
          </cell>
          <cell r="R57">
            <v>209</v>
          </cell>
          <cell r="S57">
            <v>750</v>
          </cell>
          <cell r="W57">
            <v>2656.58</v>
          </cell>
          <cell r="X57">
            <v>13791.449999999999</v>
          </cell>
        </row>
        <row r="58">
          <cell r="C58" t="str">
            <v>UPA IMBIRIBEIRA</v>
          </cell>
          <cell r="E58" t="str">
            <v>DANIEL LUNA E SILVA</v>
          </cell>
          <cell r="G58" t="str">
            <v>3 - Administrativo</v>
          </cell>
          <cell r="H58" t="str">
            <v>7823-20</v>
          </cell>
          <cell r="I58">
            <v>44166</v>
          </cell>
          <cell r="J58" t="str">
            <v>1 - Plantonista</v>
          </cell>
          <cell r="K58">
            <v>44</v>
          </cell>
          <cell r="L58">
            <v>1789.95</v>
          </cell>
          <cell r="Q58">
            <v>2253.67</v>
          </cell>
          <cell r="R58">
            <v>1146</v>
          </cell>
          <cell r="W58">
            <v>583.66</v>
          </cell>
          <cell r="X58">
            <v>4605.96</v>
          </cell>
        </row>
        <row r="59">
          <cell r="C59" t="str">
            <v>UPA IMBIRIBEIRA</v>
          </cell>
          <cell r="E59" t="str">
            <v>DANIELA MARIA GUIMARAES NEGROMONTE</v>
          </cell>
          <cell r="G59" t="str">
            <v>2 - Outros Profissionais da Saúde</v>
          </cell>
          <cell r="H59" t="str">
            <v>3222-05</v>
          </cell>
          <cell r="I59">
            <v>44166</v>
          </cell>
          <cell r="J59" t="str">
            <v>1 - Plantonista</v>
          </cell>
          <cell r="K59">
            <v>44</v>
          </cell>
          <cell r="L59">
            <v>1212.4000000000001</v>
          </cell>
          <cell r="Q59">
            <v>1545.74</v>
          </cell>
          <cell r="R59">
            <v>396.35</v>
          </cell>
          <cell r="W59">
            <v>171.65</v>
          </cell>
          <cell r="X59">
            <v>2982.84</v>
          </cell>
        </row>
        <row r="60">
          <cell r="C60" t="str">
            <v>UPA IMBIRIBEIRA</v>
          </cell>
          <cell r="E60" t="str">
            <v>DANIELLY CRISTINA SANTOS DE OLIVEIRA</v>
          </cell>
          <cell r="G60" t="str">
            <v>3 - Administrativo</v>
          </cell>
          <cell r="H60" t="str">
            <v>9922-25</v>
          </cell>
          <cell r="I60">
            <v>44166</v>
          </cell>
          <cell r="J60" t="str">
            <v>1 - Plantonista</v>
          </cell>
          <cell r="K60">
            <v>44</v>
          </cell>
          <cell r="L60">
            <v>1045</v>
          </cell>
          <cell r="R60">
            <v>273</v>
          </cell>
          <cell r="W60">
            <v>180.78</v>
          </cell>
          <cell r="X60">
            <v>1137.22</v>
          </cell>
        </row>
        <row r="61">
          <cell r="C61" t="str">
            <v>UPA IMBIRIBEIRA</v>
          </cell>
          <cell r="E61" t="str">
            <v>DANIELY GLEICY DA SILVA VIEIRA</v>
          </cell>
          <cell r="G61" t="str">
            <v>1 - Médico</v>
          </cell>
          <cell r="H61" t="str">
            <v>2251-25</v>
          </cell>
          <cell r="I61">
            <v>44166</v>
          </cell>
          <cell r="J61" t="str">
            <v>1 - Plantonista</v>
          </cell>
          <cell r="K61">
            <v>12</v>
          </cell>
          <cell r="L61">
            <v>900.96</v>
          </cell>
          <cell r="Q61">
            <v>538.84</v>
          </cell>
          <cell r="R61">
            <v>1190.83</v>
          </cell>
          <cell r="W61">
            <v>172.64</v>
          </cell>
          <cell r="X61">
            <v>2457.9900000000002</v>
          </cell>
        </row>
        <row r="62">
          <cell r="C62" t="str">
            <v>UPA IMBIRIBEIRA</v>
          </cell>
          <cell r="E62" t="str">
            <v>DANILO FERREIRA LINS</v>
          </cell>
          <cell r="G62" t="str">
            <v>3 - Administrativo</v>
          </cell>
          <cell r="H62" t="str">
            <v>4221-05</v>
          </cell>
          <cell r="I62">
            <v>44166</v>
          </cell>
          <cell r="J62" t="str">
            <v>1 - Plantonista</v>
          </cell>
          <cell r="K62">
            <v>44</v>
          </cell>
          <cell r="L62">
            <v>1148.3699999999999</v>
          </cell>
          <cell r="Q62">
            <v>452.46</v>
          </cell>
          <cell r="R62">
            <v>306.24</v>
          </cell>
          <cell r="W62">
            <v>129.44999999999999</v>
          </cell>
          <cell r="X62">
            <v>1777.62</v>
          </cell>
        </row>
        <row r="63">
          <cell r="C63" t="str">
            <v>UPA IMBIRIBEIRA</v>
          </cell>
          <cell r="E63" t="str">
            <v xml:space="preserve">DEBORA DA ROCHA GUERRA </v>
          </cell>
          <cell r="G63" t="str">
            <v>1 - Médico</v>
          </cell>
          <cell r="H63" t="str">
            <v>2251-24</v>
          </cell>
          <cell r="I63">
            <v>44166</v>
          </cell>
          <cell r="J63" t="str">
            <v>1 - Plantonista</v>
          </cell>
          <cell r="K63">
            <v>12</v>
          </cell>
          <cell r="L63">
            <v>3575.04</v>
          </cell>
          <cell r="Q63">
            <v>4190.5600000000004</v>
          </cell>
          <cell r="R63">
            <v>566.5</v>
          </cell>
          <cell r="W63">
            <v>653.66</v>
          </cell>
          <cell r="X63">
            <v>7678.4400000000005</v>
          </cell>
        </row>
        <row r="64">
          <cell r="C64" t="str">
            <v>UPA IMBIRIBEIRA</v>
          </cell>
          <cell r="E64" t="str">
            <v>DEBORA DE ALMEIDA PEREIRA</v>
          </cell>
          <cell r="G64" t="str">
            <v>1 - Médico</v>
          </cell>
          <cell r="H64" t="str">
            <v>2235-05</v>
          </cell>
          <cell r="I64">
            <v>44166</v>
          </cell>
          <cell r="J64" t="str">
            <v>1 - Plantonista</v>
          </cell>
          <cell r="K64">
            <v>40</v>
          </cell>
          <cell r="L64">
            <v>2055.94</v>
          </cell>
          <cell r="Q64">
            <v>2609.4899999999998</v>
          </cell>
          <cell r="R64">
            <v>926.36</v>
          </cell>
          <cell r="S64">
            <v>154.19999999999999</v>
          </cell>
          <cell r="W64">
            <v>372.08</v>
          </cell>
          <cell r="X64">
            <v>5373.91</v>
          </cell>
        </row>
        <row r="65">
          <cell r="C65" t="str">
            <v>UPA IMBIRIBEIRA</v>
          </cell>
          <cell r="E65" t="str">
            <v>DEYVSON FARIAS GOMES DE OLIVEIRA</v>
          </cell>
          <cell r="G65" t="str">
            <v>2 - Outros Profissionais da Saúde</v>
          </cell>
          <cell r="H65" t="str">
            <v>3226-05</v>
          </cell>
          <cell r="I65">
            <v>44166</v>
          </cell>
          <cell r="J65" t="str">
            <v>1 - Plantonista</v>
          </cell>
          <cell r="K65">
            <v>44</v>
          </cell>
          <cell r="P65">
            <v>2206.65</v>
          </cell>
          <cell r="Q65">
            <v>1684.61</v>
          </cell>
          <cell r="R65">
            <v>0</v>
          </cell>
          <cell r="W65">
            <v>0</v>
          </cell>
          <cell r="X65">
            <v>3891.26</v>
          </cell>
        </row>
        <row r="66">
          <cell r="C66" t="str">
            <v>UPA IMBIRIBEIRA</v>
          </cell>
          <cell r="E66" t="str">
            <v>DIANA ALBUQUERQUE DE QUEIROZ</v>
          </cell>
          <cell r="G66" t="str">
            <v>2 - Outros Profissionais da Saúde</v>
          </cell>
          <cell r="H66" t="str">
            <v>3222-05</v>
          </cell>
          <cell r="I66">
            <v>44166</v>
          </cell>
          <cell r="J66" t="str">
            <v>1 - Plantonista</v>
          </cell>
          <cell r="K66">
            <v>44</v>
          </cell>
          <cell r="L66">
            <v>1212.4000000000001</v>
          </cell>
          <cell r="Q66">
            <v>1482.02</v>
          </cell>
          <cell r="R66">
            <v>318.24</v>
          </cell>
          <cell r="W66">
            <v>294.10000000000002</v>
          </cell>
          <cell r="X66">
            <v>2718.56</v>
          </cell>
        </row>
        <row r="67">
          <cell r="C67" t="str">
            <v>UPA IMBIRIBEIRA</v>
          </cell>
          <cell r="E67" t="str">
            <v>DJALMA ANTONIO DA SILVA JUNIOR</v>
          </cell>
          <cell r="G67" t="str">
            <v>3 - Administrativo</v>
          </cell>
          <cell r="H67" t="str">
            <v>3131-15</v>
          </cell>
          <cell r="I67">
            <v>44166</v>
          </cell>
          <cell r="J67" t="str">
            <v>1 - Plantonista</v>
          </cell>
          <cell r="K67">
            <v>44</v>
          </cell>
          <cell r="L67">
            <v>1352.63</v>
          </cell>
          <cell r="Q67">
            <v>260.27</v>
          </cell>
          <cell r="R67">
            <v>209</v>
          </cell>
          <cell r="W67">
            <v>151.91</v>
          </cell>
          <cell r="X67">
            <v>1669.99</v>
          </cell>
        </row>
        <row r="68">
          <cell r="C68" t="str">
            <v>UPA IMBIRIBEIRA</v>
          </cell>
          <cell r="E68" t="str">
            <v>EDSON MANUEL DOS SANTOS</v>
          </cell>
          <cell r="G68" t="str">
            <v>3 - Administrativo</v>
          </cell>
          <cell r="H68" t="str">
            <v>5191-10</v>
          </cell>
          <cell r="I68">
            <v>44166</v>
          </cell>
          <cell r="J68" t="str">
            <v>2 - Diarista</v>
          </cell>
          <cell r="K68">
            <v>44</v>
          </cell>
          <cell r="L68">
            <v>1127.1199999999999</v>
          </cell>
          <cell r="Q68">
            <v>1467.1</v>
          </cell>
          <cell r="R68">
            <v>338.14</v>
          </cell>
          <cell r="W68">
            <v>138.72999999999999</v>
          </cell>
          <cell r="X68">
            <v>2793.6299999999997</v>
          </cell>
        </row>
        <row r="69">
          <cell r="C69" t="str">
            <v>UPA IMBIRIBEIRA</v>
          </cell>
          <cell r="E69" t="str">
            <v>EDUARDA MARIA FREITAS DA PAZ</v>
          </cell>
          <cell r="G69" t="str">
            <v>2 - Outros Profissionais da Saúde</v>
          </cell>
          <cell r="H69" t="str">
            <v>3222-05</v>
          </cell>
          <cell r="I69">
            <v>44166</v>
          </cell>
          <cell r="J69" t="str">
            <v>1 - Plantonista</v>
          </cell>
          <cell r="K69">
            <v>44</v>
          </cell>
          <cell r="L69">
            <v>1212.4000000000001</v>
          </cell>
          <cell r="Q69">
            <v>1507.82</v>
          </cell>
          <cell r="R69">
            <v>398.12</v>
          </cell>
          <cell r="W69">
            <v>519.52</v>
          </cell>
          <cell r="X69">
            <v>2598.8200000000002</v>
          </cell>
        </row>
        <row r="70">
          <cell r="C70" t="str">
            <v>UPA IMBIRIBEIRA</v>
          </cell>
          <cell r="E70" t="str">
            <v>EDUARDO LUIS LYRA DE AGUIAR</v>
          </cell>
          <cell r="G70" t="str">
            <v>1 - Médico</v>
          </cell>
          <cell r="H70" t="str">
            <v>2251-25</v>
          </cell>
          <cell r="I70">
            <v>44166</v>
          </cell>
          <cell r="J70" t="str">
            <v>1 - Plantonista</v>
          </cell>
          <cell r="K70">
            <v>12</v>
          </cell>
          <cell r="L70">
            <v>3603.63</v>
          </cell>
          <cell r="Q70">
            <v>5213.99</v>
          </cell>
          <cell r="R70">
            <v>527.55999999999995</v>
          </cell>
          <cell r="W70">
            <v>752.25</v>
          </cell>
          <cell r="X70">
            <v>8592.9299999999985</v>
          </cell>
        </row>
        <row r="71">
          <cell r="C71" t="str">
            <v>UPA IMBIRIBEIRA</v>
          </cell>
          <cell r="E71" t="str">
            <v>EGRINALDO AMANCIO DE SOUSA</v>
          </cell>
          <cell r="G71" t="str">
            <v>3 - Administrativo</v>
          </cell>
          <cell r="H71" t="str">
            <v>9922-25</v>
          </cell>
          <cell r="I71">
            <v>44166</v>
          </cell>
          <cell r="J71" t="str">
            <v>1 - Plantonista</v>
          </cell>
          <cell r="K71">
            <v>44</v>
          </cell>
          <cell r="L71">
            <v>1045</v>
          </cell>
          <cell r="Q71">
            <v>1164.4100000000001</v>
          </cell>
          <cell r="R71">
            <v>257.62</v>
          </cell>
          <cell r="W71">
            <v>118.08</v>
          </cell>
          <cell r="X71">
            <v>2348.9499999999998</v>
          </cell>
        </row>
        <row r="72">
          <cell r="C72" t="str">
            <v>UPA IMBIRIBEIRA</v>
          </cell>
          <cell r="E72" t="str">
            <v>ELAINE MARTINS DE MELO</v>
          </cell>
          <cell r="G72" t="str">
            <v>2 - Outros Profissionais da Saúde</v>
          </cell>
          <cell r="H72" t="str">
            <v>5152-05</v>
          </cell>
          <cell r="I72">
            <v>44166</v>
          </cell>
          <cell r="J72" t="str">
            <v>1 - Plantonista</v>
          </cell>
          <cell r="K72">
            <v>44</v>
          </cell>
          <cell r="L72">
            <v>1060.6400000000001</v>
          </cell>
          <cell r="Q72">
            <v>115.62</v>
          </cell>
          <cell r="R72">
            <v>549.16</v>
          </cell>
          <cell r="W72">
            <v>131.78</v>
          </cell>
          <cell r="X72">
            <v>1593.64</v>
          </cell>
        </row>
        <row r="73">
          <cell r="C73" t="str">
            <v>UPA IMBIRIBEIRA</v>
          </cell>
          <cell r="E73" t="str">
            <v>ELDA CARMEM ALVES MARTINS TORRES</v>
          </cell>
          <cell r="G73" t="str">
            <v>1 - Médico</v>
          </cell>
          <cell r="H73" t="str">
            <v>2251-25</v>
          </cell>
          <cell r="I73">
            <v>44166</v>
          </cell>
          <cell r="J73" t="str">
            <v>1 - Plantonista</v>
          </cell>
          <cell r="K73">
            <v>24</v>
          </cell>
          <cell r="L73">
            <v>6911.74</v>
          </cell>
          <cell r="Q73">
            <v>9390.94</v>
          </cell>
          <cell r="R73">
            <v>2389.2600000000002</v>
          </cell>
          <cell r="W73">
            <v>2495.86</v>
          </cell>
          <cell r="X73">
            <v>16196.080000000002</v>
          </cell>
        </row>
        <row r="74">
          <cell r="C74" t="str">
            <v>UPA IMBIRIBEIRA</v>
          </cell>
          <cell r="E74" t="str">
            <v xml:space="preserve">ELIANE MONTEIRO DA SILVA </v>
          </cell>
          <cell r="G74" t="str">
            <v>2 - Outros Profissionais da Saúde</v>
          </cell>
          <cell r="H74" t="str">
            <v>3222-05</v>
          </cell>
          <cell r="I74">
            <v>44166</v>
          </cell>
          <cell r="J74" t="str">
            <v>1 - Plantonista</v>
          </cell>
          <cell r="K74">
            <v>44</v>
          </cell>
          <cell r="L74">
            <v>1091.1600000000001</v>
          </cell>
          <cell r="Q74">
            <v>1711.66</v>
          </cell>
          <cell r="R74">
            <v>610.97</v>
          </cell>
          <cell r="W74">
            <v>234.5</v>
          </cell>
          <cell r="X74">
            <v>3179.29</v>
          </cell>
        </row>
        <row r="75">
          <cell r="C75" t="str">
            <v>UPA IMBIRIBEIRA</v>
          </cell>
          <cell r="E75" t="str">
            <v>ELIZABETE NUNES DOS SANTOS SILVA</v>
          </cell>
          <cell r="G75" t="str">
            <v>3 - Administrativo</v>
          </cell>
          <cell r="H75" t="str">
            <v>9922-25</v>
          </cell>
          <cell r="I75">
            <v>44166</v>
          </cell>
          <cell r="J75" t="str">
            <v>1 - Plantonista</v>
          </cell>
          <cell r="K75">
            <v>44</v>
          </cell>
          <cell r="L75">
            <v>1045</v>
          </cell>
          <cell r="Q75">
            <v>422.98</v>
          </cell>
          <cell r="R75">
            <v>545.44000000000005</v>
          </cell>
          <cell r="W75">
            <v>215.01</v>
          </cell>
          <cell r="X75">
            <v>1798.41</v>
          </cell>
        </row>
        <row r="76">
          <cell r="C76" t="str">
            <v>UPA IMBIRIBEIRA</v>
          </cell>
          <cell r="E76" t="str">
            <v>ELIZABETE SILVA ALVES DE BRITO</v>
          </cell>
          <cell r="G76" t="str">
            <v>2 - Outros Profissionais da Saúde</v>
          </cell>
          <cell r="H76" t="str">
            <v>3222-05</v>
          </cell>
          <cell r="I76">
            <v>44166</v>
          </cell>
          <cell r="J76" t="str">
            <v>1 - Plantonista</v>
          </cell>
          <cell r="K76">
            <v>44</v>
          </cell>
          <cell r="L76">
            <v>1212.4000000000001</v>
          </cell>
          <cell r="Q76">
            <v>1546.78</v>
          </cell>
          <cell r="R76">
            <v>330.24</v>
          </cell>
          <cell r="W76">
            <v>171.65</v>
          </cell>
          <cell r="X76">
            <v>2917.77</v>
          </cell>
        </row>
        <row r="77">
          <cell r="C77" t="str">
            <v>UPA IMBIRIBEIRA</v>
          </cell>
          <cell r="E77" t="str">
            <v>ELIZABETH MARQUES MONTEIRO DE ARAUJO</v>
          </cell>
          <cell r="G77" t="str">
            <v>2 - Outros Profissionais da Saúde</v>
          </cell>
          <cell r="H77" t="str">
            <v>2235-05</v>
          </cell>
          <cell r="I77">
            <v>44166</v>
          </cell>
          <cell r="J77" t="str">
            <v>1 - Plantonista</v>
          </cell>
          <cell r="K77">
            <v>40</v>
          </cell>
          <cell r="L77">
            <v>2498.19</v>
          </cell>
          <cell r="Q77">
            <v>3215.79</v>
          </cell>
          <cell r="R77">
            <v>762.91</v>
          </cell>
          <cell r="S77">
            <v>137.4</v>
          </cell>
          <cell r="W77">
            <v>415.45</v>
          </cell>
          <cell r="X77">
            <v>6198.8399999999992</v>
          </cell>
        </row>
        <row r="78">
          <cell r="C78" t="str">
            <v>UPA IMBIRIBEIRA</v>
          </cell>
          <cell r="E78" t="str">
            <v>ELIZANGELA CAVALCANTE DA SILVA</v>
          </cell>
          <cell r="G78" t="str">
            <v>3 - Administrativo</v>
          </cell>
          <cell r="H78" t="str">
            <v>4110-05</v>
          </cell>
          <cell r="I78">
            <v>44166</v>
          </cell>
          <cell r="J78" t="str">
            <v>2 - Diarista</v>
          </cell>
          <cell r="K78">
            <v>44</v>
          </cell>
          <cell r="L78">
            <v>1538.86</v>
          </cell>
          <cell r="Q78">
            <v>2034.14</v>
          </cell>
          <cell r="R78">
            <v>481.91</v>
          </cell>
          <cell r="W78">
            <v>166.18</v>
          </cell>
          <cell r="X78">
            <v>3888.73</v>
          </cell>
        </row>
        <row r="79">
          <cell r="C79" t="str">
            <v>UPA IMBIRIBEIRA</v>
          </cell>
          <cell r="E79" t="str">
            <v>ELTTONN LUIZ CAETANO DE SOUZA</v>
          </cell>
          <cell r="G79" t="str">
            <v>2 - Outros Profissionais da Saúde</v>
          </cell>
          <cell r="H79" t="str">
            <v>3241-15</v>
          </cell>
          <cell r="I79">
            <v>44166</v>
          </cell>
          <cell r="J79" t="str">
            <v>1 - Plantonista</v>
          </cell>
          <cell r="K79">
            <v>24</v>
          </cell>
          <cell r="L79">
            <v>2035.08</v>
          </cell>
          <cell r="Q79">
            <v>3237.95</v>
          </cell>
          <cell r="R79">
            <v>1189.99</v>
          </cell>
          <cell r="W79">
            <v>411.15</v>
          </cell>
          <cell r="X79">
            <v>6051.87</v>
          </cell>
        </row>
        <row r="80">
          <cell r="C80" t="str">
            <v>UPA IMBIRIBEIRA</v>
          </cell>
          <cell r="E80" t="str">
            <v>ELVIS DA SILVA BARBOSA FILHO</v>
          </cell>
          <cell r="G80" t="str">
            <v>3 - Administrativo</v>
          </cell>
          <cell r="H80" t="str">
            <v>4110-05</v>
          </cell>
          <cell r="I80">
            <v>44166</v>
          </cell>
          <cell r="J80" t="str">
            <v>2 - Diarista</v>
          </cell>
          <cell r="K80">
            <v>20</v>
          </cell>
          <cell r="L80">
            <v>491</v>
          </cell>
          <cell r="Q80">
            <v>491</v>
          </cell>
          <cell r="R80">
            <v>0</v>
          </cell>
          <cell r="W80">
            <v>66.28</v>
          </cell>
          <cell r="X80">
            <v>915.72</v>
          </cell>
        </row>
        <row r="81">
          <cell r="C81" t="str">
            <v>UPA IMBIRIBEIRA</v>
          </cell>
          <cell r="E81" t="str">
            <v>ERASMO SERAFIM DOS SANTOS</v>
          </cell>
          <cell r="G81" t="str">
            <v>3 - Administrativo</v>
          </cell>
          <cell r="H81" t="str">
            <v>4221-05</v>
          </cell>
          <cell r="I81">
            <v>44166</v>
          </cell>
          <cell r="J81" t="str">
            <v>1 - Plantonista</v>
          </cell>
          <cell r="K81">
            <v>44</v>
          </cell>
          <cell r="L81">
            <v>1148.3699999999999</v>
          </cell>
          <cell r="Q81">
            <v>1580.58</v>
          </cell>
          <cell r="R81">
            <v>445.04</v>
          </cell>
          <cell r="W81">
            <v>219.59</v>
          </cell>
          <cell r="X81">
            <v>2954.3999999999996</v>
          </cell>
        </row>
        <row r="82">
          <cell r="C82" t="str">
            <v>UPA IMBIRIBEIRA</v>
          </cell>
          <cell r="E82" t="str">
            <v>ERICK HENRIQUE CAETANO DE SOUZA</v>
          </cell>
          <cell r="G82" t="str">
            <v>2 - Outros Profissionais da Saúde</v>
          </cell>
          <cell r="H82" t="str">
            <v>3241-15</v>
          </cell>
          <cell r="I82">
            <v>44166</v>
          </cell>
          <cell r="J82" t="str">
            <v>1 - Plantonista</v>
          </cell>
          <cell r="K82">
            <v>24</v>
          </cell>
          <cell r="L82">
            <v>2035.08</v>
          </cell>
          <cell r="Q82">
            <v>3228.94</v>
          </cell>
          <cell r="R82">
            <v>1017.54</v>
          </cell>
          <cell r="S82">
            <v>100</v>
          </cell>
          <cell r="W82">
            <v>377.55</v>
          </cell>
          <cell r="X82">
            <v>6004.01</v>
          </cell>
        </row>
        <row r="83">
          <cell r="C83" t="str">
            <v>UPA IMBIRIBEIRA</v>
          </cell>
          <cell r="E83" t="str">
            <v>ERIKA VICENTE FERREIRA DE ALBUQUERQUE</v>
          </cell>
          <cell r="G83" t="str">
            <v>2 - Outros Profissionais da Saúde</v>
          </cell>
          <cell r="H83" t="str">
            <v>3222-05</v>
          </cell>
          <cell r="I83">
            <v>44166</v>
          </cell>
          <cell r="J83" t="str">
            <v>1 - Plantonista</v>
          </cell>
          <cell r="K83">
            <v>44</v>
          </cell>
          <cell r="L83">
            <v>1212.4000000000001</v>
          </cell>
          <cell r="Q83">
            <v>1793.18</v>
          </cell>
          <cell r="R83">
            <v>1072.8599999999999</v>
          </cell>
          <cell r="W83">
            <v>234</v>
          </cell>
          <cell r="X83">
            <v>3844.4399999999996</v>
          </cell>
        </row>
        <row r="84">
          <cell r="C84" t="str">
            <v>UPA IMBIRIBEIRA</v>
          </cell>
          <cell r="E84" t="str">
            <v>ERIVONALDO JOSE DA SILVA</v>
          </cell>
          <cell r="G84" t="str">
            <v>3 - Administrativo</v>
          </cell>
          <cell r="H84" t="str">
            <v>4221-05</v>
          </cell>
          <cell r="I84">
            <v>44166</v>
          </cell>
          <cell r="J84" t="str">
            <v>1 - Plantonista</v>
          </cell>
          <cell r="K84">
            <v>44</v>
          </cell>
          <cell r="L84">
            <v>1148.3699999999999</v>
          </cell>
          <cell r="Q84">
            <v>1360.69</v>
          </cell>
          <cell r="R84">
            <v>209</v>
          </cell>
          <cell r="W84">
            <v>129.44999999999999</v>
          </cell>
          <cell r="X84">
            <v>2588.61</v>
          </cell>
        </row>
        <row r="85">
          <cell r="C85" t="str">
            <v>UPA IMBIRIBEIRA</v>
          </cell>
          <cell r="E85" t="str">
            <v>FABIANA WANDERLEY EMERENCIANO</v>
          </cell>
          <cell r="G85" t="str">
            <v>3 - Administrativo</v>
          </cell>
          <cell r="H85" t="str">
            <v>2251-25</v>
          </cell>
          <cell r="I85">
            <v>44166</v>
          </cell>
          <cell r="J85" t="str">
            <v>2 - Diarista</v>
          </cell>
          <cell r="K85">
            <v>20</v>
          </cell>
          <cell r="L85">
            <v>11311.06</v>
          </cell>
          <cell r="Q85">
            <v>6720.04</v>
          </cell>
          <cell r="R85">
            <v>209</v>
          </cell>
          <cell r="W85">
            <v>2239.62</v>
          </cell>
          <cell r="X85">
            <v>16000.48</v>
          </cell>
        </row>
        <row r="86">
          <cell r="C86" t="str">
            <v>UPA IMBIRIBEIRA</v>
          </cell>
          <cell r="E86" t="str">
            <v>FABIANO SILVESTRE DE LIMA</v>
          </cell>
          <cell r="G86" t="str">
            <v>2 - Outros Profissionais da Saúde</v>
          </cell>
          <cell r="H86" t="str">
            <v>3241-15</v>
          </cell>
          <cell r="I86">
            <v>44166</v>
          </cell>
          <cell r="J86" t="str">
            <v>1 - Plantonista</v>
          </cell>
          <cell r="K86">
            <v>24</v>
          </cell>
          <cell r="L86">
            <v>1831.57</v>
          </cell>
          <cell r="Q86">
            <v>3289.83</v>
          </cell>
          <cell r="R86">
            <v>1129.1300000000001</v>
          </cell>
          <cell r="W86">
            <v>382.02</v>
          </cell>
          <cell r="X86">
            <v>5868.51</v>
          </cell>
        </row>
        <row r="87">
          <cell r="C87" t="str">
            <v>UPA IMBIRIBEIRA</v>
          </cell>
          <cell r="E87" t="str">
            <v>FABIO JOSE DO NASCIMENTO</v>
          </cell>
          <cell r="G87" t="str">
            <v>2 - Outros Profissionais da Saúde</v>
          </cell>
          <cell r="H87" t="str">
            <v>3222-05</v>
          </cell>
          <cell r="I87">
            <v>44166</v>
          </cell>
          <cell r="J87" t="str">
            <v>1 - Plantonista</v>
          </cell>
          <cell r="K87">
            <v>44</v>
          </cell>
          <cell r="L87">
            <v>1212.4000000000001</v>
          </cell>
          <cell r="Q87">
            <v>1550.81</v>
          </cell>
          <cell r="R87">
            <v>330.24</v>
          </cell>
          <cell r="W87">
            <v>220.14</v>
          </cell>
          <cell r="X87">
            <v>2873.31</v>
          </cell>
        </row>
        <row r="88">
          <cell r="C88" t="str">
            <v>UPA IMBIRIBEIRA</v>
          </cell>
          <cell r="E88" t="str">
            <v>FELIPE BRUNO MONTEIRO ARAUJO</v>
          </cell>
          <cell r="G88" t="str">
            <v>2 - Outros Profissionais da Saúde</v>
          </cell>
          <cell r="H88" t="str">
            <v>2516-05</v>
          </cell>
          <cell r="I88">
            <v>44166</v>
          </cell>
          <cell r="J88" t="str">
            <v>1 - Plantonista</v>
          </cell>
          <cell r="K88">
            <v>30</v>
          </cell>
          <cell r="L88">
            <v>1018.45</v>
          </cell>
          <cell r="R88">
            <v>174.17</v>
          </cell>
          <cell r="W88">
            <v>125.14</v>
          </cell>
          <cell r="X88">
            <v>1067.48</v>
          </cell>
        </row>
        <row r="89">
          <cell r="C89" t="str">
            <v>UPA IMBIRIBEIRA</v>
          </cell>
          <cell r="E89" t="str">
            <v>FELIPE CARVALHO FARIAS</v>
          </cell>
          <cell r="G89" t="str">
            <v>2 - Outros Profissionais da Saúde</v>
          </cell>
          <cell r="H89" t="str">
            <v>2235-05</v>
          </cell>
          <cell r="I89">
            <v>44166</v>
          </cell>
          <cell r="J89" t="str">
            <v>1 - Plantonista</v>
          </cell>
          <cell r="K89">
            <v>40</v>
          </cell>
          <cell r="L89">
            <v>1689.61</v>
          </cell>
          <cell r="Q89">
            <v>2272.7800000000002</v>
          </cell>
          <cell r="R89">
            <v>546.94000000000005</v>
          </cell>
          <cell r="S89">
            <v>96.13</v>
          </cell>
          <cell r="W89">
            <v>240.07</v>
          </cell>
          <cell r="X89">
            <v>4365.3900000000003</v>
          </cell>
        </row>
        <row r="90">
          <cell r="C90" t="str">
            <v>UPA IMBIRIBEIRA</v>
          </cell>
          <cell r="E90" t="str">
            <v>FERNANDA GABRIELLE DO NASCIMENTO LIMA</v>
          </cell>
          <cell r="G90" t="str">
            <v>3 - Administrativo</v>
          </cell>
          <cell r="H90" t="str">
            <v>4110-05</v>
          </cell>
          <cell r="I90">
            <v>44166</v>
          </cell>
          <cell r="J90" t="str">
            <v>2 - Diarista</v>
          </cell>
          <cell r="K90">
            <v>20</v>
          </cell>
          <cell r="L90">
            <v>491</v>
          </cell>
          <cell r="Q90">
            <v>491</v>
          </cell>
          <cell r="R90">
            <v>0</v>
          </cell>
          <cell r="W90">
            <v>66.28</v>
          </cell>
          <cell r="X90">
            <v>915.72</v>
          </cell>
        </row>
        <row r="91">
          <cell r="C91" t="str">
            <v>UPA IMBIRIBEIRA</v>
          </cell>
          <cell r="E91" t="str">
            <v>FERNANDA SILVA DE SANTANA</v>
          </cell>
          <cell r="G91" t="str">
            <v>2 - Outros Profissionais da Saúde</v>
          </cell>
          <cell r="H91" t="str">
            <v>5152-05</v>
          </cell>
          <cell r="I91">
            <v>44166</v>
          </cell>
          <cell r="J91" t="str">
            <v>1 - Plantonista</v>
          </cell>
          <cell r="K91">
            <v>44</v>
          </cell>
          <cell r="L91">
            <v>1139.21</v>
          </cell>
          <cell r="Q91">
            <v>1548.05</v>
          </cell>
          <cell r="R91">
            <v>408.78</v>
          </cell>
          <cell r="W91">
            <v>218.19</v>
          </cell>
          <cell r="X91">
            <v>2877.85</v>
          </cell>
        </row>
        <row r="92">
          <cell r="C92" t="str">
            <v>UPA IMBIRIBEIRA</v>
          </cell>
          <cell r="E92" t="str">
            <v>FERNANDO JOSE DA SILVA</v>
          </cell>
          <cell r="G92" t="str">
            <v>2 - Outros Profissionais da Saúde</v>
          </cell>
          <cell r="H92" t="str">
            <v>3222-05</v>
          </cell>
          <cell r="I92">
            <v>44166</v>
          </cell>
          <cell r="J92" t="str">
            <v>1 - Plantonista</v>
          </cell>
          <cell r="K92">
            <v>44</v>
          </cell>
          <cell r="L92">
            <v>1212.4000000000001</v>
          </cell>
          <cell r="Q92">
            <v>1422.46</v>
          </cell>
          <cell r="R92">
            <v>545.86</v>
          </cell>
          <cell r="W92">
            <v>263.8</v>
          </cell>
          <cell r="X92">
            <v>2916.92</v>
          </cell>
        </row>
        <row r="93">
          <cell r="C93" t="str">
            <v>UPA IMBIRIBEIRA</v>
          </cell>
          <cell r="E93" t="str">
            <v>FLAVIA MACIEL DA HORA</v>
          </cell>
          <cell r="G93" t="str">
            <v>3 - Administrativo</v>
          </cell>
          <cell r="H93" t="str">
            <v>9922-25</v>
          </cell>
          <cell r="I93">
            <v>44166</v>
          </cell>
          <cell r="J93" t="str">
            <v>1 - Plantonista</v>
          </cell>
          <cell r="K93">
            <v>44</v>
          </cell>
          <cell r="L93">
            <v>1045</v>
          </cell>
          <cell r="Q93">
            <v>1386.09</v>
          </cell>
          <cell r="R93">
            <v>364.15</v>
          </cell>
          <cell r="W93">
            <v>132.04</v>
          </cell>
          <cell r="X93">
            <v>2663.2000000000003</v>
          </cell>
        </row>
        <row r="94">
          <cell r="C94" t="str">
            <v>UPA IMBIRIBEIRA</v>
          </cell>
          <cell r="E94" t="str">
            <v>GABRIEL SILVA COSTA GUERRA MORAES</v>
          </cell>
          <cell r="G94" t="str">
            <v>1 - Médico</v>
          </cell>
          <cell r="H94" t="str">
            <v>2251-25</v>
          </cell>
          <cell r="I94">
            <v>44166</v>
          </cell>
          <cell r="J94" t="str">
            <v>1 - Plantonista</v>
          </cell>
          <cell r="K94">
            <v>24</v>
          </cell>
          <cell r="L94">
            <v>7150.08</v>
          </cell>
          <cell r="Q94">
            <v>7269.02</v>
          </cell>
          <cell r="R94">
            <v>0</v>
          </cell>
          <cell r="W94">
            <v>1622.31</v>
          </cell>
          <cell r="X94">
            <v>12796.79</v>
          </cell>
        </row>
        <row r="95">
          <cell r="C95" t="str">
            <v>UPA IMBIRIBEIRA</v>
          </cell>
          <cell r="E95" t="str">
            <v>GABRIELA BARBOSA DE VASCONCELOS</v>
          </cell>
          <cell r="G95" t="str">
            <v>2 - Outros Profissionais da Saúde</v>
          </cell>
          <cell r="H95" t="str">
            <v>5211-30</v>
          </cell>
          <cell r="I95">
            <v>44166</v>
          </cell>
          <cell r="J95" t="str">
            <v>1 - Plantonista</v>
          </cell>
          <cell r="K95">
            <v>44</v>
          </cell>
          <cell r="L95">
            <v>1148.3699999999999</v>
          </cell>
          <cell r="Q95">
            <v>1372.67</v>
          </cell>
          <cell r="R95">
            <v>192.94</v>
          </cell>
          <cell r="W95">
            <v>196.9</v>
          </cell>
          <cell r="X95">
            <v>2517.08</v>
          </cell>
        </row>
        <row r="96">
          <cell r="C96" t="str">
            <v>UPA IMBIRIBEIRA</v>
          </cell>
          <cell r="E96" t="str">
            <v>GABRIELA ROSA MEIRA</v>
          </cell>
          <cell r="G96" t="str">
            <v>1 - Médico</v>
          </cell>
          <cell r="H96" t="str">
            <v>2251-25</v>
          </cell>
          <cell r="I96">
            <v>44166</v>
          </cell>
          <cell r="J96" t="str">
            <v>1 - Plantonista</v>
          </cell>
          <cell r="K96">
            <v>12</v>
          </cell>
          <cell r="L96">
            <v>6008.44</v>
          </cell>
          <cell r="Q96">
            <v>5158.93</v>
          </cell>
          <cell r="R96">
            <v>1857.99</v>
          </cell>
          <cell r="S96">
            <v>300</v>
          </cell>
          <cell r="W96">
            <v>1907.69</v>
          </cell>
          <cell r="X96">
            <v>11417.669999999998</v>
          </cell>
        </row>
        <row r="97">
          <cell r="C97" t="str">
            <v>UPA IMBIRIBEIRA</v>
          </cell>
          <cell r="E97" t="str">
            <v>GABRIELA SILVA GUERRA</v>
          </cell>
          <cell r="G97" t="str">
            <v>1 - Médico</v>
          </cell>
          <cell r="H97" t="str">
            <v>2251-24</v>
          </cell>
          <cell r="I97">
            <v>44166</v>
          </cell>
          <cell r="J97" t="str">
            <v>1 - Plantonista</v>
          </cell>
          <cell r="K97">
            <v>12</v>
          </cell>
          <cell r="R97">
            <v>0</v>
          </cell>
          <cell r="W97">
            <v>13079.35</v>
          </cell>
          <cell r="X97">
            <v>0</v>
          </cell>
        </row>
        <row r="98">
          <cell r="C98" t="str">
            <v>UPA IMBIRIBEIRA</v>
          </cell>
          <cell r="E98" t="str">
            <v>GABRIELA SILVESTRE RIBEIRO DA COSTA GOMES</v>
          </cell>
          <cell r="G98" t="str">
            <v>1 - Médico</v>
          </cell>
          <cell r="H98" t="str">
            <v>2251-25</v>
          </cell>
          <cell r="I98">
            <v>44166</v>
          </cell>
          <cell r="J98" t="str">
            <v>1 - Plantonista</v>
          </cell>
          <cell r="K98">
            <v>24</v>
          </cell>
          <cell r="L98">
            <v>7150.08</v>
          </cell>
          <cell r="Q98">
            <v>785.59</v>
          </cell>
          <cell r="R98">
            <v>5534.42</v>
          </cell>
          <cell r="W98">
            <v>3164.46</v>
          </cell>
          <cell r="X98">
            <v>10305.630000000001</v>
          </cell>
        </row>
        <row r="99">
          <cell r="C99" t="str">
            <v>UPA IMBIRIBEIRA</v>
          </cell>
          <cell r="E99" t="str">
            <v>GILCELIA CRISTINA FIRMINA DA SILVA</v>
          </cell>
          <cell r="G99" t="str">
            <v>2 - Outros Profissionais da Saúde</v>
          </cell>
          <cell r="H99" t="str">
            <v>5152-05</v>
          </cell>
          <cell r="I99">
            <v>44166</v>
          </cell>
          <cell r="J99" t="str">
            <v>1 - Plantonista</v>
          </cell>
          <cell r="K99">
            <v>44</v>
          </cell>
          <cell r="L99">
            <v>1178.49</v>
          </cell>
          <cell r="Q99">
            <v>1399.68</v>
          </cell>
          <cell r="R99">
            <v>430.97</v>
          </cell>
          <cell r="W99">
            <v>152.74</v>
          </cell>
          <cell r="X99">
            <v>2856.4000000000005</v>
          </cell>
        </row>
        <row r="100">
          <cell r="C100" t="str">
            <v>UPA IMBIRIBEIRA</v>
          </cell>
          <cell r="E100" t="str">
            <v>GILSON ALVES FALCAO FILHO</v>
          </cell>
          <cell r="G100" t="str">
            <v>1 - Médico</v>
          </cell>
          <cell r="H100" t="str">
            <v>2252-70</v>
          </cell>
          <cell r="I100">
            <v>44166</v>
          </cell>
          <cell r="J100" t="str">
            <v>1 - Plantonista</v>
          </cell>
          <cell r="K100">
            <v>12</v>
          </cell>
          <cell r="L100">
            <v>3575.04</v>
          </cell>
          <cell r="Q100">
            <v>5431.16</v>
          </cell>
          <cell r="R100">
            <v>896.34</v>
          </cell>
          <cell r="S100">
            <v>300</v>
          </cell>
          <cell r="W100">
            <v>2432.52</v>
          </cell>
          <cell r="X100">
            <v>7770.02</v>
          </cell>
        </row>
        <row r="101">
          <cell r="C101" t="str">
            <v>UPA IMBIRIBEIRA</v>
          </cell>
          <cell r="E101" t="str">
            <v>GLADYSTON GYDIONE BEZERRA DA SILVA</v>
          </cell>
          <cell r="G101" t="str">
            <v>2 - Outros Profissionais da Saúde</v>
          </cell>
          <cell r="H101" t="str">
            <v>2235-05</v>
          </cell>
          <cell r="I101">
            <v>44166</v>
          </cell>
          <cell r="J101" t="str">
            <v>1 - Plantonista</v>
          </cell>
          <cell r="K101">
            <v>40</v>
          </cell>
          <cell r="L101">
            <v>2498.19</v>
          </cell>
          <cell r="Q101">
            <v>2836.83</v>
          </cell>
          <cell r="R101">
            <v>777.98</v>
          </cell>
          <cell r="W101">
            <v>410.32</v>
          </cell>
          <cell r="X101">
            <v>5702.68</v>
          </cell>
        </row>
        <row r="102">
          <cell r="C102" t="str">
            <v>UPA IMBIRIBEIRA</v>
          </cell>
          <cell r="E102" t="str">
            <v>GLECIA NUNES VIANA</v>
          </cell>
          <cell r="G102" t="str">
            <v>2 - Outros Profissionais da Saúde</v>
          </cell>
          <cell r="H102" t="str">
            <v>3222-05</v>
          </cell>
          <cell r="I102">
            <v>44166</v>
          </cell>
          <cell r="J102" t="str">
            <v>1 - Plantonista</v>
          </cell>
          <cell r="K102">
            <v>44</v>
          </cell>
          <cell r="L102">
            <v>1091.1600000000001</v>
          </cell>
          <cell r="Q102">
            <v>1504.02</v>
          </cell>
          <cell r="R102">
            <v>396.35</v>
          </cell>
          <cell r="W102">
            <v>233.48</v>
          </cell>
          <cell r="X102">
            <v>2758.05</v>
          </cell>
        </row>
        <row r="103">
          <cell r="C103" t="str">
            <v>UPA IMBIRIBEIRA</v>
          </cell>
          <cell r="E103" t="str">
            <v>GUILHERME HENRIQUES DE MELO ARAUJO</v>
          </cell>
          <cell r="G103" t="str">
            <v>1 - Médico</v>
          </cell>
          <cell r="H103" t="str">
            <v>2251-24</v>
          </cell>
          <cell r="I103">
            <v>44166</v>
          </cell>
          <cell r="J103" t="str">
            <v>1 - Plantonista</v>
          </cell>
          <cell r="K103">
            <v>12</v>
          </cell>
          <cell r="L103">
            <v>3575.04</v>
          </cell>
          <cell r="Q103">
            <v>6811.07</v>
          </cell>
          <cell r="R103">
            <v>1616.66</v>
          </cell>
          <cell r="W103">
            <v>1462.52</v>
          </cell>
          <cell r="X103">
            <v>10540.25</v>
          </cell>
        </row>
        <row r="104">
          <cell r="C104" t="str">
            <v>UPA IMBIRIBEIRA</v>
          </cell>
          <cell r="E104" t="str">
            <v>GUSTAVO PEREIRA DE ALMEIDA</v>
          </cell>
          <cell r="G104" t="str">
            <v>1 - Médico</v>
          </cell>
          <cell r="H104" t="str">
            <v>2251-24</v>
          </cell>
          <cell r="I104">
            <v>44166</v>
          </cell>
          <cell r="J104" t="str">
            <v>1 - Plantonista</v>
          </cell>
          <cell r="K104">
            <v>12</v>
          </cell>
          <cell r="L104">
            <v>4504.54</v>
          </cell>
          <cell r="Q104">
            <v>7246.86</v>
          </cell>
          <cell r="R104">
            <v>2271.4499999999998</v>
          </cell>
          <cell r="W104">
            <v>1511.02</v>
          </cell>
          <cell r="X104">
            <v>12511.829999999998</v>
          </cell>
        </row>
        <row r="105">
          <cell r="C105" t="str">
            <v>UPA IMBIRIBEIRA</v>
          </cell>
          <cell r="E105" t="str">
            <v>HEITOR BARROS DE PAIVA</v>
          </cell>
          <cell r="G105" t="str">
            <v>1 - Médico</v>
          </cell>
          <cell r="H105" t="str">
            <v>2251-25</v>
          </cell>
          <cell r="I105">
            <v>44166</v>
          </cell>
          <cell r="J105" t="str">
            <v>1 - Plantonista</v>
          </cell>
          <cell r="K105">
            <v>12</v>
          </cell>
          <cell r="L105">
            <v>4504.54</v>
          </cell>
          <cell r="Q105">
            <v>848.59</v>
          </cell>
          <cell r="R105">
            <v>10456.5</v>
          </cell>
          <cell r="W105">
            <v>3486.45</v>
          </cell>
          <cell r="X105">
            <v>12323.18</v>
          </cell>
        </row>
        <row r="106">
          <cell r="C106" t="str">
            <v>UPA IMBIRIBEIRA</v>
          </cell>
          <cell r="E106" t="str">
            <v>HELYSANIA SHADYLLA SANTOS DE FARIAS</v>
          </cell>
          <cell r="G106" t="str">
            <v>1 - Médico</v>
          </cell>
          <cell r="H106" t="str">
            <v>2251-25</v>
          </cell>
          <cell r="I106">
            <v>44166</v>
          </cell>
          <cell r="J106" t="str">
            <v>1 - Plantonista</v>
          </cell>
          <cell r="K106">
            <v>12</v>
          </cell>
          <cell r="L106">
            <v>3575.04</v>
          </cell>
          <cell r="Q106">
            <v>315.33999999999997</v>
          </cell>
          <cell r="R106">
            <v>3255.44</v>
          </cell>
          <cell r="W106">
            <v>1039.45</v>
          </cell>
          <cell r="X106">
            <v>6106.37</v>
          </cell>
        </row>
        <row r="107">
          <cell r="C107" t="str">
            <v>UPA IMBIRIBEIRA</v>
          </cell>
          <cell r="E107" t="str">
            <v>IGOR FIGUEIREDO GONCALVES</v>
          </cell>
          <cell r="G107" t="str">
            <v>1 - Médico</v>
          </cell>
          <cell r="H107" t="str">
            <v>2251-25</v>
          </cell>
          <cell r="I107">
            <v>44166</v>
          </cell>
          <cell r="J107" t="str">
            <v>1 - Plantonista</v>
          </cell>
          <cell r="K107">
            <v>12</v>
          </cell>
          <cell r="L107">
            <v>3336.7</v>
          </cell>
          <cell r="Q107">
            <v>5008.45</v>
          </cell>
          <cell r="R107">
            <v>1597.55</v>
          </cell>
          <cell r="W107">
            <v>935.23</v>
          </cell>
          <cell r="X107">
            <v>9007.4699999999993</v>
          </cell>
        </row>
        <row r="108">
          <cell r="C108" t="str">
            <v>UPA IMBIRIBEIRA</v>
          </cell>
          <cell r="E108" t="str">
            <v>INGRID CABRAL ROMEU</v>
          </cell>
          <cell r="G108" t="str">
            <v>2 - Outros Profissionais da Saúde</v>
          </cell>
          <cell r="H108" t="str">
            <v>3222-05</v>
          </cell>
          <cell r="I108">
            <v>44166</v>
          </cell>
          <cell r="J108" t="str">
            <v>1 - Plantonista</v>
          </cell>
          <cell r="K108">
            <v>44</v>
          </cell>
          <cell r="L108">
            <v>1212.4000000000001</v>
          </cell>
          <cell r="Q108">
            <v>1482.02</v>
          </cell>
          <cell r="R108">
            <v>318.24</v>
          </cell>
          <cell r="W108">
            <v>321.39</v>
          </cell>
          <cell r="X108">
            <v>2691.27</v>
          </cell>
        </row>
        <row r="109">
          <cell r="C109" t="str">
            <v>UPA IMBIRIBEIRA</v>
          </cell>
          <cell r="E109" t="str">
            <v>INGRID CATALINI DE MORAIS FONTES</v>
          </cell>
          <cell r="G109" t="str">
            <v>1 - Médico</v>
          </cell>
          <cell r="H109" t="str">
            <v>2251-25</v>
          </cell>
          <cell r="I109">
            <v>44166</v>
          </cell>
          <cell r="J109" t="str">
            <v>1 - Plantonista</v>
          </cell>
          <cell r="K109">
            <v>12</v>
          </cell>
          <cell r="L109">
            <v>2860.03</v>
          </cell>
          <cell r="Q109">
            <v>8018.46</v>
          </cell>
          <cell r="R109">
            <v>924.01</v>
          </cell>
          <cell r="W109">
            <v>1084.8499999999999</v>
          </cell>
          <cell r="X109">
            <v>10717.65</v>
          </cell>
        </row>
        <row r="110">
          <cell r="C110" t="str">
            <v>UPA IMBIRIBEIRA</v>
          </cell>
          <cell r="E110" t="str">
            <v>ISA CARLA AZEVEDO DELMONDES</v>
          </cell>
          <cell r="G110" t="str">
            <v>2 - Outros Profissionais da Saúde</v>
          </cell>
          <cell r="H110" t="str">
            <v>2234-05</v>
          </cell>
          <cell r="I110">
            <v>44166</v>
          </cell>
          <cell r="J110" t="str">
            <v>1 - Plantonista</v>
          </cell>
          <cell r="K110">
            <v>30</v>
          </cell>
          <cell r="L110">
            <v>3209.65</v>
          </cell>
          <cell r="Q110">
            <v>2989.42</v>
          </cell>
          <cell r="R110">
            <v>1273.1400000000001</v>
          </cell>
          <cell r="S110">
            <v>641.92999999999995</v>
          </cell>
          <cell r="W110">
            <v>942.28</v>
          </cell>
          <cell r="X110">
            <v>7171.8600000000006</v>
          </cell>
        </row>
        <row r="111">
          <cell r="C111" t="str">
            <v>UPA IMBIRIBEIRA</v>
          </cell>
          <cell r="E111" t="str">
            <v>ISIS GOMES DE BRITO</v>
          </cell>
          <cell r="G111" t="str">
            <v>1 - Médico</v>
          </cell>
          <cell r="H111" t="str">
            <v>2251-25</v>
          </cell>
          <cell r="I111">
            <v>44166</v>
          </cell>
          <cell r="J111" t="str">
            <v>1 - Plantonista</v>
          </cell>
          <cell r="K111">
            <v>12</v>
          </cell>
          <cell r="L111">
            <v>4504.54</v>
          </cell>
          <cell r="Q111">
            <v>873.42</v>
          </cell>
          <cell r="R111">
            <v>209</v>
          </cell>
          <cell r="W111">
            <v>444.88</v>
          </cell>
          <cell r="X111">
            <v>5142.08</v>
          </cell>
        </row>
        <row r="112">
          <cell r="C112" t="str">
            <v>UPA IMBIRIBEIRA</v>
          </cell>
          <cell r="E112" t="str">
            <v>IVANILDO JOSE DA SILVA</v>
          </cell>
          <cell r="G112" t="str">
            <v>2 - Outros Profissionais da Saúde</v>
          </cell>
          <cell r="H112" t="str">
            <v>3226-05</v>
          </cell>
          <cell r="I112">
            <v>44166</v>
          </cell>
          <cell r="J112" t="str">
            <v>1 - Plantonista</v>
          </cell>
          <cell r="K112">
            <v>44</v>
          </cell>
          <cell r="L112">
            <v>1148.3699999999999</v>
          </cell>
          <cell r="Q112">
            <v>1365.48</v>
          </cell>
          <cell r="R112">
            <v>209</v>
          </cell>
          <cell r="W112">
            <v>129.44999999999999</v>
          </cell>
          <cell r="X112">
            <v>2593.4</v>
          </cell>
        </row>
        <row r="113">
          <cell r="C113" t="str">
            <v>UPA IMBIRIBEIRA</v>
          </cell>
          <cell r="E113" t="str">
            <v>IZABEL CRISTINA SANTOS MOURA DE MELO</v>
          </cell>
          <cell r="G113" t="str">
            <v>2 - Outros Profissionais da Saúde</v>
          </cell>
          <cell r="H113" t="str">
            <v>3222-05</v>
          </cell>
          <cell r="I113">
            <v>44166</v>
          </cell>
          <cell r="J113" t="str">
            <v>1 - Plantonista</v>
          </cell>
          <cell r="K113">
            <v>44</v>
          </cell>
          <cell r="L113">
            <v>1131.57</v>
          </cell>
          <cell r="Q113">
            <v>1711.97</v>
          </cell>
          <cell r="R113">
            <v>536.19000000000005</v>
          </cell>
          <cell r="W113">
            <v>255.65</v>
          </cell>
          <cell r="X113">
            <v>3124.08</v>
          </cell>
        </row>
        <row r="114">
          <cell r="C114" t="str">
            <v>UPA IMBIRIBEIRA</v>
          </cell>
          <cell r="E114" t="str">
            <v>JACQUELINE ANDRESA COELHO FERREIRA</v>
          </cell>
          <cell r="G114" t="str">
            <v>1 - Médico</v>
          </cell>
          <cell r="H114" t="str">
            <v>2251-24</v>
          </cell>
          <cell r="I114">
            <v>44166</v>
          </cell>
          <cell r="J114" t="str">
            <v>1 - Plantonista</v>
          </cell>
          <cell r="K114">
            <v>12</v>
          </cell>
          <cell r="P114">
            <v>7109.24</v>
          </cell>
          <cell r="Q114">
            <v>5587.59</v>
          </cell>
          <cell r="R114">
            <v>0</v>
          </cell>
          <cell r="X114">
            <v>12696.83</v>
          </cell>
        </row>
        <row r="115">
          <cell r="C115" t="str">
            <v>UPA IMBIRIBEIRA</v>
          </cell>
          <cell r="E115" t="str">
            <v>JAIDETE GOMES DE ARAUJO</v>
          </cell>
          <cell r="G115" t="str">
            <v>2 - Outros Profissionais da Saúde</v>
          </cell>
          <cell r="H115" t="str">
            <v>3222-05</v>
          </cell>
          <cell r="I115">
            <v>44166</v>
          </cell>
          <cell r="J115" t="str">
            <v>1 - Plantonista</v>
          </cell>
          <cell r="K115">
            <v>44</v>
          </cell>
          <cell r="L115">
            <v>1212.4000000000001</v>
          </cell>
          <cell r="Q115">
            <v>1552.27</v>
          </cell>
          <cell r="R115">
            <v>408.5</v>
          </cell>
          <cell r="W115">
            <v>251.44</v>
          </cell>
          <cell r="X115">
            <v>2921.73</v>
          </cell>
        </row>
        <row r="116">
          <cell r="C116" t="str">
            <v>UPA IMBIRIBEIRA</v>
          </cell>
          <cell r="E116" t="str">
            <v>JAIME DE SOUZA</v>
          </cell>
          <cell r="G116" t="str">
            <v>3 - Administrativo</v>
          </cell>
          <cell r="H116" t="str">
            <v>1425-15</v>
          </cell>
          <cell r="I116">
            <v>44166</v>
          </cell>
          <cell r="J116" t="str">
            <v>2 - Diarista</v>
          </cell>
          <cell r="K116">
            <v>44</v>
          </cell>
          <cell r="L116">
            <v>3157.83</v>
          </cell>
          <cell r="Q116">
            <v>3530.23</v>
          </cell>
          <cell r="R116">
            <v>366.89</v>
          </cell>
          <cell r="W116">
            <v>999.72</v>
          </cell>
          <cell r="X116">
            <v>6055.23</v>
          </cell>
        </row>
        <row r="117">
          <cell r="C117" t="str">
            <v>UPA IMBIRIBEIRA</v>
          </cell>
          <cell r="E117" t="str">
            <v>JANE BATISTA DA SILVA</v>
          </cell>
          <cell r="G117" t="str">
            <v>2 - Outros Profissionais da Saúde</v>
          </cell>
          <cell r="H117" t="str">
            <v>3222-05</v>
          </cell>
          <cell r="I117">
            <v>44166</v>
          </cell>
          <cell r="J117" t="str">
            <v>1 - Plantonista</v>
          </cell>
          <cell r="K117">
            <v>44</v>
          </cell>
          <cell r="R117">
            <v>8658.19</v>
          </cell>
          <cell r="W117">
            <v>8658.19</v>
          </cell>
          <cell r="X117">
            <v>0</v>
          </cell>
        </row>
        <row r="118">
          <cell r="C118" t="str">
            <v>UPA IMBIRIBEIRA</v>
          </cell>
          <cell r="E118" t="str">
            <v xml:space="preserve">JANE PRISCILA ALVES DA SILVA </v>
          </cell>
          <cell r="G118" t="str">
            <v>2 - Outros Profissionais da Saúde</v>
          </cell>
          <cell r="H118" t="str">
            <v>3222-05</v>
          </cell>
          <cell r="I118">
            <v>44166</v>
          </cell>
          <cell r="J118" t="str">
            <v>1 - Plantonista</v>
          </cell>
          <cell r="K118">
            <v>44</v>
          </cell>
          <cell r="P118">
            <v>2273.85</v>
          </cell>
          <cell r="Q118">
            <v>1729.75</v>
          </cell>
          <cell r="R118">
            <v>133.36000000000001</v>
          </cell>
          <cell r="W118">
            <v>56</v>
          </cell>
          <cell r="X118">
            <v>4080.96</v>
          </cell>
        </row>
        <row r="119">
          <cell r="C119" t="str">
            <v>UPA IMBIRIBEIRA</v>
          </cell>
          <cell r="E119" t="str">
            <v>JARDEL LUIS XAVIER</v>
          </cell>
          <cell r="G119" t="str">
            <v>2 - Outros Profissionais da Saúde</v>
          </cell>
          <cell r="H119" t="str">
            <v>5211-30</v>
          </cell>
          <cell r="I119">
            <v>44166</v>
          </cell>
          <cell r="J119" t="str">
            <v>1 - Plantonista</v>
          </cell>
          <cell r="K119">
            <v>44</v>
          </cell>
          <cell r="L119">
            <v>1148.3699999999999</v>
          </cell>
          <cell r="Q119">
            <v>1393.62</v>
          </cell>
          <cell r="R119">
            <v>209</v>
          </cell>
          <cell r="W119">
            <v>198.35</v>
          </cell>
          <cell r="X119">
            <v>2552.64</v>
          </cell>
        </row>
        <row r="120">
          <cell r="C120" t="str">
            <v>UPA IMBIRIBEIRA</v>
          </cell>
          <cell r="E120" t="str">
            <v>JEANE PEREIRA DE SANTANA</v>
          </cell>
          <cell r="G120" t="str">
            <v>3 - Administrativo</v>
          </cell>
          <cell r="H120" t="str">
            <v>4221-05</v>
          </cell>
          <cell r="I120">
            <v>44166</v>
          </cell>
          <cell r="J120" t="str">
            <v>1 - Plantonista</v>
          </cell>
          <cell r="K120">
            <v>44</v>
          </cell>
          <cell r="L120">
            <v>1071.81</v>
          </cell>
          <cell r="Q120">
            <v>1061.0899999999999</v>
          </cell>
          <cell r="R120">
            <v>342.98</v>
          </cell>
          <cell r="W120">
            <v>180.55</v>
          </cell>
          <cell r="X120">
            <v>2295.3299999999995</v>
          </cell>
        </row>
        <row r="121">
          <cell r="C121" t="str">
            <v>UPA IMBIRIBEIRA</v>
          </cell>
          <cell r="E121" t="str">
            <v>JEFFERSON FERREIRA DE MELO</v>
          </cell>
          <cell r="G121" t="str">
            <v>3 - Administrativo</v>
          </cell>
          <cell r="H121" t="str">
            <v>4221-05</v>
          </cell>
          <cell r="I121">
            <v>44166</v>
          </cell>
          <cell r="J121" t="str">
            <v>1 - Plantonista</v>
          </cell>
          <cell r="K121">
            <v>44</v>
          </cell>
          <cell r="L121">
            <v>995.25</v>
          </cell>
          <cell r="Q121">
            <v>1549.19</v>
          </cell>
          <cell r="R121">
            <v>491.17</v>
          </cell>
          <cell r="W121">
            <v>141.06</v>
          </cell>
          <cell r="X121">
            <v>2894.55</v>
          </cell>
        </row>
        <row r="122">
          <cell r="C122" t="str">
            <v>UPA IMBIRIBEIRA</v>
          </cell>
          <cell r="E122" t="str">
            <v>JENIFER RODRIGUES DE OLIVEIRA</v>
          </cell>
          <cell r="G122" t="str">
            <v>2 - Outros Profissionais da Saúde</v>
          </cell>
          <cell r="H122" t="str">
            <v>2235-05</v>
          </cell>
          <cell r="I122">
            <v>44166</v>
          </cell>
          <cell r="J122" t="str">
            <v>1 - Plantonista</v>
          </cell>
          <cell r="K122">
            <v>40</v>
          </cell>
          <cell r="P122">
            <v>4583.3599999999997</v>
          </cell>
          <cell r="Q122">
            <v>3524.13</v>
          </cell>
          <cell r="R122">
            <v>65.040000000000006</v>
          </cell>
          <cell r="W122">
            <v>45.54</v>
          </cell>
          <cell r="X122">
            <v>8126.99</v>
          </cell>
        </row>
        <row r="123">
          <cell r="C123" t="str">
            <v>UPA IMBIRIBEIRA</v>
          </cell>
          <cell r="E123" t="str">
            <v xml:space="preserve">JERLAINY FARIAS VILA NOVA </v>
          </cell>
          <cell r="G123" t="str">
            <v>2 - Outros Profissionais da Saúde</v>
          </cell>
          <cell r="H123" t="str">
            <v>2235-05</v>
          </cell>
          <cell r="I123">
            <v>44166</v>
          </cell>
          <cell r="J123" t="str">
            <v>1 - Plantonista</v>
          </cell>
          <cell r="K123">
            <v>40</v>
          </cell>
          <cell r="L123">
            <v>2498.19</v>
          </cell>
          <cell r="Q123">
            <v>3117.36</v>
          </cell>
          <cell r="R123">
            <v>1400.46</v>
          </cell>
          <cell r="S123">
            <v>137.4</v>
          </cell>
          <cell r="W123">
            <v>614.74</v>
          </cell>
          <cell r="X123">
            <v>6538.67</v>
          </cell>
        </row>
        <row r="124">
          <cell r="C124" t="str">
            <v>UPA IMBIRIBEIRA</v>
          </cell>
          <cell r="E124" t="str">
            <v>JESSYCA MIRELLA ROMAO GOMES DA SILVA</v>
          </cell>
          <cell r="G124" t="str">
            <v>3 - Administrativo</v>
          </cell>
          <cell r="H124" t="str">
            <v>2524-05</v>
          </cell>
          <cell r="I124">
            <v>44166</v>
          </cell>
          <cell r="J124" t="str">
            <v>2 - Diarista</v>
          </cell>
          <cell r="K124">
            <v>44</v>
          </cell>
          <cell r="L124">
            <v>2526.0100000000002</v>
          </cell>
          <cell r="Q124">
            <v>2656.44</v>
          </cell>
          <cell r="R124">
            <v>126.3</v>
          </cell>
          <cell r="W124">
            <v>328.55</v>
          </cell>
          <cell r="X124">
            <v>4980.2000000000007</v>
          </cell>
        </row>
        <row r="125">
          <cell r="C125" t="str">
            <v>UPA IMBIRIBEIRA</v>
          </cell>
          <cell r="E125" t="str">
            <v>JOAO CARLOS RODRIGUEZ ALVES</v>
          </cell>
          <cell r="G125" t="str">
            <v>1 - Médico</v>
          </cell>
          <cell r="H125" t="str">
            <v>2251-25</v>
          </cell>
          <cell r="I125">
            <v>44166</v>
          </cell>
          <cell r="J125" t="str">
            <v>1 - Plantonista</v>
          </cell>
          <cell r="K125">
            <v>12</v>
          </cell>
          <cell r="L125">
            <v>3336.7</v>
          </cell>
          <cell r="Q125">
            <v>3784.04</v>
          </cell>
          <cell r="R125">
            <v>195.07</v>
          </cell>
          <cell r="W125">
            <v>1052.94</v>
          </cell>
          <cell r="X125">
            <v>6262.869999999999</v>
          </cell>
        </row>
        <row r="126">
          <cell r="C126" t="str">
            <v>UPA IMBIRIBEIRA</v>
          </cell>
          <cell r="E126" t="str">
            <v>JOAO GUILHERME ALVES DE ANDRADE</v>
          </cell>
          <cell r="G126" t="str">
            <v>1 - Médico</v>
          </cell>
          <cell r="H126" t="str">
            <v>2251-25</v>
          </cell>
          <cell r="I126">
            <v>44166</v>
          </cell>
          <cell r="J126" t="str">
            <v>1 - Plantonista</v>
          </cell>
          <cell r="K126">
            <v>12</v>
          </cell>
          <cell r="L126">
            <v>3575.04</v>
          </cell>
          <cell r="Q126">
            <v>2771.81</v>
          </cell>
          <cell r="R126">
            <v>209</v>
          </cell>
          <cell r="S126">
            <v>750</v>
          </cell>
          <cell r="W126">
            <v>398.32</v>
          </cell>
          <cell r="X126">
            <v>6907.5300000000007</v>
          </cell>
        </row>
        <row r="127">
          <cell r="C127" t="str">
            <v>UPA IMBIRIBEIRA</v>
          </cell>
          <cell r="E127" t="str">
            <v xml:space="preserve">JOAO VICTTOR CORREIA DE LIMA </v>
          </cell>
          <cell r="G127" t="str">
            <v>3 - Administrativo</v>
          </cell>
          <cell r="H127" t="str">
            <v>4110-30</v>
          </cell>
          <cell r="I127">
            <v>44166</v>
          </cell>
          <cell r="J127" t="str">
            <v>2 - Diarista</v>
          </cell>
          <cell r="K127">
            <v>44</v>
          </cell>
          <cell r="L127">
            <v>1397.25</v>
          </cell>
          <cell r="Q127">
            <v>1404.36</v>
          </cell>
          <cell r="W127">
            <v>221.86</v>
          </cell>
          <cell r="X127">
            <v>2579.7499999999995</v>
          </cell>
        </row>
        <row r="128">
          <cell r="C128" t="str">
            <v>UPA IMBIRIBEIRA</v>
          </cell>
          <cell r="E128" t="str">
            <v>JONATA LIMA DA SILVA</v>
          </cell>
          <cell r="G128" t="str">
            <v>3 - Administrativo</v>
          </cell>
          <cell r="H128" t="str">
            <v>4110-05</v>
          </cell>
          <cell r="I128">
            <v>44166</v>
          </cell>
          <cell r="J128" t="str">
            <v>2 - Diarista</v>
          </cell>
          <cell r="K128">
            <v>20</v>
          </cell>
          <cell r="Q128">
            <v>491</v>
          </cell>
          <cell r="R128">
            <v>0</v>
          </cell>
          <cell r="W128">
            <v>1265.68</v>
          </cell>
          <cell r="X128">
            <v>0</v>
          </cell>
        </row>
        <row r="129">
          <cell r="C129" t="str">
            <v>UPA IMBIRIBEIRA</v>
          </cell>
          <cell r="E129" t="str">
            <v>JORGE FERRAZ ARAUJO DA SILVA</v>
          </cell>
          <cell r="G129" t="str">
            <v>1 - Médico</v>
          </cell>
          <cell r="H129" t="str">
            <v>2252-70</v>
          </cell>
          <cell r="I129">
            <v>44166</v>
          </cell>
          <cell r="J129" t="str">
            <v>1 - Plantonista</v>
          </cell>
          <cell r="K129">
            <v>24</v>
          </cell>
          <cell r="L129">
            <v>7150.08</v>
          </cell>
          <cell r="Q129">
            <v>11520.07</v>
          </cell>
          <cell r="R129">
            <v>6067.82</v>
          </cell>
          <cell r="W129">
            <v>3799.83</v>
          </cell>
          <cell r="X129">
            <v>20938.14</v>
          </cell>
        </row>
        <row r="130">
          <cell r="C130" t="str">
            <v>UPA IMBIRIBEIRA</v>
          </cell>
          <cell r="E130" t="str">
            <v>JORGINEIDE PEREIRA DE SANTANA</v>
          </cell>
          <cell r="G130" t="str">
            <v>3 - Administrativo</v>
          </cell>
          <cell r="H130" t="str">
            <v>5134-30</v>
          </cell>
          <cell r="I130">
            <v>44166</v>
          </cell>
          <cell r="J130" t="str">
            <v>1 - Plantonista</v>
          </cell>
          <cell r="K130">
            <v>44</v>
          </cell>
          <cell r="L130">
            <v>1045</v>
          </cell>
          <cell r="Q130">
            <v>1276.58</v>
          </cell>
          <cell r="R130">
            <v>257.62</v>
          </cell>
          <cell r="W130">
            <v>180.78</v>
          </cell>
          <cell r="X130">
            <v>2398.4199999999996</v>
          </cell>
        </row>
        <row r="131">
          <cell r="C131" t="str">
            <v>UPA IMBIRIBEIRA</v>
          </cell>
          <cell r="E131" t="str">
            <v>JOSE AUGUSTO PEDROSA LINS FILHO</v>
          </cell>
          <cell r="G131" t="str">
            <v>3 - Administrativo</v>
          </cell>
          <cell r="H131" t="str">
            <v>1312-05</v>
          </cell>
          <cell r="I131">
            <v>44166</v>
          </cell>
          <cell r="J131" t="str">
            <v>2 - Diarista</v>
          </cell>
          <cell r="K131">
            <v>44</v>
          </cell>
          <cell r="L131">
            <v>4830</v>
          </cell>
          <cell r="P131">
            <v>12901.08</v>
          </cell>
          <cell r="Q131">
            <v>14513.71</v>
          </cell>
          <cell r="R131">
            <v>6450.53</v>
          </cell>
          <cell r="W131">
            <v>458.89</v>
          </cell>
          <cell r="X131">
            <v>38236.43</v>
          </cell>
        </row>
        <row r="132">
          <cell r="C132" t="str">
            <v>UPA IMBIRIBEIRA</v>
          </cell>
          <cell r="E132" t="str">
            <v>JOSE CARLOS DA SILVA FILHO</v>
          </cell>
          <cell r="G132" t="str">
            <v>3 - Administrativo</v>
          </cell>
          <cell r="H132" t="str">
            <v>7823-20</v>
          </cell>
          <cell r="I132">
            <v>44166</v>
          </cell>
          <cell r="J132" t="str">
            <v>1 - Plantonista</v>
          </cell>
          <cell r="K132">
            <v>44</v>
          </cell>
          <cell r="L132">
            <v>1789.95</v>
          </cell>
          <cell r="Q132">
            <v>2341.39</v>
          </cell>
          <cell r="R132">
            <v>924.99</v>
          </cell>
          <cell r="W132">
            <v>325.48</v>
          </cell>
          <cell r="X132">
            <v>4730.8500000000004</v>
          </cell>
        </row>
        <row r="133">
          <cell r="C133" t="str">
            <v>UPA IMBIRIBEIRA</v>
          </cell>
          <cell r="E133" t="str">
            <v>JOSE FILIPE FERREIRA DE AQUINO</v>
          </cell>
          <cell r="G133" t="str">
            <v>3 - Administrativo</v>
          </cell>
          <cell r="H133" t="str">
            <v>4221-05</v>
          </cell>
          <cell r="I133">
            <v>44166</v>
          </cell>
          <cell r="J133" t="str">
            <v>1 - Plantonista</v>
          </cell>
          <cell r="K133">
            <v>44</v>
          </cell>
          <cell r="X133">
            <v>0</v>
          </cell>
        </row>
        <row r="134">
          <cell r="C134" t="str">
            <v>UPA IMBIRIBEIRA</v>
          </cell>
          <cell r="E134" t="str">
            <v>JOSE HENRIQUE RODRIGUES DA SILVA</v>
          </cell>
          <cell r="G134" t="str">
            <v>1 - Médico</v>
          </cell>
          <cell r="H134" t="str">
            <v>2251-24</v>
          </cell>
          <cell r="I134">
            <v>44166</v>
          </cell>
          <cell r="J134" t="str">
            <v>1 - Plantonista</v>
          </cell>
          <cell r="K134">
            <v>24</v>
          </cell>
          <cell r="P134">
            <v>14338.93</v>
          </cell>
          <cell r="Q134">
            <v>9400.42</v>
          </cell>
          <cell r="R134">
            <v>377.51</v>
          </cell>
          <cell r="W134">
            <v>377.51</v>
          </cell>
          <cell r="X134">
            <v>23739.35</v>
          </cell>
        </row>
        <row r="135">
          <cell r="C135" t="str">
            <v>UPA IMBIRIBEIRA</v>
          </cell>
          <cell r="E135" t="str">
            <v>JOSE LUCAS PEREIRA DA COSTA CRUZ</v>
          </cell>
          <cell r="G135" t="str">
            <v>1 - Médico</v>
          </cell>
          <cell r="H135" t="str">
            <v>2251-25</v>
          </cell>
          <cell r="I135">
            <v>44166</v>
          </cell>
          <cell r="J135" t="str">
            <v>1 - Plantonista</v>
          </cell>
          <cell r="K135">
            <v>12</v>
          </cell>
          <cell r="L135">
            <v>3575.04</v>
          </cell>
          <cell r="Q135">
            <v>9285.66</v>
          </cell>
          <cell r="R135">
            <v>5824.66</v>
          </cell>
          <cell r="W135">
            <v>3283.6</v>
          </cell>
          <cell r="X135">
            <v>15401.76</v>
          </cell>
        </row>
        <row r="136">
          <cell r="C136" t="str">
            <v>UPA IMBIRIBEIRA</v>
          </cell>
          <cell r="E136" t="str">
            <v>JOSE SERGIO SANTOS DE SOUZA</v>
          </cell>
          <cell r="G136" t="str">
            <v>1 - Médico</v>
          </cell>
          <cell r="H136" t="str">
            <v>2252-70</v>
          </cell>
          <cell r="I136">
            <v>44166</v>
          </cell>
          <cell r="J136" t="str">
            <v>1 - Plantonista</v>
          </cell>
          <cell r="K136">
            <v>24</v>
          </cell>
          <cell r="L136">
            <v>7150.08</v>
          </cell>
          <cell r="Q136">
            <v>10007.58</v>
          </cell>
          <cell r="R136">
            <v>357.5</v>
          </cell>
          <cell r="S136">
            <v>3000</v>
          </cell>
          <cell r="W136">
            <v>2537.1999999999998</v>
          </cell>
          <cell r="X136">
            <v>17977.96</v>
          </cell>
        </row>
        <row r="137">
          <cell r="C137" t="str">
            <v>UPA IMBIRIBEIRA</v>
          </cell>
          <cell r="E137" t="str">
            <v>JOSE VICTOR AMORIM DA SILVA</v>
          </cell>
          <cell r="G137" t="str">
            <v>3 - Administrativo</v>
          </cell>
          <cell r="H137" t="str">
            <v>4221-05</v>
          </cell>
          <cell r="I137">
            <v>44166</v>
          </cell>
          <cell r="J137" t="str">
            <v>1 - Plantonista</v>
          </cell>
          <cell r="K137">
            <v>44</v>
          </cell>
          <cell r="L137">
            <v>1148.3699999999999</v>
          </cell>
          <cell r="Q137">
            <v>1466.52</v>
          </cell>
          <cell r="R137">
            <v>373.26</v>
          </cell>
          <cell r="W137">
            <v>213.13</v>
          </cell>
          <cell r="X137">
            <v>2775.0199999999995</v>
          </cell>
        </row>
        <row r="138">
          <cell r="C138" t="str">
            <v>UPA IMBIRIBEIRA</v>
          </cell>
          <cell r="E138" t="str">
            <v>JOSEANE MARIA DA SILVA SOUZA</v>
          </cell>
          <cell r="G138" t="str">
            <v>3 - Administrativo</v>
          </cell>
          <cell r="H138" t="str">
            <v>4221-05</v>
          </cell>
          <cell r="I138">
            <v>44166</v>
          </cell>
          <cell r="J138" t="str">
            <v>1 - Plantonista</v>
          </cell>
          <cell r="K138">
            <v>44</v>
          </cell>
          <cell r="L138">
            <v>1148.3699999999999</v>
          </cell>
          <cell r="Q138">
            <v>1653.99</v>
          </cell>
          <cell r="R138">
            <v>556.12</v>
          </cell>
          <cell r="W138">
            <v>223.83</v>
          </cell>
          <cell r="X138">
            <v>3134.6499999999996</v>
          </cell>
        </row>
        <row r="139">
          <cell r="C139" t="str">
            <v>UPA IMBIRIBEIRA</v>
          </cell>
          <cell r="E139" t="str">
            <v>JOSENILDA ARLINDA DA CONCEICAO</v>
          </cell>
          <cell r="G139" t="str">
            <v>3 - Administrativo</v>
          </cell>
          <cell r="H139" t="str">
            <v>5134-30</v>
          </cell>
          <cell r="I139">
            <v>44166</v>
          </cell>
          <cell r="J139" t="str">
            <v>1 - Plantonista</v>
          </cell>
          <cell r="K139">
            <v>44</v>
          </cell>
          <cell r="L139">
            <v>1045</v>
          </cell>
          <cell r="Q139">
            <v>1255.92</v>
          </cell>
          <cell r="R139">
            <v>209</v>
          </cell>
          <cell r="W139">
            <v>180.78</v>
          </cell>
          <cell r="X139">
            <v>2329.14</v>
          </cell>
        </row>
        <row r="140">
          <cell r="C140" t="str">
            <v>UPA IMBIRIBEIRA</v>
          </cell>
          <cell r="E140" t="str">
            <v>JOSIAS SOARES DE SOUZA</v>
          </cell>
          <cell r="G140" t="str">
            <v>2 - Outros Profissionais da Saúde</v>
          </cell>
          <cell r="H140" t="str">
            <v>3222-05</v>
          </cell>
          <cell r="I140">
            <v>44166</v>
          </cell>
          <cell r="J140" t="str">
            <v>1 - Plantonista</v>
          </cell>
          <cell r="K140">
            <v>44</v>
          </cell>
          <cell r="L140">
            <v>1212.4000000000001</v>
          </cell>
          <cell r="Q140">
            <v>1057.08</v>
          </cell>
          <cell r="R140">
            <v>310.23</v>
          </cell>
          <cell r="W140">
            <v>145.6</v>
          </cell>
          <cell r="X140">
            <v>2434.11</v>
          </cell>
        </row>
        <row r="141">
          <cell r="C141" t="str">
            <v>UPA IMBIRIBEIRA</v>
          </cell>
          <cell r="E141" t="str">
            <v xml:space="preserve">JOSILENE MARIA DA SILVA </v>
          </cell>
          <cell r="G141" t="str">
            <v>2 - Outros Profissionais da Saúde</v>
          </cell>
          <cell r="H141" t="str">
            <v>3222-05</v>
          </cell>
          <cell r="I141">
            <v>44166</v>
          </cell>
          <cell r="J141" t="str">
            <v>1 - Plantonista</v>
          </cell>
          <cell r="K141">
            <v>44</v>
          </cell>
          <cell r="L141">
            <v>1171.99</v>
          </cell>
          <cell r="Q141">
            <v>1718.56</v>
          </cell>
          <cell r="R141">
            <v>493.76</v>
          </cell>
          <cell r="W141">
            <v>231.49</v>
          </cell>
          <cell r="X141">
            <v>3152.8200000000006</v>
          </cell>
        </row>
        <row r="142">
          <cell r="C142" t="str">
            <v>UPA IMBIRIBEIRA</v>
          </cell>
          <cell r="E142" t="str">
            <v>JOSINELLY DANIELLY VASCONCELOS SOARES</v>
          </cell>
          <cell r="G142" t="str">
            <v>1 - Médico</v>
          </cell>
          <cell r="H142" t="str">
            <v>2251-25</v>
          </cell>
          <cell r="I142">
            <v>44166</v>
          </cell>
          <cell r="J142" t="str">
            <v>1 - Plantonista</v>
          </cell>
          <cell r="K142">
            <v>18</v>
          </cell>
          <cell r="L142">
            <v>6292.06</v>
          </cell>
          <cell r="Q142">
            <v>2276.4699999999998</v>
          </cell>
          <cell r="R142">
            <v>1396.7</v>
          </cell>
          <cell r="W142">
            <v>3230.88</v>
          </cell>
          <cell r="X142">
            <v>6734.3500000000013</v>
          </cell>
        </row>
        <row r="143">
          <cell r="C143" t="str">
            <v>UPA IMBIRIBEIRA</v>
          </cell>
          <cell r="E143" t="str">
            <v>JULIANA MARIA DE ARRUDA LIMA</v>
          </cell>
          <cell r="G143" t="str">
            <v>1 - Médico</v>
          </cell>
          <cell r="H143" t="str">
            <v>2251-25</v>
          </cell>
          <cell r="I143">
            <v>44166</v>
          </cell>
          <cell r="J143" t="str">
            <v>1 - Plantonista</v>
          </cell>
          <cell r="K143">
            <v>24</v>
          </cell>
          <cell r="L143">
            <v>8079.59</v>
          </cell>
          <cell r="Q143">
            <v>9795.9699999999993</v>
          </cell>
          <cell r="R143">
            <v>3292.36</v>
          </cell>
          <cell r="W143">
            <v>3343.75</v>
          </cell>
          <cell r="X143">
            <v>17824.169999999998</v>
          </cell>
        </row>
        <row r="144">
          <cell r="C144" t="str">
            <v>UPA IMBIRIBEIRA</v>
          </cell>
          <cell r="E144" t="str">
            <v>JULIANA NASCIMENTO DA SILVA</v>
          </cell>
          <cell r="G144" t="str">
            <v>2 - Outros Profissionais da Saúde</v>
          </cell>
          <cell r="H144" t="str">
            <v>3222-05</v>
          </cell>
          <cell r="I144">
            <v>44166</v>
          </cell>
          <cell r="J144" t="str">
            <v>1 - Plantonista</v>
          </cell>
          <cell r="K144">
            <v>44</v>
          </cell>
          <cell r="L144">
            <v>1212.4000000000001</v>
          </cell>
          <cell r="Q144">
            <v>861.04</v>
          </cell>
          <cell r="R144">
            <v>723.8</v>
          </cell>
          <cell r="W144">
            <v>255.56</v>
          </cell>
          <cell r="X144">
            <v>2541.6799999999998</v>
          </cell>
        </row>
        <row r="145">
          <cell r="C145" t="str">
            <v>UPA IMBIRIBEIRA</v>
          </cell>
          <cell r="E145" t="str">
            <v>JULIANA NUNES GOUVEIA</v>
          </cell>
          <cell r="G145" t="str">
            <v>1 - Médico</v>
          </cell>
          <cell r="H145" t="str">
            <v>2251-24</v>
          </cell>
          <cell r="I145">
            <v>44166</v>
          </cell>
          <cell r="J145" t="str">
            <v>1 - Plantonista</v>
          </cell>
          <cell r="K145">
            <v>24</v>
          </cell>
          <cell r="L145">
            <v>8079.58</v>
          </cell>
          <cell r="Q145">
            <v>6434.8</v>
          </cell>
          <cell r="R145">
            <v>209</v>
          </cell>
          <cell r="W145">
            <v>1959.3</v>
          </cell>
          <cell r="X145">
            <v>12764.080000000002</v>
          </cell>
        </row>
        <row r="146">
          <cell r="C146" t="str">
            <v>UPA IMBIRIBEIRA</v>
          </cell>
          <cell r="E146" t="str">
            <v>KAROLINE OLIVEIRA MORAIS LIMA</v>
          </cell>
          <cell r="G146" t="str">
            <v>2 - Outros Profissionais da Saúde</v>
          </cell>
          <cell r="H146" t="str">
            <v>2235-05</v>
          </cell>
          <cell r="I146">
            <v>44166</v>
          </cell>
          <cell r="J146" t="str">
            <v>1 - Plantonista</v>
          </cell>
          <cell r="K146">
            <v>40</v>
          </cell>
          <cell r="L146">
            <v>2498.19</v>
          </cell>
          <cell r="Q146">
            <v>2832.1</v>
          </cell>
          <cell r="R146">
            <v>591.21</v>
          </cell>
          <cell r="W146">
            <v>437.45</v>
          </cell>
          <cell r="X146">
            <v>5484.05</v>
          </cell>
        </row>
        <row r="147">
          <cell r="C147" t="str">
            <v>UPA IMBIRIBEIRA</v>
          </cell>
          <cell r="E147" t="str">
            <v>LAIANE ROSA E SILVA</v>
          </cell>
          <cell r="G147" t="str">
            <v>2 - Outros Profissionais da Saúde</v>
          </cell>
          <cell r="H147" t="str">
            <v>2516-05</v>
          </cell>
          <cell r="I147">
            <v>44166</v>
          </cell>
          <cell r="J147" t="str">
            <v>1 - Plantonista</v>
          </cell>
          <cell r="K147">
            <v>30</v>
          </cell>
          <cell r="L147">
            <v>2009.63</v>
          </cell>
          <cell r="Q147">
            <v>2319.11</v>
          </cell>
          <cell r="R147">
            <v>309.48</v>
          </cell>
          <cell r="W147">
            <v>256.24</v>
          </cell>
          <cell r="X147">
            <v>4381.9799999999996</v>
          </cell>
        </row>
        <row r="148">
          <cell r="C148" t="str">
            <v>UPA IMBIRIBEIRA</v>
          </cell>
          <cell r="E148" t="str">
            <v>LAIS RANGEL MENDONÇA</v>
          </cell>
          <cell r="G148" t="str">
            <v>1 - Médico</v>
          </cell>
          <cell r="H148" t="str">
            <v>2251-24</v>
          </cell>
          <cell r="I148">
            <v>44166</v>
          </cell>
          <cell r="J148" t="str">
            <v>1 - Plantonista</v>
          </cell>
          <cell r="K148">
            <v>12</v>
          </cell>
          <cell r="L148">
            <v>3575.04</v>
          </cell>
          <cell r="Q148">
            <v>2675.72</v>
          </cell>
          <cell r="R148">
            <v>209</v>
          </cell>
          <cell r="W148">
            <v>565.05999999999995</v>
          </cell>
          <cell r="X148">
            <v>5894.7000000000007</v>
          </cell>
        </row>
        <row r="149">
          <cell r="C149" t="str">
            <v>UPA IMBIRIBEIRA</v>
          </cell>
          <cell r="E149" t="str">
            <v>LAIZ DE ARAUJO RUFINO</v>
          </cell>
          <cell r="G149" t="str">
            <v>1 - Médico</v>
          </cell>
          <cell r="H149" t="str">
            <v>2251-24</v>
          </cell>
          <cell r="I149">
            <v>44166</v>
          </cell>
          <cell r="J149" t="str">
            <v>1 - Plantonista</v>
          </cell>
          <cell r="K149">
            <v>12</v>
          </cell>
          <cell r="L149">
            <v>3603.63</v>
          </cell>
          <cell r="Q149">
            <v>4817.34</v>
          </cell>
          <cell r="R149">
            <v>167.2</v>
          </cell>
          <cell r="W149">
            <v>1308.32</v>
          </cell>
          <cell r="X149">
            <v>7279.8500000000022</v>
          </cell>
        </row>
        <row r="150">
          <cell r="C150" t="str">
            <v>UPA IMBIRIBEIRA</v>
          </cell>
          <cell r="E150" t="str">
            <v>LEANDRO DE OLIVEIRA PEREIRA</v>
          </cell>
          <cell r="G150" t="str">
            <v>2 - Outros Profissionais da Saúde</v>
          </cell>
          <cell r="H150" t="str">
            <v>3241-15</v>
          </cell>
          <cell r="I150">
            <v>44166</v>
          </cell>
          <cell r="J150" t="str">
            <v>1 - Plantonista</v>
          </cell>
          <cell r="K150">
            <v>24</v>
          </cell>
          <cell r="L150">
            <v>2035.08</v>
          </cell>
          <cell r="Q150">
            <v>3689.36</v>
          </cell>
          <cell r="R150">
            <v>1527.46</v>
          </cell>
          <cell r="W150">
            <v>965.82</v>
          </cell>
          <cell r="X150">
            <v>6286.0800000000008</v>
          </cell>
        </row>
        <row r="151">
          <cell r="C151" t="str">
            <v>UPA IMBIRIBEIRA</v>
          </cell>
          <cell r="E151" t="str">
            <v>LEANDRO JOSE SOUSA E SILVA</v>
          </cell>
          <cell r="G151" t="str">
            <v>2 - Outros Profissionais da Saúde</v>
          </cell>
          <cell r="H151" t="str">
            <v>3222-05</v>
          </cell>
          <cell r="I151">
            <v>44166</v>
          </cell>
          <cell r="J151" t="str">
            <v>1 - Plantonista</v>
          </cell>
          <cell r="K151">
            <v>44</v>
          </cell>
          <cell r="Q151">
            <v>1087.99</v>
          </cell>
          <cell r="R151">
            <v>24.25</v>
          </cell>
          <cell r="W151">
            <v>24.25</v>
          </cell>
          <cell r="X151">
            <v>1087.99</v>
          </cell>
        </row>
        <row r="152">
          <cell r="C152" t="str">
            <v>UPA IMBIRIBEIRA</v>
          </cell>
          <cell r="E152" t="str">
            <v>LEANDRO SILVA DOMINGOS</v>
          </cell>
          <cell r="G152" t="str">
            <v>3 - Administrativo</v>
          </cell>
          <cell r="H152" t="str">
            <v>3516-05</v>
          </cell>
          <cell r="I152">
            <v>44166</v>
          </cell>
          <cell r="J152" t="str">
            <v>2 - Diarista</v>
          </cell>
          <cell r="K152">
            <v>44</v>
          </cell>
          <cell r="L152">
            <v>1768.38</v>
          </cell>
          <cell r="Q152">
            <v>1859.69</v>
          </cell>
          <cell r="R152">
            <v>88.42</v>
          </cell>
          <cell r="W152">
            <v>186.8</v>
          </cell>
          <cell r="X152">
            <v>3529.69</v>
          </cell>
        </row>
        <row r="153">
          <cell r="C153" t="str">
            <v>UPA IMBIRIBEIRA</v>
          </cell>
          <cell r="E153" t="str">
            <v>LEONARDO FRANCISCO DE FREITAS</v>
          </cell>
          <cell r="G153" t="str">
            <v>2 - Outros Profissionais da Saúde</v>
          </cell>
          <cell r="H153" t="str">
            <v>5143-25</v>
          </cell>
          <cell r="I153">
            <v>44166</v>
          </cell>
          <cell r="J153" t="str">
            <v>1 - Plantonista</v>
          </cell>
          <cell r="K153">
            <v>44</v>
          </cell>
          <cell r="P153">
            <v>2082.17</v>
          </cell>
          <cell r="Q153">
            <v>1561.63</v>
          </cell>
          <cell r="R153">
            <v>0</v>
          </cell>
          <cell r="X153">
            <v>3643.8</v>
          </cell>
        </row>
        <row r="154">
          <cell r="C154" t="str">
            <v>UPA IMBIRIBEIRA</v>
          </cell>
          <cell r="E154" t="str">
            <v>LUCAS SEVERO BONILHA DE SOUZA</v>
          </cell>
          <cell r="G154" t="str">
            <v>1 - Médico</v>
          </cell>
          <cell r="H154" t="str">
            <v>2252-70</v>
          </cell>
          <cell r="I154">
            <v>44166</v>
          </cell>
          <cell r="J154" t="str">
            <v>1 - Plantonista</v>
          </cell>
          <cell r="K154">
            <v>12</v>
          </cell>
          <cell r="L154">
            <v>3575.04</v>
          </cell>
          <cell r="Q154">
            <v>2309.64</v>
          </cell>
          <cell r="R154">
            <v>735</v>
          </cell>
          <cell r="W154">
            <v>1221.6600000000001</v>
          </cell>
          <cell r="X154">
            <v>5398.02</v>
          </cell>
        </row>
        <row r="155">
          <cell r="C155" t="str">
            <v>UPA IMBIRIBEIRA</v>
          </cell>
          <cell r="E155" t="str">
            <v>LUCIA CASSIA DONATO QUIRINO</v>
          </cell>
          <cell r="G155" t="str">
            <v>1 - Médico</v>
          </cell>
          <cell r="H155" t="str">
            <v>2251-24</v>
          </cell>
          <cell r="I155">
            <v>44166</v>
          </cell>
          <cell r="J155" t="str">
            <v>1 - Plantonista</v>
          </cell>
          <cell r="K155">
            <v>12</v>
          </cell>
          <cell r="L155">
            <v>3575.04</v>
          </cell>
          <cell r="Q155">
            <v>4361.82</v>
          </cell>
          <cell r="R155">
            <v>387.75</v>
          </cell>
          <cell r="W155">
            <v>605.58000000000004</v>
          </cell>
          <cell r="X155">
            <v>7719.0300000000007</v>
          </cell>
        </row>
        <row r="156">
          <cell r="C156" t="str">
            <v>UPA IMBIRIBEIRA</v>
          </cell>
          <cell r="E156" t="str">
            <v>LUCIANA PEREIRA DA SILVA</v>
          </cell>
          <cell r="G156" t="str">
            <v>1 - Médico</v>
          </cell>
          <cell r="H156" t="str">
            <v>2251-24</v>
          </cell>
          <cell r="I156">
            <v>44166</v>
          </cell>
          <cell r="J156" t="str">
            <v>1 - Plantonista</v>
          </cell>
          <cell r="K156">
            <v>12</v>
          </cell>
          <cell r="L156">
            <v>3575.04</v>
          </cell>
          <cell r="Q156">
            <v>4219.41</v>
          </cell>
          <cell r="R156">
            <v>209</v>
          </cell>
          <cell r="W156">
            <v>229.57</v>
          </cell>
          <cell r="X156">
            <v>7773.88</v>
          </cell>
        </row>
        <row r="157">
          <cell r="C157" t="str">
            <v>UPA IMBIRIBEIRA</v>
          </cell>
          <cell r="E157" t="str">
            <v>LUCIANO CAETANO DOS SANTOS</v>
          </cell>
          <cell r="G157" t="str">
            <v>2 - Outros Profissionais da Saúde</v>
          </cell>
          <cell r="H157" t="str">
            <v>3222-05</v>
          </cell>
          <cell r="I157">
            <v>44166</v>
          </cell>
          <cell r="J157" t="str">
            <v>1 - Plantonista</v>
          </cell>
          <cell r="K157">
            <v>44</v>
          </cell>
          <cell r="L157">
            <v>1171.99</v>
          </cell>
          <cell r="Q157">
            <v>1701.49</v>
          </cell>
          <cell r="R157">
            <v>524.87</v>
          </cell>
          <cell r="W157">
            <v>562.51</v>
          </cell>
          <cell r="X157">
            <v>2835.84</v>
          </cell>
        </row>
        <row r="158">
          <cell r="C158" t="str">
            <v>UPA IMBIRIBEIRA</v>
          </cell>
          <cell r="E158" t="str">
            <v>LUCIANO LOPES DE SOUZA</v>
          </cell>
          <cell r="G158" t="str">
            <v>2 - Outros Profissionais da Saúde</v>
          </cell>
          <cell r="H158" t="str">
            <v>3222-05</v>
          </cell>
          <cell r="I158">
            <v>44166</v>
          </cell>
          <cell r="J158" t="str">
            <v>1 - Plantonista</v>
          </cell>
          <cell r="K158">
            <v>44</v>
          </cell>
          <cell r="L158">
            <v>929.51</v>
          </cell>
          <cell r="Q158">
            <v>1422.45</v>
          </cell>
          <cell r="R158">
            <v>614.14</v>
          </cell>
          <cell r="W158">
            <v>220.23</v>
          </cell>
          <cell r="X158">
            <v>2745.87</v>
          </cell>
        </row>
        <row r="159">
          <cell r="C159" t="str">
            <v>UPA IMBIRIBEIRA</v>
          </cell>
          <cell r="E159" t="str">
            <v>LUCILENE SILVA DE ALMEIDA</v>
          </cell>
          <cell r="G159" t="str">
            <v>2 - Outros Profissionais da Saúde</v>
          </cell>
          <cell r="H159" t="str">
            <v>5152-05</v>
          </cell>
          <cell r="I159">
            <v>44166</v>
          </cell>
          <cell r="J159" t="str">
            <v>1 - Plantonista</v>
          </cell>
          <cell r="K159">
            <v>44</v>
          </cell>
          <cell r="R159">
            <v>0</v>
          </cell>
          <cell r="W159">
            <v>918.05</v>
          </cell>
          <cell r="X159">
            <v>0</v>
          </cell>
        </row>
        <row r="160">
          <cell r="C160" t="str">
            <v>UPA IMBIRIBEIRA</v>
          </cell>
          <cell r="E160" t="str">
            <v>LUIZ CARLOS VALENTINI JUNIOR</v>
          </cell>
          <cell r="G160" t="str">
            <v>3 - Administrativo</v>
          </cell>
          <cell r="H160" t="str">
            <v>4221-05</v>
          </cell>
          <cell r="I160">
            <v>44166</v>
          </cell>
          <cell r="J160" t="str">
            <v>1 - Plantonista</v>
          </cell>
          <cell r="K160">
            <v>44</v>
          </cell>
          <cell r="P160">
            <v>2030.35</v>
          </cell>
          <cell r="Q160">
            <v>1543.5</v>
          </cell>
          <cell r="R160">
            <v>0</v>
          </cell>
          <cell r="X160">
            <v>3573.85</v>
          </cell>
        </row>
        <row r="161">
          <cell r="C161" t="str">
            <v>UPA IMBIRIBEIRA</v>
          </cell>
          <cell r="E161" t="str">
            <v>MAGDA ANDREA DO NASCIMENTO FERREIRA</v>
          </cell>
          <cell r="G161" t="str">
            <v>3 - Administrativo</v>
          </cell>
          <cell r="H161" t="str">
            <v>9922-25</v>
          </cell>
          <cell r="I161">
            <v>44166</v>
          </cell>
          <cell r="J161" t="str">
            <v>1 - Plantonista</v>
          </cell>
          <cell r="K161">
            <v>44</v>
          </cell>
          <cell r="L161">
            <v>1045</v>
          </cell>
          <cell r="Q161">
            <v>530.83000000000004</v>
          </cell>
          <cell r="R161">
            <v>257.62</v>
          </cell>
          <cell r="W161">
            <v>180.78</v>
          </cell>
          <cell r="X161">
            <v>1652.6699999999998</v>
          </cell>
        </row>
        <row r="162">
          <cell r="C162" t="str">
            <v>UPA IMBIRIBEIRA</v>
          </cell>
          <cell r="E162" t="str">
            <v>MANOEL ALVES PEREIRA JUNIOR</v>
          </cell>
          <cell r="G162" t="str">
            <v>2 - Outros Profissionais da Saúde</v>
          </cell>
          <cell r="H162" t="str">
            <v>2234-05</v>
          </cell>
          <cell r="I162">
            <v>44166</v>
          </cell>
          <cell r="J162" t="str">
            <v>1 - Plantonista</v>
          </cell>
          <cell r="K162">
            <v>26</v>
          </cell>
          <cell r="L162">
            <v>3209.65</v>
          </cell>
          <cell r="Q162">
            <v>4934.59</v>
          </cell>
          <cell r="R162">
            <v>1314.33</v>
          </cell>
          <cell r="W162">
            <v>1536.89</v>
          </cell>
          <cell r="X162">
            <v>7921.6799999999994</v>
          </cell>
        </row>
        <row r="163">
          <cell r="C163" t="str">
            <v>UPA IMBIRIBEIRA</v>
          </cell>
          <cell r="E163" t="str">
            <v>MARCELLI ELAINE LINS</v>
          </cell>
          <cell r="G163" t="str">
            <v>2 - Outros Profissionais da Saúde</v>
          </cell>
          <cell r="H163" t="str">
            <v>3222-05</v>
          </cell>
          <cell r="I163">
            <v>44166</v>
          </cell>
          <cell r="J163" t="str">
            <v>1 - Plantonista</v>
          </cell>
          <cell r="K163">
            <v>44</v>
          </cell>
          <cell r="L163">
            <v>1212.4000000000001</v>
          </cell>
          <cell r="Q163">
            <v>1573.69</v>
          </cell>
          <cell r="R163">
            <v>269.62</v>
          </cell>
          <cell r="W163">
            <v>214.69</v>
          </cell>
          <cell r="X163">
            <v>2841.02</v>
          </cell>
        </row>
        <row r="164">
          <cell r="C164" t="str">
            <v>UPA IMBIRIBEIRA</v>
          </cell>
          <cell r="E164" t="str">
            <v>MARCELLO JORGE DE CASTRO SILVEIRA</v>
          </cell>
          <cell r="G164" t="str">
            <v>3 - Administrativo</v>
          </cell>
          <cell r="H164" t="str">
            <v>2251-25</v>
          </cell>
          <cell r="I164">
            <v>44166</v>
          </cell>
          <cell r="J164" t="str">
            <v>2 - Diarista</v>
          </cell>
          <cell r="K164">
            <v>20</v>
          </cell>
          <cell r="L164">
            <v>11311.06</v>
          </cell>
          <cell r="Q164">
            <v>11876.61</v>
          </cell>
          <cell r="R164">
            <v>565.54999999999995</v>
          </cell>
          <cell r="W164">
            <v>2913.69</v>
          </cell>
          <cell r="X164">
            <v>20839.53</v>
          </cell>
        </row>
        <row r="165">
          <cell r="C165" t="str">
            <v>UPA IMBIRIBEIRA</v>
          </cell>
          <cell r="E165" t="str">
            <v>MARCELO GALDINO DA SILVA</v>
          </cell>
          <cell r="G165" t="str">
            <v>2 - Outros Profissionais da Saúde</v>
          </cell>
          <cell r="H165" t="str">
            <v>5152-05</v>
          </cell>
          <cell r="I165">
            <v>44166</v>
          </cell>
          <cell r="J165" t="str">
            <v>1 - Plantonista</v>
          </cell>
          <cell r="K165">
            <v>44</v>
          </cell>
          <cell r="L165">
            <v>1099.92</v>
          </cell>
          <cell r="Q165">
            <v>1454.85</v>
          </cell>
          <cell r="R165">
            <v>474.89</v>
          </cell>
          <cell r="W165">
            <v>220.33</v>
          </cell>
          <cell r="X165">
            <v>2809.33</v>
          </cell>
        </row>
        <row r="166">
          <cell r="C166" t="str">
            <v>UPA IMBIRIBEIRA</v>
          </cell>
          <cell r="E166" t="str">
            <v>MARCELO INACIO DA SILVA</v>
          </cell>
          <cell r="G166" t="str">
            <v>3 - Administrativo</v>
          </cell>
          <cell r="H166" t="str">
            <v>4221-05</v>
          </cell>
          <cell r="I166">
            <v>44166</v>
          </cell>
          <cell r="J166" t="str">
            <v>1 - Plantonista</v>
          </cell>
          <cell r="K166">
            <v>44</v>
          </cell>
          <cell r="L166">
            <v>1148.3699999999999</v>
          </cell>
          <cell r="Q166">
            <v>859.75</v>
          </cell>
          <cell r="R166">
            <v>363.34</v>
          </cell>
          <cell r="W166">
            <v>212.24</v>
          </cell>
          <cell r="X166">
            <v>2159.2200000000003</v>
          </cell>
        </row>
        <row r="167">
          <cell r="C167" t="str">
            <v>UPA IMBIRIBEIRA</v>
          </cell>
          <cell r="E167" t="str">
            <v xml:space="preserve">MARCELO RODRIGUES SANTANA </v>
          </cell>
          <cell r="G167" t="str">
            <v>1 - Médico</v>
          </cell>
          <cell r="H167" t="str">
            <v>2251-24</v>
          </cell>
          <cell r="I167">
            <v>44166</v>
          </cell>
          <cell r="J167" t="str">
            <v>1 - Plantonista</v>
          </cell>
          <cell r="K167">
            <v>24</v>
          </cell>
          <cell r="L167">
            <v>8079.58</v>
          </cell>
          <cell r="Q167">
            <v>9197.6</v>
          </cell>
          <cell r="R167">
            <v>1750.68</v>
          </cell>
          <cell r="W167">
            <v>2539.16</v>
          </cell>
          <cell r="X167">
            <v>16488.7</v>
          </cell>
        </row>
        <row r="168">
          <cell r="C168" t="str">
            <v>UPA IMBIRIBEIRA</v>
          </cell>
          <cell r="E168" t="str">
            <v>MARCIO ROBERTO DO NASCIMENTO</v>
          </cell>
          <cell r="G168" t="str">
            <v>3 - Administrativo</v>
          </cell>
          <cell r="H168" t="str">
            <v>7823-20</v>
          </cell>
          <cell r="I168">
            <v>44166</v>
          </cell>
          <cell r="J168" t="str">
            <v>1 - Plantonista</v>
          </cell>
          <cell r="K168">
            <v>44</v>
          </cell>
          <cell r="L168">
            <v>1789.95</v>
          </cell>
          <cell r="Q168">
            <v>2517.8200000000002</v>
          </cell>
          <cell r="R168">
            <v>1231.4100000000001</v>
          </cell>
          <cell r="W168">
            <v>382.47</v>
          </cell>
          <cell r="X168">
            <v>5156.71</v>
          </cell>
        </row>
        <row r="169">
          <cell r="C169" t="str">
            <v>UPA IMBIRIBEIRA</v>
          </cell>
          <cell r="E169" t="str">
            <v>MARCO POLLO LUCENA DA SILVA</v>
          </cell>
          <cell r="G169" t="str">
            <v>3 - Administrativo</v>
          </cell>
          <cell r="H169" t="str">
            <v>7823-20</v>
          </cell>
          <cell r="I169">
            <v>44166</v>
          </cell>
          <cell r="J169" t="str">
            <v>1 - Plantonista</v>
          </cell>
          <cell r="K169">
            <v>44</v>
          </cell>
          <cell r="L169">
            <v>1670.62</v>
          </cell>
          <cell r="Q169">
            <v>499.74</v>
          </cell>
          <cell r="R169">
            <v>2106.37</v>
          </cell>
          <cell r="W169">
            <v>577.1</v>
          </cell>
          <cell r="X169">
            <v>3699.6299999999997</v>
          </cell>
        </row>
        <row r="170">
          <cell r="C170" t="str">
            <v>UPA IMBIRIBEIRA</v>
          </cell>
          <cell r="E170" t="str">
            <v>MARCONE ANTONIO DA SILVA</v>
          </cell>
          <cell r="G170" t="str">
            <v>2 - Outros Profissionais da Saúde</v>
          </cell>
          <cell r="H170" t="str">
            <v>3222-05</v>
          </cell>
          <cell r="I170">
            <v>44166</v>
          </cell>
          <cell r="J170" t="str">
            <v>1 - Plantonista</v>
          </cell>
          <cell r="K170">
            <v>44</v>
          </cell>
          <cell r="L170">
            <v>1212.4000000000001</v>
          </cell>
          <cell r="Q170">
            <v>987.69</v>
          </cell>
          <cell r="R170">
            <v>209</v>
          </cell>
          <cell r="W170">
            <v>246.82</v>
          </cell>
          <cell r="X170">
            <v>2162.27</v>
          </cell>
        </row>
        <row r="171">
          <cell r="C171" t="str">
            <v>UPA IMBIRIBEIRA</v>
          </cell>
          <cell r="E171" t="str">
            <v>MARCOS HENRIQUES LYRA FILHO</v>
          </cell>
          <cell r="G171" t="str">
            <v>1 - Médico</v>
          </cell>
          <cell r="H171" t="str">
            <v>2252-70</v>
          </cell>
          <cell r="I171">
            <v>44166</v>
          </cell>
          <cell r="J171" t="str">
            <v>1 - Plantonista</v>
          </cell>
          <cell r="K171">
            <v>12</v>
          </cell>
          <cell r="L171">
            <v>3098.37</v>
          </cell>
          <cell r="Q171">
            <v>2309.64</v>
          </cell>
          <cell r="R171">
            <v>685.67</v>
          </cell>
          <cell r="W171">
            <v>516.67999999999995</v>
          </cell>
          <cell r="X171">
            <v>5577</v>
          </cell>
        </row>
        <row r="172">
          <cell r="C172" t="str">
            <v>UPA IMBIRIBEIRA</v>
          </cell>
          <cell r="E172" t="str">
            <v>MARCUS VINICIUS QUEIROGA GOMES</v>
          </cell>
          <cell r="G172" t="str">
            <v>1 - Médico</v>
          </cell>
          <cell r="H172" t="str">
            <v>2251-25</v>
          </cell>
          <cell r="I172">
            <v>44166</v>
          </cell>
          <cell r="J172" t="str">
            <v>1 - Plantonista</v>
          </cell>
          <cell r="K172">
            <v>12</v>
          </cell>
          <cell r="L172">
            <v>3575.04</v>
          </cell>
          <cell r="Q172">
            <v>5076.49</v>
          </cell>
          <cell r="R172">
            <v>1678.45</v>
          </cell>
          <cell r="W172">
            <v>1073.04</v>
          </cell>
          <cell r="X172">
            <v>9256.9399999999987</v>
          </cell>
        </row>
        <row r="173">
          <cell r="C173" t="str">
            <v>UPA IMBIRIBEIRA</v>
          </cell>
          <cell r="E173" t="str">
            <v>MARIA ALDIVANIA MEDEIROS DA SILVA</v>
          </cell>
          <cell r="G173" t="str">
            <v>2 - Outros Profissionais da Saúde</v>
          </cell>
          <cell r="H173" t="str">
            <v>3222-05</v>
          </cell>
          <cell r="I173">
            <v>44166</v>
          </cell>
          <cell r="J173" t="str">
            <v>1 - Plantonista</v>
          </cell>
          <cell r="K173">
            <v>44</v>
          </cell>
          <cell r="L173">
            <v>1212.4000000000001</v>
          </cell>
          <cell r="Q173">
            <v>1674.3</v>
          </cell>
          <cell r="R173">
            <v>423.23</v>
          </cell>
          <cell r="W173">
            <v>302.91000000000003</v>
          </cell>
          <cell r="X173">
            <v>3007.02</v>
          </cell>
        </row>
        <row r="174">
          <cell r="C174" t="str">
            <v>UPA IMBIRIBEIRA</v>
          </cell>
          <cell r="E174" t="str">
            <v>MARIA ANDREIA OLIVEIRA DOS SANTOS</v>
          </cell>
          <cell r="G174" t="str">
            <v>3 - Administrativo</v>
          </cell>
          <cell r="H174" t="str">
            <v>9922-25</v>
          </cell>
          <cell r="I174">
            <v>44166</v>
          </cell>
          <cell r="J174" t="str">
            <v>1 - Plantonista</v>
          </cell>
          <cell r="K174">
            <v>44</v>
          </cell>
          <cell r="L174">
            <v>1045</v>
          </cell>
          <cell r="Q174">
            <v>523.71</v>
          </cell>
          <cell r="R174">
            <v>209</v>
          </cell>
          <cell r="W174">
            <v>181.93</v>
          </cell>
          <cell r="X174">
            <v>1595.78</v>
          </cell>
        </row>
        <row r="175">
          <cell r="C175" t="str">
            <v>UPA IMBIRIBEIRA</v>
          </cell>
          <cell r="E175" t="str">
            <v>MARIA CAROLINA AMANDO DO NASCIMENTO MATIAS</v>
          </cell>
          <cell r="G175" t="str">
            <v>1 - Médico</v>
          </cell>
          <cell r="H175" t="str">
            <v>2251-25</v>
          </cell>
          <cell r="I175">
            <v>44166</v>
          </cell>
          <cell r="J175" t="str">
            <v>1 - Plantonista</v>
          </cell>
          <cell r="K175">
            <v>24</v>
          </cell>
          <cell r="L175">
            <v>6673.41</v>
          </cell>
          <cell r="Q175">
            <v>5658.15</v>
          </cell>
          <cell r="R175">
            <v>685.67</v>
          </cell>
          <cell r="W175">
            <v>1699.97</v>
          </cell>
          <cell r="X175">
            <v>11317.26</v>
          </cell>
        </row>
        <row r="176">
          <cell r="C176" t="str">
            <v>UPA IMBIRIBEIRA</v>
          </cell>
          <cell r="E176" t="str">
            <v>MARIA DA CONCEICAO BEZERRA PEDROSA</v>
          </cell>
          <cell r="G176" t="str">
            <v>2 - Outros Profissionais da Saúde</v>
          </cell>
          <cell r="H176" t="str">
            <v>3222-05</v>
          </cell>
          <cell r="I176">
            <v>44166</v>
          </cell>
          <cell r="J176" t="str">
            <v>1 - Plantonista</v>
          </cell>
          <cell r="K176">
            <v>44</v>
          </cell>
          <cell r="L176">
            <v>1212.4000000000001</v>
          </cell>
          <cell r="Q176">
            <v>1748.46</v>
          </cell>
          <cell r="R176">
            <v>504.57</v>
          </cell>
          <cell r="W176">
            <v>235.83</v>
          </cell>
          <cell r="X176">
            <v>3229.6000000000004</v>
          </cell>
        </row>
        <row r="177">
          <cell r="C177" t="str">
            <v>UPA IMBIRIBEIRA</v>
          </cell>
          <cell r="E177" t="str">
            <v>MARIA DA CONCEICAO DE ARAUJO CESAR</v>
          </cell>
          <cell r="G177" t="str">
            <v>2 - Outros Profissionais da Saúde</v>
          </cell>
          <cell r="H177" t="str">
            <v>3222-05</v>
          </cell>
          <cell r="I177">
            <v>44166</v>
          </cell>
          <cell r="J177" t="str">
            <v>1 - Plantonista</v>
          </cell>
          <cell r="K177">
            <v>44</v>
          </cell>
          <cell r="L177">
            <v>687.03</v>
          </cell>
          <cell r="Q177">
            <v>1578.25</v>
          </cell>
          <cell r="R177">
            <v>793.82</v>
          </cell>
          <cell r="W177">
            <v>191.99</v>
          </cell>
          <cell r="X177">
            <v>2867.1099999999997</v>
          </cell>
        </row>
        <row r="178">
          <cell r="C178" t="str">
            <v>UPA IMBIRIBEIRA</v>
          </cell>
          <cell r="E178" t="str">
            <v>MARIA DE FATIMA FRANCA DO NASCIMENTO</v>
          </cell>
          <cell r="G178" t="str">
            <v>2 - Outros Profissionais da Saúde</v>
          </cell>
          <cell r="H178" t="str">
            <v>3222-05</v>
          </cell>
          <cell r="I178">
            <v>44166</v>
          </cell>
          <cell r="J178" t="str">
            <v>1 - Plantonista</v>
          </cell>
          <cell r="K178">
            <v>44</v>
          </cell>
          <cell r="L178">
            <v>1212.4000000000001</v>
          </cell>
          <cell r="Q178">
            <v>1590.41</v>
          </cell>
          <cell r="R178">
            <v>373.03</v>
          </cell>
          <cell r="W178">
            <v>127</v>
          </cell>
          <cell r="X178">
            <v>3048.84</v>
          </cell>
        </row>
        <row r="179">
          <cell r="C179" t="str">
            <v>UPA IMBIRIBEIRA</v>
          </cell>
          <cell r="E179" t="str">
            <v>MARIA JOSE DA SILVA</v>
          </cell>
          <cell r="G179" t="str">
            <v>3 - Administrativo</v>
          </cell>
          <cell r="H179" t="str">
            <v>9922-25</v>
          </cell>
          <cell r="I179">
            <v>44166</v>
          </cell>
          <cell r="J179" t="str">
            <v>1 - Plantonista</v>
          </cell>
          <cell r="K179">
            <v>44</v>
          </cell>
          <cell r="L179">
            <v>1212.4000000000001</v>
          </cell>
          <cell r="Q179">
            <v>1076.1600000000001</v>
          </cell>
          <cell r="R179">
            <v>369.63</v>
          </cell>
          <cell r="W179">
            <v>150.94999999999999</v>
          </cell>
          <cell r="X179">
            <v>2507.2400000000007</v>
          </cell>
        </row>
        <row r="180">
          <cell r="C180" t="str">
            <v>UPA IMBIRIBEIRA</v>
          </cell>
          <cell r="E180" t="str">
            <v>MARIA JOSE DOS SANTOS</v>
          </cell>
          <cell r="G180" t="str">
            <v>2 - Outros Profissionais da Saúde</v>
          </cell>
          <cell r="H180" t="str">
            <v>9922-25</v>
          </cell>
          <cell r="I180">
            <v>44166</v>
          </cell>
          <cell r="J180" t="str">
            <v>1 - Plantonista</v>
          </cell>
          <cell r="K180">
            <v>44</v>
          </cell>
          <cell r="L180">
            <v>1045</v>
          </cell>
          <cell r="Q180">
            <v>1271.58</v>
          </cell>
          <cell r="R180">
            <v>209</v>
          </cell>
          <cell r="W180">
            <v>118.08</v>
          </cell>
          <cell r="X180">
            <v>2407.5</v>
          </cell>
        </row>
        <row r="181">
          <cell r="C181" t="str">
            <v>UPA IMBIRIBEIRA</v>
          </cell>
          <cell r="E181" t="str">
            <v>MARIA JULIANA RODRIGUES DO NASCIMENTO</v>
          </cell>
          <cell r="G181" t="str">
            <v>2 - Outros Profissionais da Saúde</v>
          </cell>
          <cell r="H181" t="str">
            <v>3226-05</v>
          </cell>
          <cell r="I181">
            <v>44166</v>
          </cell>
          <cell r="J181" t="str">
            <v>1 - Plantonista</v>
          </cell>
          <cell r="K181">
            <v>44</v>
          </cell>
          <cell r="L181">
            <v>1148.3699999999999</v>
          </cell>
          <cell r="Q181">
            <v>1596.67</v>
          </cell>
          <cell r="R181">
            <v>427.98</v>
          </cell>
          <cell r="W181">
            <v>218.06</v>
          </cell>
          <cell r="X181">
            <v>2954.96</v>
          </cell>
        </row>
        <row r="182">
          <cell r="C182" t="str">
            <v>UPA IMBIRIBEIRA</v>
          </cell>
          <cell r="E182" t="str">
            <v>MARIANA APARECIDA SPINELLI</v>
          </cell>
          <cell r="G182" t="str">
            <v>2 - Outros Profissionais da Saúde</v>
          </cell>
          <cell r="H182" t="str">
            <v>2235-05</v>
          </cell>
          <cell r="I182">
            <v>44166</v>
          </cell>
          <cell r="J182" t="str">
            <v>2 - Diarista</v>
          </cell>
          <cell r="K182">
            <v>40</v>
          </cell>
          <cell r="L182">
            <v>4400</v>
          </cell>
          <cell r="Q182">
            <v>768.17</v>
          </cell>
          <cell r="R182">
            <v>415.56</v>
          </cell>
          <cell r="S182">
            <v>242</v>
          </cell>
          <cell r="W182">
            <v>872.34</v>
          </cell>
          <cell r="X182">
            <v>4953.3900000000003</v>
          </cell>
        </row>
        <row r="183">
          <cell r="C183" t="str">
            <v>UPA IMBIRIBEIRA</v>
          </cell>
          <cell r="E183" t="str">
            <v>MARILIA CONCEICAO DIAS VEIGA</v>
          </cell>
          <cell r="G183" t="str">
            <v>2 - Outros Profissionais da Saúde</v>
          </cell>
          <cell r="H183" t="str">
            <v>3241-15</v>
          </cell>
          <cell r="I183">
            <v>44166</v>
          </cell>
          <cell r="J183" t="str">
            <v>1 - Plantonista</v>
          </cell>
          <cell r="K183">
            <v>24</v>
          </cell>
          <cell r="P183">
            <v>4892.5600000000004</v>
          </cell>
          <cell r="Q183">
            <v>3805.74</v>
          </cell>
          <cell r="W183">
            <v>366.1</v>
          </cell>
          <cell r="X183">
            <v>8332.1999999999989</v>
          </cell>
        </row>
        <row r="184">
          <cell r="C184" t="str">
            <v>UPA IMBIRIBEIRA</v>
          </cell>
          <cell r="E184" t="str">
            <v>MARINA LEITE MORANDI</v>
          </cell>
          <cell r="G184" t="str">
            <v>1 - Médico</v>
          </cell>
          <cell r="H184" t="str">
            <v>2251-25</v>
          </cell>
          <cell r="I184">
            <v>44166</v>
          </cell>
          <cell r="J184" t="str">
            <v>1 - Plantonista</v>
          </cell>
          <cell r="K184">
            <v>12</v>
          </cell>
          <cell r="L184">
            <v>3575.04</v>
          </cell>
          <cell r="Q184">
            <v>5988.63</v>
          </cell>
          <cell r="R184">
            <v>1422.12</v>
          </cell>
          <cell r="W184">
            <v>1929.17</v>
          </cell>
          <cell r="X184">
            <v>9056.6200000000008</v>
          </cell>
        </row>
        <row r="185">
          <cell r="C185" t="str">
            <v>UPA IMBIRIBEIRA</v>
          </cell>
          <cell r="E185" t="str">
            <v>MARIO JORGE FERREIRA DE MELO</v>
          </cell>
          <cell r="G185" t="str">
            <v>2 - Outros Profissionais da Saúde</v>
          </cell>
          <cell r="H185" t="str">
            <v>3226-05</v>
          </cell>
          <cell r="I185">
            <v>44166</v>
          </cell>
          <cell r="J185" t="str">
            <v>1 - Plantonista</v>
          </cell>
          <cell r="K185">
            <v>44</v>
          </cell>
          <cell r="L185">
            <v>1148.3699999999999</v>
          </cell>
          <cell r="Q185">
            <v>113.11</v>
          </cell>
          <cell r="R185">
            <v>209</v>
          </cell>
          <cell r="W185">
            <v>129.44999999999999</v>
          </cell>
          <cell r="X185">
            <v>1341.0299999999997</v>
          </cell>
        </row>
        <row r="186">
          <cell r="C186" t="str">
            <v>UPA IMBIRIBEIRA</v>
          </cell>
          <cell r="E186" t="str">
            <v>MILENA DOS SANTOS BEZERRA</v>
          </cell>
          <cell r="G186" t="str">
            <v>2 - Outros Profissionais da Saúde</v>
          </cell>
          <cell r="H186" t="str">
            <v>3222-05</v>
          </cell>
          <cell r="I186">
            <v>44166</v>
          </cell>
          <cell r="J186" t="str">
            <v>1 - Plantonista</v>
          </cell>
          <cell r="K186">
            <v>44</v>
          </cell>
          <cell r="P186">
            <v>2169.87</v>
          </cell>
          <cell r="Q186">
            <v>1644.45</v>
          </cell>
          <cell r="R186">
            <v>24.25</v>
          </cell>
          <cell r="W186">
            <v>267.02999999999997</v>
          </cell>
          <cell r="X186">
            <v>3571.54</v>
          </cell>
        </row>
        <row r="187">
          <cell r="C187" t="str">
            <v>UPA IMBIRIBEIRA</v>
          </cell>
          <cell r="E187" t="str">
            <v>MILENA EGILI FERREIRA DA SILVA</v>
          </cell>
          <cell r="G187" t="str">
            <v>2 - Outros Profissionais da Saúde</v>
          </cell>
          <cell r="H187" t="str">
            <v>3222-05</v>
          </cell>
          <cell r="I187">
            <v>44166</v>
          </cell>
          <cell r="J187" t="str">
            <v>1 - Plantonista</v>
          </cell>
          <cell r="K187">
            <v>44</v>
          </cell>
          <cell r="L187">
            <v>1212.4000000000001</v>
          </cell>
          <cell r="Q187">
            <v>1017.01</v>
          </cell>
          <cell r="R187">
            <v>220.02</v>
          </cell>
          <cell r="W187">
            <v>247.81</v>
          </cell>
          <cell r="X187">
            <v>2201.62</v>
          </cell>
        </row>
        <row r="188">
          <cell r="C188" t="str">
            <v>UPA IMBIRIBEIRA</v>
          </cell>
          <cell r="E188" t="str">
            <v>MIRELA CHAVES FERRAZ</v>
          </cell>
          <cell r="G188" t="str">
            <v>1 - Médico</v>
          </cell>
          <cell r="H188" t="str">
            <v>2251-24</v>
          </cell>
          <cell r="I188">
            <v>44166</v>
          </cell>
          <cell r="J188" t="str">
            <v>1 - Plantonista</v>
          </cell>
          <cell r="K188">
            <v>12</v>
          </cell>
          <cell r="L188">
            <v>4504.54</v>
          </cell>
          <cell r="Q188">
            <v>7794.19</v>
          </cell>
          <cell r="R188">
            <v>1937.11</v>
          </cell>
          <cell r="W188">
            <v>1419.07</v>
          </cell>
          <cell r="X188">
            <v>12816.77</v>
          </cell>
        </row>
        <row r="189">
          <cell r="C189" t="str">
            <v>UPA IMBIRIBEIRA</v>
          </cell>
          <cell r="E189" t="str">
            <v>MIRELE DE BARROS FERREIRA BARBOSA DIAS</v>
          </cell>
          <cell r="G189" t="str">
            <v>2 - Outros Profissionais da Saúde</v>
          </cell>
          <cell r="H189" t="str">
            <v>2234-05</v>
          </cell>
          <cell r="I189">
            <v>44166</v>
          </cell>
          <cell r="J189" t="str">
            <v>1 - Plantonista</v>
          </cell>
          <cell r="K189">
            <v>26</v>
          </cell>
          <cell r="L189">
            <v>3102.66</v>
          </cell>
          <cell r="Q189">
            <v>3622.77</v>
          </cell>
          <cell r="R189">
            <v>1365.09</v>
          </cell>
          <cell r="W189">
            <v>733.06</v>
          </cell>
          <cell r="X189">
            <v>7357.4600000000009</v>
          </cell>
        </row>
        <row r="190">
          <cell r="C190" t="str">
            <v>UPA IMBIRIBEIRA</v>
          </cell>
          <cell r="E190" t="str">
            <v>MIRTES GOMES JOSE DA SILVA</v>
          </cell>
          <cell r="G190" t="str">
            <v>2 - Outros Profissionais da Saúde</v>
          </cell>
          <cell r="H190" t="str">
            <v>3222-05</v>
          </cell>
          <cell r="I190">
            <v>44166</v>
          </cell>
          <cell r="J190" t="str">
            <v>1 - Plantonista</v>
          </cell>
          <cell r="K190">
            <v>44</v>
          </cell>
          <cell r="L190">
            <v>1212.4000000000001</v>
          </cell>
          <cell r="Q190">
            <v>1460.1</v>
          </cell>
          <cell r="R190">
            <v>545.49</v>
          </cell>
          <cell r="W190">
            <v>263.77</v>
          </cell>
          <cell r="X190">
            <v>2954.22</v>
          </cell>
        </row>
        <row r="191">
          <cell r="C191" t="str">
            <v>UPA IMBIRIBEIRA</v>
          </cell>
          <cell r="E191" t="str">
            <v>NADJA BARBOSA DOS SANTOS PEREIRA</v>
          </cell>
          <cell r="G191" t="str">
            <v>2 - Outros Profissionais da Saúde</v>
          </cell>
          <cell r="H191" t="str">
            <v>3226-05</v>
          </cell>
          <cell r="I191">
            <v>44166</v>
          </cell>
          <cell r="J191" t="str">
            <v>1 - Plantonista</v>
          </cell>
          <cell r="K191">
            <v>44</v>
          </cell>
          <cell r="L191">
            <v>1148.3699999999999</v>
          </cell>
          <cell r="Q191">
            <v>1398.03</v>
          </cell>
          <cell r="R191">
            <v>366.48</v>
          </cell>
          <cell r="W191">
            <v>212.52</v>
          </cell>
          <cell r="X191">
            <v>2700.3599999999997</v>
          </cell>
        </row>
        <row r="192">
          <cell r="C192" t="str">
            <v>UPA IMBIRIBEIRA</v>
          </cell>
          <cell r="E192" t="str">
            <v>NATHALYA MARIA DE MAGALHAES TELES BRINGEL</v>
          </cell>
          <cell r="G192" t="str">
            <v>1 - Médico</v>
          </cell>
          <cell r="H192" t="str">
            <v>2251-24</v>
          </cell>
          <cell r="I192">
            <v>44166</v>
          </cell>
          <cell r="J192" t="str">
            <v>1 - Plantonista</v>
          </cell>
          <cell r="K192">
            <v>24</v>
          </cell>
          <cell r="L192">
            <v>7150.08</v>
          </cell>
          <cell r="Q192">
            <v>9749.25</v>
          </cell>
          <cell r="R192">
            <v>2464.27</v>
          </cell>
          <cell r="W192">
            <v>2320.16</v>
          </cell>
          <cell r="X192">
            <v>17043.440000000002</v>
          </cell>
        </row>
        <row r="193">
          <cell r="C193" t="str">
            <v>UPA IMBIRIBEIRA</v>
          </cell>
          <cell r="E193" t="str">
            <v>NEILZA FERREIRA DOS SANTOS</v>
          </cell>
          <cell r="G193" t="str">
            <v>2 - Outros Profissionais da Saúde</v>
          </cell>
          <cell r="H193" t="str">
            <v>3222-05</v>
          </cell>
          <cell r="I193">
            <v>44166</v>
          </cell>
          <cell r="J193" t="str">
            <v>1 - Plantonista</v>
          </cell>
          <cell r="K193">
            <v>44</v>
          </cell>
          <cell r="L193">
            <v>1131.57</v>
          </cell>
          <cell r="Q193">
            <v>1424.5</v>
          </cell>
          <cell r="R193">
            <v>350.45</v>
          </cell>
          <cell r="W193">
            <v>238.94</v>
          </cell>
          <cell r="X193">
            <v>2667.5799999999995</v>
          </cell>
        </row>
        <row r="194">
          <cell r="C194" t="str">
            <v>UPA IMBIRIBEIRA</v>
          </cell>
          <cell r="E194" t="str">
            <v>NEILZA HENRIQUE DA SILVA</v>
          </cell>
          <cell r="G194" t="str">
            <v>2 - Outros Profissionais da Saúde</v>
          </cell>
          <cell r="H194" t="str">
            <v>5211-30</v>
          </cell>
          <cell r="I194">
            <v>44166</v>
          </cell>
          <cell r="J194" t="str">
            <v>1 - Plantonista</v>
          </cell>
          <cell r="K194">
            <v>44</v>
          </cell>
          <cell r="P194">
            <v>1615.88</v>
          </cell>
          <cell r="Q194">
            <v>1213.01</v>
          </cell>
          <cell r="R194">
            <v>0</v>
          </cell>
          <cell r="X194">
            <v>2828.8900000000003</v>
          </cell>
        </row>
        <row r="195">
          <cell r="C195" t="str">
            <v>UPA IMBIRIBEIRA</v>
          </cell>
          <cell r="E195" t="str">
            <v>NILANDIA PATRICIA MENDES</v>
          </cell>
          <cell r="G195" t="str">
            <v>2 - Outros Profissionais da Saúde</v>
          </cell>
          <cell r="H195" t="str">
            <v>3222-05</v>
          </cell>
          <cell r="I195">
            <v>44166</v>
          </cell>
          <cell r="J195" t="str">
            <v>1 - Plantonista</v>
          </cell>
          <cell r="K195">
            <v>44</v>
          </cell>
          <cell r="Q195">
            <v>592.25</v>
          </cell>
          <cell r="R195">
            <v>290.97000000000003</v>
          </cell>
          <cell r="W195">
            <v>290.97000000000003</v>
          </cell>
          <cell r="X195">
            <v>592.25</v>
          </cell>
        </row>
        <row r="196">
          <cell r="C196" t="str">
            <v>UPA IMBIRIBEIRA</v>
          </cell>
          <cell r="E196" t="str">
            <v>OSCAR DA SILVA PONTES</v>
          </cell>
          <cell r="G196" t="str">
            <v>3 - Administrativo</v>
          </cell>
          <cell r="H196" t="str">
            <v>4221-05</v>
          </cell>
          <cell r="I196">
            <v>44166</v>
          </cell>
          <cell r="J196" t="str">
            <v>1 - Plantonista</v>
          </cell>
          <cell r="K196">
            <v>44</v>
          </cell>
          <cell r="L196">
            <v>1148.3699999999999</v>
          </cell>
          <cell r="Q196">
            <v>1387.85</v>
          </cell>
          <cell r="R196">
            <v>364.84</v>
          </cell>
          <cell r="W196">
            <v>212.37</v>
          </cell>
          <cell r="X196">
            <v>2688.69</v>
          </cell>
        </row>
        <row r="197">
          <cell r="C197" t="str">
            <v>UPA IMBIRIBEIRA</v>
          </cell>
          <cell r="E197" t="str">
            <v xml:space="preserve">PATRICIA DUNDA GOMES </v>
          </cell>
          <cell r="G197" t="str">
            <v>2 - Outros Profissionais da Saúde</v>
          </cell>
          <cell r="H197" t="str">
            <v>3222-05</v>
          </cell>
          <cell r="I197">
            <v>44166</v>
          </cell>
          <cell r="J197" t="str">
            <v>1 - Plantonista</v>
          </cell>
          <cell r="K197">
            <v>44</v>
          </cell>
          <cell r="L197">
            <v>1212.4000000000001</v>
          </cell>
          <cell r="Q197">
            <v>1732.23</v>
          </cell>
          <cell r="R197">
            <v>512.46</v>
          </cell>
          <cell r="W197">
            <v>236.54</v>
          </cell>
          <cell r="X197">
            <v>3220.55</v>
          </cell>
        </row>
        <row r="198">
          <cell r="C198" t="str">
            <v>UPA IMBIRIBEIRA</v>
          </cell>
          <cell r="E198" t="str">
            <v xml:space="preserve">PAULO HENRIQUE LIMA DA PAIXAO </v>
          </cell>
          <cell r="G198" t="str">
            <v>3 - Administrativo</v>
          </cell>
          <cell r="H198" t="str">
            <v>3131-15</v>
          </cell>
          <cell r="I198">
            <v>44166</v>
          </cell>
          <cell r="J198" t="str">
            <v>1 - Plantonista</v>
          </cell>
          <cell r="K198">
            <v>44</v>
          </cell>
          <cell r="L198">
            <v>1709.43</v>
          </cell>
          <cell r="Q198">
            <v>2077.04</v>
          </cell>
          <cell r="R198">
            <v>287.5</v>
          </cell>
          <cell r="W198">
            <v>199.61</v>
          </cell>
          <cell r="X198">
            <v>3874.36</v>
          </cell>
        </row>
        <row r="199">
          <cell r="C199" t="str">
            <v>UPA IMBIRIBEIRA</v>
          </cell>
          <cell r="E199" t="str">
            <v>PAULO SEVERINO DE SENA SILVA</v>
          </cell>
          <cell r="G199" t="str">
            <v>3 - Administrativo</v>
          </cell>
          <cell r="H199" t="str">
            <v>4221-05</v>
          </cell>
          <cell r="I199">
            <v>44166</v>
          </cell>
          <cell r="J199" t="str">
            <v>1 - Plantonista</v>
          </cell>
          <cell r="K199">
            <v>44</v>
          </cell>
          <cell r="L199">
            <v>1148.3699999999999</v>
          </cell>
          <cell r="Q199">
            <v>1502.25</v>
          </cell>
          <cell r="R199">
            <v>209</v>
          </cell>
          <cell r="W199">
            <v>129.44999999999999</v>
          </cell>
          <cell r="X199">
            <v>2730.17</v>
          </cell>
        </row>
        <row r="200">
          <cell r="C200" t="str">
            <v>UPA IMBIRIBEIRA</v>
          </cell>
          <cell r="E200" t="str">
            <v>PEDRO AUGUSTO URBANO FARIAS</v>
          </cell>
          <cell r="G200" t="str">
            <v>1 - Médico</v>
          </cell>
          <cell r="H200" t="str">
            <v>2252-70</v>
          </cell>
          <cell r="I200">
            <v>44166</v>
          </cell>
          <cell r="J200" t="str">
            <v>1 - Plantonista</v>
          </cell>
          <cell r="K200">
            <v>12</v>
          </cell>
          <cell r="L200">
            <v>4504.54</v>
          </cell>
          <cell r="Q200">
            <v>8405.31</v>
          </cell>
          <cell r="R200">
            <v>3936.99</v>
          </cell>
          <cell r="W200">
            <v>2640.22</v>
          </cell>
          <cell r="X200">
            <v>14206.619999999997</v>
          </cell>
        </row>
        <row r="201">
          <cell r="C201" t="str">
            <v>UPA IMBIRIBEIRA</v>
          </cell>
          <cell r="E201" t="str">
            <v>PRISCILA MAYARA DOS SANTOS</v>
          </cell>
          <cell r="G201" t="str">
            <v>2 - Outros Profissionais da Saúde</v>
          </cell>
          <cell r="H201" t="str">
            <v>3222-05</v>
          </cell>
          <cell r="I201">
            <v>44166</v>
          </cell>
          <cell r="J201" t="str">
            <v>1 - Plantonista</v>
          </cell>
          <cell r="K201">
            <v>44</v>
          </cell>
          <cell r="L201">
            <v>1171.99</v>
          </cell>
          <cell r="Q201">
            <v>1036.49</v>
          </cell>
          <cell r="R201">
            <v>441.03</v>
          </cell>
          <cell r="W201">
            <v>220.53</v>
          </cell>
          <cell r="X201">
            <v>2428.98</v>
          </cell>
        </row>
        <row r="202">
          <cell r="C202" t="str">
            <v>UPA IMBIRIBEIRA</v>
          </cell>
          <cell r="E202" t="str">
            <v>RAFAEL MELO AZEDO VIEIRA</v>
          </cell>
          <cell r="G202" t="str">
            <v>1 - Médico</v>
          </cell>
          <cell r="H202" t="str">
            <v>2252-70</v>
          </cell>
          <cell r="I202">
            <v>44166</v>
          </cell>
          <cell r="J202" t="str">
            <v>1 - Plantonista</v>
          </cell>
          <cell r="K202">
            <v>12</v>
          </cell>
          <cell r="L202">
            <v>4504.54</v>
          </cell>
          <cell r="Q202">
            <v>3700.78</v>
          </cell>
          <cell r="R202">
            <v>2764.03</v>
          </cell>
          <cell r="W202">
            <v>1413.11</v>
          </cell>
          <cell r="X202">
            <v>9556.24</v>
          </cell>
        </row>
        <row r="203">
          <cell r="C203" t="str">
            <v>UPA IMBIRIBEIRA</v>
          </cell>
          <cell r="E203" t="str">
            <v>RALPH RUY DEMY DA SILVA DE SOUTO</v>
          </cell>
          <cell r="G203" t="str">
            <v>1 - Médico</v>
          </cell>
          <cell r="H203" t="str">
            <v>2251-25</v>
          </cell>
          <cell r="I203">
            <v>44166</v>
          </cell>
          <cell r="J203" t="str">
            <v>1 - Plantonista</v>
          </cell>
          <cell r="K203">
            <v>24</v>
          </cell>
          <cell r="L203">
            <v>8079.58</v>
          </cell>
          <cell r="Q203">
            <v>690.72</v>
          </cell>
          <cell r="R203">
            <v>4751.7700000000004</v>
          </cell>
          <cell r="S203">
            <v>300</v>
          </cell>
          <cell r="W203">
            <v>3291.06</v>
          </cell>
          <cell r="X203">
            <v>10531.01</v>
          </cell>
        </row>
        <row r="204">
          <cell r="C204" t="str">
            <v>UPA IMBIRIBEIRA</v>
          </cell>
          <cell r="E204" t="str">
            <v>RAPHAEL LUIZ FERREIRA DE LIMA</v>
          </cell>
          <cell r="G204" t="str">
            <v>2 - Outros Profissionais da Saúde</v>
          </cell>
          <cell r="H204" t="str">
            <v>3241-15</v>
          </cell>
          <cell r="I204">
            <v>44166</v>
          </cell>
          <cell r="J204" t="str">
            <v>1 - Plantonista</v>
          </cell>
          <cell r="K204">
            <v>24</v>
          </cell>
          <cell r="L204">
            <v>2035.08</v>
          </cell>
          <cell r="Q204">
            <v>3006.62</v>
          </cell>
          <cell r="R204">
            <v>929</v>
          </cell>
          <cell r="W204">
            <v>338.07</v>
          </cell>
          <cell r="X204">
            <v>5632.63</v>
          </cell>
        </row>
        <row r="205">
          <cell r="C205" t="str">
            <v>UPA IMBIRIBEIRA</v>
          </cell>
          <cell r="E205" t="str">
            <v>REBECKA CARVALHO DE AGUIAR</v>
          </cell>
          <cell r="G205" t="str">
            <v>2 - Outros Profissionais da Saúde</v>
          </cell>
          <cell r="H205" t="str">
            <v>2235-05</v>
          </cell>
          <cell r="I205">
            <v>44166</v>
          </cell>
          <cell r="J205" t="str">
            <v>1 - Plantonista</v>
          </cell>
          <cell r="K205">
            <v>40</v>
          </cell>
          <cell r="L205">
            <v>2055.94</v>
          </cell>
          <cell r="Q205">
            <v>2502.3000000000002</v>
          </cell>
          <cell r="R205">
            <v>2704.22</v>
          </cell>
          <cell r="W205">
            <v>810.68</v>
          </cell>
          <cell r="X205">
            <v>6451.7799999999988</v>
          </cell>
        </row>
        <row r="206">
          <cell r="C206" t="str">
            <v>UPA IMBIRIBEIRA</v>
          </cell>
          <cell r="E206" t="str">
            <v>REBEKA FERREIRA DE CARVALHO</v>
          </cell>
          <cell r="G206" t="str">
            <v>2 - Outros Profissionais da Saúde</v>
          </cell>
          <cell r="H206" t="str">
            <v>3222-05</v>
          </cell>
          <cell r="I206">
            <v>44166</v>
          </cell>
          <cell r="J206" t="str">
            <v>1 - Plantonista</v>
          </cell>
          <cell r="K206">
            <v>44</v>
          </cell>
          <cell r="P206">
            <v>1905.56</v>
          </cell>
          <cell r="Q206">
            <v>1489.85</v>
          </cell>
          <cell r="R206">
            <v>0</v>
          </cell>
          <cell r="X206">
            <v>3395.41</v>
          </cell>
        </row>
        <row r="207">
          <cell r="C207" t="str">
            <v>UPA IMBIRIBEIRA</v>
          </cell>
          <cell r="E207" t="str">
            <v>RENATA CHRISTINA MENEZES RIOS</v>
          </cell>
          <cell r="G207" t="str">
            <v>1 - Médico</v>
          </cell>
          <cell r="H207" t="str">
            <v>2251-25</v>
          </cell>
          <cell r="I207">
            <v>44166</v>
          </cell>
          <cell r="J207" t="str">
            <v>1 - Plantonista</v>
          </cell>
          <cell r="K207">
            <v>12</v>
          </cell>
          <cell r="L207">
            <v>3575.04</v>
          </cell>
          <cell r="Q207">
            <v>1261.3499999999999</v>
          </cell>
          <cell r="R207">
            <v>209</v>
          </cell>
          <cell r="W207">
            <v>557.49</v>
          </cell>
          <cell r="X207">
            <v>4487.8999999999996</v>
          </cell>
        </row>
        <row r="208">
          <cell r="C208" t="str">
            <v>UPA IMBIRIBEIRA</v>
          </cell>
          <cell r="E208" t="str">
            <v>RENATA DA SILVA NUNES DE OLIVEIRA</v>
          </cell>
          <cell r="G208" t="str">
            <v>2 - Outros Profissionais da Saúde</v>
          </cell>
          <cell r="H208" t="str">
            <v>9922-25</v>
          </cell>
          <cell r="I208">
            <v>44166</v>
          </cell>
          <cell r="J208" t="str">
            <v>1 - Plantonista</v>
          </cell>
          <cell r="K208">
            <v>44</v>
          </cell>
          <cell r="L208">
            <v>1045</v>
          </cell>
          <cell r="Q208">
            <v>819.25</v>
          </cell>
          <cell r="R208">
            <v>370.25</v>
          </cell>
          <cell r="W208">
            <v>111.69</v>
          </cell>
          <cell r="X208">
            <v>2122.81</v>
          </cell>
        </row>
        <row r="209">
          <cell r="C209" t="str">
            <v>UPA IMBIRIBEIRA</v>
          </cell>
          <cell r="E209" t="str">
            <v>RENATA DE CASSIA RIBAS PEREIRA</v>
          </cell>
          <cell r="G209" t="str">
            <v>2 - Outros Profissionais da Saúde</v>
          </cell>
          <cell r="H209" t="str">
            <v>2234-05</v>
          </cell>
          <cell r="I209">
            <v>44166</v>
          </cell>
          <cell r="J209" t="str">
            <v>1 - Plantonista</v>
          </cell>
          <cell r="K209">
            <v>26</v>
          </cell>
          <cell r="L209">
            <v>3209.65</v>
          </cell>
          <cell r="Q209">
            <v>3729.61</v>
          </cell>
          <cell r="R209">
            <v>2384.16</v>
          </cell>
          <cell r="W209">
            <v>1232.3699999999999</v>
          </cell>
          <cell r="X209">
            <v>8091.05</v>
          </cell>
        </row>
        <row r="210">
          <cell r="C210" t="str">
            <v>UPA IMBIRIBEIRA</v>
          </cell>
          <cell r="E210" t="str">
            <v>RENATA MOTTA MATTOSO</v>
          </cell>
          <cell r="G210" t="str">
            <v>1 - Médico</v>
          </cell>
          <cell r="H210" t="str">
            <v>2251-24</v>
          </cell>
          <cell r="I210">
            <v>44166</v>
          </cell>
          <cell r="J210" t="str">
            <v>1 - Plantonista</v>
          </cell>
          <cell r="K210">
            <v>24</v>
          </cell>
          <cell r="P210">
            <v>13510.12</v>
          </cell>
          <cell r="Q210">
            <v>9358.2199999999993</v>
          </cell>
          <cell r="R210">
            <v>1430.02</v>
          </cell>
          <cell r="W210">
            <v>315.12</v>
          </cell>
          <cell r="X210">
            <v>23983.24</v>
          </cell>
        </row>
        <row r="211">
          <cell r="C211" t="str">
            <v>UPA IMBIRIBEIRA</v>
          </cell>
          <cell r="E211" t="str">
            <v>RICARDO JOSE OLIMPIO</v>
          </cell>
          <cell r="G211" t="str">
            <v>2 - Outros Profissionais da Saúde</v>
          </cell>
          <cell r="H211" t="str">
            <v>2235-05</v>
          </cell>
          <cell r="I211">
            <v>44166</v>
          </cell>
          <cell r="J211" t="str">
            <v>1 - Plantonista</v>
          </cell>
          <cell r="K211">
            <v>40</v>
          </cell>
          <cell r="L211">
            <v>2414.92</v>
          </cell>
          <cell r="Q211">
            <v>2977.61</v>
          </cell>
          <cell r="R211">
            <v>453.44</v>
          </cell>
          <cell r="W211">
            <v>77.59</v>
          </cell>
          <cell r="X211">
            <v>5768.38</v>
          </cell>
        </row>
        <row r="212">
          <cell r="C212" t="str">
            <v>UPA IMBIRIBEIRA</v>
          </cell>
          <cell r="E212" t="str">
            <v>ROBERTA DA SILVA NUNES</v>
          </cell>
          <cell r="G212" t="str">
            <v>3 - Administrativo</v>
          </cell>
          <cell r="H212" t="str">
            <v>9922-25</v>
          </cell>
          <cell r="I212">
            <v>44166</v>
          </cell>
          <cell r="J212" t="str">
            <v>1 - Plantonista</v>
          </cell>
          <cell r="K212">
            <v>44</v>
          </cell>
          <cell r="P212">
            <v>1838.99</v>
          </cell>
          <cell r="Q212">
            <v>1421.64</v>
          </cell>
          <cell r="R212">
            <v>0</v>
          </cell>
          <cell r="X212">
            <v>3260.63</v>
          </cell>
        </row>
        <row r="213">
          <cell r="C213" t="str">
            <v>UPA IMBIRIBEIRA</v>
          </cell>
          <cell r="E213" t="str">
            <v>ROBERTA VERCOZA DE CASTRO SILVEIRA</v>
          </cell>
          <cell r="G213" t="str">
            <v>1 - Médico</v>
          </cell>
          <cell r="H213" t="str">
            <v>2251-25</v>
          </cell>
          <cell r="I213">
            <v>44166</v>
          </cell>
          <cell r="J213" t="str">
            <v>1 - Plantonista</v>
          </cell>
          <cell r="K213">
            <v>24</v>
          </cell>
          <cell r="L213">
            <v>8079.59</v>
          </cell>
          <cell r="Q213">
            <v>10555.91</v>
          </cell>
          <cell r="R213">
            <v>1750.68</v>
          </cell>
          <cell r="S213">
            <v>750</v>
          </cell>
          <cell r="W213">
            <v>2910.45</v>
          </cell>
          <cell r="X213">
            <v>18225.73</v>
          </cell>
        </row>
        <row r="214">
          <cell r="C214" t="str">
            <v>UPA IMBIRIBEIRA</v>
          </cell>
          <cell r="E214" t="str">
            <v>RODRIGO AMORIM DE MORAES PEREZ</v>
          </cell>
          <cell r="G214" t="str">
            <v>1 - Médico</v>
          </cell>
          <cell r="H214" t="str">
            <v>2252-70</v>
          </cell>
          <cell r="I214">
            <v>44166</v>
          </cell>
          <cell r="J214" t="str">
            <v>1 - Plantonista</v>
          </cell>
          <cell r="K214">
            <v>24</v>
          </cell>
          <cell r="L214">
            <v>7150.08</v>
          </cell>
          <cell r="Q214">
            <v>10284.99</v>
          </cell>
          <cell r="R214">
            <v>8216.57</v>
          </cell>
          <cell r="S214">
            <v>1500</v>
          </cell>
          <cell r="W214">
            <v>4561.7299999999996</v>
          </cell>
          <cell r="X214">
            <v>22589.91</v>
          </cell>
        </row>
        <row r="215">
          <cell r="C215" t="str">
            <v>UPA IMBIRIBEIRA</v>
          </cell>
          <cell r="E215" t="str">
            <v>RONALDO DOS SANTOS DIONIZIO</v>
          </cell>
          <cell r="G215" t="str">
            <v>3 - Administrativo</v>
          </cell>
          <cell r="H215" t="str">
            <v>4221-05</v>
          </cell>
          <cell r="I215">
            <v>44166</v>
          </cell>
          <cell r="J215" t="str">
            <v>1 - Plantonista</v>
          </cell>
          <cell r="K215">
            <v>44</v>
          </cell>
          <cell r="L215">
            <v>1110.0899999999999</v>
          </cell>
          <cell r="Q215">
            <v>1439.93</v>
          </cell>
          <cell r="R215">
            <v>295.89999999999998</v>
          </cell>
          <cell r="W215">
            <v>198.35</v>
          </cell>
          <cell r="X215">
            <v>2647.57</v>
          </cell>
        </row>
        <row r="216">
          <cell r="C216" t="str">
            <v>UPA IMBIRIBEIRA</v>
          </cell>
          <cell r="E216" t="str">
            <v xml:space="preserve">ROSANGELA DA SILVA LEITAO </v>
          </cell>
          <cell r="G216" t="str">
            <v>3 - Administrativo</v>
          </cell>
          <cell r="H216" t="str">
            <v>3222-05</v>
          </cell>
          <cell r="I216">
            <v>44166</v>
          </cell>
          <cell r="J216" t="str">
            <v>1 - Plantonista</v>
          </cell>
          <cell r="K216">
            <v>44</v>
          </cell>
          <cell r="L216">
            <v>1091.1600000000001</v>
          </cell>
          <cell r="Q216">
            <v>1465.99</v>
          </cell>
          <cell r="R216">
            <v>430.21</v>
          </cell>
          <cell r="W216">
            <v>242.48</v>
          </cell>
          <cell r="X216">
            <v>2744.88</v>
          </cell>
        </row>
        <row r="217">
          <cell r="C217" t="str">
            <v>UPA IMBIRIBEIRA</v>
          </cell>
          <cell r="E217" t="str">
            <v>ROSANGELA MARIA SILVA HONORATO</v>
          </cell>
          <cell r="G217" t="str">
            <v>3 - Administrativo</v>
          </cell>
          <cell r="H217" t="str">
            <v>3222-05</v>
          </cell>
          <cell r="I217">
            <v>44166</v>
          </cell>
          <cell r="J217" t="str">
            <v>1 - Plantonista</v>
          </cell>
          <cell r="K217">
            <v>44</v>
          </cell>
          <cell r="L217">
            <v>1212.4000000000001</v>
          </cell>
          <cell r="Q217">
            <v>1489.68</v>
          </cell>
          <cell r="R217">
            <v>269.62</v>
          </cell>
          <cell r="W217">
            <v>269.85000000000002</v>
          </cell>
          <cell r="X217">
            <v>2701.85</v>
          </cell>
        </row>
        <row r="218">
          <cell r="C218" t="str">
            <v>UPA IMBIRIBEIRA</v>
          </cell>
          <cell r="E218" t="str">
            <v>ROSEANE CANDIDO DA SILVA</v>
          </cell>
          <cell r="G218" t="str">
            <v>2 - Outros Profissionais da Saúde</v>
          </cell>
          <cell r="H218" t="str">
            <v>3222-05</v>
          </cell>
          <cell r="I218">
            <v>44166</v>
          </cell>
          <cell r="J218" t="str">
            <v>1 - Plantonista</v>
          </cell>
          <cell r="K218">
            <v>44</v>
          </cell>
          <cell r="P218">
            <v>2285.11</v>
          </cell>
          <cell r="Q218">
            <v>1752.3</v>
          </cell>
          <cell r="R218">
            <v>24.25</v>
          </cell>
          <cell r="W218">
            <v>24.25</v>
          </cell>
          <cell r="X218">
            <v>4037.41</v>
          </cell>
        </row>
        <row r="219">
          <cell r="C219" t="str">
            <v>UPA IMBIRIBEIRA</v>
          </cell>
          <cell r="E219" t="str">
            <v>ROSEANE MARIA DA SILVA</v>
          </cell>
          <cell r="G219" t="str">
            <v>2 - Outros Profissionais da Saúde</v>
          </cell>
          <cell r="H219" t="str">
            <v>9922-25</v>
          </cell>
          <cell r="I219">
            <v>44166</v>
          </cell>
          <cell r="J219" t="str">
            <v>1 - Plantonista</v>
          </cell>
          <cell r="K219">
            <v>44</v>
          </cell>
          <cell r="L219">
            <v>1045</v>
          </cell>
          <cell r="Q219">
            <v>1542.67</v>
          </cell>
          <cell r="R219">
            <v>209</v>
          </cell>
          <cell r="W219">
            <v>180.78</v>
          </cell>
          <cell r="X219">
            <v>2615.89</v>
          </cell>
        </row>
        <row r="220">
          <cell r="C220" t="str">
            <v>UPA IMBIRIBEIRA</v>
          </cell>
          <cell r="E220" t="str">
            <v>ROSEANE MARIA DA SILVA FERREIRA</v>
          </cell>
          <cell r="G220" t="str">
            <v>2 - Outros Profissionais da Saúde</v>
          </cell>
          <cell r="H220" t="str">
            <v>3222-05</v>
          </cell>
          <cell r="I220">
            <v>44166</v>
          </cell>
          <cell r="J220" t="str">
            <v>1 - Plantonista</v>
          </cell>
          <cell r="K220">
            <v>44</v>
          </cell>
          <cell r="L220">
            <v>1212.4000000000001</v>
          </cell>
          <cell r="Q220">
            <v>1344.4</v>
          </cell>
          <cell r="R220">
            <v>783.76</v>
          </cell>
          <cell r="W220">
            <v>260.95999999999998</v>
          </cell>
          <cell r="X220">
            <v>3079.6000000000004</v>
          </cell>
        </row>
        <row r="221">
          <cell r="C221" t="str">
            <v>UPA IMBIRIBEIRA</v>
          </cell>
          <cell r="E221" t="str">
            <v>ROSEANY ALBANEZE CARRETONI</v>
          </cell>
          <cell r="G221" t="str">
            <v>1 - Médico</v>
          </cell>
          <cell r="H221" t="str">
            <v>2251-24</v>
          </cell>
          <cell r="I221">
            <v>44166</v>
          </cell>
          <cell r="J221" t="str">
            <v>1 - Plantonista</v>
          </cell>
          <cell r="K221">
            <v>24</v>
          </cell>
          <cell r="L221">
            <v>5925.03</v>
          </cell>
          <cell r="Q221">
            <v>8288.58</v>
          </cell>
          <cell r="R221">
            <v>2363.5500000000002</v>
          </cell>
          <cell r="W221">
            <v>1926.98</v>
          </cell>
          <cell r="X221">
            <v>14650.18</v>
          </cell>
        </row>
        <row r="222">
          <cell r="C222" t="str">
            <v>UPA IMBIRIBEIRA</v>
          </cell>
          <cell r="E222" t="str">
            <v>ROSELI EVANGELISTA DA SILVA</v>
          </cell>
          <cell r="G222" t="str">
            <v>2 - Outros Profissionais da Saúde</v>
          </cell>
          <cell r="H222" t="str">
            <v>3222-05</v>
          </cell>
          <cell r="I222">
            <v>44166</v>
          </cell>
          <cell r="J222" t="str">
            <v>1 - Plantonista</v>
          </cell>
          <cell r="K222">
            <v>44</v>
          </cell>
          <cell r="L222">
            <v>969.92</v>
          </cell>
          <cell r="Q222">
            <v>1729.28</v>
          </cell>
          <cell r="R222">
            <v>775.32</v>
          </cell>
          <cell r="W222">
            <v>165.64</v>
          </cell>
          <cell r="X222">
            <v>3308.88</v>
          </cell>
        </row>
        <row r="223">
          <cell r="C223" t="str">
            <v>UPA IMBIRIBEIRA</v>
          </cell>
          <cell r="E223" t="str">
            <v>SABRINA ROQUE DA SILVA</v>
          </cell>
          <cell r="G223" t="str">
            <v>2 - Outros Profissionais da Saúde</v>
          </cell>
          <cell r="H223" t="str">
            <v>2516-05</v>
          </cell>
          <cell r="I223">
            <v>44166</v>
          </cell>
          <cell r="J223" t="str">
            <v>1 - Plantonista</v>
          </cell>
          <cell r="K223">
            <v>30</v>
          </cell>
          <cell r="L223">
            <v>2009.63</v>
          </cell>
          <cell r="Q223">
            <v>2319.11</v>
          </cell>
          <cell r="R223">
            <v>309.48</v>
          </cell>
          <cell r="W223">
            <v>256.24</v>
          </cell>
          <cell r="X223">
            <v>4381.9799999999996</v>
          </cell>
        </row>
        <row r="224">
          <cell r="C224" t="str">
            <v>UPA IMBIRIBEIRA</v>
          </cell>
          <cell r="E224" t="str">
            <v>SIMONE SANTOS DA SILVA</v>
          </cell>
          <cell r="G224" t="str">
            <v>3 - Administrativo</v>
          </cell>
          <cell r="H224" t="str">
            <v>4101-05</v>
          </cell>
          <cell r="I224">
            <v>44166</v>
          </cell>
          <cell r="J224" t="str">
            <v>1 - Plantonista</v>
          </cell>
          <cell r="K224">
            <v>44</v>
          </cell>
          <cell r="L224">
            <v>1071.81</v>
          </cell>
          <cell r="Q224">
            <v>1485.12</v>
          </cell>
          <cell r="R224">
            <v>342.98</v>
          </cell>
          <cell r="W224">
            <v>203.52</v>
          </cell>
          <cell r="X224">
            <v>2696.39</v>
          </cell>
        </row>
        <row r="225">
          <cell r="C225" t="str">
            <v>UPA IMBIRIBEIRA</v>
          </cell>
          <cell r="E225" t="str">
            <v>SONIA MARIA RAMOS DA SILVA</v>
          </cell>
          <cell r="G225" t="str">
            <v>3 - Administrativo</v>
          </cell>
          <cell r="H225" t="str">
            <v>5134-30</v>
          </cell>
          <cell r="I225">
            <v>44166</v>
          </cell>
          <cell r="J225" t="str">
            <v>1 - Plantonista</v>
          </cell>
          <cell r="K225">
            <v>44</v>
          </cell>
          <cell r="L225">
            <v>1045</v>
          </cell>
          <cell r="Q225">
            <v>1363.51</v>
          </cell>
          <cell r="R225">
            <v>313.5</v>
          </cell>
          <cell r="W225">
            <v>190.18</v>
          </cell>
          <cell r="X225">
            <v>2531.8300000000004</v>
          </cell>
        </row>
        <row r="226">
          <cell r="C226" t="str">
            <v>UPA IMBIRIBEIRA</v>
          </cell>
          <cell r="E226" t="str">
            <v>STELLA MARIS DE ARAUJO E SA</v>
          </cell>
          <cell r="G226" t="str">
            <v>1 - Médico</v>
          </cell>
          <cell r="H226" t="str">
            <v>2251-25</v>
          </cell>
          <cell r="I226">
            <v>44166</v>
          </cell>
          <cell r="J226" t="str">
            <v>1 - Plantonista</v>
          </cell>
          <cell r="K226">
            <v>12</v>
          </cell>
          <cell r="P226">
            <v>5058.72</v>
          </cell>
          <cell r="Q226">
            <v>3784.04</v>
          </cell>
          <cell r="R226">
            <v>0</v>
          </cell>
          <cell r="X226">
            <v>8842.76</v>
          </cell>
        </row>
        <row r="227">
          <cell r="C227" t="str">
            <v>UPA IMBIRIBEIRA</v>
          </cell>
          <cell r="E227" t="str">
            <v xml:space="preserve">SUELI RODRIGUES DE MORAIS </v>
          </cell>
          <cell r="G227" t="str">
            <v>3 - Administrativo</v>
          </cell>
          <cell r="H227" t="str">
            <v>4221-05</v>
          </cell>
          <cell r="I227">
            <v>44166</v>
          </cell>
          <cell r="J227" t="str">
            <v>1 - Plantonista</v>
          </cell>
          <cell r="K227">
            <v>44</v>
          </cell>
          <cell r="L227">
            <v>1148.3699999999999</v>
          </cell>
          <cell r="Q227">
            <v>1417.75</v>
          </cell>
          <cell r="R227">
            <v>266.42</v>
          </cell>
          <cell r="W227">
            <v>134.62</v>
          </cell>
          <cell r="X227">
            <v>2697.92</v>
          </cell>
        </row>
        <row r="228">
          <cell r="C228" t="str">
            <v>UPA IMBIRIBEIRA</v>
          </cell>
          <cell r="E228" t="str">
            <v xml:space="preserve">SWEMMY SHARON CARVALHO DE MELO </v>
          </cell>
          <cell r="G228" t="str">
            <v>2 - Outros Profissionais da Saúde</v>
          </cell>
          <cell r="H228" t="str">
            <v>3222-05</v>
          </cell>
          <cell r="I228">
            <v>44166</v>
          </cell>
          <cell r="J228" t="str">
            <v>1 - Plantonista</v>
          </cell>
          <cell r="K228">
            <v>44</v>
          </cell>
          <cell r="L228">
            <v>1212.4000000000001</v>
          </cell>
          <cell r="Q228">
            <v>1662.79</v>
          </cell>
          <cell r="R228">
            <v>445.76</v>
          </cell>
          <cell r="W228">
            <v>230.54</v>
          </cell>
          <cell r="X228">
            <v>3090.41</v>
          </cell>
        </row>
        <row r="229">
          <cell r="C229" t="str">
            <v>UPA IMBIRIBEIRA</v>
          </cell>
          <cell r="E229" t="str">
            <v>TARCIANA PEREIRA LIMA</v>
          </cell>
          <cell r="G229" t="str">
            <v>3 - Administrativo</v>
          </cell>
          <cell r="H229" t="str">
            <v>4110-30</v>
          </cell>
          <cell r="I229">
            <v>44166</v>
          </cell>
          <cell r="J229" t="str">
            <v>2 - Diarista</v>
          </cell>
          <cell r="K229">
            <v>44</v>
          </cell>
          <cell r="L229">
            <v>1397.25</v>
          </cell>
          <cell r="Q229">
            <v>1680.31</v>
          </cell>
          <cell r="R229">
            <v>278.86</v>
          </cell>
          <cell r="W229">
            <v>246.95</v>
          </cell>
          <cell r="X229">
            <v>3109.4700000000003</v>
          </cell>
        </row>
        <row r="230">
          <cell r="C230" t="str">
            <v>UPA IMBIRIBEIRA</v>
          </cell>
          <cell r="E230" t="str">
            <v>TARCIZIO BRITO SANTOS</v>
          </cell>
          <cell r="G230" t="str">
            <v>1 - Médico</v>
          </cell>
          <cell r="H230" t="str">
            <v>2251-25</v>
          </cell>
          <cell r="I230">
            <v>44166</v>
          </cell>
          <cell r="J230" t="str">
            <v>1 - Plantonista</v>
          </cell>
          <cell r="K230">
            <v>12</v>
          </cell>
          <cell r="L230">
            <v>4504.54</v>
          </cell>
          <cell r="Q230">
            <v>6336.27</v>
          </cell>
          <cell r="R230">
            <v>1856.25</v>
          </cell>
          <cell r="W230">
            <v>1484.54</v>
          </cell>
          <cell r="X230">
            <v>11212.52</v>
          </cell>
        </row>
        <row r="231">
          <cell r="C231" t="str">
            <v>UPA IMBIRIBEIRA</v>
          </cell>
          <cell r="E231" t="str">
            <v>TATHYANA DANTAS DA SILVA</v>
          </cell>
          <cell r="G231" t="str">
            <v>2 - Outros Profissionais da Saúde</v>
          </cell>
          <cell r="H231" t="str">
            <v>2235-05</v>
          </cell>
          <cell r="I231">
            <v>44166</v>
          </cell>
          <cell r="J231" t="str">
            <v>1 - Plantonista</v>
          </cell>
          <cell r="K231">
            <v>40</v>
          </cell>
          <cell r="L231">
            <v>1596.45</v>
          </cell>
          <cell r="Q231">
            <v>307.45999999999998</v>
          </cell>
          <cell r="R231">
            <v>209</v>
          </cell>
          <cell r="W231">
            <v>149.19999999999999</v>
          </cell>
          <cell r="X231">
            <v>1963.7099999999998</v>
          </cell>
        </row>
        <row r="232">
          <cell r="C232" t="str">
            <v>UPA IMBIRIBEIRA</v>
          </cell>
          <cell r="E232" t="str">
            <v>TATIANA VERCOZA DE CASTRO SILVEIRA</v>
          </cell>
          <cell r="G232" t="str">
            <v>1 - Médico</v>
          </cell>
          <cell r="H232" t="str">
            <v>2251-25</v>
          </cell>
          <cell r="I232">
            <v>44166</v>
          </cell>
          <cell r="J232" t="str">
            <v>1 - Plantonista</v>
          </cell>
          <cell r="K232">
            <v>24</v>
          </cell>
          <cell r="L232">
            <v>9009.08</v>
          </cell>
          <cell r="Q232">
            <v>12305.11</v>
          </cell>
          <cell r="R232">
            <v>4231.17</v>
          </cell>
          <cell r="W232">
            <v>3893.7</v>
          </cell>
          <cell r="X232">
            <v>21651.66</v>
          </cell>
        </row>
        <row r="233">
          <cell r="C233" t="str">
            <v>UPA IMBIRIBEIRA</v>
          </cell>
          <cell r="E233" t="str">
            <v>TATIANE DA SILVA DAMASCENO</v>
          </cell>
          <cell r="G233" t="str">
            <v>2 - Outros Profissionais da Saúde</v>
          </cell>
          <cell r="H233" t="str">
            <v>3222-05</v>
          </cell>
          <cell r="I233">
            <v>44166</v>
          </cell>
          <cell r="J233" t="str">
            <v>1 - Plantonista</v>
          </cell>
          <cell r="K233">
            <v>44</v>
          </cell>
          <cell r="L233">
            <v>1212.4000000000001</v>
          </cell>
          <cell r="Q233">
            <v>1498.08</v>
          </cell>
          <cell r="R233">
            <v>453.03</v>
          </cell>
          <cell r="W233">
            <v>176.75</v>
          </cell>
          <cell r="X233">
            <v>2986.76</v>
          </cell>
        </row>
        <row r="234">
          <cell r="C234" t="str">
            <v>UPA IMBIRIBEIRA</v>
          </cell>
          <cell r="E234" t="str">
            <v>TERCIO HENRIQUE SOARES DE FARIAS</v>
          </cell>
          <cell r="G234" t="str">
            <v>1 - Médico</v>
          </cell>
          <cell r="H234" t="str">
            <v>2252-70</v>
          </cell>
          <cell r="I234">
            <v>44166</v>
          </cell>
          <cell r="J234" t="str">
            <v>1 - Plantonista</v>
          </cell>
          <cell r="K234">
            <v>24</v>
          </cell>
          <cell r="L234">
            <v>9009.08</v>
          </cell>
          <cell r="Q234">
            <v>11798.23</v>
          </cell>
          <cell r="R234">
            <v>4312.09</v>
          </cell>
          <cell r="W234">
            <v>3932.65</v>
          </cell>
          <cell r="X234">
            <v>21186.749999999996</v>
          </cell>
        </row>
        <row r="235">
          <cell r="C235" t="str">
            <v>UPA IMBIRIBEIRA</v>
          </cell>
          <cell r="E235" t="str">
            <v>THAIS BARROS CANEL</v>
          </cell>
          <cell r="G235" t="str">
            <v>1 - Médico</v>
          </cell>
          <cell r="H235" t="str">
            <v>2251-25</v>
          </cell>
          <cell r="I235">
            <v>44166</v>
          </cell>
          <cell r="J235" t="str">
            <v>1 - Plantonista</v>
          </cell>
          <cell r="K235">
            <v>12</v>
          </cell>
          <cell r="L235">
            <v>3217.54</v>
          </cell>
          <cell r="Q235">
            <v>3917.07</v>
          </cell>
          <cell r="R235">
            <v>566.5</v>
          </cell>
          <cell r="W235">
            <v>557.49</v>
          </cell>
          <cell r="X235">
            <v>7143.6200000000008</v>
          </cell>
        </row>
        <row r="236">
          <cell r="C236" t="str">
            <v>UPA IMBIRIBEIRA</v>
          </cell>
          <cell r="E236" t="str">
            <v>THAISA PEREIRA DORNELAS</v>
          </cell>
          <cell r="G236" t="str">
            <v>2 - Outros Profissionais da Saúde</v>
          </cell>
          <cell r="H236" t="str">
            <v>2234-05</v>
          </cell>
          <cell r="I236">
            <v>44166</v>
          </cell>
          <cell r="J236" t="str">
            <v>1 - Plantonista</v>
          </cell>
          <cell r="K236">
            <v>26</v>
          </cell>
          <cell r="L236">
            <v>1818.8</v>
          </cell>
          <cell r="Q236">
            <v>3780.82</v>
          </cell>
          <cell r="R236">
            <v>1864.83</v>
          </cell>
          <cell r="W236">
            <v>829.79</v>
          </cell>
          <cell r="X236">
            <v>6634.66</v>
          </cell>
        </row>
        <row r="237">
          <cell r="C237" t="str">
            <v>UPA IMBIRIBEIRA</v>
          </cell>
          <cell r="E237" t="str">
            <v>THAMYRIS CAVALCANTI CORDEIRO</v>
          </cell>
          <cell r="G237" t="str">
            <v>1 - Médico</v>
          </cell>
          <cell r="H237" t="str">
            <v>2251-25</v>
          </cell>
          <cell r="I237">
            <v>44166</v>
          </cell>
          <cell r="J237" t="str">
            <v>1 - Plantonista</v>
          </cell>
          <cell r="K237">
            <v>12</v>
          </cell>
          <cell r="L237">
            <v>3575.04</v>
          </cell>
          <cell r="Q237">
            <v>630.66999999999996</v>
          </cell>
          <cell r="R237">
            <v>209</v>
          </cell>
          <cell r="W237">
            <v>543.19000000000005</v>
          </cell>
          <cell r="X237">
            <v>3871.52</v>
          </cell>
        </row>
        <row r="238">
          <cell r="C238" t="str">
            <v>UPA IMBIRIBEIRA</v>
          </cell>
          <cell r="E238" t="str">
            <v xml:space="preserve">THAYSA MARIA DA SILVA </v>
          </cell>
          <cell r="G238" t="str">
            <v>2 - Outros Profissionais da Saúde</v>
          </cell>
          <cell r="H238" t="str">
            <v>3222-05</v>
          </cell>
          <cell r="I238">
            <v>44166</v>
          </cell>
          <cell r="J238" t="str">
            <v>2 - Diarista</v>
          </cell>
          <cell r="K238">
            <v>44</v>
          </cell>
          <cell r="L238">
            <v>1212.4000000000001</v>
          </cell>
          <cell r="Q238">
            <v>1706.46</v>
          </cell>
          <cell r="R238">
            <v>209</v>
          </cell>
          <cell r="S238">
            <v>300</v>
          </cell>
          <cell r="W238">
            <v>236.23</v>
          </cell>
          <cell r="X238">
            <v>3191.63</v>
          </cell>
        </row>
        <row r="239">
          <cell r="C239" t="str">
            <v>UPA IMBIRIBEIRA</v>
          </cell>
          <cell r="E239" t="str">
            <v>THIAGO DE ARRUDA MEDEIROS</v>
          </cell>
          <cell r="G239" t="str">
            <v>2 - Outros Profissionais da Saúde</v>
          </cell>
          <cell r="H239" t="str">
            <v>2234-05</v>
          </cell>
          <cell r="I239">
            <v>44166</v>
          </cell>
          <cell r="J239" t="str">
            <v>1 - Plantonista</v>
          </cell>
          <cell r="K239">
            <v>26</v>
          </cell>
          <cell r="L239">
            <v>2995.67</v>
          </cell>
          <cell r="Q239">
            <v>4268.2299999999996</v>
          </cell>
          <cell r="R239">
            <v>1814.77</v>
          </cell>
          <cell r="W239">
            <v>833.87</v>
          </cell>
          <cell r="X239">
            <v>8244.7999999999993</v>
          </cell>
        </row>
        <row r="240">
          <cell r="C240" t="str">
            <v>UPA IMBIRIBEIRA</v>
          </cell>
          <cell r="E240" t="str">
            <v>THIAGO DE LIMA E SILVA</v>
          </cell>
          <cell r="G240" t="str">
            <v>2 - Outros Profissionais da Saúde</v>
          </cell>
          <cell r="H240" t="str">
            <v>3222-05</v>
          </cell>
          <cell r="I240">
            <v>44166</v>
          </cell>
          <cell r="J240" t="str">
            <v>1 - Plantonista</v>
          </cell>
          <cell r="K240">
            <v>44</v>
          </cell>
          <cell r="L240">
            <v>1212.4000000000001</v>
          </cell>
          <cell r="Q240">
            <v>1612.27</v>
          </cell>
          <cell r="R240">
            <v>340.2</v>
          </cell>
          <cell r="W240">
            <v>198.45</v>
          </cell>
          <cell r="X240">
            <v>2966.42</v>
          </cell>
        </row>
        <row r="241">
          <cell r="C241" t="str">
            <v>UPA IMBIRIBEIRA</v>
          </cell>
          <cell r="E241" t="str">
            <v>TIAGO OLIVIO PEREIRA DA SILVA</v>
          </cell>
          <cell r="G241" t="str">
            <v>2 - Outros Profissionais da Saúde</v>
          </cell>
          <cell r="H241" t="str">
            <v>2235-05</v>
          </cell>
          <cell r="I241">
            <v>44166</v>
          </cell>
          <cell r="J241" t="str">
            <v>1 - Plantonista</v>
          </cell>
          <cell r="K241">
            <v>40</v>
          </cell>
          <cell r="L241">
            <v>1596.45</v>
          </cell>
          <cell r="Q241">
            <v>1919.72</v>
          </cell>
          <cell r="R241">
            <v>698.45</v>
          </cell>
          <cell r="W241">
            <v>213.94</v>
          </cell>
          <cell r="X241">
            <v>4000.68</v>
          </cell>
        </row>
        <row r="242">
          <cell r="C242" t="str">
            <v>UPA IMBIRIBEIRA</v>
          </cell>
          <cell r="E242" t="str">
            <v>TIAGO PEREIRA DE CASTRO</v>
          </cell>
          <cell r="G242" t="str">
            <v>1 - Médico</v>
          </cell>
          <cell r="H242" t="str">
            <v>2251-25</v>
          </cell>
          <cell r="I242">
            <v>44166</v>
          </cell>
          <cell r="J242" t="str">
            <v>1 - Plantonista</v>
          </cell>
          <cell r="K242">
            <v>12</v>
          </cell>
          <cell r="L242">
            <v>4504.54</v>
          </cell>
          <cell r="Q242">
            <v>4484.29</v>
          </cell>
          <cell r="R242">
            <v>1858.15</v>
          </cell>
          <cell r="W242">
            <v>1189.23</v>
          </cell>
          <cell r="X242">
            <v>9657.75</v>
          </cell>
        </row>
        <row r="243">
          <cell r="C243" t="str">
            <v>UPA IMBIRIBEIRA</v>
          </cell>
          <cell r="E243" t="str">
            <v>TULIO PORTO FERREIRA</v>
          </cell>
          <cell r="G243" t="str">
            <v>1 - Médico</v>
          </cell>
          <cell r="H243" t="str">
            <v>2252-70</v>
          </cell>
          <cell r="I243">
            <v>44166</v>
          </cell>
          <cell r="J243" t="str">
            <v>1 - Plantonista</v>
          </cell>
          <cell r="K243">
            <v>12</v>
          </cell>
          <cell r="L243">
            <v>3575.04</v>
          </cell>
          <cell r="Q243">
            <v>2982.25</v>
          </cell>
          <cell r="R243">
            <v>3365</v>
          </cell>
          <cell r="W243">
            <v>1570.43</v>
          </cell>
          <cell r="X243">
            <v>8351.86</v>
          </cell>
        </row>
        <row r="244">
          <cell r="C244" t="str">
            <v>UPA IMBIRIBEIRA</v>
          </cell>
          <cell r="E244" t="str">
            <v>UITANAAN CARLOS DOS SANTOS</v>
          </cell>
          <cell r="G244" t="str">
            <v>3 - Administrativo</v>
          </cell>
          <cell r="H244" t="str">
            <v>4221-05</v>
          </cell>
          <cell r="I244">
            <v>44166</v>
          </cell>
          <cell r="J244" t="str">
            <v>1 - Plantonista</v>
          </cell>
          <cell r="K244">
            <v>44</v>
          </cell>
          <cell r="L244">
            <v>1148.3699999999999</v>
          </cell>
          <cell r="Q244">
            <v>1615.97</v>
          </cell>
          <cell r="R244">
            <v>448.74</v>
          </cell>
          <cell r="W244">
            <v>151.02000000000001</v>
          </cell>
          <cell r="X244">
            <v>3062.06</v>
          </cell>
        </row>
        <row r="245">
          <cell r="C245" t="str">
            <v>UPA IMBIRIBEIRA</v>
          </cell>
          <cell r="E245" t="str">
            <v>VANESSA DA SILVA RODRIGUES</v>
          </cell>
          <cell r="G245" t="str">
            <v>3 - Administrativo</v>
          </cell>
          <cell r="H245" t="str">
            <v>2525-45</v>
          </cell>
          <cell r="I245">
            <v>44166</v>
          </cell>
          <cell r="J245" t="str">
            <v>2 - Diarista</v>
          </cell>
          <cell r="K245">
            <v>44</v>
          </cell>
          <cell r="L245">
            <v>2417.64</v>
          </cell>
          <cell r="Q245">
            <v>2623.07</v>
          </cell>
          <cell r="R245">
            <v>0</v>
          </cell>
          <cell r="W245">
            <v>499.8</v>
          </cell>
          <cell r="X245">
            <v>4540.91</v>
          </cell>
        </row>
        <row r="246">
          <cell r="C246" t="str">
            <v>UPA IMBIRIBEIRA</v>
          </cell>
          <cell r="E246" t="str">
            <v>VANIA DA SILVA DIONISIO</v>
          </cell>
          <cell r="G246" t="str">
            <v>2 - Outros Profissionais da Saúde</v>
          </cell>
          <cell r="H246" t="str">
            <v>5211-30</v>
          </cell>
          <cell r="I246">
            <v>44166</v>
          </cell>
          <cell r="J246" t="str">
            <v>1 - Plantonista</v>
          </cell>
          <cell r="K246">
            <v>44</v>
          </cell>
          <cell r="L246">
            <v>1148.3699999999999</v>
          </cell>
          <cell r="Q246">
            <v>1398.6</v>
          </cell>
          <cell r="R246">
            <v>267.06</v>
          </cell>
          <cell r="W246">
            <v>203.57</v>
          </cell>
          <cell r="X246">
            <v>2610.4599999999996</v>
          </cell>
        </row>
        <row r="247">
          <cell r="C247" t="str">
            <v>UPA IMBIRIBEIRA</v>
          </cell>
          <cell r="E247" t="str">
            <v>VICTOR ALEX MONTENEGRO MARINHO</v>
          </cell>
          <cell r="G247" t="str">
            <v>1 - Médico</v>
          </cell>
          <cell r="H247" t="str">
            <v>2251-25</v>
          </cell>
          <cell r="I247">
            <v>44166</v>
          </cell>
          <cell r="J247" t="str">
            <v>1 - Plantonista</v>
          </cell>
          <cell r="K247">
            <v>12</v>
          </cell>
          <cell r="L247">
            <v>3575.04</v>
          </cell>
          <cell r="Q247">
            <v>4561.22</v>
          </cell>
          <cell r="R247">
            <v>209</v>
          </cell>
          <cell r="S247">
            <v>750</v>
          </cell>
          <cell r="W247">
            <v>398.32</v>
          </cell>
          <cell r="X247">
            <v>8696.94</v>
          </cell>
        </row>
        <row r="248">
          <cell r="C248" t="str">
            <v>UPA IMBIRIBEIRA</v>
          </cell>
          <cell r="E248" t="str">
            <v>VILANI FATIMA DOS SANTOS</v>
          </cell>
          <cell r="G248" t="str">
            <v>2 - Outros Profissionais da Saúde</v>
          </cell>
          <cell r="H248" t="str">
            <v>3222-05</v>
          </cell>
          <cell r="I248">
            <v>44166</v>
          </cell>
          <cell r="J248" t="str">
            <v>1 - Plantonista</v>
          </cell>
          <cell r="K248">
            <v>44</v>
          </cell>
          <cell r="L248">
            <v>1131.57</v>
          </cell>
          <cell r="Q248">
            <v>1719.02</v>
          </cell>
          <cell r="R248">
            <v>519.14</v>
          </cell>
          <cell r="W248">
            <v>450.72</v>
          </cell>
          <cell r="X248">
            <v>2919.01</v>
          </cell>
        </row>
        <row r="249">
          <cell r="C249" t="str">
            <v>UPA IMBIRIBEIRA</v>
          </cell>
          <cell r="E249" t="str">
            <v>VILMA SILVA DA PORCIUNCLA</v>
          </cell>
          <cell r="G249" t="str">
            <v>2 - Outros Profissionais da Saúde</v>
          </cell>
          <cell r="H249" t="str">
            <v>3222-05</v>
          </cell>
          <cell r="I249">
            <v>44166</v>
          </cell>
          <cell r="J249" t="str">
            <v>1 - Plantonista</v>
          </cell>
          <cell r="K249">
            <v>44</v>
          </cell>
          <cell r="L249">
            <v>1212.4000000000001</v>
          </cell>
          <cell r="Q249">
            <v>1730.36</v>
          </cell>
          <cell r="R249">
            <v>527.70000000000005</v>
          </cell>
          <cell r="W249">
            <v>237.91</v>
          </cell>
          <cell r="X249">
            <v>3232.55</v>
          </cell>
        </row>
        <row r="250">
          <cell r="C250" t="str">
            <v>UPA IMBIRIBEIRA</v>
          </cell>
          <cell r="E250" t="str">
            <v>VINICIUS DA SILVA XAVIER</v>
          </cell>
          <cell r="G250" t="str">
            <v>3 - Administrativo</v>
          </cell>
          <cell r="H250" t="str">
            <v>4221-05</v>
          </cell>
          <cell r="I250">
            <v>44166</v>
          </cell>
          <cell r="J250" t="str">
            <v>1 - Plantonista</v>
          </cell>
          <cell r="K250">
            <v>44</v>
          </cell>
          <cell r="L250">
            <v>1148.3699999999999</v>
          </cell>
          <cell r="Q250">
            <v>466.39</v>
          </cell>
          <cell r="R250">
            <v>520.36</v>
          </cell>
          <cell r="W250">
            <v>226.37</v>
          </cell>
          <cell r="X250">
            <v>1908.75</v>
          </cell>
        </row>
        <row r="251">
          <cell r="C251" t="str">
            <v>UPA IMBIRIBEIRA</v>
          </cell>
          <cell r="E251" t="str">
            <v>VIVIAN ALVES DA SILVA</v>
          </cell>
          <cell r="G251" t="str">
            <v>2 - Outros Profissionais da Saúde</v>
          </cell>
          <cell r="H251" t="str">
            <v>3222-05</v>
          </cell>
          <cell r="I251">
            <v>44166</v>
          </cell>
          <cell r="J251" t="str">
            <v>2 - Plantonista</v>
          </cell>
          <cell r="K251">
            <v>44</v>
          </cell>
          <cell r="L251">
            <v>40.409999999999997</v>
          </cell>
          <cell r="Q251">
            <v>495.95</v>
          </cell>
          <cell r="R251">
            <v>717.67</v>
          </cell>
          <cell r="W251">
            <v>107.16</v>
          </cell>
          <cell r="X251">
            <v>1146.8699999999999</v>
          </cell>
        </row>
        <row r="252">
          <cell r="C252" t="str">
            <v>UPA IMBIRIBEIRA</v>
          </cell>
          <cell r="E252" t="str">
            <v>WALESKA MARIA DE ALMEIDA PAIVA</v>
          </cell>
          <cell r="G252" t="str">
            <v>2 - Outros Profissionais da Saúde</v>
          </cell>
          <cell r="H252" t="str">
            <v>2235-05</v>
          </cell>
          <cell r="I252">
            <v>44166</v>
          </cell>
          <cell r="J252" t="str">
            <v>1 - Plantonista</v>
          </cell>
          <cell r="K252">
            <v>40</v>
          </cell>
          <cell r="L252">
            <v>2081.83</v>
          </cell>
          <cell r="Q252">
            <v>3231.3</v>
          </cell>
          <cell r="R252">
            <v>1067.57</v>
          </cell>
          <cell r="S252">
            <v>137.4</v>
          </cell>
          <cell r="W252">
            <v>413.18</v>
          </cell>
          <cell r="X252">
            <v>6104.9199999999992</v>
          </cell>
        </row>
        <row r="253">
          <cell r="C253" t="str">
            <v>UPA IMBIRIBEIRA</v>
          </cell>
          <cell r="E253" t="str">
            <v>WANDSON HENRIQUE DA PAZ LEITE</v>
          </cell>
          <cell r="G253" t="str">
            <v>3 - Administrativo</v>
          </cell>
          <cell r="H253" t="str">
            <v>4222-05</v>
          </cell>
          <cell r="I253">
            <v>44166</v>
          </cell>
          <cell r="J253" t="str">
            <v>2 - Diarista</v>
          </cell>
          <cell r="K253">
            <v>44</v>
          </cell>
          <cell r="L253">
            <v>1604.25</v>
          </cell>
          <cell r="Q253">
            <v>1896.43</v>
          </cell>
          <cell r="R253">
            <v>289.20999999999998</v>
          </cell>
          <cell r="W253">
            <v>186.82</v>
          </cell>
          <cell r="X253">
            <v>3603.07</v>
          </cell>
        </row>
        <row r="254">
          <cell r="C254" t="str">
            <v>UPA IMBIRIBEIRA</v>
          </cell>
          <cell r="E254" t="str">
            <v>WELLINGTON SILVA MATIAS</v>
          </cell>
          <cell r="G254" t="str">
            <v>3 - Administrativo</v>
          </cell>
          <cell r="H254" t="str">
            <v>4221-05</v>
          </cell>
          <cell r="I254">
            <v>44166</v>
          </cell>
          <cell r="J254" t="str">
            <v>1 - Plantonista</v>
          </cell>
          <cell r="K254">
            <v>44</v>
          </cell>
          <cell r="L254">
            <v>956.98</v>
          </cell>
          <cell r="Q254">
            <v>1418.1</v>
          </cell>
          <cell r="R254">
            <v>496.09</v>
          </cell>
          <cell r="W254">
            <v>138.06</v>
          </cell>
          <cell r="X254">
            <v>2733.11</v>
          </cell>
        </row>
        <row r="255">
          <cell r="C255" t="str">
            <v>UPA IMBIRIBEIRA</v>
          </cell>
          <cell r="E255" t="str">
            <v>YASSER DE LUCENA CORREIA</v>
          </cell>
          <cell r="G255" t="str">
            <v>1 - Médico</v>
          </cell>
          <cell r="H255" t="str">
            <v>2251-25</v>
          </cell>
          <cell r="I255">
            <v>44166</v>
          </cell>
          <cell r="J255" t="str">
            <v>1 - Plantonista</v>
          </cell>
          <cell r="K255">
            <v>24</v>
          </cell>
          <cell r="L255">
            <v>8079.59</v>
          </cell>
          <cell r="Q255">
            <v>8194.26</v>
          </cell>
          <cell r="R255">
            <v>403.98</v>
          </cell>
          <cell r="W255">
            <v>1980.6</v>
          </cell>
          <cell r="X255">
            <v>14697.230000000001</v>
          </cell>
        </row>
        <row r="256">
          <cell r="C256" t="str">
            <v>UPA IMBIRIBEIRA</v>
          </cell>
          <cell r="E256" t="str">
            <v>YNGRID DA ROCHA FERNANDES</v>
          </cell>
          <cell r="G256" t="str">
            <v>1 - Médico</v>
          </cell>
          <cell r="H256" t="str">
            <v>2251-25</v>
          </cell>
          <cell r="I256">
            <v>44166</v>
          </cell>
          <cell r="J256" t="str">
            <v>1 - Plantonista</v>
          </cell>
          <cell r="K256">
            <v>12</v>
          </cell>
          <cell r="L256">
            <v>4504.54</v>
          </cell>
          <cell r="Q256">
            <v>392.8</v>
          </cell>
          <cell r="R256">
            <v>1261</v>
          </cell>
          <cell r="W256">
            <v>1793.42</v>
          </cell>
          <cell r="X256">
            <v>4364.92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B1" workbookViewId="0">
      <selection activeCell="C13" sqref="C13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44166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1117.52</v>
      </c>
      <c r="K2" s="15">
        <f>'[1]TCE - ANEXO II - Preencher'!P11</f>
        <v>0</v>
      </c>
      <c r="L2" s="15">
        <f>'[1]TCE - ANEXO II - Preencher'!Q11</f>
        <v>1591.18</v>
      </c>
      <c r="M2" s="15">
        <f>'[1]TCE - ANEXO II - Preencher'!R11</f>
        <v>966.84</v>
      </c>
      <c r="N2" s="16">
        <f>'[1]TCE - ANEXO II - Preencher'!S11</f>
        <v>0</v>
      </c>
      <c r="O2" s="17">
        <f>'[1]TCE - ANEXO II - Preencher'!W11</f>
        <v>174.3</v>
      </c>
      <c r="P2" s="18">
        <f>'[1]TCE - ANEXO II - Preencher'!X11</f>
        <v>3501.24</v>
      </c>
      <c r="R2" s="20"/>
    </row>
    <row r="3" spans="1:19" x14ac:dyDescent="0.2">
      <c r="A3" s="8">
        <f>IFERROR(VLOOKUP(B3,'[1]DADOS (OCULTAR)'!$P$3:$R$56,3,0),"")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>
        <f>'[1]TCE - ANEXO II - Preencher'!I12</f>
        <v>44166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1148.3699999999999</v>
      </c>
      <c r="K3" s="15">
        <f>'[1]TCE - ANEXO II - Preencher'!P12</f>
        <v>0</v>
      </c>
      <c r="L3" s="15">
        <f>'[1]TCE - ANEXO II - Preencher'!Q12</f>
        <v>1361.56</v>
      </c>
      <c r="M3" s="15">
        <f>'[1]TCE - ANEXO II - Preencher'!R12</f>
        <v>209</v>
      </c>
      <c r="N3" s="16">
        <f>'[1]TCE - ANEXO II - Preencher'!S12</f>
        <v>0</v>
      </c>
      <c r="O3" s="17">
        <f>'[1]TCE - ANEXO II - Preencher'!W12</f>
        <v>198.35</v>
      </c>
      <c r="P3" s="18">
        <f>'[1]TCE - ANEXO II - Preencher'!X12</f>
        <v>2520.58</v>
      </c>
      <c r="R3" s="20"/>
      <c r="S3" s="21" t="s">
        <v>6</v>
      </c>
    </row>
    <row r="4" spans="1:19" x14ac:dyDescent="0.2">
      <c r="A4" s="8">
        <f>IFERROR(VLOOKUP(B4,'[1]DADOS (OCULTAR)'!$P$3:$R$56,3,0),"")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44166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1212.4000000000001</v>
      </c>
      <c r="K4" s="15">
        <f>'[1]TCE - ANEXO II - Preencher'!P13</f>
        <v>0</v>
      </c>
      <c r="L4" s="15">
        <f>'[1]TCE - ANEXO II - Preencher'!Q13</f>
        <v>1701.89</v>
      </c>
      <c r="M4" s="15">
        <f>'[1]TCE - ANEXO II - Preencher'!R13</f>
        <v>521.96</v>
      </c>
      <c r="N4" s="16">
        <f>'[1]TCE - ANEXO II - Preencher'!S13</f>
        <v>0</v>
      </c>
      <c r="O4" s="17">
        <f>'[1]TCE - ANEXO II - Preencher'!W13</f>
        <v>237.4</v>
      </c>
      <c r="P4" s="18">
        <f>'[1]TCE - ANEXO II - Preencher'!X13</f>
        <v>3198.85</v>
      </c>
      <c r="R4" s="20"/>
      <c r="S4" s="22">
        <v>43831</v>
      </c>
    </row>
    <row r="5" spans="1:19" x14ac:dyDescent="0.2">
      <c r="A5" s="8">
        <f>IFERROR(VLOOKUP(B5,'[1]DADOS (OCULTAR)'!$P$3:$R$56,3,0),"")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ADRIANA TIBURCIO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44166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1212.4000000000001</v>
      </c>
      <c r="K5" s="15">
        <f>'[1]TCE - ANEXO II - Preencher'!P14</f>
        <v>0</v>
      </c>
      <c r="L5" s="15">
        <f>'[1]TCE - ANEXO II - Preencher'!Q14</f>
        <v>474.5</v>
      </c>
      <c r="M5" s="15">
        <f>'[1]TCE - ANEXO II - Preencher'!R14</f>
        <v>209</v>
      </c>
      <c r="N5" s="16">
        <f>'[1]TCE - ANEXO II - Preencher'!S14</f>
        <v>0</v>
      </c>
      <c r="O5" s="17">
        <f>'[1]TCE - ANEXO II - Preencher'!W14</f>
        <v>230.46</v>
      </c>
      <c r="P5" s="18">
        <f>'[1]TCE - ANEXO II - Preencher'!X14</f>
        <v>1665.44</v>
      </c>
      <c r="R5" s="20"/>
      <c r="S5" s="22">
        <v>43862</v>
      </c>
    </row>
    <row r="6" spans="1:19" x14ac:dyDescent="0.2">
      <c r="A6" s="8">
        <f>IFERROR(VLOOKUP(B6,'[1]DADOS (OCULTAR)'!$P$3:$R$56,3,0),"")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ADRIANO RODRIGUES LEAL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44166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2351.23</v>
      </c>
      <c r="K6" s="15">
        <f>'[1]TCE - ANEXO II - Preencher'!P15</f>
        <v>0</v>
      </c>
      <c r="L6" s="15">
        <f>'[1]TCE - ANEXO II - Preencher'!Q15</f>
        <v>2985.96</v>
      </c>
      <c r="M6" s="15">
        <f>'[1]TCE - ANEXO II - Preencher'!R15</f>
        <v>726.01</v>
      </c>
      <c r="N6" s="16">
        <f>'[1]TCE - ANEXO II - Preencher'!S15</f>
        <v>129.32</v>
      </c>
      <c r="O6" s="17">
        <f>'[1]TCE - ANEXO II - Preencher'!W15</f>
        <v>391.38</v>
      </c>
      <c r="P6" s="18">
        <f>'[1]TCE - ANEXO II - Preencher'!X15</f>
        <v>5801.14</v>
      </c>
      <c r="R6" s="20"/>
      <c r="S6" s="22">
        <v>43891</v>
      </c>
    </row>
    <row r="7" spans="1:19" x14ac:dyDescent="0.2">
      <c r="A7" s="8">
        <f>IFERROR(VLOOKUP(B7,'[1]DADOS (OCULTAR)'!$P$3:$R$56,3,0),"")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ALAIDE MARIA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44166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1212.4000000000001</v>
      </c>
      <c r="K7" s="15">
        <f>'[1]TCE - ANEXO II - Preencher'!P16</f>
        <v>0</v>
      </c>
      <c r="L7" s="15">
        <f>'[1]TCE - ANEXO II - Preencher'!Q16</f>
        <v>1648.61</v>
      </c>
      <c r="M7" s="15">
        <f>'[1]TCE - ANEXO II - Preencher'!R16</f>
        <v>1201.68</v>
      </c>
      <c r="N7" s="16">
        <f>'[1]TCE - ANEXO II - Preencher'!S16</f>
        <v>0</v>
      </c>
      <c r="O7" s="17">
        <f>'[1]TCE - ANEXO II - Preencher'!W16</f>
        <v>354.95</v>
      </c>
      <c r="P7" s="18">
        <f>'[1]TCE - ANEXO II - Preencher'!X16</f>
        <v>3707.7400000000007</v>
      </c>
      <c r="R7" s="20"/>
      <c r="S7" s="22">
        <v>43922</v>
      </c>
    </row>
    <row r="8" spans="1:19" x14ac:dyDescent="0.2">
      <c r="A8" s="8">
        <f>IFERROR(VLOOKUP(B8,'[1]DADOS (OCULTAR)'!$P$3:$R$56,3,0),"")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 DEYVISON FRANCISCO FELIX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44166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1212.4000000000001</v>
      </c>
      <c r="K8" s="15">
        <f>'[1]TCE - ANEXO II - Preencher'!P17</f>
        <v>0</v>
      </c>
      <c r="L8" s="15">
        <f>'[1]TCE - ANEXO II - Preencher'!Q17</f>
        <v>967.2</v>
      </c>
      <c r="M8" s="15">
        <f>'[1]TCE - ANEXO II - Preencher'!R17</f>
        <v>209</v>
      </c>
      <c r="N8" s="16">
        <f>'[1]TCE - ANEXO II - Preencher'!S17</f>
        <v>0</v>
      </c>
      <c r="O8" s="17">
        <f>'[1]TCE - ANEXO II - Preencher'!W17</f>
        <v>209.23</v>
      </c>
      <c r="P8" s="18">
        <f>'[1]TCE - ANEXO II - Preencher'!X17</f>
        <v>2179.3700000000003</v>
      </c>
      <c r="R8" s="20"/>
      <c r="S8" s="22">
        <v>43952</v>
      </c>
    </row>
    <row r="9" spans="1:19" x14ac:dyDescent="0.2">
      <c r="A9" s="8">
        <f>IFERROR(VLOOKUP(B9,'[1]DADOS (OCULTAR)'!$P$3:$R$56,3,0),"")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ALANA FERRAZ DINIZ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>
        <f>'[1]TCE - ANEXO II - Preencher'!I18</f>
        <v>44166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2252.27</v>
      </c>
      <c r="K9" s="15">
        <f>'[1]TCE - ANEXO II - Preencher'!P18</f>
        <v>0</v>
      </c>
      <c r="L9" s="15">
        <f>'[1]TCE - ANEXO II - Preencher'!Q18</f>
        <v>4797.7700000000004</v>
      </c>
      <c r="M9" s="15">
        <f>'[1]TCE - ANEXO II - Preencher'!R18</f>
        <v>2999.96</v>
      </c>
      <c r="N9" s="16">
        <f>'[1]TCE - ANEXO II - Preencher'!S18</f>
        <v>0</v>
      </c>
      <c r="O9" s="17">
        <f>'[1]TCE - ANEXO II - Preencher'!W18</f>
        <v>1530.56</v>
      </c>
      <c r="P9" s="18">
        <f>'[1]TCE - ANEXO II - Preencher'!X18</f>
        <v>8519.44</v>
      </c>
      <c r="R9" s="20"/>
      <c r="S9" s="22">
        <v>43983</v>
      </c>
    </row>
    <row r="10" spans="1:19" x14ac:dyDescent="0.2">
      <c r="A10" s="8">
        <f>IFERROR(VLOOKUP(B10,'[1]DADOS (OCULTAR)'!$P$3:$R$56,3,0),"")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ALCIONE BEZERRA DA CRUZ DE CASTILHO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44166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1050.75</v>
      </c>
      <c r="K10" s="15">
        <f>'[1]TCE - ANEXO II - Preencher'!P19</f>
        <v>0</v>
      </c>
      <c r="L10" s="15">
        <f>'[1]TCE - ANEXO II - Preencher'!Q19</f>
        <v>1458.88</v>
      </c>
      <c r="M10" s="15">
        <f>'[1]TCE - ANEXO II - Preencher'!R19</f>
        <v>524.98</v>
      </c>
      <c r="N10" s="16">
        <f>'[1]TCE - ANEXO II - Preencher'!S19</f>
        <v>0</v>
      </c>
      <c r="O10" s="17">
        <f>'[1]TCE - ANEXO II - Preencher'!W19</f>
        <v>273.27</v>
      </c>
      <c r="P10" s="18">
        <f>'[1]TCE - ANEXO II - Preencher'!X19</f>
        <v>2761.34</v>
      </c>
      <c r="R10" s="20"/>
      <c r="S10" s="22">
        <v>44013</v>
      </c>
    </row>
    <row r="11" spans="1:19" x14ac:dyDescent="0.2">
      <c r="A11" s="8">
        <f>IFERROR(VLOOKUP(B11,'[1]DADOS (OCULTAR)'!$P$3:$R$56,3,0),"")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ALESSANDRA MEDEIROS BRANDAO ALBERTO DE MELLO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44166</v>
      </c>
      <c r="H11" s="13" t="str">
        <f>'[1]TCE - ANEXO II - Preencher'!J20</f>
        <v>1 - Plantonista</v>
      </c>
      <c r="I11" s="13">
        <f>'[1]TCE - ANEXO II - Preencher'!K20</f>
        <v>18</v>
      </c>
      <c r="J11" s="15">
        <f>'[1]TCE - ANEXO II - Preencher'!L20</f>
        <v>5362.56</v>
      </c>
      <c r="K11" s="15">
        <f>'[1]TCE - ANEXO II - Preencher'!P20</f>
        <v>0</v>
      </c>
      <c r="L11" s="15">
        <f>'[1]TCE - ANEXO II - Preencher'!Q20</f>
        <v>3435.52</v>
      </c>
      <c r="M11" s="15">
        <f>'[1]TCE - ANEXO II - Preencher'!R20</f>
        <v>1261</v>
      </c>
      <c r="N11" s="16">
        <f>'[1]TCE - ANEXO II - Preencher'!S20</f>
        <v>750</v>
      </c>
      <c r="O11" s="17">
        <f>'[1]TCE - ANEXO II - Preencher'!W20</f>
        <v>1696.8</v>
      </c>
      <c r="P11" s="18">
        <f>'[1]TCE - ANEXO II - Preencher'!X20</f>
        <v>9112.2800000000007</v>
      </c>
      <c r="R11" s="20"/>
      <c r="S11" s="22">
        <v>44044</v>
      </c>
    </row>
    <row r="12" spans="1:19" x14ac:dyDescent="0.2">
      <c r="A12" s="8">
        <f>IFERROR(VLOOKUP(B12,'[1]DADOS (OCULTAR)'!$P$3:$R$56,3,0),"")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ALLANA MIRIA LEMOS DE MEDEIROS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>
        <f>'[1]TCE - ANEXO II - Preencher'!I21</f>
        <v>44166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3575.04</v>
      </c>
      <c r="K12" s="15">
        <f>'[1]TCE - ANEXO II - Preencher'!P21</f>
        <v>0</v>
      </c>
      <c r="L12" s="15">
        <f>'[1]TCE - ANEXO II - Preencher'!Q21</f>
        <v>315.33999999999997</v>
      </c>
      <c r="M12" s="15">
        <f>'[1]TCE - ANEXO II - Preencher'!R21</f>
        <v>3891</v>
      </c>
      <c r="N12" s="16">
        <f>'[1]TCE - ANEXO II - Preencher'!S21</f>
        <v>300</v>
      </c>
      <c r="O12" s="17">
        <f>'[1]TCE - ANEXO II - Preencher'!W21</f>
        <v>1783.28</v>
      </c>
      <c r="P12" s="18">
        <f>'[1]TCE - ANEXO II - Preencher'!X21</f>
        <v>6298.1</v>
      </c>
      <c r="R12" s="20"/>
      <c r="S12" s="22">
        <v>44075</v>
      </c>
    </row>
    <row r="13" spans="1:19" x14ac:dyDescent="0.2">
      <c r="A13" s="8">
        <f>IFERROR(VLOOKUP(B13,'[1]DADOS (OCULTAR)'!$P$3:$R$56,3,0),"")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ALLYSON OLIVEIRA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>
        <f>'[1]TCE - ANEXO II - Preencher'!I22</f>
        <v>44166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1694.11</v>
      </c>
      <c r="K13" s="15">
        <f>'[1]TCE - ANEXO II - Preencher'!P22</f>
        <v>0</v>
      </c>
      <c r="L13" s="15">
        <f>'[1]TCE - ANEXO II - Preencher'!Q22</f>
        <v>1845.12</v>
      </c>
      <c r="M13" s="15">
        <f>'[1]TCE - ANEXO II - Preencher'!R22</f>
        <v>84.71</v>
      </c>
      <c r="N13" s="16">
        <f>'[1]TCE - ANEXO II - Preencher'!S22</f>
        <v>0</v>
      </c>
      <c r="O13" s="17">
        <f>'[1]TCE - ANEXO II - Preencher'!W22</f>
        <v>279.94</v>
      </c>
      <c r="P13" s="18">
        <f>'[1]TCE - ANEXO II - Preencher'!X22</f>
        <v>3343.9999999999995</v>
      </c>
      <c r="R13" s="20"/>
      <c r="S13" s="22">
        <v>44105</v>
      </c>
    </row>
    <row r="14" spans="1:19" x14ac:dyDescent="0.2">
      <c r="A14" s="8">
        <f>IFERROR(VLOOKUP(B14,'[1]DADOS (OCULTAR)'!$P$3:$R$56,3,0),"")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ALZIRA HELENA CARVALHO PARAISO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2515-10</v>
      </c>
      <c r="G14" s="14">
        <f>'[1]TCE - ANEXO II - Preencher'!I23</f>
        <v>44166</v>
      </c>
      <c r="H14" s="13" t="str">
        <f>'[1]TCE - ANEXO II - Preencher'!J23</f>
        <v>2 - Diarista</v>
      </c>
      <c r="I14" s="13">
        <f>'[1]TCE - ANEXO II - Preencher'!K23</f>
        <v>30</v>
      </c>
      <c r="J14" s="15">
        <f>'[1]TCE - ANEXO II - Preencher'!L23</f>
        <v>2200</v>
      </c>
      <c r="K14" s="15">
        <f>'[1]TCE - ANEXO II - Preencher'!P23</f>
        <v>0</v>
      </c>
      <c r="L14" s="15">
        <f>'[1]TCE - ANEXO II - Preencher'!Q23</f>
        <v>1639.23</v>
      </c>
      <c r="M14" s="15">
        <f>'[1]TCE - ANEXO II - Preencher'!R23</f>
        <v>209</v>
      </c>
      <c r="N14" s="16">
        <f>'[1]TCE - ANEXO II - Preencher'!S23</f>
        <v>0</v>
      </c>
      <c r="O14" s="17">
        <f>'[1]TCE - ANEXO II - Preencher'!W23</f>
        <v>276.77</v>
      </c>
      <c r="P14" s="18">
        <f>'[1]TCE - ANEXO II - Preencher'!X23</f>
        <v>3771.46</v>
      </c>
      <c r="R14" s="20"/>
      <c r="S14" s="22">
        <v>44136</v>
      </c>
    </row>
    <row r="15" spans="1:19" x14ac:dyDescent="0.2">
      <c r="A15" s="8">
        <f>IFERROR(VLOOKUP(B15,'[1]DADOS (OCULTAR)'!$P$3:$R$56,3,0),"")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AMANDA SILVA MARINS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>
        <f>'[1]TCE - ANEXO II - Preencher'!I24</f>
        <v>44166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2498.19</v>
      </c>
      <c r="K15" s="15">
        <f>'[1]TCE - ANEXO II - Preencher'!P24</f>
        <v>0</v>
      </c>
      <c r="L15" s="15">
        <f>'[1]TCE - ANEXO II - Preencher'!Q24</f>
        <v>2832.1</v>
      </c>
      <c r="M15" s="15">
        <f>'[1]TCE - ANEXO II - Preencher'!R24</f>
        <v>333.91</v>
      </c>
      <c r="N15" s="16">
        <f>'[1]TCE - ANEXO II - Preencher'!S24</f>
        <v>137.4</v>
      </c>
      <c r="O15" s="17">
        <f>'[1]TCE - ANEXO II - Preencher'!W24</f>
        <v>340.77</v>
      </c>
      <c r="P15" s="18">
        <f>'[1]TCE - ANEXO II - Preencher'!X24</f>
        <v>5460.83</v>
      </c>
      <c r="R15" s="20"/>
      <c r="S15" s="22">
        <v>44166</v>
      </c>
    </row>
    <row r="16" spans="1:19" x14ac:dyDescent="0.2">
      <c r="A16" s="8">
        <f>IFERROR(VLOOKUP(B16,'[1]DADOS (OCULTAR)'!$P$3:$R$56,3,0),"")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ANA CARLA SILVA DE FARIAS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4110-05</v>
      </c>
      <c r="G16" s="14">
        <f>'[1]TCE - ANEXO II - Preencher'!I25</f>
        <v>44166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1538.86</v>
      </c>
      <c r="K16" s="15">
        <f>'[1]TCE - ANEXO II - Preencher'!P25</f>
        <v>0</v>
      </c>
      <c r="L16" s="15">
        <f>'[1]TCE - ANEXO II - Preencher'!Q25</f>
        <v>2128.8000000000002</v>
      </c>
      <c r="M16" s="15">
        <f>'[1]TCE - ANEXO II - Preencher'!R25</f>
        <v>543.4</v>
      </c>
      <c r="N16" s="16">
        <f>'[1]TCE - ANEXO II - Preencher'!S25</f>
        <v>0</v>
      </c>
      <c r="O16" s="17">
        <f>'[1]TCE - ANEXO II - Preencher'!W25</f>
        <v>294.83</v>
      </c>
      <c r="P16" s="18">
        <f>'[1]TCE - ANEXO II - Preencher'!X25</f>
        <v>3916.2299999999996</v>
      </c>
      <c r="R16" s="20"/>
      <c r="S16" s="22">
        <v>44197</v>
      </c>
    </row>
    <row r="17" spans="1:19" x14ac:dyDescent="0.2">
      <c r="A17" s="8">
        <f>IFERROR(VLOOKUP(B17,'[1]DADOS (OCULTAR)'!$P$3:$R$56,3,0),"")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ANA CAROLINA XAVIER LINO DE OLIVEIRA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4110-05</v>
      </c>
      <c r="G17" s="14">
        <f>'[1]TCE - ANEXO II - Preencher'!I26</f>
        <v>44166</v>
      </c>
      <c r="H17" s="13" t="str">
        <f>'[1]TCE - ANEXO II - Preencher'!J26</f>
        <v>2 - Diarista</v>
      </c>
      <c r="I17" s="13">
        <f>'[1]TCE - ANEXO II - Preencher'!K26</f>
        <v>20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957.44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(OCULTAR)'!$P$3:$R$56,3,0),"")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ANA CELIA RODRIGUES CALADO TOSCANO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44166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1091.1600000000001</v>
      </c>
      <c r="K18" s="15">
        <f>'[1]TCE - ANEXO II - Preencher'!P27</f>
        <v>0</v>
      </c>
      <c r="L18" s="15">
        <f>'[1]TCE - ANEXO II - Preencher'!Q27</f>
        <v>1485.29</v>
      </c>
      <c r="M18" s="15">
        <f>'[1]TCE - ANEXO II - Preencher'!R27</f>
        <v>431.27</v>
      </c>
      <c r="N18" s="16">
        <f>'[1]TCE - ANEXO II - Preencher'!S27</f>
        <v>0</v>
      </c>
      <c r="O18" s="17">
        <f>'[1]TCE - ANEXO II - Preencher'!W27</f>
        <v>242.57</v>
      </c>
      <c r="P18" s="18">
        <f>'[1]TCE - ANEXO II - Preencher'!X27</f>
        <v>2765.1499999999996</v>
      </c>
      <c r="R18" s="20"/>
      <c r="S18" s="22">
        <v>44256</v>
      </c>
    </row>
    <row r="19" spans="1:19" x14ac:dyDescent="0.2">
      <c r="A19" s="8">
        <f>IFERROR(VLOOKUP(B19,'[1]DADOS (OCULTAR)'!$P$3:$R$56,3,0),"")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ANA PAULA FARIAS BARBOSA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5152-05</v>
      </c>
      <c r="G19" s="14">
        <f>'[1]TCE - ANEXO II - Preencher'!I28</f>
        <v>44166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1962.72</v>
      </c>
      <c r="L19" s="15">
        <f>'[1]TCE - ANEXO II - Preencher'!Q28</f>
        <v>1494.28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3457</v>
      </c>
      <c r="R19" s="20"/>
      <c r="S19" s="22">
        <v>44287</v>
      </c>
    </row>
    <row r="20" spans="1:19" x14ac:dyDescent="0.2">
      <c r="A20" s="8">
        <f>IFERROR(VLOOKUP(B20,'[1]DADOS (OCULTAR)'!$P$3:$R$56,3,0),"")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 xml:space="preserve">ANA PAULA MARIA DA SILVA 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9922-25</v>
      </c>
      <c r="G20" s="14">
        <f>'[1]TCE - ANEXO II - Preencher'!I29</f>
        <v>44166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1010.17</v>
      </c>
      <c r="K20" s="15">
        <f>'[1]TCE - ANEXO II - Preencher'!P29</f>
        <v>0</v>
      </c>
      <c r="L20" s="15">
        <f>'[1]TCE - ANEXO II - Preencher'!Q29</f>
        <v>1472.51</v>
      </c>
      <c r="M20" s="15">
        <f>'[1]TCE - ANEXO II - Preencher'!R29</f>
        <v>574.38</v>
      </c>
      <c r="N20" s="16">
        <f>'[1]TCE - ANEXO II - Preencher'!S29</f>
        <v>0</v>
      </c>
      <c r="O20" s="17">
        <f>'[1]TCE - ANEXO II - Preencher'!W29</f>
        <v>196.48</v>
      </c>
      <c r="P20" s="18">
        <f>'[1]TCE - ANEXO II - Preencher'!X29</f>
        <v>2860.58</v>
      </c>
      <c r="R20" s="20"/>
      <c r="S20" s="22">
        <v>44317</v>
      </c>
    </row>
    <row r="21" spans="1:19" x14ac:dyDescent="0.2">
      <c r="A21" s="8">
        <f>IFERROR(VLOOKUP(B21,'[1]DADOS (OCULTAR)'!$P$3:$R$56,3,0),"")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ANDREA BANDEIRA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4221-05</v>
      </c>
      <c r="G21" s="14">
        <f>'[1]TCE - ANEXO II - Preencher'!I30</f>
        <v>44166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1071.81</v>
      </c>
      <c r="K21" s="15">
        <f>'[1]TCE - ANEXO II - Preencher'!P30</f>
        <v>0</v>
      </c>
      <c r="L21" s="15">
        <f>'[1]TCE - ANEXO II - Preencher'!Q30</f>
        <v>1360.37</v>
      </c>
      <c r="M21" s="15">
        <f>'[1]TCE - ANEXO II - Preencher'!R30</f>
        <v>243.69</v>
      </c>
      <c r="N21" s="16">
        <f>'[1]TCE - ANEXO II - Preencher'!S30</f>
        <v>0</v>
      </c>
      <c r="O21" s="17">
        <f>'[1]TCE - ANEXO II - Preencher'!W30</f>
        <v>190.49</v>
      </c>
      <c r="P21" s="18">
        <f>'[1]TCE - ANEXO II - Preencher'!X30</f>
        <v>2485.38</v>
      </c>
      <c r="R21" s="20"/>
      <c r="S21" s="22">
        <v>44348</v>
      </c>
    </row>
    <row r="22" spans="1:19" x14ac:dyDescent="0.2">
      <c r="A22" s="8">
        <f>IFERROR(VLOOKUP(B22,'[1]DADOS (OCULTAR)'!$P$3:$R$56,3,0),"")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ANDREA FERREIRA CABOCLO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5134-30</v>
      </c>
      <c r="G22" s="14">
        <f>'[1]TCE - ANEXO II - Preencher'!I31</f>
        <v>44166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1045</v>
      </c>
      <c r="K22" s="15">
        <f>'[1]TCE - ANEXO II - Preencher'!P31</f>
        <v>0</v>
      </c>
      <c r="L22" s="15">
        <f>'[1]TCE - ANEXO II - Preencher'!Q31</f>
        <v>1308.99</v>
      </c>
      <c r="M22" s="15">
        <f>'[1]TCE - ANEXO II - Preencher'!R31</f>
        <v>261.25</v>
      </c>
      <c r="N22" s="16">
        <f>'[1]TCE - ANEXO II - Preencher'!S31</f>
        <v>0</v>
      </c>
      <c r="O22" s="17">
        <f>'[1]TCE - ANEXO II - Preencher'!W31</f>
        <v>185.48</v>
      </c>
      <c r="P22" s="18">
        <f>'[1]TCE - ANEXO II - Preencher'!X31</f>
        <v>2429.7599999999998</v>
      </c>
      <c r="R22" s="20"/>
      <c r="S22" s="22">
        <v>44378</v>
      </c>
    </row>
    <row r="23" spans="1:19" x14ac:dyDescent="0.2">
      <c r="A23" s="8">
        <f>IFERROR(VLOOKUP(B23,'[1]DADOS (OCULTAR)'!$P$3:$R$56,3,0),"")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ANDREA VANESSA MOREIRA DE MELO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2234-05</v>
      </c>
      <c r="G23" s="14">
        <f>'[1]TCE - ANEXO II - Preencher'!I32</f>
        <v>44166</v>
      </c>
      <c r="H23" s="13" t="str">
        <f>'[1]TCE - ANEXO II - Preencher'!J32</f>
        <v>1 - Plantonista</v>
      </c>
      <c r="I23" s="13">
        <f>'[1]TCE - ANEXO II - Preencher'!K32</f>
        <v>26</v>
      </c>
      <c r="J23" s="15">
        <f>'[1]TCE - ANEXO II - Preencher'!L32</f>
        <v>0</v>
      </c>
      <c r="K23" s="15">
        <f>'[1]TCE - ANEXO II - Preencher'!P32</f>
        <v>6237.24</v>
      </c>
      <c r="L23" s="15">
        <f>'[1]TCE - ANEXO II - Preencher'!Q32</f>
        <v>5177.66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11414.9</v>
      </c>
      <c r="R23" s="20"/>
      <c r="S23" s="22">
        <v>44409</v>
      </c>
    </row>
    <row r="24" spans="1:19" x14ac:dyDescent="0.2">
      <c r="A24" s="8">
        <f>IFERROR(VLOOKUP(B24,'[1]DADOS (OCULTAR)'!$P$3:$R$56,3,0),"")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ANNA CECILIA GUERRA DE ARAUJO FERREIRA MEDEIROS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2234-05</v>
      </c>
      <c r="G24" s="14">
        <f>'[1]TCE - ANEXO II - Preencher'!I33</f>
        <v>44166</v>
      </c>
      <c r="H24" s="13" t="str">
        <f>'[1]TCE - ANEXO II - Preencher'!J33</f>
        <v>1 - Plantonista</v>
      </c>
      <c r="I24" s="13">
        <f>'[1]TCE - ANEXO II - Preencher'!K33</f>
        <v>26</v>
      </c>
      <c r="J24" s="15">
        <f>'[1]TCE - ANEXO II - Preencher'!L33</f>
        <v>3209.65</v>
      </c>
      <c r="K24" s="15">
        <f>'[1]TCE - ANEXO II - Preencher'!P33</f>
        <v>0</v>
      </c>
      <c r="L24" s="15">
        <f>'[1]TCE - ANEXO II - Preencher'!Q33</f>
        <v>1325.67</v>
      </c>
      <c r="M24" s="15">
        <f>'[1]TCE - ANEXO II - Preencher'!R33</f>
        <v>1090.45</v>
      </c>
      <c r="N24" s="16">
        <f>'[1]TCE - ANEXO II - Preencher'!S33</f>
        <v>0</v>
      </c>
      <c r="O24" s="17">
        <f>'[1]TCE - ANEXO II - Preencher'!W33</f>
        <v>856.68</v>
      </c>
      <c r="P24" s="18">
        <f>'[1]TCE - ANEXO II - Preencher'!X33</f>
        <v>4769.0899999999992</v>
      </c>
      <c r="R24" s="20"/>
      <c r="S24" s="22">
        <v>44440</v>
      </c>
    </row>
    <row r="25" spans="1:19" x14ac:dyDescent="0.2">
      <c r="A25" s="8">
        <f>IFERROR(VLOOKUP(B25,'[1]DADOS (OCULTAR)'!$P$3:$R$56,3,0),"")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ANNA KARINA BARROS MELCOP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44166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7540.95</v>
      </c>
      <c r="K25" s="15">
        <f>'[1]TCE - ANEXO II - Preencher'!P34</f>
        <v>0</v>
      </c>
      <c r="L25" s="15">
        <f>'[1]TCE - ANEXO II - Preencher'!Q34</f>
        <v>10320.89</v>
      </c>
      <c r="M25" s="15">
        <f>'[1]TCE - ANEXO II - Preencher'!R34</f>
        <v>2188.19</v>
      </c>
      <c r="N25" s="16">
        <f>'[1]TCE - ANEXO II - Preencher'!S34</f>
        <v>1500</v>
      </c>
      <c r="O25" s="17">
        <f>'[1]TCE - ANEXO II - Preencher'!W34</f>
        <v>3577.77</v>
      </c>
      <c r="P25" s="18">
        <f>'[1]TCE - ANEXO II - Preencher'!X34</f>
        <v>17972.259999999998</v>
      </c>
      <c r="R25" s="20"/>
      <c r="S25" s="22">
        <v>44470</v>
      </c>
    </row>
    <row r="26" spans="1:19" x14ac:dyDescent="0.2">
      <c r="A26" s="8">
        <f>IFERROR(VLOOKUP(B26,'[1]DADOS (OCULTAR)'!$P$3:$R$56,3,0),"")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ANTONIO CARNEIRO CAVALCANTI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4221-05</v>
      </c>
      <c r="G26" s="14">
        <f>'[1]TCE - ANEXO II - Preencher'!I35</f>
        <v>44166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1148.3699999999999</v>
      </c>
      <c r="K26" s="15">
        <f>'[1]TCE - ANEXO II - Preencher'!P35</f>
        <v>0</v>
      </c>
      <c r="L26" s="15">
        <f>'[1]TCE - ANEXO II - Preencher'!Q35</f>
        <v>1520.93</v>
      </c>
      <c r="M26" s="15">
        <f>'[1]TCE - ANEXO II - Preencher'!R35</f>
        <v>350.34</v>
      </c>
      <c r="N26" s="16">
        <f>'[1]TCE - ANEXO II - Preencher'!S35</f>
        <v>0</v>
      </c>
      <c r="O26" s="17">
        <f>'[1]TCE - ANEXO II - Preencher'!W35</f>
        <v>211.07</v>
      </c>
      <c r="P26" s="18">
        <f>'[1]TCE - ANEXO II - Preencher'!X35</f>
        <v>2808.57</v>
      </c>
      <c r="R26" s="20"/>
      <c r="S26" s="22">
        <v>44501</v>
      </c>
    </row>
    <row r="27" spans="1:19" x14ac:dyDescent="0.2">
      <c r="A27" s="8">
        <f>IFERROR(VLOOKUP(B27,'[1]DADOS (OCULTAR)'!$P$3:$R$56,3,0),"")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ANTONIO FLAVIO DOS ANJOS ALENCAR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4101-05</v>
      </c>
      <c r="G27" s="14">
        <f>'[1]TCE - ANEXO II - Preencher'!I36</f>
        <v>44166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2526.25</v>
      </c>
      <c r="K27" s="15">
        <f>'[1]TCE - ANEXO II - Preencher'!P36</f>
        <v>0</v>
      </c>
      <c r="L27" s="15">
        <f>'[1]TCE - ANEXO II - Preencher'!Q36</f>
        <v>2656.69</v>
      </c>
      <c r="M27" s="15">
        <f>'[1]TCE - ANEXO II - Preencher'!R36</f>
        <v>126.31</v>
      </c>
      <c r="N27" s="16">
        <f>'[1]TCE - ANEXO II - Preencher'!S36</f>
        <v>0</v>
      </c>
      <c r="O27" s="17">
        <f>'[1]TCE - ANEXO II - Preencher'!W36</f>
        <v>328.6</v>
      </c>
      <c r="P27" s="18">
        <f>'[1]TCE - ANEXO II - Preencher'!X36</f>
        <v>4980.6500000000005</v>
      </c>
      <c r="R27" s="20"/>
      <c r="S27" s="22">
        <v>44531</v>
      </c>
    </row>
    <row r="28" spans="1:19" x14ac:dyDescent="0.2">
      <c r="A28" s="8">
        <f>IFERROR(VLOOKUP(B28,'[1]DADOS (OCULTAR)'!$P$3:$R$56,3,0),"")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ANTONIO FRANCISCO LIMA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7823-20</v>
      </c>
      <c r="G28" s="14">
        <f>'[1]TCE - ANEXO II - Preencher'!I37</f>
        <v>44166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2773.21</v>
      </c>
      <c r="L28" s="15">
        <f>'[1]TCE - ANEXO II - Preencher'!Q37</f>
        <v>2178.36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4951.57</v>
      </c>
      <c r="R28" s="20"/>
      <c r="S28" s="22">
        <v>44562</v>
      </c>
    </row>
    <row r="29" spans="1:19" x14ac:dyDescent="0.2">
      <c r="A29" s="8">
        <f>IFERROR(VLOOKUP(B29,'[1]DADOS (OCULTAR)'!$P$3:$R$56,3,0),"")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ANTONIO MAURICIO DOS SANTOS CONCEICAO FILHO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2252-70</v>
      </c>
      <c r="G29" s="14">
        <f>'[1]TCE - ANEXO II - Preencher'!I38</f>
        <v>44166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7150.08</v>
      </c>
      <c r="K29" s="15">
        <f>'[1]TCE - ANEXO II - Preencher'!P38</f>
        <v>0</v>
      </c>
      <c r="L29" s="15">
        <f>'[1]TCE - ANEXO II - Preencher'!Q38</f>
        <v>8757.58</v>
      </c>
      <c r="M29" s="15">
        <f>'[1]TCE - ANEXO II - Preencher'!R38</f>
        <v>357.5</v>
      </c>
      <c r="N29" s="16">
        <f>'[1]TCE - ANEXO II - Preencher'!S38</f>
        <v>3000</v>
      </c>
      <c r="O29" s="17">
        <f>'[1]TCE - ANEXO II - Preencher'!W38</f>
        <v>2537.1999999999998</v>
      </c>
      <c r="P29" s="18">
        <f>'[1]TCE - ANEXO II - Preencher'!X38</f>
        <v>16727.96</v>
      </c>
      <c r="R29" s="20"/>
      <c r="S29" s="22">
        <v>44593</v>
      </c>
    </row>
    <row r="30" spans="1:19" x14ac:dyDescent="0.2">
      <c r="A30" s="8">
        <f>IFERROR(VLOOKUP(B30,'[1]DADOS (OCULTAR)'!$P$3:$R$56,3,0),"")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ARTHUR ARCOVERDE PERRIER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>
        <f>'[1]TCE - ANEXO II - Preencher'!I39</f>
        <v>44166</v>
      </c>
      <c r="H30" s="13" t="str">
        <f>'[1]TCE - ANEXO II - Preencher'!J39</f>
        <v>1 - Plantonista</v>
      </c>
      <c r="I30" s="13">
        <f>'[1]TCE - ANEXO II - Preencher'!K39</f>
        <v>12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4031.86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4031.86</v>
      </c>
      <c r="R30" s="20"/>
      <c r="S30" s="22">
        <v>44621</v>
      </c>
    </row>
    <row r="31" spans="1:19" x14ac:dyDescent="0.2">
      <c r="A31" s="8">
        <f>IFERROR(VLOOKUP(B31,'[1]DADOS (OCULTAR)'!$P$3:$R$56,3,0),"")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ARTUR FREIRE SOARES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44166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4504.54</v>
      </c>
      <c r="K31" s="15">
        <f>'[1]TCE - ANEXO II - Preencher'!P40</f>
        <v>0</v>
      </c>
      <c r="L31" s="15">
        <f>'[1]TCE - ANEXO II - Preencher'!Q40</f>
        <v>1048.05</v>
      </c>
      <c r="M31" s="15">
        <f>'[1]TCE - ANEXO II - Preencher'!R40</f>
        <v>1263</v>
      </c>
      <c r="N31" s="16">
        <f>'[1]TCE - ANEXO II - Preencher'!S40</f>
        <v>0</v>
      </c>
      <c r="O31" s="17">
        <f>'[1]TCE - ANEXO II - Preencher'!W40</f>
        <v>1199.83</v>
      </c>
      <c r="P31" s="18">
        <f>'[1]TCE - ANEXO II - Preencher'!X40</f>
        <v>5615.76</v>
      </c>
      <c r="R31" s="20"/>
      <c r="S31" s="22">
        <v>44652</v>
      </c>
    </row>
    <row r="32" spans="1:19" x14ac:dyDescent="0.2">
      <c r="A32" s="8">
        <f>IFERROR(VLOOKUP(B32,'[1]DADOS (OCULTAR)'!$P$3:$R$56,3,0),"")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ARTUR LUIZ NEPOZIANO AVELINO DA SILVA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44166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0</v>
      </c>
      <c r="K32" s="15">
        <f>'[1]TCE - ANEXO II - Preencher'!P41</f>
        <v>11463.65</v>
      </c>
      <c r="L32" s="15">
        <f>'[1]TCE - ANEXO II - Preencher'!Q41</f>
        <v>9192.7000000000007</v>
      </c>
      <c r="M32" s="15">
        <f>'[1]TCE - ANEXO II - Preencher'!R41</f>
        <v>196.33</v>
      </c>
      <c r="N32" s="16">
        <f>'[1]TCE - ANEXO II - Preencher'!S41</f>
        <v>0</v>
      </c>
      <c r="O32" s="17">
        <f>'[1]TCE - ANEXO II - Preencher'!W41</f>
        <v>196.33</v>
      </c>
      <c r="P32" s="18">
        <f>'[1]TCE - ANEXO II - Preencher'!X41</f>
        <v>20656.349999999999</v>
      </c>
      <c r="R32" s="20"/>
      <c r="S32" s="22">
        <v>44682</v>
      </c>
    </row>
    <row r="33" spans="1:19" x14ac:dyDescent="0.2">
      <c r="A33" s="8">
        <f>IFERROR(VLOOKUP(B33,'[1]DADOS (OCULTAR)'!$P$3:$R$56,3,0),"")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AURILEIDE RODRIGUES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3241-15</v>
      </c>
      <c r="G33" s="14">
        <f>'[1]TCE - ANEXO II - Preencher'!I42</f>
        <v>44166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2035.08</v>
      </c>
      <c r="K33" s="15">
        <f>'[1]TCE - ANEXO II - Preencher'!P42</f>
        <v>0</v>
      </c>
      <c r="L33" s="15">
        <f>'[1]TCE - ANEXO II - Preencher'!Q42</f>
        <v>3138.77</v>
      </c>
      <c r="M33" s="15">
        <f>'[1]TCE - ANEXO II - Preencher'!R42</f>
        <v>1527.1</v>
      </c>
      <c r="N33" s="16">
        <f>'[1]TCE - ANEXO II - Preencher'!S42</f>
        <v>0</v>
      </c>
      <c r="O33" s="17">
        <f>'[1]TCE - ANEXO II - Preencher'!W42</f>
        <v>564.91</v>
      </c>
      <c r="P33" s="18">
        <f>'[1]TCE - ANEXO II - Preencher'!X42</f>
        <v>6136.0400000000009</v>
      </c>
      <c r="R33" s="20"/>
      <c r="S33" s="22">
        <v>44713</v>
      </c>
    </row>
    <row r="34" spans="1:19" x14ac:dyDescent="0.2">
      <c r="A34" s="8">
        <f>IFERROR(VLOOKUP(B34,'[1]DADOS (OCULTAR)'!$P$3:$R$56,3,0),"")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BARBARA FRANCA GOMES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2251-24</v>
      </c>
      <c r="G34" s="14">
        <f>'[1]TCE - ANEXO II - Preencher'!I43</f>
        <v>44166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4504.54</v>
      </c>
      <c r="K34" s="15">
        <f>'[1]TCE - ANEXO II - Preencher'!P43</f>
        <v>0</v>
      </c>
      <c r="L34" s="15">
        <f>'[1]TCE - ANEXO II - Preencher'!Q43</f>
        <v>6761.03</v>
      </c>
      <c r="M34" s="15">
        <f>'[1]TCE - ANEXO II - Preencher'!R43</f>
        <v>1424.72</v>
      </c>
      <c r="N34" s="16">
        <f>'[1]TCE - ANEXO II - Preencher'!S43</f>
        <v>0</v>
      </c>
      <c r="O34" s="17">
        <f>'[1]TCE - ANEXO II - Preencher'!W43</f>
        <v>1850.42</v>
      </c>
      <c r="P34" s="18">
        <f>'[1]TCE - ANEXO II - Preencher'!X43</f>
        <v>10839.869999999999</v>
      </c>
      <c r="R34" s="20"/>
      <c r="S34" s="22">
        <v>44743</v>
      </c>
    </row>
    <row r="35" spans="1:19" x14ac:dyDescent="0.2">
      <c r="A35" s="8">
        <f>IFERROR(VLOOKUP(B35,'[1]DADOS (OCULTAR)'!$P$3:$R$56,3,0),"")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BERENICE MARIA GUIMARAES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44166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1716.63</v>
      </c>
      <c r="M35" s="15">
        <f>'[1]TCE - ANEXO II - Preencher'!R44</f>
        <v>95.79</v>
      </c>
      <c r="N35" s="16">
        <f>'[1]TCE - ANEXO II - Preencher'!S44</f>
        <v>0</v>
      </c>
      <c r="O35" s="17">
        <f>'[1]TCE - ANEXO II - Preencher'!W44</f>
        <v>95.79</v>
      </c>
      <c r="P35" s="18">
        <f>'[1]TCE - ANEXO II - Preencher'!X44</f>
        <v>1716.63</v>
      </c>
      <c r="R35" s="20"/>
      <c r="S35" s="22">
        <v>44774</v>
      </c>
    </row>
    <row r="36" spans="1:19" x14ac:dyDescent="0.2">
      <c r="A36" s="8">
        <f>IFERROR(VLOOKUP(B36,'[1]DADOS (OCULTAR)'!$P$3:$R$56,3,0),"")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BRENO DANTAS VIEIRA DA MOTTA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44166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2740.86</v>
      </c>
      <c r="K36" s="15">
        <f>'[1]TCE - ANEXO II - Preencher'!P45</f>
        <v>0</v>
      </c>
      <c r="L36" s="15">
        <f>'[1]TCE - ANEXO II - Preencher'!Q45</f>
        <v>3981.75</v>
      </c>
      <c r="M36" s="15">
        <f>'[1]TCE - ANEXO II - Preencher'!R45</f>
        <v>1043.18</v>
      </c>
      <c r="N36" s="16">
        <f>'[1]TCE - ANEXO II - Preencher'!S45</f>
        <v>0</v>
      </c>
      <c r="O36" s="17">
        <f>'[1]TCE - ANEXO II - Preencher'!W45</f>
        <v>818.81</v>
      </c>
      <c r="P36" s="18">
        <f>'[1]TCE - ANEXO II - Preencher'!X45</f>
        <v>6946.9800000000014</v>
      </c>
      <c r="R36" s="20"/>
      <c r="S36" s="22">
        <v>44805</v>
      </c>
    </row>
    <row r="37" spans="1:19" x14ac:dyDescent="0.2">
      <c r="A37" s="8">
        <f>IFERROR(VLOOKUP(B37,'[1]DADOS (OCULTAR)'!$P$3:$R$56,3,0),"")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CAMILA MOURA DE PAFFER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>
        <f>'[1]TCE - ANEXO II - Preencher'!I46</f>
        <v>44166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4504.54</v>
      </c>
      <c r="K37" s="15">
        <f>'[1]TCE - ANEXO II - Preencher'!P46</f>
        <v>0</v>
      </c>
      <c r="L37" s="15">
        <f>'[1]TCE - ANEXO II - Preencher'!Q46</f>
        <v>3776.07</v>
      </c>
      <c r="M37" s="15">
        <f>'[1]TCE - ANEXO II - Preencher'!R46</f>
        <v>2014.07</v>
      </c>
      <c r="N37" s="16">
        <f>'[1]TCE - ANEXO II - Preencher'!S46</f>
        <v>0</v>
      </c>
      <c r="O37" s="17">
        <f>'[1]TCE - ANEXO II - Preencher'!W46</f>
        <v>1287.71</v>
      </c>
      <c r="P37" s="18">
        <f>'[1]TCE - ANEXO II - Preencher'!X46</f>
        <v>9006.9700000000012</v>
      </c>
      <c r="R37" s="20"/>
      <c r="S37" s="22">
        <v>44835</v>
      </c>
    </row>
    <row r="38" spans="1:19" x14ac:dyDescent="0.2">
      <c r="A38" s="8">
        <f>IFERROR(VLOOKUP(B38,'[1]DADOS (OCULTAR)'!$P$3:$R$56,3,0),"")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CARINE EDLA DA SILVA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>
        <f>'[1]TCE - ANEXO II - Preencher'!I47</f>
        <v>44166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1011.09</v>
      </c>
      <c r="K38" s="15">
        <f>'[1]TCE - ANEXO II - Preencher'!P47</f>
        <v>0</v>
      </c>
      <c r="L38" s="15">
        <f>'[1]TCE - ANEXO II - Preencher'!Q47</f>
        <v>1353.31</v>
      </c>
      <c r="M38" s="15">
        <f>'[1]TCE - ANEXO II - Preencher'!R47</f>
        <v>849.61</v>
      </c>
      <c r="N38" s="16">
        <f>'[1]TCE - ANEXO II - Preencher'!S47</f>
        <v>87.8</v>
      </c>
      <c r="O38" s="17">
        <f>'[1]TCE - ANEXO II - Preencher'!W47</f>
        <v>162.07</v>
      </c>
      <c r="P38" s="18">
        <f>'[1]TCE - ANEXO II - Preencher'!X47</f>
        <v>3139.7400000000002</v>
      </c>
      <c r="R38" s="20"/>
      <c r="S38" s="22">
        <v>44866</v>
      </c>
    </row>
    <row r="39" spans="1:19" x14ac:dyDescent="0.2">
      <c r="A39" s="8">
        <f>IFERROR(VLOOKUP(B39,'[1]DADOS (OCULTAR)'!$P$3:$R$56,3,0),"")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CARLOS ANDRE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7823-20</v>
      </c>
      <c r="G39" s="14">
        <f>'[1]TCE - ANEXO II - Preencher'!I48</f>
        <v>44166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166.58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166.58</v>
      </c>
      <c r="R39" s="20"/>
      <c r="S39" s="22">
        <v>44896</v>
      </c>
    </row>
    <row r="40" spans="1:19" x14ac:dyDescent="0.2">
      <c r="A40" s="8">
        <f>IFERROR(VLOOKUP(B40,'[1]DADOS (OCULTAR)'!$P$3:$R$56,3,0),"")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CARMEN LUCIA BATISTA EVANGELISTA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>
        <f>'[1]TCE - ANEXO II - Preencher'!I49</f>
        <v>44166</v>
      </c>
      <c r="H40" s="13" t="str">
        <f>'[1]TCE - ANEXO II - Preencher'!J49</f>
        <v>2 - Diarista</v>
      </c>
      <c r="I40" s="13">
        <f>'[1]TCE - ANEXO II - Preencher'!K49</f>
        <v>40</v>
      </c>
      <c r="J40" s="15">
        <f>'[1]TCE - ANEXO II - Preencher'!L49</f>
        <v>1747.87</v>
      </c>
      <c r="K40" s="15">
        <f>'[1]TCE - ANEXO II - Preencher'!P49</f>
        <v>0</v>
      </c>
      <c r="L40" s="15">
        <f>'[1]TCE - ANEXO II - Preencher'!Q49</f>
        <v>2546.66</v>
      </c>
      <c r="M40" s="15">
        <f>'[1]TCE - ANEXO II - Preencher'!R49</f>
        <v>707.34</v>
      </c>
      <c r="N40" s="16">
        <f>'[1]TCE - ANEXO II - Preencher'!S49</f>
        <v>0</v>
      </c>
      <c r="O40" s="17">
        <f>'[1]TCE - ANEXO II - Preencher'!W49</f>
        <v>329.64</v>
      </c>
      <c r="P40" s="18">
        <f>'[1]TCE - ANEXO II - Preencher'!X49</f>
        <v>4672.2299999999996</v>
      </c>
      <c r="R40" s="20"/>
      <c r="S40" s="22">
        <v>44927</v>
      </c>
    </row>
    <row r="41" spans="1:19" x14ac:dyDescent="0.2">
      <c r="A41" s="8">
        <f>IFERROR(VLOOKUP(B41,'[1]DADOS (OCULTAR)'!$P$3:$R$56,3,0),"")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CARMEN VERONICA DA FONSECA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44166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0</v>
      </c>
      <c r="K41" s="15">
        <f>'[1]TCE - ANEXO II - Preencher'!P50</f>
        <v>3129.05</v>
      </c>
      <c r="L41" s="15">
        <f>'[1]TCE - ANEXO II - Preencher'!Q50</f>
        <v>2304.56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5433.6100000000006</v>
      </c>
      <c r="R41" s="20"/>
      <c r="S41" s="22">
        <v>44958</v>
      </c>
    </row>
    <row r="42" spans="1:19" x14ac:dyDescent="0.2">
      <c r="A42" s="8">
        <f>IFERROR(VLOOKUP(B42,'[1]DADOS (OCULTAR)'!$P$3:$R$56,3,0),"")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CAROLINA DE FATIMA COELHO FERREIRA ROCHA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2251-24</v>
      </c>
      <c r="G42" s="14">
        <f>'[1]TCE - ANEXO II - Preencher'!I51</f>
        <v>44166</v>
      </c>
      <c r="H42" s="13" t="str">
        <f>'[1]TCE - ANEXO II - Preencher'!J51</f>
        <v>1 - Plantonista</v>
      </c>
      <c r="I42" s="13">
        <f>'[1]TCE - ANEXO II - Preencher'!K51</f>
        <v>12</v>
      </c>
      <c r="J42" s="15">
        <f>'[1]TCE - ANEXO II - Preencher'!L51</f>
        <v>3575.04</v>
      </c>
      <c r="K42" s="15">
        <f>'[1]TCE - ANEXO II - Preencher'!P51</f>
        <v>0</v>
      </c>
      <c r="L42" s="15">
        <f>'[1]TCE - ANEXO II - Preencher'!Q51</f>
        <v>5580.84</v>
      </c>
      <c r="M42" s="15">
        <f>'[1]TCE - ANEXO II - Preencher'!R51</f>
        <v>2021.76</v>
      </c>
      <c r="N42" s="16">
        <f>'[1]TCE - ANEXO II - Preencher'!S51</f>
        <v>0</v>
      </c>
      <c r="O42" s="17">
        <f>'[1]TCE - ANEXO II - Preencher'!W51</f>
        <v>1149.8499999999999</v>
      </c>
      <c r="P42" s="18">
        <f>'[1]TCE - ANEXO II - Preencher'!X51</f>
        <v>10027.790000000001</v>
      </c>
      <c r="R42" s="20"/>
      <c r="S42" s="22">
        <v>44986</v>
      </c>
    </row>
    <row r="43" spans="1:19" x14ac:dyDescent="0.2">
      <c r="A43" s="8">
        <f>IFERROR(VLOOKUP(B43,'[1]DADOS (OCULTAR)'!$P$3:$R$56,3,0),"")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CASSIANA CRISPIM DE ARAUJO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3241-15</v>
      </c>
      <c r="G43" s="14">
        <f>'[1]TCE - ANEXO II - Preencher'!I52</f>
        <v>44166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2035.08</v>
      </c>
      <c r="K43" s="15">
        <f>'[1]TCE - ANEXO II - Preencher'!P52</f>
        <v>0</v>
      </c>
      <c r="L43" s="15">
        <f>'[1]TCE - ANEXO II - Preencher'!Q52</f>
        <v>3445.73</v>
      </c>
      <c r="M43" s="15">
        <f>'[1]TCE - ANEXO II - Preencher'!R52</f>
        <v>1296.8800000000001</v>
      </c>
      <c r="N43" s="16">
        <f>'[1]TCE - ANEXO II - Preencher'!S52</f>
        <v>0</v>
      </c>
      <c r="O43" s="17">
        <f>'[1]TCE - ANEXO II - Preencher'!W52</f>
        <v>500.95</v>
      </c>
      <c r="P43" s="18">
        <f>'[1]TCE - ANEXO II - Preencher'!X52</f>
        <v>6276.74</v>
      </c>
      <c r="R43" s="20"/>
      <c r="S43" s="22">
        <v>45017</v>
      </c>
    </row>
    <row r="44" spans="1:19" x14ac:dyDescent="0.2">
      <c r="A44" s="8">
        <f>IFERROR(VLOOKUP(B44,'[1]DADOS (OCULTAR)'!$P$3:$R$56,3,0),"")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CASSIO GUILHERME DA SILVA RIBEIRO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44166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1212.4000000000001</v>
      </c>
      <c r="K44" s="15">
        <f>'[1]TCE - ANEXO II - Preencher'!P53</f>
        <v>0</v>
      </c>
      <c r="L44" s="15">
        <f>'[1]TCE - ANEXO II - Preencher'!Q53</f>
        <v>1438.09</v>
      </c>
      <c r="M44" s="15">
        <f>'[1]TCE - ANEXO II - Preencher'!R53</f>
        <v>377.19</v>
      </c>
      <c r="N44" s="16">
        <f>'[1]TCE - ANEXO II - Preencher'!S53</f>
        <v>0</v>
      </c>
      <c r="O44" s="17">
        <f>'[1]TCE - ANEXO II - Preencher'!W53</f>
        <v>224.37</v>
      </c>
      <c r="P44" s="18">
        <f>'[1]TCE - ANEXO II - Preencher'!X53</f>
        <v>2803.31</v>
      </c>
      <c r="R44" s="20"/>
      <c r="S44" s="22">
        <v>45047</v>
      </c>
    </row>
    <row r="45" spans="1:19" x14ac:dyDescent="0.2">
      <c r="A45" s="8">
        <f>IFERROR(VLOOKUP(B45,'[1]DADOS (OCULTAR)'!$P$3:$R$56,3,0),"")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CLAUDIA LOPES DE MELO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4131-05</v>
      </c>
      <c r="G45" s="14">
        <f>'[1]TCE - ANEXO II - Preencher'!I54</f>
        <v>44166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2000</v>
      </c>
      <c r="K45" s="15">
        <f>'[1]TCE - ANEXO II - Preencher'!P54</f>
        <v>0</v>
      </c>
      <c r="L45" s="15">
        <f>'[1]TCE - ANEXO II - Preencher'!Q54</f>
        <v>1845.7</v>
      </c>
      <c r="M45" s="15">
        <f>'[1]TCE - ANEXO II - Preencher'!R54</f>
        <v>64</v>
      </c>
      <c r="N45" s="16">
        <f>'[1]TCE - ANEXO II - Preencher'!S54</f>
        <v>400</v>
      </c>
      <c r="O45" s="17">
        <f>'[1]TCE - ANEXO II - Preencher'!W54</f>
        <v>452.4</v>
      </c>
      <c r="P45" s="18">
        <f>'[1]TCE - ANEXO II - Preencher'!X54</f>
        <v>3857.2999999999997</v>
      </c>
      <c r="S45" s="22">
        <v>45078</v>
      </c>
    </row>
    <row r="46" spans="1:19" x14ac:dyDescent="0.2">
      <c r="A46" s="8">
        <f>IFERROR(VLOOKUP(B46,'[1]DADOS (OCULTAR)'!$P$3:$R$56,3,0),"")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CLEIDSON CHARLES BARBOSA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2516-05</v>
      </c>
      <c r="G46" s="14">
        <f>'[1]TCE - ANEXO II - Preencher'!I55</f>
        <v>44166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1942.64</v>
      </c>
      <c r="K46" s="15">
        <f>'[1]TCE - ANEXO II - Preencher'!P55</f>
        <v>0</v>
      </c>
      <c r="L46" s="15">
        <f>'[1]TCE - ANEXO II - Preencher'!Q55</f>
        <v>2326.21</v>
      </c>
      <c r="M46" s="15">
        <f>'[1]TCE - ANEXO II - Preencher'!R55</f>
        <v>299.16000000000003</v>
      </c>
      <c r="N46" s="16">
        <f>'[1]TCE - ANEXO II - Preencher'!S55</f>
        <v>0</v>
      </c>
      <c r="O46" s="17">
        <f>'[1]TCE - ANEXO II - Preencher'!W55</f>
        <v>244.83</v>
      </c>
      <c r="P46" s="18">
        <f>'[1]TCE - ANEXO II - Preencher'!X55</f>
        <v>4323.18</v>
      </c>
      <c r="S46" s="22">
        <v>45108</v>
      </c>
    </row>
    <row r="47" spans="1:19" x14ac:dyDescent="0.2">
      <c r="A47" s="8">
        <f>IFERROR(VLOOKUP(B47,'[1]DADOS (OCULTAR)'!$P$3:$R$56,3,0),"")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CRISLANE GOMES GUIMARAES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44166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1212.4000000000001</v>
      </c>
      <c r="K47" s="15">
        <f>'[1]TCE - ANEXO II - Preencher'!P56</f>
        <v>0</v>
      </c>
      <c r="L47" s="15">
        <f>'[1]TCE - ANEXO II - Preencher'!Q56</f>
        <v>961.78</v>
      </c>
      <c r="M47" s="15">
        <f>'[1]TCE - ANEXO II - Preencher'!R56</f>
        <v>209</v>
      </c>
      <c r="N47" s="16">
        <f>'[1]TCE - ANEXO II - Preencher'!S56</f>
        <v>0</v>
      </c>
      <c r="O47" s="17">
        <f>'[1]TCE - ANEXO II - Preencher'!W56</f>
        <v>136.49</v>
      </c>
      <c r="P47" s="18">
        <f>'[1]TCE - ANEXO II - Preencher'!X56</f>
        <v>2246.6900000000005</v>
      </c>
      <c r="S47" s="22">
        <v>45139</v>
      </c>
    </row>
    <row r="48" spans="1:19" x14ac:dyDescent="0.2">
      <c r="A48" s="8">
        <f>IFERROR(VLOOKUP(B48,'[1]DADOS (OCULTAR)'!$P$3:$R$56,3,0),"")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CYNTHIA PEREIRA ALVES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>
        <f>'[1]TCE - ANEXO II - Preencher'!I57</f>
        <v>44166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7150.08</v>
      </c>
      <c r="K48" s="15">
        <f>'[1]TCE - ANEXO II - Preencher'!P57</f>
        <v>0</v>
      </c>
      <c r="L48" s="15">
        <f>'[1]TCE - ANEXO II - Preencher'!Q57</f>
        <v>8338.9500000000007</v>
      </c>
      <c r="M48" s="15">
        <f>'[1]TCE - ANEXO II - Preencher'!R57</f>
        <v>209</v>
      </c>
      <c r="N48" s="16">
        <f>'[1]TCE - ANEXO II - Preencher'!S57</f>
        <v>750</v>
      </c>
      <c r="O48" s="17">
        <f>'[1]TCE - ANEXO II - Preencher'!W57</f>
        <v>2656.58</v>
      </c>
      <c r="P48" s="18">
        <f>'[1]TCE - ANEXO II - Preencher'!X57</f>
        <v>13791.449999999999</v>
      </c>
      <c r="S48" s="22">
        <v>45170</v>
      </c>
    </row>
    <row r="49" spans="1:19" x14ac:dyDescent="0.2">
      <c r="A49" s="8">
        <f>IFERROR(VLOOKUP(B49,'[1]DADOS (OCULTAR)'!$P$3:$R$56,3,0),"")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DANIEL LUNA E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7823-20</v>
      </c>
      <c r="G49" s="14">
        <f>'[1]TCE - ANEXO II - Preencher'!I58</f>
        <v>44166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1789.95</v>
      </c>
      <c r="K49" s="15">
        <f>'[1]TCE - ANEXO II - Preencher'!P58</f>
        <v>0</v>
      </c>
      <c r="L49" s="15">
        <f>'[1]TCE - ANEXO II - Preencher'!Q58</f>
        <v>2253.67</v>
      </c>
      <c r="M49" s="15">
        <f>'[1]TCE - ANEXO II - Preencher'!R58</f>
        <v>1146</v>
      </c>
      <c r="N49" s="16">
        <f>'[1]TCE - ANEXO II - Preencher'!S58</f>
        <v>0</v>
      </c>
      <c r="O49" s="17">
        <f>'[1]TCE - ANEXO II - Preencher'!W58</f>
        <v>583.66</v>
      </c>
      <c r="P49" s="18">
        <f>'[1]TCE - ANEXO II - Preencher'!X58</f>
        <v>4605.96</v>
      </c>
      <c r="S49" s="22">
        <v>45200</v>
      </c>
    </row>
    <row r="50" spans="1:19" x14ac:dyDescent="0.2">
      <c r="A50" s="8">
        <f>IFERROR(VLOOKUP(B50,'[1]DADOS (OCULTAR)'!$P$3:$R$56,3,0),"")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DANIELA MARIA GUIMARAES NEGROMONTE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>
        <f>'[1]TCE - ANEXO II - Preencher'!I59</f>
        <v>44166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1212.4000000000001</v>
      </c>
      <c r="K50" s="15">
        <f>'[1]TCE - ANEXO II - Preencher'!P59</f>
        <v>0</v>
      </c>
      <c r="L50" s="15">
        <f>'[1]TCE - ANEXO II - Preencher'!Q59</f>
        <v>1545.74</v>
      </c>
      <c r="M50" s="15">
        <f>'[1]TCE - ANEXO II - Preencher'!R59</f>
        <v>396.35</v>
      </c>
      <c r="N50" s="16">
        <f>'[1]TCE - ANEXO II - Preencher'!S59</f>
        <v>0</v>
      </c>
      <c r="O50" s="17">
        <f>'[1]TCE - ANEXO II - Preencher'!W59</f>
        <v>171.65</v>
      </c>
      <c r="P50" s="18">
        <f>'[1]TCE - ANEXO II - Preencher'!X59</f>
        <v>2982.84</v>
      </c>
      <c r="S50" s="22">
        <v>45231</v>
      </c>
    </row>
    <row r="51" spans="1:19" x14ac:dyDescent="0.2">
      <c r="A51" s="8">
        <f>IFERROR(VLOOKUP(B51,'[1]DADOS (OCULTAR)'!$P$3:$R$56,3,0),"")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DANIELLY CRISTINA SANTOS DE OLIVEIRA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9922-25</v>
      </c>
      <c r="G51" s="14">
        <f>'[1]TCE - ANEXO II - Preencher'!I60</f>
        <v>44166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273</v>
      </c>
      <c r="N51" s="16">
        <f>'[1]TCE - ANEXO II - Preencher'!S60</f>
        <v>0</v>
      </c>
      <c r="O51" s="17">
        <f>'[1]TCE - ANEXO II - Preencher'!W60</f>
        <v>180.78</v>
      </c>
      <c r="P51" s="18">
        <f>'[1]TCE - ANEXO II - Preencher'!X60</f>
        <v>1137.22</v>
      </c>
      <c r="S51" s="22">
        <v>45261</v>
      </c>
    </row>
    <row r="52" spans="1:19" x14ac:dyDescent="0.2">
      <c r="A52" s="8">
        <f>IFERROR(VLOOKUP(B52,'[1]DADOS (OCULTAR)'!$P$3:$R$56,3,0),"")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DANIELY GLEICY DA SILVA VIEIRA</v>
      </c>
      <c r="E52" s="12" t="str">
        <f>IF('[1]TCE - ANEXO II - Preencher'!G61="4 - Assistência Odontológica","2 - Outros Profissionais da saúde",'[1]TCE - ANEXO II - Preencher'!G61)</f>
        <v>1 - Médico</v>
      </c>
      <c r="F52" s="13" t="str">
        <f>'[1]TCE - ANEXO II - Preencher'!H61</f>
        <v>2251-25</v>
      </c>
      <c r="G52" s="14">
        <f>'[1]TCE - ANEXO II - Preencher'!I61</f>
        <v>44166</v>
      </c>
      <c r="H52" s="13" t="str">
        <f>'[1]TCE - ANEXO II - Preencher'!J61</f>
        <v>1 - Plantonista</v>
      </c>
      <c r="I52" s="13">
        <f>'[1]TCE - ANEXO II - Preencher'!K61</f>
        <v>12</v>
      </c>
      <c r="J52" s="15">
        <f>'[1]TCE - ANEXO II - Preencher'!L61</f>
        <v>900.96</v>
      </c>
      <c r="K52" s="15">
        <f>'[1]TCE - ANEXO II - Preencher'!P61</f>
        <v>0</v>
      </c>
      <c r="L52" s="15">
        <f>'[1]TCE - ANEXO II - Preencher'!Q61</f>
        <v>538.84</v>
      </c>
      <c r="M52" s="15">
        <f>'[1]TCE - ANEXO II - Preencher'!R61</f>
        <v>1190.83</v>
      </c>
      <c r="N52" s="16">
        <f>'[1]TCE - ANEXO II - Preencher'!S61</f>
        <v>0</v>
      </c>
      <c r="O52" s="17">
        <f>'[1]TCE - ANEXO II - Preencher'!W61</f>
        <v>172.64</v>
      </c>
      <c r="P52" s="18">
        <f>'[1]TCE - ANEXO II - Preencher'!X61</f>
        <v>2457.9900000000002</v>
      </c>
      <c r="S52" s="22">
        <v>45292</v>
      </c>
    </row>
    <row r="53" spans="1:19" x14ac:dyDescent="0.2">
      <c r="A53" s="8">
        <f>IFERROR(VLOOKUP(B53,'[1]DADOS (OCULTAR)'!$P$3:$R$56,3,0),"")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DANILO FERREIRA LINS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4221-05</v>
      </c>
      <c r="G53" s="14">
        <f>'[1]TCE - ANEXO II - Preencher'!I62</f>
        <v>44166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1148.3699999999999</v>
      </c>
      <c r="K53" s="15">
        <f>'[1]TCE - ANEXO II - Preencher'!P62</f>
        <v>0</v>
      </c>
      <c r="L53" s="15">
        <f>'[1]TCE - ANEXO II - Preencher'!Q62</f>
        <v>452.46</v>
      </c>
      <c r="M53" s="15">
        <f>'[1]TCE - ANEXO II - Preencher'!R62</f>
        <v>306.24</v>
      </c>
      <c r="N53" s="16">
        <f>'[1]TCE - ANEXO II - Preencher'!S62</f>
        <v>0</v>
      </c>
      <c r="O53" s="17">
        <f>'[1]TCE - ANEXO II - Preencher'!W62</f>
        <v>129.44999999999999</v>
      </c>
      <c r="P53" s="18">
        <f>'[1]TCE - ANEXO II - Preencher'!X62</f>
        <v>1777.62</v>
      </c>
      <c r="S53" s="22">
        <v>45323</v>
      </c>
    </row>
    <row r="54" spans="1:19" x14ac:dyDescent="0.2">
      <c r="A54" s="8">
        <f>IFERROR(VLOOKUP(B54,'[1]DADOS (OCULTAR)'!$P$3:$R$56,3,0),"")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 xml:space="preserve">DEBORA DA ROCHA GUERRA 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2251-24</v>
      </c>
      <c r="G54" s="14">
        <f>'[1]TCE - ANEXO II - Preencher'!I63</f>
        <v>44166</v>
      </c>
      <c r="H54" s="13" t="str">
        <f>'[1]TCE - ANEXO II - Preencher'!J63</f>
        <v>1 - Plantonista</v>
      </c>
      <c r="I54" s="13">
        <f>'[1]TCE - ANEXO II - Preencher'!K63</f>
        <v>12</v>
      </c>
      <c r="J54" s="15">
        <f>'[1]TCE - ANEXO II - Preencher'!L63</f>
        <v>3575.04</v>
      </c>
      <c r="K54" s="15">
        <f>'[1]TCE - ANEXO II - Preencher'!P63</f>
        <v>0</v>
      </c>
      <c r="L54" s="15">
        <f>'[1]TCE - ANEXO II - Preencher'!Q63</f>
        <v>4190.5600000000004</v>
      </c>
      <c r="M54" s="15">
        <f>'[1]TCE - ANEXO II - Preencher'!R63</f>
        <v>566.5</v>
      </c>
      <c r="N54" s="16">
        <f>'[1]TCE - ANEXO II - Preencher'!S63</f>
        <v>0</v>
      </c>
      <c r="O54" s="17">
        <f>'[1]TCE - ANEXO II - Preencher'!W63</f>
        <v>653.66</v>
      </c>
      <c r="P54" s="18">
        <f>'[1]TCE - ANEXO II - Preencher'!X63</f>
        <v>7678.4400000000005</v>
      </c>
      <c r="S54" s="22">
        <v>45352</v>
      </c>
    </row>
    <row r="55" spans="1:19" x14ac:dyDescent="0.2">
      <c r="A55" s="8">
        <f>IFERROR(VLOOKUP(B55,'[1]DADOS (OCULTAR)'!$P$3:$R$56,3,0),"")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DEBORA DE ALMEIDA PEREIRA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2235-05</v>
      </c>
      <c r="G55" s="14">
        <f>'[1]TCE - ANEXO II - Preencher'!I64</f>
        <v>44166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2055.94</v>
      </c>
      <c r="K55" s="15">
        <f>'[1]TCE - ANEXO II - Preencher'!P64</f>
        <v>0</v>
      </c>
      <c r="L55" s="15">
        <f>'[1]TCE - ANEXO II - Preencher'!Q64</f>
        <v>2609.4899999999998</v>
      </c>
      <c r="M55" s="15">
        <f>'[1]TCE - ANEXO II - Preencher'!R64</f>
        <v>926.36</v>
      </c>
      <c r="N55" s="16">
        <f>'[1]TCE - ANEXO II - Preencher'!S64</f>
        <v>154.19999999999999</v>
      </c>
      <c r="O55" s="17">
        <f>'[1]TCE - ANEXO II - Preencher'!W64</f>
        <v>372.08</v>
      </c>
      <c r="P55" s="18">
        <f>'[1]TCE - ANEXO II - Preencher'!X64</f>
        <v>5373.91</v>
      </c>
      <c r="S55" s="22">
        <v>45383</v>
      </c>
    </row>
    <row r="56" spans="1:19" x14ac:dyDescent="0.2">
      <c r="A56" s="8">
        <f>IFERROR(VLOOKUP(B56,'[1]DADOS (OCULTAR)'!$P$3:$R$56,3,0),"")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DEYVSON FARIAS GOMES DE OLIVEIRA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3226-05</v>
      </c>
      <c r="G56" s="14">
        <f>'[1]TCE - ANEXO II - Preencher'!I65</f>
        <v>44166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0</v>
      </c>
      <c r="K56" s="15">
        <f>'[1]TCE - ANEXO II - Preencher'!P65</f>
        <v>2206.65</v>
      </c>
      <c r="L56" s="15">
        <f>'[1]TCE - ANEXO II - Preencher'!Q65</f>
        <v>1684.61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3891.26</v>
      </c>
      <c r="S56" s="22">
        <v>45413</v>
      </c>
    </row>
    <row r="57" spans="1:19" x14ac:dyDescent="0.2">
      <c r="A57" s="8">
        <f>IFERROR(VLOOKUP(B57,'[1]DADOS (OCULTAR)'!$P$3:$R$56,3,0),"")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DIANA ALBUQUERQUE DE QUEIROZ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44166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1212.4000000000001</v>
      </c>
      <c r="K57" s="15">
        <f>'[1]TCE - ANEXO II - Preencher'!P66</f>
        <v>0</v>
      </c>
      <c r="L57" s="15">
        <f>'[1]TCE - ANEXO II - Preencher'!Q66</f>
        <v>1482.02</v>
      </c>
      <c r="M57" s="15">
        <f>'[1]TCE - ANEXO II - Preencher'!R66</f>
        <v>318.24</v>
      </c>
      <c r="N57" s="16">
        <f>'[1]TCE - ANEXO II - Preencher'!S66</f>
        <v>0</v>
      </c>
      <c r="O57" s="17">
        <f>'[1]TCE - ANEXO II - Preencher'!W66</f>
        <v>294.10000000000002</v>
      </c>
      <c r="P57" s="18">
        <f>'[1]TCE - ANEXO II - Preencher'!X66</f>
        <v>2718.56</v>
      </c>
      <c r="S57" s="22">
        <v>45444</v>
      </c>
    </row>
    <row r="58" spans="1:19" x14ac:dyDescent="0.2">
      <c r="A58" s="8">
        <f>IFERROR(VLOOKUP(B58,'[1]DADOS (OCULTAR)'!$P$3:$R$56,3,0),"")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DJALMA ANTONIO DA SILVA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3131-15</v>
      </c>
      <c r="G58" s="14">
        <f>'[1]TCE - ANEXO II - Preencher'!I67</f>
        <v>44166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1352.63</v>
      </c>
      <c r="K58" s="15">
        <f>'[1]TCE - ANEXO II - Preencher'!P67</f>
        <v>0</v>
      </c>
      <c r="L58" s="15">
        <f>'[1]TCE - ANEXO II - Preencher'!Q67</f>
        <v>260.27</v>
      </c>
      <c r="M58" s="15">
        <f>'[1]TCE - ANEXO II - Preencher'!R67</f>
        <v>209</v>
      </c>
      <c r="N58" s="16">
        <f>'[1]TCE - ANEXO II - Preencher'!S67</f>
        <v>0</v>
      </c>
      <c r="O58" s="17">
        <f>'[1]TCE - ANEXO II - Preencher'!W67</f>
        <v>151.91</v>
      </c>
      <c r="P58" s="18">
        <f>'[1]TCE - ANEXO II - Preencher'!X67</f>
        <v>1669.99</v>
      </c>
      <c r="S58" s="22">
        <v>45474</v>
      </c>
    </row>
    <row r="59" spans="1:19" x14ac:dyDescent="0.2">
      <c r="A59" s="8">
        <f>IFERROR(VLOOKUP(B59,'[1]DADOS (OCULTAR)'!$P$3:$R$56,3,0),"")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EDSON MANUEL DOS SANTOS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5191-10</v>
      </c>
      <c r="G59" s="14">
        <f>'[1]TCE - ANEXO II - Preencher'!I68</f>
        <v>44166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1127.1199999999999</v>
      </c>
      <c r="K59" s="15">
        <f>'[1]TCE - ANEXO II - Preencher'!P68</f>
        <v>0</v>
      </c>
      <c r="L59" s="15">
        <f>'[1]TCE - ANEXO II - Preencher'!Q68</f>
        <v>1467.1</v>
      </c>
      <c r="M59" s="15">
        <f>'[1]TCE - ANEXO II - Preencher'!R68</f>
        <v>338.14</v>
      </c>
      <c r="N59" s="16">
        <f>'[1]TCE - ANEXO II - Preencher'!S68</f>
        <v>0</v>
      </c>
      <c r="O59" s="17">
        <f>'[1]TCE - ANEXO II - Preencher'!W68</f>
        <v>138.72999999999999</v>
      </c>
      <c r="P59" s="18">
        <f>'[1]TCE - ANEXO II - Preencher'!X68</f>
        <v>2793.6299999999997</v>
      </c>
      <c r="S59" s="22">
        <v>45505</v>
      </c>
    </row>
    <row r="60" spans="1:19" x14ac:dyDescent="0.2">
      <c r="A60" s="8">
        <f>IFERROR(VLOOKUP(B60,'[1]DADOS (OCULTAR)'!$P$3:$R$56,3,0),"")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EDUARDA MARIA FREITAS DA PAZ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44166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1212.4000000000001</v>
      </c>
      <c r="K60" s="15">
        <f>'[1]TCE - ANEXO II - Preencher'!P69</f>
        <v>0</v>
      </c>
      <c r="L60" s="15">
        <f>'[1]TCE - ANEXO II - Preencher'!Q69</f>
        <v>1507.82</v>
      </c>
      <c r="M60" s="15">
        <f>'[1]TCE - ANEXO II - Preencher'!R69</f>
        <v>398.12</v>
      </c>
      <c r="N60" s="16">
        <f>'[1]TCE - ANEXO II - Preencher'!S69</f>
        <v>0</v>
      </c>
      <c r="O60" s="17">
        <f>'[1]TCE - ANEXO II - Preencher'!W69</f>
        <v>519.52</v>
      </c>
      <c r="P60" s="18">
        <f>'[1]TCE - ANEXO II - Preencher'!X69</f>
        <v>2598.8200000000002</v>
      </c>
      <c r="S60" s="22">
        <v>45536</v>
      </c>
    </row>
    <row r="61" spans="1:19" x14ac:dyDescent="0.2">
      <c r="A61" s="8">
        <f>IFERROR(VLOOKUP(B61,'[1]DADOS (OCULTAR)'!$P$3:$R$56,3,0),"")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EDUARDO LUIS LYRA DE AGUIAR</v>
      </c>
      <c r="E61" s="12" t="str">
        <f>IF('[1]TCE - ANEXO II - Preencher'!G70="4 - Assistência Odontológica","2 - Outros Profissionais da saúde",'[1]TCE - ANEXO II - Preencher'!G70)</f>
        <v>1 - Médico</v>
      </c>
      <c r="F61" s="13" t="str">
        <f>'[1]TCE - ANEXO II - Preencher'!H70</f>
        <v>2251-25</v>
      </c>
      <c r="G61" s="14">
        <f>'[1]TCE - ANEXO II - Preencher'!I70</f>
        <v>44166</v>
      </c>
      <c r="H61" s="13" t="str">
        <f>'[1]TCE - ANEXO II - Preencher'!J70</f>
        <v>1 - Plantonista</v>
      </c>
      <c r="I61" s="13">
        <f>'[1]TCE - ANEXO II - Preencher'!K70</f>
        <v>12</v>
      </c>
      <c r="J61" s="15">
        <f>'[1]TCE - ANEXO II - Preencher'!L70</f>
        <v>3603.63</v>
      </c>
      <c r="K61" s="15">
        <f>'[1]TCE - ANEXO II - Preencher'!P70</f>
        <v>0</v>
      </c>
      <c r="L61" s="15">
        <f>'[1]TCE - ANEXO II - Preencher'!Q70</f>
        <v>5213.99</v>
      </c>
      <c r="M61" s="15">
        <f>'[1]TCE - ANEXO II - Preencher'!R70</f>
        <v>527.55999999999995</v>
      </c>
      <c r="N61" s="16">
        <f>'[1]TCE - ANEXO II - Preencher'!S70</f>
        <v>0</v>
      </c>
      <c r="O61" s="17">
        <f>'[1]TCE - ANEXO II - Preencher'!W70</f>
        <v>752.25</v>
      </c>
      <c r="P61" s="18">
        <f>'[1]TCE - ANEXO II - Preencher'!X70</f>
        <v>8592.9299999999985</v>
      </c>
      <c r="S61" s="22">
        <v>45566</v>
      </c>
    </row>
    <row r="62" spans="1:19" x14ac:dyDescent="0.2">
      <c r="A62" s="8">
        <f>IFERROR(VLOOKUP(B62,'[1]DADOS (OCULTAR)'!$P$3:$R$56,3,0),"")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EGRINALDO AMANCIO DE SOUSA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9922-25</v>
      </c>
      <c r="G62" s="14">
        <f>'[1]TCE - ANEXO II - Preencher'!I71</f>
        <v>44166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1164.4100000000001</v>
      </c>
      <c r="M62" s="15">
        <f>'[1]TCE - ANEXO II - Preencher'!R71</f>
        <v>257.62</v>
      </c>
      <c r="N62" s="16">
        <f>'[1]TCE - ANEXO II - Preencher'!S71</f>
        <v>0</v>
      </c>
      <c r="O62" s="17">
        <f>'[1]TCE - ANEXO II - Preencher'!W71</f>
        <v>118.08</v>
      </c>
      <c r="P62" s="18">
        <f>'[1]TCE - ANEXO II - Preencher'!X71</f>
        <v>2348.9499999999998</v>
      </c>
      <c r="S62" s="22">
        <v>45597</v>
      </c>
    </row>
    <row r="63" spans="1:19" x14ac:dyDescent="0.2">
      <c r="A63" s="8">
        <f>IFERROR(VLOOKUP(B63,'[1]DADOS (OCULTAR)'!$P$3:$R$56,3,0),"")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>ELAINE MARTINS DE MELO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5152-05</v>
      </c>
      <c r="G63" s="14">
        <f>'[1]TCE - ANEXO II - Preencher'!I72</f>
        <v>44166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1060.6400000000001</v>
      </c>
      <c r="K63" s="15">
        <f>'[1]TCE - ANEXO II - Preencher'!P72</f>
        <v>0</v>
      </c>
      <c r="L63" s="15">
        <f>'[1]TCE - ANEXO II - Preencher'!Q72</f>
        <v>115.62</v>
      </c>
      <c r="M63" s="15">
        <f>'[1]TCE - ANEXO II - Preencher'!R72</f>
        <v>549.16</v>
      </c>
      <c r="N63" s="16">
        <f>'[1]TCE - ANEXO II - Preencher'!S72</f>
        <v>0</v>
      </c>
      <c r="O63" s="17">
        <f>'[1]TCE - ANEXO II - Preencher'!W72</f>
        <v>131.78</v>
      </c>
      <c r="P63" s="18">
        <f>'[1]TCE - ANEXO II - Preencher'!X72</f>
        <v>1593.64</v>
      </c>
      <c r="S63" s="22">
        <v>45627</v>
      </c>
    </row>
    <row r="64" spans="1:19" x14ac:dyDescent="0.2">
      <c r="A64" s="8">
        <f>IFERROR(VLOOKUP(B64,'[1]DADOS (OCULTAR)'!$P$3:$R$56,3,0),"")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ELDA CARMEM ALVES MARTINS TORRES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>
        <f>'[1]TCE - ANEXO II - Preencher'!I73</f>
        <v>44166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6911.74</v>
      </c>
      <c r="K64" s="15">
        <f>'[1]TCE - ANEXO II - Preencher'!P73</f>
        <v>0</v>
      </c>
      <c r="L64" s="15">
        <f>'[1]TCE - ANEXO II - Preencher'!Q73</f>
        <v>9390.94</v>
      </c>
      <c r="M64" s="15">
        <f>'[1]TCE - ANEXO II - Preencher'!R73</f>
        <v>2389.2600000000002</v>
      </c>
      <c r="N64" s="16">
        <f>'[1]TCE - ANEXO II - Preencher'!S73</f>
        <v>0</v>
      </c>
      <c r="O64" s="17">
        <f>'[1]TCE - ANEXO II - Preencher'!W73</f>
        <v>2495.86</v>
      </c>
      <c r="P64" s="18">
        <f>'[1]TCE - ANEXO II - Preencher'!X73</f>
        <v>16196.080000000002</v>
      </c>
      <c r="S64" s="22">
        <v>45658</v>
      </c>
    </row>
    <row r="65" spans="1:19" x14ac:dyDescent="0.2">
      <c r="A65" s="8">
        <f>IFERROR(VLOOKUP(B65,'[1]DADOS (OCULTAR)'!$P$3:$R$56,3,0),"")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 xml:space="preserve">ELIANE MONTEIRO DA SILVA 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44166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1091.1600000000001</v>
      </c>
      <c r="K65" s="15">
        <f>'[1]TCE - ANEXO II - Preencher'!P74</f>
        <v>0</v>
      </c>
      <c r="L65" s="15">
        <f>'[1]TCE - ANEXO II - Preencher'!Q74</f>
        <v>1711.66</v>
      </c>
      <c r="M65" s="15">
        <f>'[1]TCE - ANEXO II - Preencher'!R74</f>
        <v>610.97</v>
      </c>
      <c r="N65" s="16">
        <f>'[1]TCE - ANEXO II - Preencher'!S74</f>
        <v>0</v>
      </c>
      <c r="O65" s="17">
        <f>'[1]TCE - ANEXO II - Preencher'!W74</f>
        <v>234.5</v>
      </c>
      <c r="P65" s="18">
        <f>'[1]TCE - ANEXO II - Preencher'!X74</f>
        <v>3179.29</v>
      </c>
      <c r="S65" s="22">
        <v>45689</v>
      </c>
    </row>
    <row r="66" spans="1:19" x14ac:dyDescent="0.2">
      <c r="A66" s="8">
        <f>IFERROR(VLOOKUP(B66,'[1]DADOS (OCULTAR)'!$P$3:$R$56,3,0),"")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ELIZABETE NUNES DOS SANTOS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9922-25</v>
      </c>
      <c r="G66" s="14">
        <f>'[1]TCE - ANEXO II - Preencher'!I75</f>
        <v>44166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1045</v>
      </c>
      <c r="K66" s="15">
        <f>'[1]TCE - ANEXO II - Preencher'!P75</f>
        <v>0</v>
      </c>
      <c r="L66" s="15">
        <f>'[1]TCE - ANEXO II - Preencher'!Q75</f>
        <v>422.98</v>
      </c>
      <c r="M66" s="15">
        <f>'[1]TCE - ANEXO II - Preencher'!R75</f>
        <v>545.44000000000005</v>
      </c>
      <c r="N66" s="16">
        <f>'[1]TCE - ANEXO II - Preencher'!S75</f>
        <v>0</v>
      </c>
      <c r="O66" s="17">
        <f>'[1]TCE - ANEXO II - Preencher'!W75</f>
        <v>215.01</v>
      </c>
      <c r="P66" s="18">
        <f>'[1]TCE - ANEXO II - Preencher'!X75</f>
        <v>1798.41</v>
      </c>
      <c r="S66" s="22">
        <v>45717</v>
      </c>
    </row>
    <row r="67" spans="1:19" x14ac:dyDescent="0.2">
      <c r="A67" s="8">
        <f>IFERROR(VLOOKUP(B67,'[1]DADOS (OCULTAR)'!$P$3:$R$56,3,0),"")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ELIZABETE SILVA ALVES DE BRITO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44166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1212.4000000000001</v>
      </c>
      <c r="K67" s="15">
        <f>'[1]TCE - ANEXO II - Preencher'!P76</f>
        <v>0</v>
      </c>
      <c r="L67" s="15">
        <f>'[1]TCE - ANEXO II - Preencher'!Q76</f>
        <v>1546.78</v>
      </c>
      <c r="M67" s="15">
        <f>'[1]TCE - ANEXO II - Preencher'!R76</f>
        <v>330.24</v>
      </c>
      <c r="N67" s="16">
        <f>'[1]TCE - ANEXO II - Preencher'!S76</f>
        <v>0</v>
      </c>
      <c r="O67" s="17">
        <f>'[1]TCE - ANEXO II - Preencher'!W76</f>
        <v>171.65</v>
      </c>
      <c r="P67" s="18">
        <f>'[1]TCE - ANEXO II - Preencher'!X76</f>
        <v>2917.77</v>
      </c>
      <c r="S67" s="22">
        <v>45748</v>
      </c>
    </row>
    <row r="68" spans="1:19" x14ac:dyDescent="0.2">
      <c r="A68" s="8">
        <f>IFERROR(VLOOKUP(B68,'[1]DADOS (OCULTAR)'!$P$3:$R$56,3,0),"")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ELIZABETH MARQUES MONTEIRO DE ARAUJO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44166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2498.19</v>
      </c>
      <c r="K68" s="15">
        <f>'[1]TCE - ANEXO II - Preencher'!P77</f>
        <v>0</v>
      </c>
      <c r="L68" s="15">
        <f>'[1]TCE - ANEXO II - Preencher'!Q77</f>
        <v>3215.79</v>
      </c>
      <c r="M68" s="15">
        <f>'[1]TCE - ANEXO II - Preencher'!R77</f>
        <v>762.91</v>
      </c>
      <c r="N68" s="16">
        <f>'[1]TCE - ANEXO II - Preencher'!S77</f>
        <v>137.4</v>
      </c>
      <c r="O68" s="17">
        <f>'[1]TCE - ANEXO II - Preencher'!W77</f>
        <v>415.45</v>
      </c>
      <c r="P68" s="18">
        <f>'[1]TCE - ANEXO II - Preencher'!X77</f>
        <v>6198.8399999999992</v>
      </c>
      <c r="S68" s="22">
        <v>45778</v>
      </c>
    </row>
    <row r="69" spans="1:19" x14ac:dyDescent="0.2">
      <c r="A69" s="8">
        <f>IFERROR(VLOOKUP(B69,'[1]DADOS (OCULTAR)'!$P$3:$R$56,3,0),"")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ELIZANGELA CAVALCANTE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4110-05</v>
      </c>
      <c r="G69" s="14">
        <f>'[1]TCE - ANEXO II - Preencher'!I78</f>
        <v>44166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1538.86</v>
      </c>
      <c r="K69" s="15">
        <f>'[1]TCE - ANEXO II - Preencher'!P78</f>
        <v>0</v>
      </c>
      <c r="L69" s="15">
        <f>'[1]TCE - ANEXO II - Preencher'!Q78</f>
        <v>2034.14</v>
      </c>
      <c r="M69" s="15">
        <f>'[1]TCE - ANEXO II - Preencher'!R78</f>
        <v>481.91</v>
      </c>
      <c r="N69" s="16">
        <f>'[1]TCE - ANEXO II - Preencher'!S78</f>
        <v>0</v>
      </c>
      <c r="O69" s="17">
        <f>'[1]TCE - ANEXO II - Preencher'!W78</f>
        <v>166.18</v>
      </c>
      <c r="P69" s="18">
        <f>'[1]TCE - ANEXO II - Preencher'!X78</f>
        <v>3888.73</v>
      </c>
      <c r="S69" s="22">
        <v>45809</v>
      </c>
    </row>
    <row r="70" spans="1:19" x14ac:dyDescent="0.2">
      <c r="A70" s="8">
        <f>IFERROR(VLOOKUP(B70,'[1]DADOS (OCULTAR)'!$P$3:$R$56,3,0),"")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ELTTONN LUIZ CAETANO DE SOUZA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3241-15</v>
      </c>
      <c r="G70" s="14">
        <f>'[1]TCE - ANEXO II - Preencher'!I79</f>
        <v>44166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2035.08</v>
      </c>
      <c r="K70" s="15">
        <f>'[1]TCE - ANEXO II - Preencher'!P79</f>
        <v>0</v>
      </c>
      <c r="L70" s="15">
        <f>'[1]TCE - ANEXO II - Preencher'!Q79</f>
        <v>3237.95</v>
      </c>
      <c r="M70" s="15">
        <f>'[1]TCE - ANEXO II - Preencher'!R79</f>
        <v>1189.99</v>
      </c>
      <c r="N70" s="16">
        <f>'[1]TCE - ANEXO II - Preencher'!S79</f>
        <v>0</v>
      </c>
      <c r="O70" s="17">
        <f>'[1]TCE - ANEXO II - Preencher'!W79</f>
        <v>411.15</v>
      </c>
      <c r="P70" s="18">
        <f>'[1]TCE - ANEXO II - Preencher'!X79</f>
        <v>6051.87</v>
      </c>
      <c r="S70" s="22">
        <v>45839</v>
      </c>
    </row>
    <row r="71" spans="1:19" x14ac:dyDescent="0.2">
      <c r="A71" s="8">
        <f>IFERROR(VLOOKUP(B71,'[1]DADOS (OCULTAR)'!$P$3:$R$56,3,0),"")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ELVIS DA SILVA BARBOSA FILHO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4110-05</v>
      </c>
      <c r="G71" s="14">
        <f>'[1]TCE - ANEXO II - Preencher'!I80</f>
        <v>44166</v>
      </c>
      <c r="H71" s="13" t="str">
        <f>'[1]TCE - ANEXO II - Preencher'!J80</f>
        <v>2 - Diarista</v>
      </c>
      <c r="I71" s="13">
        <f>'[1]TCE - ANEXO II - Preencher'!K80</f>
        <v>20</v>
      </c>
      <c r="J71" s="15">
        <f>'[1]TCE - ANEXO II - Preencher'!L80</f>
        <v>491</v>
      </c>
      <c r="K71" s="15">
        <f>'[1]TCE - ANEXO II - Preencher'!P80</f>
        <v>0</v>
      </c>
      <c r="L71" s="15">
        <f>'[1]TCE - ANEXO II - Preencher'!Q80</f>
        <v>491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66.28</v>
      </c>
      <c r="P71" s="18">
        <f>'[1]TCE - ANEXO II - Preencher'!X80</f>
        <v>915.72</v>
      </c>
      <c r="S71" s="22">
        <v>45870</v>
      </c>
    </row>
    <row r="72" spans="1:19" x14ac:dyDescent="0.2">
      <c r="A72" s="8">
        <f>IFERROR(VLOOKUP(B72,'[1]DADOS (OCULTAR)'!$P$3:$R$56,3,0),"")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ERASMO SERAFIM DOS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4221-05</v>
      </c>
      <c r="G72" s="14">
        <f>'[1]TCE - ANEXO II - Preencher'!I81</f>
        <v>44166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1148.3699999999999</v>
      </c>
      <c r="K72" s="15">
        <f>'[1]TCE - ANEXO II - Preencher'!P81</f>
        <v>0</v>
      </c>
      <c r="L72" s="15">
        <f>'[1]TCE - ANEXO II - Preencher'!Q81</f>
        <v>1580.58</v>
      </c>
      <c r="M72" s="15">
        <f>'[1]TCE - ANEXO II - Preencher'!R81</f>
        <v>445.04</v>
      </c>
      <c r="N72" s="16">
        <f>'[1]TCE - ANEXO II - Preencher'!S81</f>
        <v>0</v>
      </c>
      <c r="O72" s="17">
        <f>'[1]TCE - ANEXO II - Preencher'!W81</f>
        <v>219.59</v>
      </c>
      <c r="P72" s="18">
        <f>'[1]TCE - ANEXO II - Preencher'!X81</f>
        <v>2954.3999999999996</v>
      </c>
      <c r="S72" s="22">
        <v>45901</v>
      </c>
    </row>
    <row r="73" spans="1:19" x14ac:dyDescent="0.2">
      <c r="A73" s="8">
        <f>IFERROR(VLOOKUP(B73,'[1]DADOS (OCULTAR)'!$P$3:$R$56,3,0),"")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ERICK HENRIQUE CAETANO DE SOUZA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>
        <f>'[1]TCE - ANEXO II - Preencher'!I82</f>
        <v>44166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2035.08</v>
      </c>
      <c r="K73" s="15">
        <f>'[1]TCE - ANEXO II - Preencher'!P82</f>
        <v>0</v>
      </c>
      <c r="L73" s="15">
        <f>'[1]TCE - ANEXO II - Preencher'!Q82</f>
        <v>3228.94</v>
      </c>
      <c r="M73" s="15">
        <f>'[1]TCE - ANEXO II - Preencher'!R82</f>
        <v>1017.54</v>
      </c>
      <c r="N73" s="16">
        <f>'[1]TCE - ANEXO II - Preencher'!S82</f>
        <v>100</v>
      </c>
      <c r="O73" s="17">
        <f>'[1]TCE - ANEXO II - Preencher'!W82</f>
        <v>377.55</v>
      </c>
      <c r="P73" s="18">
        <f>'[1]TCE - ANEXO II - Preencher'!X82</f>
        <v>6004.01</v>
      </c>
      <c r="S73" s="22">
        <v>45931</v>
      </c>
    </row>
    <row r="74" spans="1:19" x14ac:dyDescent="0.2">
      <c r="A74" s="8">
        <f>IFERROR(VLOOKUP(B74,'[1]DADOS (OCULTAR)'!$P$3:$R$56,3,0),"")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ERIKA VICENTE FERREIRA DE ALBUQUERQUE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44166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1212.4000000000001</v>
      </c>
      <c r="K74" s="15">
        <f>'[1]TCE - ANEXO II - Preencher'!P83</f>
        <v>0</v>
      </c>
      <c r="L74" s="15">
        <f>'[1]TCE - ANEXO II - Preencher'!Q83</f>
        <v>1793.18</v>
      </c>
      <c r="M74" s="15">
        <f>'[1]TCE - ANEXO II - Preencher'!R83</f>
        <v>1072.8599999999999</v>
      </c>
      <c r="N74" s="16">
        <f>'[1]TCE - ANEXO II - Preencher'!S83</f>
        <v>0</v>
      </c>
      <c r="O74" s="17">
        <f>'[1]TCE - ANEXO II - Preencher'!W83</f>
        <v>234</v>
      </c>
      <c r="P74" s="18">
        <f>'[1]TCE - ANEXO II - Preencher'!X83</f>
        <v>3844.4399999999996</v>
      </c>
      <c r="S74" s="22">
        <v>45962</v>
      </c>
    </row>
    <row r="75" spans="1:19" x14ac:dyDescent="0.2">
      <c r="A75" s="8">
        <f>IFERROR(VLOOKUP(B75,'[1]DADOS (OCULTAR)'!$P$3:$R$56,3,0),"")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ERIVONALDO JOSE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4221-05</v>
      </c>
      <c r="G75" s="14">
        <f>'[1]TCE - ANEXO II - Preencher'!I84</f>
        <v>44166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1148.3699999999999</v>
      </c>
      <c r="K75" s="15">
        <f>'[1]TCE - ANEXO II - Preencher'!P84</f>
        <v>0</v>
      </c>
      <c r="L75" s="15">
        <f>'[1]TCE - ANEXO II - Preencher'!Q84</f>
        <v>1360.69</v>
      </c>
      <c r="M75" s="15">
        <f>'[1]TCE - ANEXO II - Preencher'!R84</f>
        <v>209</v>
      </c>
      <c r="N75" s="16">
        <f>'[1]TCE - ANEXO II - Preencher'!S84</f>
        <v>0</v>
      </c>
      <c r="O75" s="17">
        <f>'[1]TCE - ANEXO II - Preencher'!W84</f>
        <v>129.44999999999999</v>
      </c>
      <c r="P75" s="18">
        <f>'[1]TCE - ANEXO II - Preencher'!X84</f>
        <v>2588.61</v>
      </c>
      <c r="S75" s="22">
        <v>45992</v>
      </c>
    </row>
    <row r="76" spans="1:19" x14ac:dyDescent="0.2">
      <c r="A76" s="8">
        <f>IFERROR(VLOOKUP(B76,'[1]DADOS (OCULTAR)'!$P$3:$R$56,3,0),"")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FABIANA WANDERLEY EMERENCIANO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2251-25</v>
      </c>
      <c r="G76" s="14">
        <f>'[1]TCE - ANEXO II - Preencher'!I85</f>
        <v>44166</v>
      </c>
      <c r="H76" s="13" t="str">
        <f>'[1]TCE - ANEXO II - Preencher'!J85</f>
        <v>2 - Diarista</v>
      </c>
      <c r="I76" s="13">
        <f>'[1]TCE - ANEXO II - Preencher'!K85</f>
        <v>20</v>
      </c>
      <c r="J76" s="15">
        <f>'[1]TCE - ANEXO II - Preencher'!L85</f>
        <v>11311.06</v>
      </c>
      <c r="K76" s="15">
        <f>'[1]TCE - ANEXO II - Preencher'!P85</f>
        <v>0</v>
      </c>
      <c r="L76" s="15">
        <f>'[1]TCE - ANEXO II - Preencher'!Q85</f>
        <v>6720.04</v>
      </c>
      <c r="M76" s="15">
        <f>'[1]TCE - ANEXO II - Preencher'!R85</f>
        <v>209</v>
      </c>
      <c r="N76" s="16">
        <f>'[1]TCE - ANEXO II - Preencher'!S85</f>
        <v>0</v>
      </c>
      <c r="O76" s="17">
        <f>'[1]TCE - ANEXO II - Preencher'!W85</f>
        <v>2239.62</v>
      </c>
      <c r="P76" s="18">
        <f>'[1]TCE - ANEXO II - Preencher'!X85</f>
        <v>16000.48</v>
      </c>
      <c r="S76" s="22">
        <v>46023</v>
      </c>
    </row>
    <row r="77" spans="1:19" x14ac:dyDescent="0.2">
      <c r="A77" s="8">
        <f>IFERROR(VLOOKUP(B77,'[1]DADOS (OCULTAR)'!$P$3:$R$56,3,0),"")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FABIANO SILVESTRE DE LIMA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3241-15</v>
      </c>
      <c r="G77" s="14">
        <f>'[1]TCE - ANEXO II - Preencher'!I86</f>
        <v>44166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1831.57</v>
      </c>
      <c r="K77" s="15">
        <f>'[1]TCE - ANEXO II - Preencher'!P86</f>
        <v>0</v>
      </c>
      <c r="L77" s="15">
        <f>'[1]TCE - ANEXO II - Preencher'!Q86</f>
        <v>3289.83</v>
      </c>
      <c r="M77" s="15">
        <f>'[1]TCE - ANEXO II - Preencher'!R86</f>
        <v>1129.1300000000001</v>
      </c>
      <c r="N77" s="16">
        <f>'[1]TCE - ANEXO II - Preencher'!S86</f>
        <v>0</v>
      </c>
      <c r="O77" s="17">
        <f>'[1]TCE - ANEXO II - Preencher'!W86</f>
        <v>382.02</v>
      </c>
      <c r="P77" s="18">
        <f>'[1]TCE - ANEXO II - Preencher'!X86</f>
        <v>5868.51</v>
      </c>
      <c r="S77" s="22">
        <v>46054</v>
      </c>
    </row>
    <row r="78" spans="1:19" x14ac:dyDescent="0.2">
      <c r="A78" s="8">
        <f>IFERROR(VLOOKUP(B78,'[1]DADOS (OCULTAR)'!$P$3:$R$56,3,0),"")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FABIO JOSE DO NASCIMENTO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44166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1212.4000000000001</v>
      </c>
      <c r="K78" s="15">
        <f>'[1]TCE - ANEXO II - Preencher'!P87</f>
        <v>0</v>
      </c>
      <c r="L78" s="15">
        <f>'[1]TCE - ANEXO II - Preencher'!Q87</f>
        <v>1550.81</v>
      </c>
      <c r="M78" s="15">
        <f>'[1]TCE - ANEXO II - Preencher'!R87</f>
        <v>330.24</v>
      </c>
      <c r="N78" s="16">
        <f>'[1]TCE - ANEXO II - Preencher'!S87</f>
        <v>0</v>
      </c>
      <c r="O78" s="17">
        <f>'[1]TCE - ANEXO II - Preencher'!W87</f>
        <v>220.14</v>
      </c>
      <c r="P78" s="18">
        <f>'[1]TCE - ANEXO II - Preencher'!X87</f>
        <v>2873.31</v>
      </c>
      <c r="S78" s="22">
        <v>46082</v>
      </c>
    </row>
    <row r="79" spans="1:19" x14ac:dyDescent="0.2">
      <c r="A79" s="8">
        <f>IFERROR(VLOOKUP(B79,'[1]DADOS (OCULTAR)'!$P$3:$R$56,3,0),"")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FELIPE BRUNO MONTEIRO ARAUJO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2516-05</v>
      </c>
      <c r="G79" s="14">
        <f>'[1]TCE - ANEXO II - Preencher'!I88</f>
        <v>44166</v>
      </c>
      <c r="H79" s="13" t="str">
        <f>'[1]TCE - ANEXO II - Preencher'!J88</f>
        <v>1 - Plantonista</v>
      </c>
      <c r="I79" s="13">
        <f>'[1]TCE - ANEXO II - Preencher'!K88</f>
        <v>30</v>
      </c>
      <c r="J79" s="15">
        <f>'[1]TCE - ANEXO II - Preencher'!L88</f>
        <v>1018.45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174.17</v>
      </c>
      <c r="N79" s="16">
        <f>'[1]TCE - ANEXO II - Preencher'!S88</f>
        <v>0</v>
      </c>
      <c r="O79" s="17">
        <f>'[1]TCE - ANEXO II - Preencher'!W88</f>
        <v>125.14</v>
      </c>
      <c r="P79" s="18">
        <f>'[1]TCE - ANEXO II - Preencher'!X88</f>
        <v>1067.48</v>
      </c>
      <c r="S79" s="22">
        <v>46113</v>
      </c>
    </row>
    <row r="80" spans="1:19" x14ac:dyDescent="0.2">
      <c r="A80" s="8">
        <f>IFERROR(VLOOKUP(B80,'[1]DADOS (OCULTAR)'!$P$3:$R$56,3,0),"")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FELIPE CARVALHO FARIAS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44166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1689.61</v>
      </c>
      <c r="K80" s="15">
        <f>'[1]TCE - ANEXO II - Preencher'!P89</f>
        <v>0</v>
      </c>
      <c r="L80" s="15">
        <f>'[1]TCE - ANEXO II - Preencher'!Q89</f>
        <v>2272.7800000000002</v>
      </c>
      <c r="M80" s="15">
        <f>'[1]TCE - ANEXO II - Preencher'!R89</f>
        <v>546.94000000000005</v>
      </c>
      <c r="N80" s="16">
        <f>'[1]TCE - ANEXO II - Preencher'!S89</f>
        <v>96.13</v>
      </c>
      <c r="O80" s="17">
        <f>'[1]TCE - ANEXO II - Preencher'!W89</f>
        <v>240.07</v>
      </c>
      <c r="P80" s="18">
        <f>'[1]TCE - ANEXO II - Preencher'!X89</f>
        <v>4365.3900000000003</v>
      </c>
      <c r="S80" s="22">
        <v>46143</v>
      </c>
    </row>
    <row r="81" spans="1:19" x14ac:dyDescent="0.2">
      <c r="A81" s="8">
        <f>IFERROR(VLOOKUP(B81,'[1]DADOS (OCULTAR)'!$P$3:$R$56,3,0),"")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FERNANDA GABRIELLE DO NASCIMENTO LIMA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4110-05</v>
      </c>
      <c r="G81" s="14">
        <f>'[1]TCE - ANEXO II - Preencher'!I90</f>
        <v>44166</v>
      </c>
      <c r="H81" s="13" t="str">
        <f>'[1]TCE - ANEXO II - Preencher'!J90</f>
        <v>2 - Diarista</v>
      </c>
      <c r="I81" s="13">
        <f>'[1]TCE - ANEXO II - Preencher'!K90</f>
        <v>20</v>
      </c>
      <c r="J81" s="15">
        <f>'[1]TCE - ANEXO II - Preencher'!L90</f>
        <v>491</v>
      </c>
      <c r="K81" s="15">
        <f>'[1]TCE - ANEXO II - Preencher'!P90</f>
        <v>0</v>
      </c>
      <c r="L81" s="15">
        <f>'[1]TCE - ANEXO II - Preencher'!Q90</f>
        <v>491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66.28</v>
      </c>
      <c r="P81" s="18">
        <f>'[1]TCE - ANEXO II - Preencher'!X90</f>
        <v>915.72</v>
      </c>
      <c r="S81" s="22">
        <v>46174</v>
      </c>
    </row>
    <row r="82" spans="1:19" x14ac:dyDescent="0.2">
      <c r="A82" s="8">
        <f>IFERROR(VLOOKUP(B82,'[1]DADOS (OCULTAR)'!$P$3:$R$56,3,0),"")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FERNANDA SILVA DE SANTANA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5152-05</v>
      </c>
      <c r="G82" s="14">
        <f>'[1]TCE - ANEXO II - Preencher'!I91</f>
        <v>44166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1139.21</v>
      </c>
      <c r="K82" s="15">
        <f>'[1]TCE - ANEXO II - Preencher'!P91</f>
        <v>0</v>
      </c>
      <c r="L82" s="15">
        <f>'[1]TCE - ANEXO II - Preencher'!Q91</f>
        <v>1548.05</v>
      </c>
      <c r="M82" s="15">
        <f>'[1]TCE - ANEXO II - Preencher'!R91</f>
        <v>408.78</v>
      </c>
      <c r="N82" s="16">
        <f>'[1]TCE - ANEXO II - Preencher'!S91</f>
        <v>0</v>
      </c>
      <c r="O82" s="17">
        <f>'[1]TCE - ANEXO II - Preencher'!W91</f>
        <v>218.19</v>
      </c>
      <c r="P82" s="18">
        <f>'[1]TCE - ANEXO II - Preencher'!X91</f>
        <v>2877.85</v>
      </c>
      <c r="S82" s="22">
        <v>46204</v>
      </c>
    </row>
    <row r="83" spans="1:19" x14ac:dyDescent="0.2">
      <c r="A83" s="8">
        <f>IFERROR(VLOOKUP(B83,'[1]DADOS (OCULTAR)'!$P$3:$R$56,3,0),"")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FERNANDO JOSE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>
        <f>'[1]TCE - ANEXO II - Preencher'!I92</f>
        <v>44166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1212.4000000000001</v>
      </c>
      <c r="K83" s="15">
        <f>'[1]TCE - ANEXO II - Preencher'!P92</f>
        <v>0</v>
      </c>
      <c r="L83" s="15">
        <f>'[1]TCE - ANEXO II - Preencher'!Q92</f>
        <v>1422.46</v>
      </c>
      <c r="M83" s="15">
        <f>'[1]TCE - ANEXO II - Preencher'!R92</f>
        <v>545.86</v>
      </c>
      <c r="N83" s="16">
        <f>'[1]TCE - ANEXO II - Preencher'!S92</f>
        <v>0</v>
      </c>
      <c r="O83" s="17">
        <f>'[1]TCE - ANEXO II - Preencher'!W92</f>
        <v>263.8</v>
      </c>
      <c r="P83" s="18">
        <f>'[1]TCE - ANEXO II - Preencher'!X92</f>
        <v>2916.92</v>
      </c>
      <c r="S83" s="22">
        <v>46235</v>
      </c>
    </row>
    <row r="84" spans="1:19" x14ac:dyDescent="0.2">
      <c r="A84" s="8">
        <f>IFERROR(VLOOKUP(B84,'[1]DADOS (OCULTAR)'!$P$3:$R$56,3,0),"")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FLAVIA MACIEL DA HORA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9922-25</v>
      </c>
      <c r="G84" s="14">
        <f>'[1]TCE - ANEXO II - Preencher'!I93</f>
        <v>44166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1386.09</v>
      </c>
      <c r="M84" s="15">
        <f>'[1]TCE - ANEXO II - Preencher'!R93</f>
        <v>364.15</v>
      </c>
      <c r="N84" s="16">
        <f>'[1]TCE - ANEXO II - Preencher'!S93</f>
        <v>0</v>
      </c>
      <c r="O84" s="17">
        <f>'[1]TCE - ANEXO II - Preencher'!W93</f>
        <v>132.04</v>
      </c>
      <c r="P84" s="18">
        <f>'[1]TCE - ANEXO II - Preencher'!X93</f>
        <v>2663.2000000000003</v>
      </c>
      <c r="S84" s="22">
        <v>46266</v>
      </c>
    </row>
    <row r="85" spans="1:19" x14ac:dyDescent="0.2">
      <c r="A85" s="8">
        <f>IFERROR(VLOOKUP(B85,'[1]DADOS (OCULTAR)'!$P$3:$R$56,3,0),"")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GABRIEL SILVA COSTA GUERRA MORAES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>
        <f>'[1]TCE - ANEXO II - Preencher'!I94</f>
        <v>44166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7150.08</v>
      </c>
      <c r="K85" s="15">
        <f>'[1]TCE - ANEXO II - Preencher'!P94</f>
        <v>0</v>
      </c>
      <c r="L85" s="15">
        <f>'[1]TCE - ANEXO II - Preencher'!Q94</f>
        <v>7269.02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1622.31</v>
      </c>
      <c r="P85" s="18">
        <f>'[1]TCE - ANEXO II - Preencher'!X94</f>
        <v>12796.79</v>
      </c>
      <c r="S85" s="22">
        <v>46296</v>
      </c>
    </row>
    <row r="86" spans="1:19" x14ac:dyDescent="0.2">
      <c r="A86" s="8">
        <f>IFERROR(VLOOKUP(B86,'[1]DADOS (OCULTAR)'!$P$3:$R$56,3,0),"")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GABRIELA BARBOSA DE VASCONCELOS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5211-30</v>
      </c>
      <c r="G86" s="14">
        <f>'[1]TCE - ANEXO II - Preencher'!I95</f>
        <v>44166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1148.3699999999999</v>
      </c>
      <c r="K86" s="15">
        <f>'[1]TCE - ANEXO II - Preencher'!P95</f>
        <v>0</v>
      </c>
      <c r="L86" s="15">
        <f>'[1]TCE - ANEXO II - Preencher'!Q95</f>
        <v>1372.67</v>
      </c>
      <c r="M86" s="15">
        <f>'[1]TCE - ANEXO II - Preencher'!R95</f>
        <v>192.94</v>
      </c>
      <c r="N86" s="16">
        <f>'[1]TCE - ANEXO II - Preencher'!S95</f>
        <v>0</v>
      </c>
      <c r="O86" s="17">
        <f>'[1]TCE - ANEXO II - Preencher'!W95</f>
        <v>196.9</v>
      </c>
      <c r="P86" s="18">
        <f>'[1]TCE - ANEXO II - Preencher'!X95</f>
        <v>2517.08</v>
      </c>
      <c r="S86" s="22">
        <v>46327</v>
      </c>
    </row>
    <row r="87" spans="1:19" x14ac:dyDescent="0.2">
      <c r="A87" s="8">
        <f>IFERROR(VLOOKUP(B87,'[1]DADOS (OCULTAR)'!$P$3:$R$56,3,0),"")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GABRIELA ROSA MEIRA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>
        <f>'[1]TCE - ANEXO II - Preencher'!I96</f>
        <v>44166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6008.44</v>
      </c>
      <c r="K87" s="15">
        <f>'[1]TCE - ANEXO II - Preencher'!P96</f>
        <v>0</v>
      </c>
      <c r="L87" s="15">
        <f>'[1]TCE - ANEXO II - Preencher'!Q96</f>
        <v>5158.93</v>
      </c>
      <c r="M87" s="15">
        <f>'[1]TCE - ANEXO II - Preencher'!R96</f>
        <v>1857.99</v>
      </c>
      <c r="N87" s="16">
        <f>'[1]TCE - ANEXO II - Preencher'!S96</f>
        <v>300</v>
      </c>
      <c r="O87" s="17">
        <f>'[1]TCE - ANEXO II - Preencher'!W96</f>
        <v>1907.69</v>
      </c>
      <c r="P87" s="18">
        <f>'[1]TCE - ANEXO II - Preencher'!X96</f>
        <v>11417.669999999998</v>
      </c>
      <c r="S87" s="22">
        <v>46357</v>
      </c>
    </row>
    <row r="88" spans="1:19" x14ac:dyDescent="0.2">
      <c r="A88" s="8">
        <f>IFERROR(VLOOKUP(B88,'[1]DADOS (OCULTAR)'!$P$3:$R$56,3,0),"")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GABRIELA SILVA GUERRA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2251-24</v>
      </c>
      <c r="G88" s="14">
        <f>'[1]TCE - ANEXO II - Preencher'!I97</f>
        <v>44166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13079.35</v>
      </c>
      <c r="P88" s="18">
        <f>'[1]TCE - ANEXO II - Preencher'!X97</f>
        <v>0</v>
      </c>
      <c r="S88" s="22">
        <v>46388</v>
      </c>
    </row>
    <row r="89" spans="1:19" x14ac:dyDescent="0.2">
      <c r="A89" s="8">
        <f>IFERROR(VLOOKUP(B89,'[1]DADOS (OCULTAR)'!$P$3:$R$56,3,0),"")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GABRIELA SILVESTRE RIBEIRO DA COSTA GOMES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>
        <f>'[1]TCE - ANEXO II - Preencher'!I98</f>
        <v>44166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7150.08</v>
      </c>
      <c r="K89" s="15">
        <f>'[1]TCE - ANEXO II - Preencher'!P98</f>
        <v>0</v>
      </c>
      <c r="L89" s="15">
        <f>'[1]TCE - ANEXO II - Preencher'!Q98</f>
        <v>785.59</v>
      </c>
      <c r="M89" s="15">
        <f>'[1]TCE - ANEXO II - Preencher'!R98</f>
        <v>5534.42</v>
      </c>
      <c r="N89" s="16">
        <f>'[1]TCE - ANEXO II - Preencher'!S98</f>
        <v>0</v>
      </c>
      <c r="O89" s="17">
        <f>'[1]TCE - ANEXO II - Preencher'!W98</f>
        <v>3164.46</v>
      </c>
      <c r="P89" s="18">
        <f>'[1]TCE - ANEXO II - Preencher'!X98</f>
        <v>10305.630000000001</v>
      </c>
      <c r="S89" s="22">
        <v>46419</v>
      </c>
    </row>
    <row r="90" spans="1:19" x14ac:dyDescent="0.2">
      <c r="A90" s="8">
        <f>IFERROR(VLOOKUP(B90,'[1]DADOS (OCULTAR)'!$P$3:$R$56,3,0),"")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GILCELIA CRISTINA FIRMINA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5152-05</v>
      </c>
      <c r="G90" s="14">
        <f>'[1]TCE - ANEXO II - Preencher'!I99</f>
        <v>44166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1178.49</v>
      </c>
      <c r="K90" s="15">
        <f>'[1]TCE - ANEXO II - Preencher'!P99</f>
        <v>0</v>
      </c>
      <c r="L90" s="15">
        <f>'[1]TCE - ANEXO II - Preencher'!Q99</f>
        <v>1399.68</v>
      </c>
      <c r="M90" s="15">
        <f>'[1]TCE - ANEXO II - Preencher'!R99</f>
        <v>430.97</v>
      </c>
      <c r="N90" s="16">
        <f>'[1]TCE - ANEXO II - Preencher'!S99</f>
        <v>0</v>
      </c>
      <c r="O90" s="17">
        <f>'[1]TCE - ANEXO II - Preencher'!W99</f>
        <v>152.74</v>
      </c>
      <c r="P90" s="18">
        <f>'[1]TCE - ANEXO II - Preencher'!X99</f>
        <v>2856.4000000000005</v>
      </c>
      <c r="S90" s="22">
        <v>46447</v>
      </c>
    </row>
    <row r="91" spans="1:19" x14ac:dyDescent="0.2">
      <c r="A91" s="8">
        <f>IFERROR(VLOOKUP(B91,'[1]DADOS (OCULTAR)'!$P$3:$R$56,3,0),"")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GILSON ALVES FALCAO FILHO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2252-70</v>
      </c>
      <c r="G91" s="14">
        <f>'[1]TCE - ANEXO II - Preencher'!I100</f>
        <v>44166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3575.04</v>
      </c>
      <c r="K91" s="15">
        <f>'[1]TCE - ANEXO II - Preencher'!P100</f>
        <v>0</v>
      </c>
      <c r="L91" s="15">
        <f>'[1]TCE - ANEXO II - Preencher'!Q100</f>
        <v>5431.16</v>
      </c>
      <c r="M91" s="15">
        <f>'[1]TCE - ANEXO II - Preencher'!R100</f>
        <v>896.34</v>
      </c>
      <c r="N91" s="16">
        <f>'[1]TCE - ANEXO II - Preencher'!S100</f>
        <v>300</v>
      </c>
      <c r="O91" s="17">
        <f>'[1]TCE - ANEXO II - Preencher'!W100</f>
        <v>2432.52</v>
      </c>
      <c r="P91" s="18">
        <f>'[1]TCE - ANEXO II - Preencher'!X100</f>
        <v>7770.02</v>
      </c>
      <c r="S91" s="22">
        <v>46478</v>
      </c>
    </row>
    <row r="92" spans="1:19" x14ac:dyDescent="0.2">
      <c r="A92" s="8">
        <f>IFERROR(VLOOKUP(B92,'[1]DADOS (OCULTAR)'!$P$3:$R$56,3,0),"")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GLADYSTON GYDIONE BEZERRA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44166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2498.19</v>
      </c>
      <c r="K92" s="15">
        <f>'[1]TCE - ANEXO II - Preencher'!P101</f>
        <v>0</v>
      </c>
      <c r="L92" s="15">
        <f>'[1]TCE - ANEXO II - Preencher'!Q101</f>
        <v>2836.83</v>
      </c>
      <c r="M92" s="15">
        <f>'[1]TCE - ANEXO II - Preencher'!R101</f>
        <v>777.98</v>
      </c>
      <c r="N92" s="16">
        <f>'[1]TCE - ANEXO II - Preencher'!S101</f>
        <v>0</v>
      </c>
      <c r="O92" s="17">
        <f>'[1]TCE - ANEXO II - Preencher'!W101</f>
        <v>410.32</v>
      </c>
      <c r="P92" s="18">
        <f>'[1]TCE - ANEXO II - Preencher'!X101</f>
        <v>5702.68</v>
      </c>
      <c r="S92" s="22">
        <v>46508</v>
      </c>
    </row>
    <row r="93" spans="1:19" x14ac:dyDescent="0.2">
      <c r="A93" s="8">
        <f>IFERROR(VLOOKUP(B93,'[1]DADOS (OCULTAR)'!$P$3:$R$56,3,0),"")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GLECIA NUNES VIANA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44166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1091.1600000000001</v>
      </c>
      <c r="K93" s="15">
        <f>'[1]TCE - ANEXO II - Preencher'!P102</f>
        <v>0</v>
      </c>
      <c r="L93" s="15">
        <f>'[1]TCE - ANEXO II - Preencher'!Q102</f>
        <v>1504.02</v>
      </c>
      <c r="M93" s="15">
        <f>'[1]TCE - ANEXO II - Preencher'!R102</f>
        <v>396.35</v>
      </c>
      <c r="N93" s="16">
        <f>'[1]TCE - ANEXO II - Preencher'!S102</f>
        <v>0</v>
      </c>
      <c r="O93" s="17">
        <f>'[1]TCE - ANEXO II - Preencher'!W102</f>
        <v>233.48</v>
      </c>
      <c r="P93" s="18">
        <f>'[1]TCE - ANEXO II - Preencher'!X102</f>
        <v>2758.05</v>
      </c>
      <c r="S93" s="22">
        <v>46539</v>
      </c>
    </row>
    <row r="94" spans="1:19" x14ac:dyDescent="0.2">
      <c r="A94" s="8">
        <f>IFERROR(VLOOKUP(B94,'[1]DADOS (OCULTAR)'!$P$3:$R$56,3,0),"")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GUILHERME HENRIQUES DE MELO ARAUJO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2251-24</v>
      </c>
      <c r="G94" s="14">
        <f>'[1]TCE - ANEXO II - Preencher'!I103</f>
        <v>44166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3575.04</v>
      </c>
      <c r="K94" s="15">
        <f>'[1]TCE - ANEXO II - Preencher'!P103</f>
        <v>0</v>
      </c>
      <c r="L94" s="15">
        <f>'[1]TCE - ANEXO II - Preencher'!Q103</f>
        <v>6811.07</v>
      </c>
      <c r="M94" s="15">
        <f>'[1]TCE - ANEXO II - Preencher'!R103</f>
        <v>1616.66</v>
      </c>
      <c r="N94" s="16">
        <f>'[1]TCE - ANEXO II - Preencher'!S103</f>
        <v>0</v>
      </c>
      <c r="O94" s="17">
        <f>'[1]TCE - ANEXO II - Preencher'!W103</f>
        <v>1462.52</v>
      </c>
      <c r="P94" s="18">
        <f>'[1]TCE - ANEXO II - Preencher'!X103</f>
        <v>10540.25</v>
      </c>
      <c r="S94" s="22">
        <v>46569</v>
      </c>
    </row>
    <row r="95" spans="1:19" x14ac:dyDescent="0.2">
      <c r="A95" s="8">
        <f>IFERROR(VLOOKUP(B95,'[1]DADOS (OCULTAR)'!$P$3:$R$56,3,0),"")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GUSTAVO PEREIRA DE ALMEIDA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2251-24</v>
      </c>
      <c r="G95" s="14">
        <f>'[1]TCE - ANEXO II - Preencher'!I104</f>
        <v>44166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4504.54</v>
      </c>
      <c r="K95" s="15">
        <f>'[1]TCE - ANEXO II - Preencher'!P104</f>
        <v>0</v>
      </c>
      <c r="L95" s="15">
        <f>'[1]TCE - ANEXO II - Preencher'!Q104</f>
        <v>7246.86</v>
      </c>
      <c r="M95" s="15">
        <f>'[1]TCE - ANEXO II - Preencher'!R104</f>
        <v>2271.4499999999998</v>
      </c>
      <c r="N95" s="16">
        <f>'[1]TCE - ANEXO II - Preencher'!S104</f>
        <v>0</v>
      </c>
      <c r="O95" s="17">
        <f>'[1]TCE - ANEXO II - Preencher'!W104</f>
        <v>1511.02</v>
      </c>
      <c r="P95" s="18">
        <f>'[1]TCE - ANEXO II - Preencher'!X104</f>
        <v>12511.829999999998</v>
      </c>
      <c r="S95" s="22">
        <v>46600</v>
      </c>
    </row>
    <row r="96" spans="1:19" x14ac:dyDescent="0.2">
      <c r="A96" s="8">
        <f>IFERROR(VLOOKUP(B96,'[1]DADOS (OCULTAR)'!$P$3:$R$56,3,0),"")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HEITOR BARROS DE PAIVA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>
        <f>'[1]TCE - ANEXO II - Preencher'!I105</f>
        <v>44166</v>
      </c>
      <c r="H96" s="13" t="str">
        <f>'[1]TCE - ANEXO II - Preencher'!J105</f>
        <v>1 - Plantonista</v>
      </c>
      <c r="I96" s="13">
        <f>'[1]TCE - ANEXO II - Preencher'!K105</f>
        <v>12</v>
      </c>
      <c r="J96" s="15">
        <f>'[1]TCE - ANEXO II - Preencher'!L105</f>
        <v>4504.54</v>
      </c>
      <c r="K96" s="15">
        <f>'[1]TCE - ANEXO II - Preencher'!P105</f>
        <v>0</v>
      </c>
      <c r="L96" s="15">
        <f>'[1]TCE - ANEXO II - Preencher'!Q105</f>
        <v>848.59</v>
      </c>
      <c r="M96" s="15">
        <f>'[1]TCE - ANEXO II - Preencher'!R105</f>
        <v>10456.5</v>
      </c>
      <c r="N96" s="16">
        <f>'[1]TCE - ANEXO II - Preencher'!S105</f>
        <v>0</v>
      </c>
      <c r="O96" s="17">
        <f>'[1]TCE - ANEXO II - Preencher'!W105</f>
        <v>3486.45</v>
      </c>
      <c r="P96" s="18">
        <f>'[1]TCE - ANEXO II - Preencher'!X105</f>
        <v>12323.18</v>
      </c>
      <c r="S96" s="22">
        <v>46631</v>
      </c>
    </row>
    <row r="97" spans="1:19" x14ac:dyDescent="0.2">
      <c r="A97" s="8">
        <f>IFERROR(VLOOKUP(B97,'[1]DADOS (OCULTAR)'!$P$3:$R$56,3,0),"")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HELYSANIA SHADYLLA SANTOS DE FARIAS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>
        <f>'[1]TCE - ANEXO II - Preencher'!I106</f>
        <v>44166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3575.04</v>
      </c>
      <c r="K97" s="15">
        <f>'[1]TCE - ANEXO II - Preencher'!P106</f>
        <v>0</v>
      </c>
      <c r="L97" s="15">
        <f>'[1]TCE - ANEXO II - Preencher'!Q106</f>
        <v>315.33999999999997</v>
      </c>
      <c r="M97" s="15">
        <f>'[1]TCE - ANEXO II - Preencher'!R106</f>
        <v>3255.44</v>
      </c>
      <c r="N97" s="16">
        <f>'[1]TCE - ANEXO II - Preencher'!S106</f>
        <v>0</v>
      </c>
      <c r="O97" s="17">
        <f>'[1]TCE - ANEXO II - Preencher'!W106</f>
        <v>1039.45</v>
      </c>
      <c r="P97" s="18">
        <f>'[1]TCE - ANEXO II - Preencher'!X106</f>
        <v>6106.37</v>
      </c>
      <c r="S97" s="22">
        <v>46661</v>
      </c>
    </row>
    <row r="98" spans="1:19" x14ac:dyDescent="0.2">
      <c r="A98" s="8">
        <f>IFERROR(VLOOKUP(B98,'[1]DADOS (OCULTAR)'!$P$3:$R$56,3,0),"")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IGOR FIGUEIREDO GONCALVES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>
        <f>'[1]TCE - ANEXO II - Preencher'!I107</f>
        <v>44166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3336.7</v>
      </c>
      <c r="K98" s="15">
        <f>'[1]TCE - ANEXO II - Preencher'!P107</f>
        <v>0</v>
      </c>
      <c r="L98" s="15">
        <f>'[1]TCE - ANEXO II - Preencher'!Q107</f>
        <v>5008.45</v>
      </c>
      <c r="M98" s="15">
        <f>'[1]TCE - ANEXO II - Preencher'!R107</f>
        <v>1597.55</v>
      </c>
      <c r="N98" s="16">
        <f>'[1]TCE - ANEXO II - Preencher'!S107</f>
        <v>0</v>
      </c>
      <c r="O98" s="17">
        <f>'[1]TCE - ANEXO II - Preencher'!W107</f>
        <v>935.23</v>
      </c>
      <c r="P98" s="18">
        <f>'[1]TCE - ANEXO II - Preencher'!X107</f>
        <v>9007.4699999999993</v>
      </c>
      <c r="S98" s="22">
        <v>46692</v>
      </c>
    </row>
    <row r="99" spans="1:19" x14ac:dyDescent="0.2">
      <c r="A99" s="8">
        <f>IFERROR(VLOOKUP(B99,'[1]DADOS (OCULTAR)'!$P$3:$R$56,3,0),"")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INGRID CABRAL ROMEU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44166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1212.4000000000001</v>
      </c>
      <c r="K99" s="15">
        <f>'[1]TCE - ANEXO II - Preencher'!P108</f>
        <v>0</v>
      </c>
      <c r="L99" s="15">
        <f>'[1]TCE - ANEXO II - Preencher'!Q108</f>
        <v>1482.02</v>
      </c>
      <c r="M99" s="15">
        <f>'[1]TCE - ANEXO II - Preencher'!R108</f>
        <v>318.24</v>
      </c>
      <c r="N99" s="16">
        <f>'[1]TCE - ANEXO II - Preencher'!S108</f>
        <v>0</v>
      </c>
      <c r="O99" s="17">
        <f>'[1]TCE - ANEXO II - Preencher'!W108</f>
        <v>321.39</v>
      </c>
      <c r="P99" s="18">
        <f>'[1]TCE - ANEXO II - Preencher'!X108</f>
        <v>2691.27</v>
      </c>
      <c r="S99" s="22">
        <v>46722</v>
      </c>
    </row>
    <row r="100" spans="1:19" x14ac:dyDescent="0.2">
      <c r="A100" s="8">
        <f>IFERROR(VLOOKUP(B100,'[1]DADOS (OCULTAR)'!$P$3:$R$56,3,0),"")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INGRID CATALINI DE MORAIS FONTES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>
        <f>'[1]TCE - ANEXO II - Preencher'!I109</f>
        <v>44166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2860.03</v>
      </c>
      <c r="K100" s="15">
        <f>'[1]TCE - ANEXO II - Preencher'!P109</f>
        <v>0</v>
      </c>
      <c r="L100" s="15">
        <f>'[1]TCE - ANEXO II - Preencher'!Q109</f>
        <v>8018.46</v>
      </c>
      <c r="M100" s="15">
        <f>'[1]TCE - ANEXO II - Preencher'!R109</f>
        <v>924.01</v>
      </c>
      <c r="N100" s="16">
        <f>'[1]TCE - ANEXO II - Preencher'!S109</f>
        <v>0</v>
      </c>
      <c r="O100" s="17">
        <f>'[1]TCE - ANEXO II - Preencher'!W109</f>
        <v>1084.8499999999999</v>
      </c>
      <c r="P100" s="18">
        <f>'[1]TCE - ANEXO II - Preencher'!X109</f>
        <v>10717.65</v>
      </c>
      <c r="S100" s="22">
        <v>46753</v>
      </c>
    </row>
    <row r="101" spans="1:19" x14ac:dyDescent="0.2">
      <c r="A101" s="8">
        <f>IFERROR(VLOOKUP(B101,'[1]DADOS (OCULTAR)'!$P$3:$R$56,3,0),"")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ISA CARLA AZEVEDO DELMONDES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>
        <f>'[1]TCE - ANEXO II - Preencher'!I110</f>
        <v>44166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3209.65</v>
      </c>
      <c r="K101" s="15">
        <f>'[1]TCE - ANEXO II - Preencher'!P110</f>
        <v>0</v>
      </c>
      <c r="L101" s="15">
        <f>'[1]TCE - ANEXO II - Preencher'!Q110</f>
        <v>2989.42</v>
      </c>
      <c r="M101" s="15">
        <f>'[1]TCE - ANEXO II - Preencher'!R110</f>
        <v>1273.1400000000001</v>
      </c>
      <c r="N101" s="16">
        <f>'[1]TCE - ANEXO II - Preencher'!S110</f>
        <v>641.92999999999995</v>
      </c>
      <c r="O101" s="17">
        <f>'[1]TCE - ANEXO II - Preencher'!W110</f>
        <v>942.28</v>
      </c>
      <c r="P101" s="18">
        <f>'[1]TCE - ANEXO II - Preencher'!X110</f>
        <v>7171.8600000000006</v>
      </c>
      <c r="S101" s="22">
        <v>46784</v>
      </c>
    </row>
    <row r="102" spans="1:19" x14ac:dyDescent="0.2">
      <c r="A102" s="8">
        <f>IFERROR(VLOOKUP(B102,'[1]DADOS (OCULTAR)'!$P$3:$R$56,3,0),"")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ISIS GOMES DE BRITO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>
        <f>'[1]TCE - ANEXO II - Preencher'!I111</f>
        <v>44166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4504.54</v>
      </c>
      <c r="K102" s="15">
        <f>'[1]TCE - ANEXO II - Preencher'!P111</f>
        <v>0</v>
      </c>
      <c r="L102" s="15">
        <f>'[1]TCE - ANEXO II - Preencher'!Q111</f>
        <v>873.42</v>
      </c>
      <c r="M102" s="15">
        <f>'[1]TCE - ANEXO II - Preencher'!R111</f>
        <v>209</v>
      </c>
      <c r="N102" s="16">
        <f>'[1]TCE - ANEXO II - Preencher'!S111</f>
        <v>0</v>
      </c>
      <c r="O102" s="17">
        <f>'[1]TCE - ANEXO II - Preencher'!W111</f>
        <v>444.88</v>
      </c>
      <c r="P102" s="18">
        <f>'[1]TCE - ANEXO II - Preencher'!X111</f>
        <v>5142.08</v>
      </c>
      <c r="S102" s="22">
        <v>46813</v>
      </c>
    </row>
    <row r="103" spans="1:19" x14ac:dyDescent="0.2">
      <c r="A103" s="8">
        <f>IFERROR(VLOOKUP(B103,'[1]DADOS (OCULTAR)'!$P$3:$R$56,3,0),"")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IVANILDO JOSE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3226-05</v>
      </c>
      <c r="G103" s="14">
        <f>'[1]TCE - ANEXO II - Preencher'!I112</f>
        <v>44166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1148.3699999999999</v>
      </c>
      <c r="K103" s="15">
        <f>'[1]TCE - ANEXO II - Preencher'!P112</f>
        <v>0</v>
      </c>
      <c r="L103" s="15">
        <f>'[1]TCE - ANEXO II - Preencher'!Q112</f>
        <v>1365.48</v>
      </c>
      <c r="M103" s="15">
        <f>'[1]TCE - ANEXO II - Preencher'!R112</f>
        <v>209</v>
      </c>
      <c r="N103" s="16">
        <f>'[1]TCE - ANEXO II - Preencher'!S112</f>
        <v>0</v>
      </c>
      <c r="O103" s="17">
        <f>'[1]TCE - ANEXO II - Preencher'!W112</f>
        <v>129.44999999999999</v>
      </c>
      <c r="P103" s="18">
        <f>'[1]TCE - ANEXO II - Preencher'!X112</f>
        <v>2593.4</v>
      </c>
      <c r="S103" s="22">
        <v>46844</v>
      </c>
    </row>
    <row r="104" spans="1:19" x14ac:dyDescent="0.2">
      <c r="A104" s="8">
        <f>IFERROR(VLOOKUP(B104,'[1]DADOS (OCULTAR)'!$P$3:$R$56,3,0),"")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IZABEL CRISTINA SANTOS MOURA DE MELO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44166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1131.57</v>
      </c>
      <c r="K104" s="15">
        <f>'[1]TCE - ANEXO II - Preencher'!P113</f>
        <v>0</v>
      </c>
      <c r="L104" s="15">
        <f>'[1]TCE - ANEXO II - Preencher'!Q113</f>
        <v>1711.97</v>
      </c>
      <c r="M104" s="15">
        <f>'[1]TCE - ANEXO II - Preencher'!R113</f>
        <v>536.19000000000005</v>
      </c>
      <c r="N104" s="16">
        <f>'[1]TCE - ANEXO II - Preencher'!S113</f>
        <v>0</v>
      </c>
      <c r="O104" s="17">
        <f>'[1]TCE - ANEXO II - Preencher'!W113</f>
        <v>255.65</v>
      </c>
      <c r="P104" s="18">
        <f>'[1]TCE - ANEXO II - Preencher'!X113</f>
        <v>3124.08</v>
      </c>
      <c r="S104" s="22">
        <v>46874</v>
      </c>
    </row>
    <row r="105" spans="1:19" x14ac:dyDescent="0.2">
      <c r="A105" s="8">
        <f>IFERROR(VLOOKUP(B105,'[1]DADOS (OCULTAR)'!$P$3:$R$56,3,0),"")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JACQUELINE ANDRESA COELHO FERREIRA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2251-24</v>
      </c>
      <c r="G105" s="14">
        <f>'[1]TCE - ANEXO II - Preencher'!I114</f>
        <v>44166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0</v>
      </c>
      <c r="K105" s="15">
        <f>'[1]TCE - ANEXO II - Preencher'!P114</f>
        <v>7109.24</v>
      </c>
      <c r="L105" s="15">
        <f>'[1]TCE - ANEXO II - Preencher'!Q114</f>
        <v>5587.59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12696.83</v>
      </c>
      <c r="S105" s="22">
        <v>46905</v>
      </c>
    </row>
    <row r="106" spans="1:19" x14ac:dyDescent="0.2">
      <c r="A106" s="8">
        <f>IFERROR(VLOOKUP(B106,'[1]DADOS (OCULTAR)'!$P$3:$R$56,3,0),"")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JAIDETE GOMES DE ARAUJO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44166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1212.4000000000001</v>
      </c>
      <c r="K106" s="15">
        <f>'[1]TCE - ANEXO II - Preencher'!P115</f>
        <v>0</v>
      </c>
      <c r="L106" s="15">
        <f>'[1]TCE - ANEXO II - Preencher'!Q115</f>
        <v>1552.27</v>
      </c>
      <c r="M106" s="15">
        <f>'[1]TCE - ANEXO II - Preencher'!R115</f>
        <v>408.5</v>
      </c>
      <c r="N106" s="16">
        <f>'[1]TCE - ANEXO II - Preencher'!S115</f>
        <v>0</v>
      </c>
      <c r="O106" s="17">
        <f>'[1]TCE - ANEXO II - Preencher'!W115</f>
        <v>251.44</v>
      </c>
      <c r="P106" s="18">
        <f>'[1]TCE - ANEXO II - Preencher'!X115</f>
        <v>2921.73</v>
      </c>
      <c r="S106" s="22">
        <v>46935</v>
      </c>
    </row>
    <row r="107" spans="1:19" x14ac:dyDescent="0.2">
      <c r="A107" s="8">
        <f>IFERROR(VLOOKUP(B107,'[1]DADOS (OCULTAR)'!$P$3:$R$56,3,0),"")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JAIME DE SOUZA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1425-15</v>
      </c>
      <c r="G107" s="14">
        <f>'[1]TCE - ANEXO II - Preencher'!I116</f>
        <v>44166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3157.83</v>
      </c>
      <c r="K107" s="15">
        <f>'[1]TCE - ANEXO II - Preencher'!P116</f>
        <v>0</v>
      </c>
      <c r="L107" s="15">
        <f>'[1]TCE - ANEXO II - Preencher'!Q116</f>
        <v>3530.23</v>
      </c>
      <c r="M107" s="15">
        <f>'[1]TCE - ANEXO II - Preencher'!R116</f>
        <v>366.89</v>
      </c>
      <c r="N107" s="16">
        <f>'[1]TCE - ANEXO II - Preencher'!S116</f>
        <v>0</v>
      </c>
      <c r="O107" s="17">
        <f>'[1]TCE - ANEXO II - Preencher'!W116</f>
        <v>999.72</v>
      </c>
      <c r="P107" s="18">
        <f>'[1]TCE - ANEXO II - Preencher'!X116</f>
        <v>6055.23</v>
      </c>
      <c r="S107" s="22">
        <v>46966</v>
      </c>
    </row>
    <row r="108" spans="1:19" x14ac:dyDescent="0.2">
      <c r="A108" s="8">
        <f>IFERROR(VLOOKUP(B108,'[1]DADOS (OCULTAR)'!$P$3:$R$56,3,0),"")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JANE BATISTA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44166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8658.19</v>
      </c>
      <c r="N108" s="16">
        <f>'[1]TCE - ANEXO II - Preencher'!S117</f>
        <v>0</v>
      </c>
      <c r="O108" s="17">
        <f>'[1]TCE - ANEXO II - Preencher'!W117</f>
        <v>8658.19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(OCULTAR)'!$P$3:$R$56,3,0),"")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 xml:space="preserve">JANE PRISCILA ALVES DA SILVA 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44166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2273.85</v>
      </c>
      <c r="L109" s="15">
        <f>'[1]TCE - ANEXO II - Preencher'!Q118</f>
        <v>1729.75</v>
      </c>
      <c r="M109" s="15">
        <f>'[1]TCE - ANEXO II - Preencher'!R118</f>
        <v>133.36000000000001</v>
      </c>
      <c r="N109" s="16">
        <f>'[1]TCE - ANEXO II - Preencher'!S118</f>
        <v>0</v>
      </c>
      <c r="O109" s="17">
        <f>'[1]TCE - ANEXO II - Preencher'!W118</f>
        <v>56</v>
      </c>
      <c r="P109" s="18">
        <f>'[1]TCE - ANEXO II - Preencher'!X118</f>
        <v>4080.96</v>
      </c>
      <c r="S109" s="22">
        <v>47027</v>
      </c>
    </row>
    <row r="110" spans="1:19" x14ac:dyDescent="0.2">
      <c r="A110" s="8">
        <f>IFERROR(VLOOKUP(B110,'[1]DADOS (OCULTAR)'!$P$3:$R$56,3,0),"")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JARDEL LUIS XAVIER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5211-30</v>
      </c>
      <c r="G110" s="14">
        <f>'[1]TCE - ANEXO II - Preencher'!I119</f>
        <v>44166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1148.3699999999999</v>
      </c>
      <c r="K110" s="15">
        <f>'[1]TCE - ANEXO II - Preencher'!P119</f>
        <v>0</v>
      </c>
      <c r="L110" s="15">
        <f>'[1]TCE - ANEXO II - Preencher'!Q119</f>
        <v>1393.62</v>
      </c>
      <c r="M110" s="15">
        <f>'[1]TCE - ANEXO II - Preencher'!R119</f>
        <v>209</v>
      </c>
      <c r="N110" s="16">
        <f>'[1]TCE - ANEXO II - Preencher'!S119</f>
        <v>0</v>
      </c>
      <c r="O110" s="17">
        <f>'[1]TCE - ANEXO II - Preencher'!W119</f>
        <v>198.35</v>
      </c>
      <c r="P110" s="18">
        <f>'[1]TCE - ANEXO II - Preencher'!X119</f>
        <v>2552.64</v>
      </c>
      <c r="S110" s="22">
        <v>47058</v>
      </c>
    </row>
    <row r="111" spans="1:19" x14ac:dyDescent="0.2">
      <c r="A111" s="8">
        <f>IFERROR(VLOOKUP(B111,'[1]DADOS (OCULTAR)'!$P$3:$R$56,3,0),"")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JEANE PEREIRA DE SANTANA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4221-05</v>
      </c>
      <c r="G111" s="14">
        <f>'[1]TCE - ANEXO II - Preencher'!I120</f>
        <v>44166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1071.81</v>
      </c>
      <c r="K111" s="15">
        <f>'[1]TCE - ANEXO II - Preencher'!P120</f>
        <v>0</v>
      </c>
      <c r="L111" s="15">
        <f>'[1]TCE - ANEXO II - Preencher'!Q120</f>
        <v>1061.0899999999999</v>
      </c>
      <c r="M111" s="15">
        <f>'[1]TCE - ANEXO II - Preencher'!R120</f>
        <v>342.98</v>
      </c>
      <c r="N111" s="16">
        <f>'[1]TCE - ANEXO II - Preencher'!S120</f>
        <v>0</v>
      </c>
      <c r="O111" s="17">
        <f>'[1]TCE - ANEXO II - Preencher'!W120</f>
        <v>180.55</v>
      </c>
      <c r="P111" s="18">
        <f>'[1]TCE - ANEXO II - Preencher'!X120</f>
        <v>2295.3299999999995</v>
      </c>
      <c r="S111" s="22">
        <v>47088</v>
      </c>
    </row>
    <row r="112" spans="1:19" x14ac:dyDescent="0.2">
      <c r="A112" s="8">
        <f>IFERROR(VLOOKUP(B112,'[1]DADOS (OCULTAR)'!$P$3:$R$56,3,0),"")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JEFFERSON FERREIRA DE MELO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4221-05</v>
      </c>
      <c r="G112" s="14">
        <f>'[1]TCE - ANEXO II - Preencher'!I121</f>
        <v>44166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995.25</v>
      </c>
      <c r="K112" s="15">
        <f>'[1]TCE - ANEXO II - Preencher'!P121</f>
        <v>0</v>
      </c>
      <c r="L112" s="15">
        <f>'[1]TCE - ANEXO II - Preencher'!Q121</f>
        <v>1549.19</v>
      </c>
      <c r="M112" s="15">
        <f>'[1]TCE - ANEXO II - Preencher'!R121</f>
        <v>491.17</v>
      </c>
      <c r="N112" s="16">
        <f>'[1]TCE - ANEXO II - Preencher'!S121</f>
        <v>0</v>
      </c>
      <c r="O112" s="17">
        <f>'[1]TCE - ANEXO II - Preencher'!W121</f>
        <v>141.06</v>
      </c>
      <c r="P112" s="18">
        <f>'[1]TCE - ANEXO II - Preencher'!X121</f>
        <v>2894.55</v>
      </c>
      <c r="S112" s="22">
        <v>47119</v>
      </c>
    </row>
    <row r="113" spans="1:19" x14ac:dyDescent="0.2">
      <c r="A113" s="8">
        <f>IFERROR(VLOOKUP(B113,'[1]DADOS (OCULTAR)'!$P$3:$R$56,3,0),"")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JENIFER RODRIGUES DE OLIVEIRA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44166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0</v>
      </c>
      <c r="K113" s="15">
        <f>'[1]TCE - ANEXO II - Preencher'!P122</f>
        <v>4583.3599999999997</v>
      </c>
      <c r="L113" s="15">
        <f>'[1]TCE - ANEXO II - Preencher'!Q122</f>
        <v>3524.13</v>
      </c>
      <c r="M113" s="15">
        <f>'[1]TCE - ANEXO II - Preencher'!R122</f>
        <v>65.040000000000006</v>
      </c>
      <c r="N113" s="16">
        <f>'[1]TCE - ANEXO II - Preencher'!S122</f>
        <v>0</v>
      </c>
      <c r="O113" s="17">
        <f>'[1]TCE - ANEXO II - Preencher'!W122</f>
        <v>45.54</v>
      </c>
      <c r="P113" s="18">
        <f>'[1]TCE - ANEXO II - Preencher'!X122</f>
        <v>8126.99</v>
      </c>
      <c r="S113" s="22">
        <v>47150</v>
      </c>
    </row>
    <row r="114" spans="1:19" x14ac:dyDescent="0.2">
      <c r="A114" s="8">
        <f>IFERROR(VLOOKUP(B114,'[1]DADOS (OCULTAR)'!$P$3:$R$56,3,0),"")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 xml:space="preserve">JERLAINY FARIAS VILA NOVA 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2235-05</v>
      </c>
      <c r="G114" s="14">
        <f>'[1]TCE - ANEXO II - Preencher'!I123</f>
        <v>44166</v>
      </c>
      <c r="H114" s="13" t="str">
        <f>'[1]TCE - ANEXO II - Preencher'!J123</f>
        <v>1 - Plantonista</v>
      </c>
      <c r="I114" s="13">
        <f>'[1]TCE - ANEXO II - Preencher'!K123</f>
        <v>40</v>
      </c>
      <c r="J114" s="15">
        <f>'[1]TCE - ANEXO II - Preencher'!L123</f>
        <v>2498.19</v>
      </c>
      <c r="K114" s="15">
        <f>'[1]TCE - ANEXO II - Preencher'!P123</f>
        <v>0</v>
      </c>
      <c r="L114" s="15">
        <f>'[1]TCE - ANEXO II - Preencher'!Q123</f>
        <v>3117.36</v>
      </c>
      <c r="M114" s="15">
        <f>'[1]TCE - ANEXO II - Preencher'!R123</f>
        <v>1400.46</v>
      </c>
      <c r="N114" s="16">
        <f>'[1]TCE - ANEXO II - Preencher'!S123</f>
        <v>137.4</v>
      </c>
      <c r="O114" s="17">
        <f>'[1]TCE - ANEXO II - Preencher'!W123</f>
        <v>614.74</v>
      </c>
      <c r="P114" s="18">
        <f>'[1]TCE - ANEXO II - Preencher'!X123</f>
        <v>6538.67</v>
      </c>
      <c r="S114" s="22">
        <v>47178</v>
      </c>
    </row>
    <row r="115" spans="1:19" x14ac:dyDescent="0.2">
      <c r="A115" s="8">
        <f>IFERROR(VLOOKUP(B115,'[1]DADOS (OCULTAR)'!$P$3:$R$56,3,0),"")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JESSYCA MIRELLA ROMAO GOMES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2524-05</v>
      </c>
      <c r="G115" s="14">
        <f>'[1]TCE - ANEXO II - Preencher'!I124</f>
        <v>44166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2526.0100000000002</v>
      </c>
      <c r="K115" s="15">
        <f>'[1]TCE - ANEXO II - Preencher'!P124</f>
        <v>0</v>
      </c>
      <c r="L115" s="15">
        <f>'[1]TCE - ANEXO II - Preencher'!Q124</f>
        <v>2656.44</v>
      </c>
      <c r="M115" s="15">
        <f>'[1]TCE - ANEXO II - Preencher'!R124</f>
        <v>126.3</v>
      </c>
      <c r="N115" s="16">
        <f>'[1]TCE - ANEXO II - Preencher'!S124</f>
        <v>0</v>
      </c>
      <c r="O115" s="17">
        <f>'[1]TCE - ANEXO II - Preencher'!W124</f>
        <v>328.55</v>
      </c>
      <c r="P115" s="18">
        <f>'[1]TCE - ANEXO II - Preencher'!X124</f>
        <v>4980.2000000000007</v>
      </c>
      <c r="S115" s="22">
        <v>47209</v>
      </c>
    </row>
    <row r="116" spans="1:19" x14ac:dyDescent="0.2">
      <c r="A116" s="8">
        <f>IFERROR(VLOOKUP(B116,'[1]DADOS (OCULTAR)'!$P$3:$R$56,3,0),"")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JOAO CARLOS RODRIGUEZ ALVES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>
        <f>'[1]TCE - ANEXO II - Preencher'!I125</f>
        <v>44166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3336.7</v>
      </c>
      <c r="K116" s="15">
        <f>'[1]TCE - ANEXO II - Preencher'!P125</f>
        <v>0</v>
      </c>
      <c r="L116" s="15">
        <f>'[1]TCE - ANEXO II - Preencher'!Q125</f>
        <v>3784.04</v>
      </c>
      <c r="M116" s="15">
        <f>'[1]TCE - ANEXO II - Preencher'!R125</f>
        <v>195.07</v>
      </c>
      <c r="N116" s="16">
        <f>'[1]TCE - ANEXO II - Preencher'!S125</f>
        <v>0</v>
      </c>
      <c r="O116" s="17">
        <f>'[1]TCE - ANEXO II - Preencher'!W125</f>
        <v>1052.94</v>
      </c>
      <c r="P116" s="18">
        <f>'[1]TCE - ANEXO II - Preencher'!X125</f>
        <v>6262.869999999999</v>
      </c>
      <c r="S116" s="22">
        <v>47239</v>
      </c>
    </row>
    <row r="117" spans="1:19" x14ac:dyDescent="0.2">
      <c r="A117" s="8">
        <f>IFERROR(VLOOKUP(B117,'[1]DADOS (OCULTAR)'!$P$3:$R$56,3,0),"")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JOAO GUILHERME ALVES DE ANDRADE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44166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3575.04</v>
      </c>
      <c r="K117" s="15">
        <f>'[1]TCE - ANEXO II - Preencher'!P126</f>
        <v>0</v>
      </c>
      <c r="L117" s="15">
        <f>'[1]TCE - ANEXO II - Preencher'!Q126</f>
        <v>2771.81</v>
      </c>
      <c r="M117" s="15">
        <f>'[1]TCE - ANEXO II - Preencher'!R126</f>
        <v>209</v>
      </c>
      <c r="N117" s="16">
        <f>'[1]TCE - ANEXO II - Preencher'!S126</f>
        <v>750</v>
      </c>
      <c r="O117" s="17">
        <f>'[1]TCE - ANEXO II - Preencher'!W126</f>
        <v>398.32</v>
      </c>
      <c r="P117" s="18">
        <f>'[1]TCE - ANEXO II - Preencher'!X126</f>
        <v>6907.5300000000007</v>
      </c>
      <c r="S117" s="22">
        <v>47270</v>
      </c>
    </row>
    <row r="118" spans="1:19" x14ac:dyDescent="0.2">
      <c r="A118" s="8">
        <f>IFERROR(VLOOKUP(B118,'[1]DADOS (OCULTAR)'!$P$3:$R$56,3,0),"")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 xml:space="preserve">JOAO VICTTOR CORREIA DE LIMA 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4110-30</v>
      </c>
      <c r="G118" s="14">
        <f>'[1]TCE - ANEXO II - Preencher'!I127</f>
        <v>44166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1397.25</v>
      </c>
      <c r="K118" s="15">
        <f>'[1]TCE - ANEXO II - Preencher'!P127</f>
        <v>0</v>
      </c>
      <c r="L118" s="15">
        <f>'[1]TCE - ANEXO II - Preencher'!Q127</f>
        <v>1404.36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221.86</v>
      </c>
      <c r="P118" s="18">
        <f>'[1]TCE - ANEXO II - Preencher'!X127</f>
        <v>2579.7499999999995</v>
      </c>
      <c r="S118" s="22">
        <v>47300</v>
      </c>
    </row>
    <row r="119" spans="1:19" x14ac:dyDescent="0.2">
      <c r="A119" s="8">
        <f>IFERROR(VLOOKUP(B119,'[1]DADOS (OCULTAR)'!$P$3:$R$56,3,0),"")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JONATA LIMA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4110-05</v>
      </c>
      <c r="G119" s="14">
        <f>'[1]TCE - ANEXO II - Preencher'!I128</f>
        <v>44166</v>
      </c>
      <c r="H119" s="13" t="str">
        <f>'[1]TCE - ANEXO II - Preencher'!J128</f>
        <v>2 - Diarista</v>
      </c>
      <c r="I119" s="13">
        <f>'[1]TCE - ANEXO II - Preencher'!K128</f>
        <v>20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491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1265.68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(OCULTAR)'!$P$3:$R$56,3,0),"")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JORGE FERRAZ ARAUJO DA SILVA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2252-70</v>
      </c>
      <c r="G120" s="14">
        <f>'[1]TCE - ANEXO II - Preencher'!I129</f>
        <v>44166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7150.08</v>
      </c>
      <c r="K120" s="15">
        <f>'[1]TCE - ANEXO II - Preencher'!P129</f>
        <v>0</v>
      </c>
      <c r="L120" s="15">
        <f>'[1]TCE - ANEXO II - Preencher'!Q129</f>
        <v>11520.07</v>
      </c>
      <c r="M120" s="15">
        <f>'[1]TCE - ANEXO II - Preencher'!R129</f>
        <v>6067.82</v>
      </c>
      <c r="N120" s="16">
        <f>'[1]TCE - ANEXO II - Preencher'!S129</f>
        <v>0</v>
      </c>
      <c r="O120" s="17">
        <f>'[1]TCE - ANEXO II - Preencher'!W129</f>
        <v>3799.83</v>
      </c>
      <c r="P120" s="18">
        <f>'[1]TCE - ANEXO II - Preencher'!X129</f>
        <v>20938.14</v>
      </c>
      <c r="S120" s="22">
        <v>47362</v>
      </c>
    </row>
    <row r="121" spans="1:19" x14ac:dyDescent="0.2">
      <c r="A121" s="8">
        <f>IFERROR(VLOOKUP(B121,'[1]DADOS (OCULTAR)'!$P$3:$R$56,3,0),"")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JORGINEIDE PEREIRA DE SANTANA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5134-30</v>
      </c>
      <c r="G121" s="14">
        <f>'[1]TCE - ANEXO II - Preencher'!I130</f>
        <v>44166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1276.58</v>
      </c>
      <c r="M121" s="15">
        <f>'[1]TCE - ANEXO II - Preencher'!R130</f>
        <v>257.62</v>
      </c>
      <c r="N121" s="16">
        <f>'[1]TCE - ANEXO II - Preencher'!S130</f>
        <v>0</v>
      </c>
      <c r="O121" s="17">
        <f>'[1]TCE - ANEXO II - Preencher'!W130</f>
        <v>180.78</v>
      </c>
      <c r="P121" s="18">
        <f>'[1]TCE - ANEXO II - Preencher'!X130</f>
        <v>2398.4199999999996</v>
      </c>
      <c r="S121" s="22">
        <v>47392</v>
      </c>
    </row>
    <row r="122" spans="1:19" x14ac:dyDescent="0.2">
      <c r="A122" s="8">
        <f>IFERROR(VLOOKUP(B122,'[1]DADOS (OCULTAR)'!$P$3:$R$56,3,0),"")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JOSE AUGUSTO PEDROSA LINS FILHO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1312-05</v>
      </c>
      <c r="G122" s="14">
        <f>'[1]TCE - ANEXO II - Preencher'!I131</f>
        <v>44166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4830</v>
      </c>
      <c r="K122" s="15">
        <f>'[1]TCE - ANEXO II - Preencher'!P131</f>
        <v>12901.08</v>
      </c>
      <c r="L122" s="15">
        <f>'[1]TCE - ANEXO II - Preencher'!Q131</f>
        <v>14513.71</v>
      </c>
      <c r="M122" s="15">
        <f>'[1]TCE - ANEXO II - Preencher'!R131</f>
        <v>6450.53</v>
      </c>
      <c r="N122" s="16">
        <f>'[1]TCE - ANEXO II - Preencher'!S131</f>
        <v>0</v>
      </c>
      <c r="O122" s="17">
        <f>'[1]TCE - ANEXO II - Preencher'!W131</f>
        <v>458.89</v>
      </c>
      <c r="P122" s="18">
        <f>'[1]TCE - ANEXO II - Preencher'!X131</f>
        <v>38236.43</v>
      </c>
      <c r="S122" s="22">
        <v>47423</v>
      </c>
    </row>
    <row r="123" spans="1:19" x14ac:dyDescent="0.2">
      <c r="A123" s="8">
        <f>IFERROR(VLOOKUP(B123,'[1]DADOS (OCULTAR)'!$P$3:$R$56,3,0),"")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JOSE CARLOS DA SILVA FILHO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7823-20</v>
      </c>
      <c r="G123" s="14">
        <f>'[1]TCE - ANEXO II - Preencher'!I132</f>
        <v>44166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1789.95</v>
      </c>
      <c r="K123" s="15">
        <f>'[1]TCE - ANEXO II - Preencher'!P132</f>
        <v>0</v>
      </c>
      <c r="L123" s="15">
        <f>'[1]TCE - ANEXO II - Preencher'!Q132</f>
        <v>2341.39</v>
      </c>
      <c r="M123" s="15">
        <f>'[1]TCE - ANEXO II - Preencher'!R132</f>
        <v>924.99</v>
      </c>
      <c r="N123" s="16">
        <f>'[1]TCE - ANEXO II - Preencher'!S132</f>
        <v>0</v>
      </c>
      <c r="O123" s="17">
        <f>'[1]TCE - ANEXO II - Preencher'!W132</f>
        <v>325.48</v>
      </c>
      <c r="P123" s="18">
        <f>'[1]TCE - ANEXO II - Preencher'!X132</f>
        <v>4730.8500000000004</v>
      </c>
      <c r="S123" s="22">
        <v>47453</v>
      </c>
    </row>
    <row r="124" spans="1:19" x14ac:dyDescent="0.2">
      <c r="A124" s="8">
        <f>IFERROR(VLOOKUP(B124,'[1]DADOS (OCULTAR)'!$P$3:$R$56,3,0),"")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JOSE FILIPE FERREIRA DE AQUINO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4221-05</v>
      </c>
      <c r="G124" s="14">
        <f>'[1]TCE - ANEXO II - Preencher'!I133</f>
        <v>44166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(OCULTAR)'!$P$3:$R$56,3,0),"")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JOSE HENRIQUE RODRIGUES DA SILVA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2251-24</v>
      </c>
      <c r="G125" s="14">
        <f>'[1]TCE - ANEXO II - Preencher'!I134</f>
        <v>44166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0</v>
      </c>
      <c r="K125" s="15">
        <f>'[1]TCE - ANEXO II - Preencher'!P134</f>
        <v>14338.93</v>
      </c>
      <c r="L125" s="15">
        <f>'[1]TCE - ANEXO II - Preencher'!Q134</f>
        <v>9400.42</v>
      </c>
      <c r="M125" s="15">
        <f>'[1]TCE - ANEXO II - Preencher'!R134</f>
        <v>377.51</v>
      </c>
      <c r="N125" s="16">
        <f>'[1]TCE - ANEXO II - Preencher'!S134</f>
        <v>0</v>
      </c>
      <c r="O125" s="17">
        <f>'[1]TCE - ANEXO II - Preencher'!W134</f>
        <v>377.51</v>
      </c>
      <c r="P125" s="18">
        <f>'[1]TCE - ANEXO II - Preencher'!X134</f>
        <v>23739.35</v>
      </c>
      <c r="S125" s="22">
        <v>47515</v>
      </c>
    </row>
    <row r="126" spans="1:19" x14ac:dyDescent="0.2">
      <c r="A126" s="8">
        <f>IFERROR(VLOOKUP(B126,'[1]DADOS (OCULTAR)'!$P$3:$R$56,3,0),"")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JOSE LUCAS PEREIRA DA COSTA CRUZ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>
        <f>'[1]TCE - ANEXO II - Preencher'!I135</f>
        <v>44166</v>
      </c>
      <c r="H126" s="13" t="str">
        <f>'[1]TCE - ANEXO II - Preencher'!J135</f>
        <v>1 - Plantonista</v>
      </c>
      <c r="I126" s="13">
        <f>'[1]TCE - ANEXO II - Preencher'!K135</f>
        <v>12</v>
      </c>
      <c r="J126" s="15">
        <f>'[1]TCE - ANEXO II - Preencher'!L135</f>
        <v>3575.04</v>
      </c>
      <c r="K126" s="15">
        <f>'[1]TCE - ANEXO II - Preencher'!P135</f>
        <v>0</v>
      </c>
      <c r="L126" s="15">
        <f>'[1]TCE - ANEXO II - Preencher'!Q135</f>
        <v>9285.66</v>
      </c>
      <c r="M126" s="15">
        <f>'[1]TCE - ANEXO II - Preencher'!R135</f>
        <v>5824.66</v>
      </c>
      <c r="N126" s="16">
        <f>'[1]TCE - ANEXO II - Preencher'!S135</f>
        <v>0</v>
      </c>
      <c r="O126" s="17">
        <f>'[1]TCE - ANEXO II - Preencher'!W135</f>
        <v>3283.6</v>
      </c>
      <c r="P126" s="18">
        <f>'[1]TCE - ANEXO II - Preencher'!X135</f>
        <v>15401.76</v>
      </c>
      <c r="S126" s="22">
        <v>47543</v>
      </c>
    </row>
    <row r="127" spans="1:19" x14ac:dyDescent="0.2">
      <c r="A127" s="8">
        <f>IFERROR(VLOOKUP(B127,'[1]DADOS (OCULTAR)'!$P$3:$R$56,3,0),"")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JOSE SERGIO SANTOS DE SOUZA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2252-70</v>
      </c>
      <c r="G127" s="14">
        <f>'[1]TCE - ANEXO II - Preencher'!I136</f>
        <v>44166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7150.08</v>
      </c>
      <c r="K127" s="15">
        <f>'[1]TCE - ANEXO II - Preencher'!P136</f>
        <v>0</v>
      </c>
      <c r="L127" s="15">
        <f>'[1]TCE - ANEXO II - Preencher'!Q136</f>
        <v>10007.58</v>
      </c>
      <c r="M127" s="15">
        <f>'[1]TCE - ANEXO II - Preencher'!R136</f>
        <v>357.5</v>
      </c>
      <c r="N127" s="16">
        <f>'[1]TCE - ANEXO II - Preencher'!S136</f>
        <v>3000</v>
      </c>
      <c r="O127" s="17">
        <f>'[1]TCE - ANEXO II - Preencher'!W136</f>
        <v>2537.1999999999998</v>
      </c>
      <c r="P127" s="18">
        <f>'[1]TCE - ANEXO II - Preencher'!X136</f>
        <v>17977.96</v>
      </c>
      <c r="S127" s="22">
        <v>47574</v>
      </c>
    </row>
    <row r="128" spans="1:19" x14ac:dyDescent="0.2">
      <c r="A128" s="8">
        <f>IFERROR(VLOOKUP(B128,'[1]DADOS (OCULTAR)'!$P$3:$R$56,3,0),"")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JOSE VICTOR AMORIM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4221-05</v>
      </c>
      <c r="G128" s="14">
        <f>'[1]TCE - ANEXO II - Preencher'!I137</f>
        <v>44166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1148.3699999999999</v>
      </c>
      <c r="K128" s="15">
        <f>'[1]TCE - ANEXO II - Preencher'!P137</f>
        <v>0</v>
      </c>
      <c r="L128" s="15">
        <f>'[1]TCE - ANEXO II - Preencher'!Q137</f>
        <v>1466.52</v>
      </c>
      <c r="M128" s="15">
        <f>'[1]TCE - ANEXO II - Preencher'!R137</f>
        <v>373.26</v>
      </c>
      <c r="N128" s="16">
        <f>'[1]TCE - ANEXO II - Preencher'!S137</f>
        <v>0</v>
      </c>
      <c r="O128" s="17">
        <f>'[1]TCE - ANEXO II - Preencher'!W137</f>
        <v>213.13</v>
      </c>
      <c r="P128" s="18">
        <f>'[1]TCE - ANEXO II - Preencher'!X137</f>
        <v>2775.0199999999995</v>
      </c>
      <c r="S128" s="22">
        <v>47604</v>
      </c>
    </row>
    <row r="129" spans="1:19" x14ac:dyDescent="0.2">
      <c r="A129" s="8">
        <f>IFERROR(VLOOKUP(B129,'[1]DADOS (OCULTAR)'!$P$3:$R$56,3,0),"")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JOSEANE MARIA DA SILVA SOUZA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4221-05</v>
      </c>
      <c r="G129" s="14">
        <f>'[1]TCE - ANEXO II - Preencher'!I138</f>
        <v>44166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1148.3699999999999</v>
      </c>
      <c r="K129" s="15">
        <f>'[1]TCE - ANEXO II - Preencher'!P138</f>
        <v>0</v>
      </c>
      <c r="L129" s="15">
        <f>'[1]TCE - ANEXO II - Preencher'!Q138</f>
        <v>1653.99</v>
      </c>
      <c r="M129" s="15">
        <f>'[1]TCE - ANEXO II - Preencher'!R138</f>
        <v>556.12</v>
      </c>
      <c r="N129" s="16">
        <f>'[1]TCE - ANEXO II - Preencher'!S138</f>
        <v>0</v>
      </c>
      <c r="O129" s="17">
        <f>'[1]TCE - ANEXO II - Preencher'!W138</f>
        <v>223.83</v>
      </c>
      <c r="P129" s="18">
        <f>'[1]TCE - ANEXO II - Preencher'!X138</f>
        <v>3134.6499999999996</v>
      </c>
      <c r="S129" s="22">
        <v>47635</v>
      </c>
    </row>
    <row r="130" spans="1:19" x14ac:dyDescent="0.2">
      <c r="A130" s="8">
        <f>IFERROR(VLOOKUP(B130,'[1]DADOS (OCULTAR)'!$P$3:$R$56,3,0),"")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JOSENILDA ARLINDA DA CONCEICAO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5134-30</v>
      </c>
      <c r="G130" s="14">
        <f>'[1]TCE - ANEXO II - Preencher'!I139</f>
        <v>44166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1255.92</v>
      </c>
      <c r="M130" s="15">
        <f>'[1]TCE - ANEXO II - Preencher'!R139</f>
        <v>209</v>
      </c>
      <c r="N130" s="16">
        <f>'[1]TCE - ANEXO II - Preencher'!S139</f>
        <v>0</v>
      </c>
      <c r="O130" s="17">
        <f>'[1]TCE - ANEXO II - Preencher'!W139</f>
        <v>180.78</v>
      </c>
      <c r="P130" s="18">
        <f>'[1]TCE - ANEXO II - Preencher'!X139</f>
        <v>2329.14</v>
      </c>
      <c r="S130" s="22">
        <v>47665</v>
      </c>
    </row>
    <row r="131" spans="1:19" x14ac:dyDescent="0.2">
      <c r="A131" s="8">
        <f>IFERROR(VLOOKUP(B131,'[1]DADOS (OCULTAR)'!$P$3:$R$56,3,0),"")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JOSIAS SOARES DE SOUZA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44166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1212.4000000000001</v>
      </c>
      <c r="K131" s="15">
        <f>'[1]TCE - ANEXO II - Preencher'!P140</f>
        <v>0</v>
      </c>
      <c r="L131" s="15">
        <f>'[1]TCE - ANEXO II - Preencher'!Q140</f>
        <v>1057.08</v>
      </c>
      <c r="M131" s="15">
        <f>'[1]TCE - ANEXO II - Preencher'!R140</f>
        <v>310.23</v>
      </c>
      <c r="N131" s="16">
        <f>'[1]TCE - ANEXO II - Preencher'!S140</f>
        <v>0</v>
      </c>
      <c r="O131" s="17">
        <f>'[1]TCE - ANEXO II - Preencher'!W140</f>
        <v>145.6</v>
      </c>
      <c r="P131" s="18">
        <f>'[1]TCE - ANEXO II - Preencher'!X140</f>
        <v>2434.11</v>
      </c>
      <c r="S131" s="22">
        <v>47696</v>
      </c>
    </row>
    <row r="132" spans="1:19" x14ac:dyDescent="0.2">
      <c r="A132" s="8">
        <f>IFERROR(VLOOKUP(B132,'[1]DADOS (OCULTAR)'!$P$3:$R$56,3,0),"")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 xml:space="preserve">JOSILENE MARIA DA SILVA 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44166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1171.99</v>
      </c>
      <c r="K132" s="15">
        <f>'[1]TCE - ANEXO II - Preencher'!P141</f>
        <v>0</v>
      </c>
      <c r="L132" s="15">
        <f>'[1]TCE - ANEXO II - Preencher'!Q141</f>
        <v>1718.56</v>
      </c>
      <c r="M132" s="15">
        <f>'[1]TCE - ANEXO II - Preencher'!R141</f>
        <v>493.76</v>
      </c>
      <c r="N132" s="16">
        <f>'[1]TCE - ANEXO II - Preencher'!S141</f>
        <v>0</v>
      </c>
      <c r="O132" s="17">
        <f>'[1]TCE - ANEXO II - Preencher'!W141</f>
        <v>231.49</v>
      </c>
      <c r="P132" s="18">
        <f>'[1]TCE - ANEXO II - Preencher'!X141</f>
        <v>3152.8200000000006</v>
      </c>
      <c r="S132" s="22">
        <v>47727</v>
      </c>
    </row>
    <row r="133" spans="1:19" x14ac:dyDescent="0.2">
      <c r="A133" s="8">
        <f>IFERROR(VLOOKUP(B133,'[1]DADOS (OCULTAR)'!$P$3:$R$56,3,0),"")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JOSINELLY DANIELLY VASCONCELOS SOARES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>
        <f>'[1]TCE - ANEXO II - Preencher'!I142</f>
        <v>44166</v>
      </c>
      <c r="H133" s="13" t="str">
        <f>'[1]TCE - ANEXO II - Preencher'!J142</f>
        <v>1 - Plantonista</v>
      </c>
      <c r="I133" s="13">
        <f>'[1]TCE - ANEXO II - Preencher'!K142</f>
        <v>18</v>
      </c>
      <c r="J133" s="15">
        <f>'[1]TCE - ANEXO II - Preencher'!L142</f>
        <v>6292.06</v>
      </c>
      <c r="K133" s="15">
        <f>'[1]TCE - ANEXO II - Preencher'!P142</f>
        <v>0</v>
      </c>
      <c r="L133" s="15">
        <f>'[1]TCE - ANEXO II - Preencher'!Q142</f>
        <v>2276.4699999999998</v>
      </c>
      <c r="M133" s="15">
        <f>'[1]TCE - ANEXO II - Preencher'!R142</f>
        <v>1396.7</v>
      </c>
      <c r="N133" s="16">
        <f>'[1]TCE - ANEXO II - Preencher'!S142</f>
        <v>0</v>
      </c>
      <c r="O133" s="17">
        <f>'[1]TCE - ANEXO II - Preencher'!W142</f>
        <v>3230.88</v>
      </c>
      <c r="P133" s="18">
        <f>'[1]TCE - ANEXO II - Preencher'!X142</f>
        <v>6734.3500000000013</v>
      </c>
      <c r="S133" s="22">
        <v>47757</v>
      </c>
    </row>
    <row r="134" spans="1:19" x14ac:dyDescent="0.2">
      <c r="A134" s="8">
        <f>IFERROR(VLOOKUP(B134,'[1]DADOS (OCULTAR)'!$P$3:$R$56,3,0),"")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JULIANA MARIA DE ARRUDA LIMA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44166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8079.59</v>
      </c>
      <c r="K134" s="15">
        <f>'[1]TCE - ANEXO II - Preencher'!P143</f>
        <v>0</v>
      </c>
      <c r="L134" s="15">
        <f>'[1]TCE - ANEXO II - Preencher'!Q143</f>
        <v>9795.9699999999993</v>
      </c>
      <c r="M134" s="15">
        <f>'[1]TCE - ANEXO II - Preencher'!R143</f>
        <v>3292.36</v>
      </c>
      <c r="N134" s="16">
        <f>'[1]TCE - ANEXO II - Preencher'!S143</f>
        <v>0</v>
      </c>
      <c r="O134" s="17">
        <f>'[1]TCE - ANEXO II - Preencher'!W143</f>
        <v>3343.75</v>
      </c>
      <c r="P134" s="18">
        <f>'[1]TCE - ANEXO II - Preencher'!X143</f>
        <v>17824.169999999998</v>
      </c>
      <c r="S134" s="22">
        <v>47788</v>
      </c>
    </row>
    <row r="135" spans="1:19" x14ac:dyDescent="0.2">
      <c r="A135" s="8">
        <f>IFERROR(VLOOKUP(B135,'[1]DADOS (OCULTAR)'!$P$3:$R$56,3,0),"")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JULIANA NASCIMENTO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44166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1212.4000000000001</v>
      </c>
      <c r="K135" s="15">
        <f>'[1]TCE - ANEXO II - Preencher'!P144</f>
        <v>0</v>
      </c>
      <c r="L135" s="15">
        <f>'[1]TCE - ANEXO II - Preencher'!Q144</f>
        <v>861.04</v>
      </c>
      <c r="M135" s="15">
        <f>'[1]TCE - ANEXO II - Preencher'!R144</f>
        <v>723.8</v>
      </c>
      <c r="N135" s="16">
        <f>'[1]TCE - ANEXO II - Preencher'!S144</f>
        <v>0</v>
      </c>
      <c r="O135" s="17">
        <f>'[1]TCE - ANEXO II - Preencher'!W144</f>
        <v>255.56</v>
      </c>
      <c r="P135" s="18">
        <f>'[1]TCE - ANEXO II - Preencher'!X144</f>
        <v>2541.6799999999998</v>
      </c>
      <c r="S135" s="22">
        <v>47818</v>
      </c>
    </row>
    <row r="136" spans="1:19" x14ac:dyDescent="0.2">
      <c r="A136" s="8">
        <f>IFERROR(VLOOKUP(B136,'[1]DADOS (OCULTAR)'!$P$3:$R$56,3,0),"")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JULIANA NUNES GOUVEIA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2251-24</v>
      </c>
      <c r="G136" s="14">
        <f>'[1]TCE - ANEXO II - Preencher'!I145</f>
        <v>44166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8079.58</v>
      </c>
      <c r="K136" s="15">
        <f>'[1]TCE - ANEXO II - Preencher'!P145</f>
        <v>0</v>
      </c>
      <c r="L136" s="15">
        <f>'[1]TCE - ANEXO II - Preencher'!Q145</f>
        <v>6434.8</v>
      </c>
      <c r="M136" s="15">
        <f>'[1]TCE - ANEXO II - Preencher'!R145</f>
        <v>209</v>
      </c>
      <c r="N136" s="16">
        <f>'[1]TCE - ANEXO II - Preencher'!S145</f>
        <v>0</v>
      </c>
      <c r="O136" s="17">
        <f>'[1]TCE - ANEXO II - Preencher'!W145</f>
        <v>1959.3</v>
      </c>
      <c r="P136" s="18">
        <f>'[1]TCE - ANEXO II - Preencher'!X145</f>
        <v>12764.080000000002</v>
      </c>
      <c r="S136" s="22">
        <v>47849</v>
      </c>
    </row>
    <row r="137" spans="1:19" x14ac:dyDescent="0.2">
      <c r="A137" s="8">
        <f>IFERROR(VLOOKUP(B137,'[1]DADOS (OCULTAR)'!$P$3:$R$56,3,0),"")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KAROLINE OLIVEIRA MORAIS LIMA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>
        <f>'[1]TCE - ANEXO II - Preencher'!I146</f>
        <v>44166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2498.19</v>
      </c>
      <c r="K137" s="15">
        <f>'[1]TCE - ANEXO II - Preencher'!P146</f>
        <v>0</v>
      </c>
      <c r="L137" s="15">
        <f>'[1]TCE - ANEXO II - Preencher'!Q146</f>
        <v>2832.1</v>
      </c>
      <c r="M137" s="15">
        <f>'[1]TCE - ANEXO II - Preencher'!R146</f>
        <v>591.21</v>
      </c>
      <c r="N137" s="16">
        <f>'[1]TCE - ANEXO II - Preencher'!S146</f>
        <v>0</v>
      </c>
      <c r="O137" s="17">
        <f>'[1]TCE - ANEXO II - Preencher'!W146</f>
        <v>437.45</v>
      </c>
      <c r="P137" s="18">
        <f>'[1]TCE - ANEXO II - Preencher'!X146</f>
        <v>5484.05</v>
      </c>
      <c r="S137" s="22">
        <v>47880</v>
      </c>
    </row>
    <row r="138" spans="1:19" x14ac:dyDescent="0.2">
      <c r="A138" s="8">
        <f>IFERROR(VLOOKUP(B138,'[1]DADOS (OCULTAR)'!$P$3:$R$56,3,0),"")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LAIANE ROSA E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2516-05</v>
      </c>
      <c r="G138" s="14">
        <f>'[1]TCE - ANEXO II - Preencher'!I147</f>
        <v>44166</v>
      </c>
      <c r="H138" s="13" t="str">
        <f>'[1]TCE - ANEXO II - Preencher'!J147</f>
        <v>1 - Plantonista</v>
      </c>
      <c r="I138" s="13">
        <f>'[1]TCE - ANEXO II - Preencher'!K147</f>
        <v>30</v>
      </c>
      <c r="J138" s="15">
        <f>'[1]TCE - ANEXO II - Preencher'!L147</f>
        <v>2009.63</v>
      </c>
      <c r="K138" s="15">
        <f>'[1]TCE - ANEXO II - Preencher'!P147</f>
        <v>0</v>
      </c>
      <c r="L138" s="15">
        <f>'[1]TCE - ANEXO II - Preencher'!Q147</f>
        <v>2319.11</v>
      </c>
      <c r="M138" s="15">
        <f>'[1]TCE - ANEXO II - Preencher'!R147</f>
        <v>309.48</v>
      </c>
      <c r="N138" s="16">
        <f>'[1]TCE - ANEXO II - Preencher'!S147</f>
        <v>0</v>
      </c>
      <c r="O138" s="17">
        <f>'[1]TCE - ANEXO II - Preencher'!W147</f>
        <v>256.24</v>
      </c>
      <c r="P138" s="18">
        <f>'[1]TCE - ANEXO II - Preencher'!X147</f>
        <v>4381.9799999999996</v>
      </c>
      <c r="S138" s="22">
        <v>47908</v>
      </c>
    </row>
    <row r="139" spans="1:19" x14ac:dyDescent="0.2">
      <c r="A139" s="8">
        <f>IFERROR(VLOOKUP(B139,'[1]DADOS (OCULTAR)'!$P$3:$R$56,3,0),"")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LAIS RANGEL MENDONÇA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>
        <f>'[1]TCE - ANEXO II - Preencher'!I148</f>
        <v>44166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3575.04</v>
      </c>
      <c r="K139" s="15">
        <f>'[1]TCE - ANEXO II - Preencher'!P148</f>
        <v>0</v>
      </c>
      <c r="L139" s="15">
        <f>'[1]TCE - ANEXO II - Preencher'!Q148</f>
        <v>2675.72</v>
      </c>
      <c r="M139" s="15">
        <f>'[1]TCE - ANEXO II - Preencher'!R148</f>
        <v>209</v>
      </c>
      <c r="N139" s="16">
        <f>'[1]TCE - ANEXO II - Preencher'!S148</f>
        <v>0</v>
      </c>
      <c r="O139" s="17">
        <f>'[1]TCE - ANEXO II - Preencher'!W148</f>
        <v>565.05999999999995</v>
      </c>
      <c r="P139" s="18">
        <f>'[1]TCE - ANEXO II - Preencher'!X148</f>
        <v>5894.7000000000007</v>
      </c>
      <c r="S139" s="22">
        <v>47939</v>
      </c>
    </row>
    <row r="140" spans="1:19" x14ac:dyDescent="0.2">
      <c r="A140" s="8">
        <f>IFERROR(VLOOKUP(B140,'[1]DADOS (OCULTAR)'!$P$3:$R$56,3,0),"")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LAIZ DE ARAUJO RUFINO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2251-24</v>
      </c>
      <c r="G140" s="14">
        <f>'[1]TCE - ANEXO II - Preencher'!I149</f>
        <v>44166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3603.63</v>
      </c>
      <c r="K140" s="15">
        <f>'[1]TCE - ANEXO II - Preencher'!P149</f>
        <v>0</v>
      </c>
      <c r="L140" s="15">
        <f>'[1]TCE - ANEXO II - Preencher'!Q149</f>
        <v>4817.34</v>
      </c>
      <c r="M140" s="15">
        <f>'[1]TCE - ANEXO II - Preencher'!R149</f>
        <v>167.2</v>
      </c>
      <c r="N140" s="16">
        <f>'[1]TCE - ANEXO II - Preencher'!S149</f>
        <v>0</v>
      </c>
      <c r="O140" s="17">
        <f>'[1]TCE - ANEXO II - Preencher'!W149</f>
        <v>1308.32</v>
      </c>
      <c r="P140" s="18">
        <f>'[1]TCE - ANEXO II - Preencher'!X149</f>
        <v>7279.8500000000022</v>
      </c>
      <c r="S140" s="22">
        <v>47969</v>
      </c>
    </row>
    <row r="141" spans="1:19" x14ac:dyDescent="0.2">
      <c r="A141" s="8">
        <f>IFERROR(VLOOKUP(B141,'[1]DADOS (OCULTAR)'!$P$3:$R$56,3,0),"")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LEANDRO DE OLIVEIRA PEREIRA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3241-15</v>
      </c>
      <c r="G141" s="14">
        <f>'[1]TCE - ANEXO II - Preencher'!I150</f>
        <v>44166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2035.08</v>
      </c>
      <c r="K141" s="15">
        <f>'[1]TCE - ANEXO II - Preencher'!P150</f>
        <v>0</v>
      </c>
      <c r="L141" s="15">
        <f>'[1]TCE - ANEXO II - Preencher'!Q150</f>
        <v>3689.36</v>
      </c>
      <c r="M141" s="15">
        <f>'[1]TCE - ANEXO II - Preencher'!R150</f>
        <v>1527.46</v>
      </c>
      <c r="N141" s="16">
        <f>'[1]TCE - ANEXO II - Preencher'!S150</f>
        <v>0</v>
      </c>
      <c r="O141" s="17">
        <f>'[1]TCE - ANEXO II - Preencher'!W150</f>
        <v>965.82</v>
      </c>
      <c r="P141" s="18">
        <f>'[1]TCE - ANEXO II - Preencher'!X150</f>
        <v>6286.0800000000008</v>
      </c>
      <c r="S141" s="22">
        <v>48000</v>
      </c>
    </row>
    <row r="142" spans="1:19" x14ac:dyDescent="0.2">
      <c r="A142" s="8">
        <f>IFERROR(VLOOKUP(B142,'[1]DADOS (OCULTAR)'!$P$3:$R$56,3,0),"")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LEANDRO JOSE SOUSA E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44166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1087.99</v>
      </c>
      <c r="M142" s="15">
        <f>'[1]TCE - ANEXO II - Preencher'!R151</f>
        <v>24.25</v>
      </c>
      <c r="N142" s="16">
        <f>'[1]TCE - ANEXO II - Preencher'!S151</f>
        <v>0</v>
      </c>
      <c r="O142" s="17">
        <f>'[1]TCE - ANEXO II - Preencher'!W151</f>
        <v>24.25</v>
      </c>
      <c r="P142" s="18">
        <f>'[1]TCE - ANEXO II - Preencher'!X151</f>
        <v>1087.99</v>
      </c>
      <c r="S142" s="22">
        <v>48030</v>
      </c>
    </row>
    <row r="143" spans="1:19" x14ac:dyDescent="0.2">
      <c r="A143" s="8">
        <f>IFERROR(VLOOKUP(B143,'[1]DADOS (OCULTAR)'!$P$3:$R$56,3,0),"")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LEANDRO SILVA DOMINGOS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3516-05</v>
      </c>
      <c r="G143" s="14">
        <f>'[1]TCE - ANEXO II - Preencher'!I152</f>
        <v>44166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1768.38</v>
      </c>
      <c r="K143" s="15">
        <f>'[1]TCE - ANEXO II - Preencher'!P152</f>
        <v>0</v>
      </c>
      <c r="L143" s="15">
        <f>'[1]TCE - ANEXO II - Preencher'!Q152</f>
        <v>1859.69</v>
      </c>
      <c r="M143" s="15">
        <f>'[1]TCE - ANEXO II - Preencher'!R152</f>
        <v>88.42</v>
      </c>
      <c r="N143" s="16">
        <f>'[1]TCE - ANEXO II - Preencher'!S152</f>
        <v>0</v>
      </c>
      <c r="O143" s="17">
        <f>'[1]TCE - ANEXO II - Preencher'!W152</f>
        <v>186.8</v>
      </c>
      <c r="P143" s="18">
        <f>'[1]TCE - ANEXO II - Preencher'!X152</f>
        <v>3529.69</v>
      </c>
      <c r="S143" s="22">
        <v>48061</v>
      </c>
    </row>
    <row r="144" spans="1:19" x14ac:dyDescent="0.2">
      <c r="A144" s="8">
        <f>IFERROR(VLOOKUP(B144,'[1]DADOS (OCULTAR)'!$P$3:$R$56,3,0),"")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LEONARDO FRANCISCO DE FREITAS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5143-25</v>
      </c>
      <c r="G144" s="14">
        <f>'[1]TCE - ANEXO II - Preencher'!I153</f>
        <v>44166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0</v>
      </c>
      <c r="K144" s="15">
        <f>'[1]TCE - ANEXO II - Preencher'!P153</f>
        <v>2082.17</v>
      </c>
      <c r="L144" s="15">
        <f>'[1]TCE - ANEXO II - Preencher'!Q153</f>
        <v>1561.63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3643.8</v>
      </c>
      <c r="S144" s="22">
        <v>48092</v>
      </c>
    </row>
    <row r="145" spans="1:19" x14ac:dyDescent="0.2">
      <c r="A145" s="8">
        <f>IFERROR(VLOOKUP(B145,'[1]DADOS (OCULTAR)'!$P$3:$R$56,3,0),"")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LUCAS SEVERO BONILHA DE SOUZA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2252-70</v>
      </c>
      <c r="G145" s="14">
        <f>'[1]TCE - ANEXO II - Preencher'!I154</f>
        <v>44166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3575.04</v>
      </c>
      <c r="K145" s="15">
        <f>'[1]TCE - ANEXO II - Preencher'!P154</f>
        <v>0</v>
      </c>
      <c r="L145" s="15">
        <f>'[1]TCE - ANEXO II - Preencher'!Q154</f>
        <v>2309.64</v>
      </c>
      <c r="M145" s="15">
        <f>'[1]TCE - ANEXO II - Preencher'!R154</f>
        <v>735</v>
      </c>
      <c r="N145" s="16">
        <f>'[1]TCE - ANEXO II - Preencher'!S154</f>
        <v>0</v>
      </c>
      <c r="O145" s="17">
        <f>'[1]TCE - ANEXO II - Preencher'!W154</f>
        <v>1221.6600000000001</v>
      </c>
      <c r="P145" s="18">
        <f>'[1]TCE - ANEXO II - Preencher'!X154</f>
        <v>5398.02</v>
      </c>
      <c r="S145" s="22">
        <v>48122</v>
      </c>
    </row>
    <row r="146" spans="1:19" x14ac:dyDescent="0.2">
      <c r="A146" s="8">
        <f>IFERROR(VLOOKUP(B146,'[1]DADOS (OCULTAR)'!$P$3:$R$56,3,0),"")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LUCIA CASSIA DONATO QUIRINO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2251-24</v>
      </c>
      <c r="G146" s="14">
        <f>'[1]TCE - ANEXO II - Preencher'!I155</f>
        <v>44166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3575.04</v>
      </c>
      <c r="K146" s="15">
        <f>'[1]TCE - ANEXO II - Preencher'!P155</f>
        <v>0</v>
      </c>
      <c r="L146" s="15">
        <f>'[1]TCE - ANEXO II - Preencher'!Q155</f>
        <v>4361.82</v>
      </c>
      <c r="M146" s="15">
        <f>'[1]TCE - ANEXO II - Preencher'!R155</f>
        <v>387.75</v>
      </c>
      <c r="N146" s="16">
        <f>'[1]TCE - ANEXO II - Preencher'!S155</f>
        <v>0</v>
      </c>
      <c r="O146" s="17">
        <f>'[1]TCE - ANEXO II - Preencher'!W155</f>
        <v>605.58000000000004</v>
      </c>
      <c r="P146" s="18">
        <f>'[1]TCE - ANEXO II - Preencher'!X155</f>
        <v>7719.0300000000007</v>
      </c>
      <c r="S146" s="22">
        <v>48153</v>
      </c>
    </row>
    <row r="147" spans="1:19" x14ac:dyDescent="0.2">
      <c r="A147" s="8">
        <f>IFERROR(VLOOKUP(B147,'[1]DADOS (OCULTAR)'!$P$3:$R$56,3,0),"")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LUCIANA PEREIRA DA SILVA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2251-24</v>
      </c>
      <c r="G147" s="14">
        <f>'[1]TCE - ANEXO II - Preencher'!I156</f>
        <v>44166</v>
      </c>
      <c r="H147" s="13" t="str">
        <f>'[1]TCE - ANEXO II - Preencher'!J156</f>
        <v>1 - Plantonista</v>
      </c>
      <c r="I147" s="13">
        <f>'[1]TCE - ANEXO II - Preencher'!K156</f>
        <v>12</v>
      </c>
      <c r="J147" s="15">
        <f>'[1]TCE - ANEXO II - Preencher'!L156</f>
        <v>3575.04</v>
      </c>
      <c r="K147" s="15">
        <f>'[1]TCE - ANEXO II - Preencher'!P156</f>
        <v>0</v>
      </c>
      <c r="L147" s="15">
        <f>'[1]TCE - ANEXO II - Preencher'!Q156</f>
        <v>4219.41</v>
      </c>
      <c r="M147" s="15">
        <f>'[1]TCE - ANEXO II - Preencher'!R156</f>
        <v>209</v>
      </c>
      <c r="N147" s="16">
        <f>'[1]TCE - ANEXO II - Preencher'!S156</f>
        <v>0</v>
      </c>
      <c r="O147" s="17">
        <f>'[1]TCE - ANEXO II - Preencher'!W156</f>
        <v>229.57</v>
      </c>
      <c r="P147" s="18">
        <f>'[1]TCE - ANEXO II - Preencher'!X156</f>
        <v>7773.88</v>
      </c>
      <c r="S147" s="22">
        <v>48183</v>
      </c>
    </row>
    <row r="148" spans="1:19" x14ac:dyDescent="0.2">
      <c r="A148" s="8">
        <f>IFERROR(VLOOKUP(B148,'[1]DADOS (OCULTAR)'!$P$3:$R$56,3,0),"")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LUCIANO CAETANO DOS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44166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1171.99</v>
      </c>
      <c r="K148" s="15">
        <f>'[1]TCE - ANEXO II - Preencher'!P157</f>
        <v>0</v>
      </c>
      <c r="L148" s="15">
        <f>'[1]TCE - ANEXO II - Preencher'!Q157</f>
        <v>1701.49</v>
      </c>
      <c r="M148" s="15">
        <f>'[1]TCE - ANEXO II - Preencher'!R157</f>
        <v>524.87</v>
      </c>
      <c r="N148" s="16">
        <f>'[1]TCE - ANEXO II - Preencher'!S157</f>
        <v>0</v>
      </c>
      <c r="O148" s="17">
        <f>'[1]TCE - ANEXO II - Preencher'!W157</f>
        <v>562.51</v>
      </c>
      <c r="P148" s="18">
        <f>'[1]TCE - ANEXO II - Preencher'!X157</f>
        <v>2835.84</v>
      </c>
      <c r="S148" s="22">
        <v>48214</v>
      </c>
    </row>
    <row r="149" spans="1:19" x14ac:dyDescent="0.2">
      <c r="A149" s="8">
        <f>IFERROR(VLOOKUP(B149,'[1]DADOS (OCULTAR)'!$P$3:$R$56,3,0),"")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LUCIANO LOPES DE SOUZA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44166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929.51</v>
      </c>
      <c r="K149" s="15">
        <f>'[1]TCE - ANEXO II - Preencher'!P158</f>
        <v>0</v>
      </c>
      <c r="L149" s="15">
        <f>'[1]TCE - ANEXO II - Preencher'!Q158</f>
        <v>1422.45</v>
      </c>
      <c r="M149" s="15">
        <f>'[1]TCE - ANEXO II - Preencher'!R158</f>
        <v>614.14</v>
      </c>
      <c r="N149" s="16">
        <f>'[1]TCE - ANEXO II - Preencher'!S158</f>
        <v>0</v>
      </c>
      <c r="O149" s="17">
        <f>'[1]TCE - ANEXO II - Preencher'!W158</f>
        <v>220.23</v>
      </c>
      <c r="P149" s="18">
        <f>'[1]TCE - ANEXO II - Preencher'!X158</f>
        <v>2745.87</v>
      </c>
      <c r="S149" s="22">
        <v>48245</v>
      </c>
    </row>
    <row r="150" spans="1:19" x14ac:dyDescent="0.2">
      <c r="A150" s="8">
        <f>IFERROR(VLOOKUP(B150,'[1]DADOS (OCULTAR)'!$P$3:$R$56,3,0),"")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LUCILENE SILVA DE ALMEIDA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5152-05</v>
      </c>
      <c r="G150" s="14">
        <f>'[1]TCE - ANEXO II - Preencher'!I159</f>
        <v>44166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918.05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(OCULTAR)'!$P$3:$R$56,3,0),"")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LUIZ CARLOS VALENTINI JUNIOR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4221-05</v>
      </c>
      <c r="G151" s="14">
        <f>'[1]TCE - ANEXO II - Preencher'!I160</f>
        <v>44166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2030.35</v>
      </c>
      <c r="L151" s="15">
        <f>'[1]TCE - ANEXO II - Preencher'!Q160</f>
        <v>1543.5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3573.85</v>
      </c>
      <c r="S151" s="22">
        <v>48305</v>
      </c>
    </row>
    <row r="152" spans="1:19" x14ac:dyDescent="0.2">
      <c r="A152" s="8">
        <f>IFERROR(VLOOKUP(B152,'[1]DADOS (OCULTAR)'!$P$3:$R$56,3,0),"")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MAGDA ANDREA DO NASCIMENTO FERREIRA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9922-25</v>
      </c>
      <c r="G152" s="14">
        <f>'[1]TCE - ANEXO II - Preencher'!I161</f>
        <v>44166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1045</v>
      </c>
      <c r="K152" s="15">
        <f>'[1]TCE - ANEXO II - Preencher'!P161</f>
        <v>0</v>
      </c>
      <c r="L152" s="15">
        <f>'[1]TCE - ANEXO II - Preencher'!Q161</f>
        <v>530.83000000000004</v>
      </c>
      <c r="M152" s="15">
        <f>'[1]TCE - ANEXO II - Preencher'!R161</f>
        <v>257.62</v>
      </c>
      <c r="N152" s="16">
        <f>'[1]TCE - ANEXO II - Preencher'!S161</f>
        <v>0</v>
      </c>
      <c r="O152" s="17">
        <f>'[1]TCE - ANEXO II - Preencher'!W161</f>
        <v>180.78</v>
      </c>
      <c r="P152" s="18">
        <f>'[1]TCE - ANEXO II - Preencher'!X161</f>
        <v>1652.6699999999998</v>
      </c>
      <c r="S152" s="22">
        <v>48335</v>
      </c>
    </row>
    <row r="153" spans="1:19" x14ac:dyDescent="0.2">
      <c r="A153" s="8">
        <f>IFERROR(VLOOKUP(B153,'[1]DADOS (OCULTAR)'!$P$3:$R$56,3,0),"")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MANOEL ALVES PEREIRA JUNIOR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2234-05</v>
      </c>
      <c r="G153" s="14">
        <f>'[1]TCE - ANEXO II - Preencher'!I162</f>
        <v>44166</v>
      </c>
      <c r="H153" s="13" t="str">
        <f>'[1]TCE - ANEXO II - Preencher'!J162</f>
        <v>1 - Plantonista</v>
      </c>
      <c r="I153" s="13">
        <f>'[1]TCE - ANEXO II - Preencher'!K162</f>
        <v>26</v>
      </c>
      <c r="J153" s="15">
        <f>'[1]TCE - ANEXO II - Preencher'!L162</f>
        <v>3209.65</v>
      </c>
      <c r="K153" s="15">
        <f>'[1]TCE - ANEXO II - Preencher'!P162</f>
        <v>0</v>
      </c>
      <c r="L153" s="15">
        <f>'[1]TCE - ANEXO II - Preencher'!Q162</f>
        <v>4934.59</v>
      </c>
      <c r="M153" s="15">
        <f>'[1]TCE - ANEXO II - Preencher'!R162</f>
        <v>1314.33</v>
      </c>
      <c r="N153" s="16">
        <f>'[1]TCE - ANEXO II - Preencher'!S162</f>
        <v>0</v>
      </c>
      <c r="O153" s="17">
        <f>'[1]TCE - ANEXO II - Preencher'!W162</f>
        <v>1536.89</v>
      </c>
      <c r="P153" s="18">
        <f>'[1]TCE - ANEXO II - Preencher'!X162</f>
        <v>7921.6799999999994</v>
      </c>
      <c r="S153" s="22">
        <v>48366</v>
      </c>
    </row>
    <row r="154" spans="1:19" x14ac:dyDescent="0.2">
      <c r="A154" s="8">
        <f>IFERROR(VLOOKUP(B154,'[1]DADOS (OCULTAR)'!$P$3:$R$56,3,0),"")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MARCELLI ELAINE LINS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44166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1212.4000000000001</v>
      </c>
      <c r="K154" s="15">
        <f>'[1]TCE - ANEXO II - Preencher'!P163</f>
        <v>0</v>
      </c>
      <c r="L154" s="15">
        <f>'[1]TCE - ANEXO II - Preencher'!Q163</f>
        <v>1573.69</v>
      </c>
      <c r="M154" s="15">
        <f>'[1]TCE - ANEXO II - Preencher'!R163</f>
        <v>269.62</v>
      </c>
      <c r="N154" s="16">
        <f>'[1]TCE - ANEXO II - Preencher'!S163</f>
        <v>0</v>
      </c>
      <c r="O154" s="17">
        <f>'[1]TCE - ANEXO II - Preencher'!W163</f>
        <v>214.69</v>
      </c>
      <c r="P154" s="18">
        <f>'[1]TCE - ANEXO II - Preencher'!X163</f>
        <v>2841.02</v>
      </c>
      <c r="S154" s="22">
        <v>48396</v>
      </c>
    </row>
    <row r="155" spans="1:19" x14ac:dyDescent="0.2">
      <c r="A155" s="8">
        <f>IFERROR(VLOOKUP(B155,'[1]DADOS (OCULTAR)'!$P$3:$R$56,3,0),"")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MARCELLO JORGE DE CASTRO SILVEIRA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2251-25</v>
      </c>
      <c r="G155" s="14">
        <f>'[1]TCE - ANEXO II - Preencher'!I164</f>
        <v>44166</v>
      </c>
      <c r="H155" s="13" t="str">
        <f>'[1]TCE - ANEXO II - Preencher'!J164</f>
        <v>2 - Diarista</v>
      </c>
      <c r="I155" s="13">
        <f>'[1]TCE - ANEXO II - Preencher'!K164</f>
        <v>20</v>
      </c>
      <c r="J155" s="15">
        <f>'[1]TCE - ANEXO II - Preencher'!L164</f>
        <v>11311.06</v>
      </c>
      <c r="K155" s="15">
        <f>'[1]TCE - ANEXO II - Preencher'!P164</f>
        <v>0</v>
      </c>
      <c r="L155" s="15">
        <f>'[1]TCE - ANEXO II - Preencher'!Q164</f>
        <v>11876.61</v>
      </c>
      <c r="M155" s="15">
        <f>'[1]TCE - ANEXO II - Preencher'!R164</f>
        <v>565.54999999999995</v>
      </c>
      <c r="N155" s="16">
        <f>'[1]TCE - ANEXO II - Preencher'!S164</f>
        <v>0</v>
      </c>
      <c r="O155" s="17">
        <f>'[1]TCE - ANEXO II - Preencher'!W164</f>
        <v>2913.69</v>
      </c>
      <c r="P155" s="18">
        <f>'[1]TCE - ANEXO II - Preencher'!X164</f>
        <v>20839.53</v>
      </c>
      <c r="S155" s="22">
        <v>48427</v>
      </c>
    </row>
    <row r="156" spans="1:19" x14ac:dyDescent="0.2">
      <c r="A156" s="8">
        <f>IFERROR(VLOOKUP(B156,'[1]DADOS (OCULTAR)'!$P$3:$R$56,3,0),"")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MARCELO GALDINO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5152-05</v>
      </c>
      <c r="G156" s="14">
        <f>'[1]TCE - ANEXO II - Preencher'!I165</f>
        <v>44166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1099.92</v>
      </c>
      <c r="K156" s="15">
        <f>'[1]TCE - ANEXO II - Preencher'!P165</f>
        <v>0</v>
      </c>
      <c r="L156" s="15">
        <f>'[1]TCE - ANEXO II - Preencher'!Q165</f>
        <v>1454.85</v>
      </c>
      <c r="M156" s="15">
        <f>'[1]TCE - ANEXO II - Preencher'!R165</f>
        <v>474.89</v>
      </c>
      <c r="N156" s="16">
        <f>'[1]TCE - ANEXO II - Preencher'!S165</f>
        <v>0</v>
      </c>
      <c r="O156" s="17">
        <f>'[1]TCE - ANEXO II - Preencher'!W165</f>
        <v>220.33</v>
      </c>
      <c r="P156" s="18">
        <f>'[1]TCE - ANEXO II - Preencher'!X165</f>
        <v>2809.33</v>
      </c>
      <c r="S156" s="22">
        <v>48458</v>
      </c>
    </row>
    <row r="157" spans="1:19" x14ac:dyDescent="0.2">
      <c r="A157" s="8">
        <f>IFERROR(VLOOKUP(B157,'[1]DADOS (OCULTAR)'!$P$3:$R$56,3,0),"")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MARCELO INACIO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4221-05</v>
      </c>
      <c r="G157" s="14">
        <f>'[1]TCE - ANEXO II - Preencher'!I166</f>
        <v>44166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1148.3699999999999</v>
      </c>
      <c r="K157" s="15">
        <f>'[1]TCE - ANEXO II - Preencher'!P166</f>
        <v>0</v>
      </c>
      <c r="L157" s="15">
        <f>'[1]TCE - ANEXO II - Preencher'!Q166</f>
        <v>859.75</v>
      </c>
      <c r="M157" s="15">
        <f>'[1]TCE - ANEXO II - Preencher'!R166</f>
        <v>363.34</v>
      </c>
      <c r="N157" s="16">
        <f>'[1]TCE - ANEXO II - Preencher'!S166</f>
        <v>0</v>
      </c>
      <c r="O157" s="17">
        <f>'[1]TCE - ANEXO II - Preencher'!W166</f>
        <v>212.24</v>
      </c>
      <c r="P157" s="18">
        <f>'[1]TCE - ANEXO II - Preencher'!X166</f>
        <v>2159.2200000000003</v>
      </c>
      <c r="S157" s="22">
        <v>48488</v>
      </c>
    </row>
    <row r="158" spans="1:19" x14ac:dyDescent="0.2">
      <c r="A158" s="8">
        <f>IFERROR(VLOOKUP(B158,'[1]DADOS (OCULTAR)'!$P$3:$R$56,3,0),"")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 xml:space="preserve">MARCELO RODRIGUES SANTANA 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2251-24</v>
      </c>
      <c r="G158" s="14">
        <f>'[1]TCE - ANEXO II - Preencher'!I167</f>
        <v>44166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8079.58</v>
      </c>
      <c r="K158" s="15">
        <f>'[1]TCE - ANEXO II - Preencher'!P167</f>
        <v>0</v>
      </c>
      <c r="L158" s="15">
        <f>'[1]TCE - ANEXO II - Preencher'!Q167</f>
        <v>9197.6</v>
      </c>
      <c r="M158" s="15">
        <f>'[1]TCE - ANEXO II - Preencher'!R167</f>
        <v>1750.68</v>
      </c>
      <c r="N158" s="16">
        <f>'[1]TCE - ANEXO II - Preencher'!S167</f>
        <v>0</v>
      </c>
      <c r="O158" s="17">
        <f>'[1]TCE - ANEXO II - Preencher'!W167</f>
        <v>2539.16</v>
      </c>
      <c r="P158" s="18">
        <f>'[1]TCE - ANEXO II - Preencher'!X167</f>
        <v>16488.7</v>
      </c>
      <c r="S158" s="22">
        <v>48519</v>
      </c>
    </row>
    <row r="159" spans="1:19" x14ac:dyDescent="0.2">
      <c r="A159" s="8">
        <f>IFERROR(VLOOKUP(B159,'[1]DADOS (OCULTAR)'!$P$3:$R$56,3,0),"")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MARCIO ROBERTO DO NASCIMENTO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7823-20</v>
      </c>
      <c r="G159" s="14">
        <f>'[1]TCE - ANEXO II - Preencher'!I168</f>
        <v>44166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1789.95</v>
      </c>
      <c r="K159" s="15">
        <f>'[1]TCE - ANEXO II - Preencher'!P168</f>
        <v>0</v>
      </c>
      <c r="L159" s="15">
        <f>'[1]TCE - ANEXO II - Preencher'!Q168</f>
        <v>2517.8200000000002</v>
      </c>
      <c r="M159" s="15">
        <f>'[1]TCE - ANEXO II - Preencher'!R168</f>
        <v>1231.4100000000001</v>
      </c>
      <c r="N159" s="16">
        <f>'[1]TCE - ANEXO II - Preencher'!S168</f>
        <v>0</v>
      </c>
      <c r="O159" s="17">
        <f>'[1]TCE - ANEXO II - Preencher'!W168</f>
        <v>382.47</v>
      </c>
      <c r="P159" s="18">
        <f>'[1]TCE - ANEXO II - Preencher'!X168</f>
        <v>5156.71</v>
      </c>
      <c r="S159" s="22">
        <v>48549</v>
      </c>
    </row>
    <row r="160" spans="1:19" x14ac:dyDescent="0.2">
      <c r="A160" s="8">
        <f>IFERROR(VLOOKUP(B160,'[1]DADOS (OCULTAR)'!$P$3:$R$56,3,0),"")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MARCO POLLO LUCENA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7823-20</v>
      </c>
      <c r="G160" s="14">
        <f>'[1]TCE - ANEXO II - Preencher'!I169</f>
        <v>44166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1670.62</v>
      </c>
      <c r="K160" s="15">
        <f>'[1]TCE - ANEXO II - Preencher'!P169</f>
        <v>0</v>
      </c>
      <c r="L160" s="15">
        <f>'[1]TCE - ANEXO II - Preencher'!Q169</f>
        <v>499.74</v>
      </c>
      <c r="M160" s="15">
        <f>'[1]TCE - ANEXO II - Preencher'!R169</f>
        <v>2106.37</v>
      </c>
      <c r="N160" s="16">
        <f>'[1]TCE - ANEXO II - Preencher'!S169</f>
        <v>0</v>
      </c>
      <c r="O160" s="17">
        <f>'[1]TCE - ANEXO II - Preencher'!W169</f>
        <v>577.1</v>
      </c>
      <c r="P160" s="18">
        <f>'[1]TCE - ANEXO II - Preencher'!X169</f>
        <v>3699.6299999999997</v>
      </c>
      <c r="S160" s="22">
        <v>48580</v>
      </c>
    </row>
    <row r="161" spans="1:19" x14ac:dyDescent="0.2">
      <c r="A161" s="8">
        <f>IFERROR(VLOOKUP(B161,'[1]DADOS (OCULTAR)'!$P$3:$R$56,3,0),"")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MARCONE ANTONIO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44166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1212.4000000000001</v>
      </c>
      <c r="K161" s="15">
        <f>'[1]TCE - ANEXO II - Preencher'!P170</f>
        <v>0</v>
      </c>
      <c r="L161" s="15">
        <f>'[1]TCE - ANEXO II - Preencher'!Q170</f>
        <v>987.69</v>
      </c>
      <c r="M161" s="15">
        <f>'[1]TCE - ANEXO II - Preencher'!R170</f>
        <v>209</v>
      </c>
      <c r="N161" s="16">
        <f>'[1]TCE - ANEXO II - Preencher'!S170</f>
        <v>0</v>
      </c>
      <c r="O161" s="17">
        <f>'[1]TCE - ANEXO II - Preencher'!W170</f>
        <v>246.82</v>
      </c>
      <c r="P161" s="18">
        <f>'[1]TCE - ANEXO II - Preencher'!X170</f>
        <v>2162.27</v>
      </c>
      <c r="S161" s="22">
        <v>48611</v>
      </c>
    </row>
    <row r="162" spans="1:19" x14ac:dyDescent="0.2">
      <c r="A162" s="8">
        <f>IFERROR(VLOOKUP(B162,'[1]DADOS (OCULTAR)'!$P$3:$R$56,3,0),"")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MARCOS HENRIQUES LYRA FILHO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2252-70</v>
      </c>
      <c r="G162" s="14">
        <f>'[1]TCE - ANEXO II - Preencher'!I171</f>
        <v>44166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3098.37</v>
      </c>
      <c r="K162" s="15">
        <f>'[1]TCE - ANEXO II - Preencher'!P171</f>
        <v>0</v>
      </c>
      <c r="L162" s="15">
        <f>'[1]TCE - ANEXO II - Preencher'!Q171</f>
        <v>2309.64</v>
      </c>
      <c r="M162" s="15">
        <f>'[1]TCE - ANEXO II - Preencher'!R171</f>
        <v>685.67</v>
      </c>
      <c r="N162" s="16">
        <f>'[1]TCE - ANEXO II - Preencher'!S171</f>
        <v>0</v>
      </c>
      <c r="O162" s="17">
        <f>'[1]TCE - ANEXO II - Preencher'!W171</f>
        <v>516.67999999999995</v>
      </c>
      <c r="P162" s="18">
        <f>'[1]TCE - ANEXO II - Preencher'!X171</f>
        <v>5577</v>
      </c>
      <c r="S162" s="22">
        <v>48639</v>
      </c>
    </row>
    <row r="163" spans="1:19" x14ac:dyDescent="0.2">
      <c r="A163" s="8">
        <f>IFERROR(VLOOKUP(B163,'[1]DADOS (OCULTAR)'!$P$3:$R$56,3,0),"")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MARCUS VINICIUS QUEIROGA GOMES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44166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3575.04</v>
      </c>
      <c r="K163" s="15">
        <f>'[1]TCE - ANEXO II - Preencher'!P172</f>
        <v>0</v>
      </c>
      <c r="L163" s="15">
        <f>'[1]TCE - ANEXO II - Preencher'!Q172</f>
        <v>5076.49</v>
      </c>
      <c r="M163" s="15">
        <f>'[1]TCE - ANEXO II - Preencher'!R172</f>
        <v>1678.45</v>
      </c>
      <c r="N163" s="16">
        <f>'[1]TCE - ANEXO II - Preencher'!S172</f>
        <v>0</v>
      </c>
      <c r="O163" s="17">
        <f>'[1]TCE - ANEXO II - Preencher'!W172</f>
        <v>1073.04</v>
      </c>
      <c r="P163" s="18">
        <f>'[1]TCE - ANEXO II - Preencher'!X172</f>
        <v>9256.9399999999987</v>
      </c>
      <c r="S163" s="22">
        <v>48670</v>
      </c>
    </row>
    <row r="164" spans="1:19" x14ac:dyDescent="0.2">
      <c r="A164" s="8">
        <f>IFERROR(VLOOKUP(B164,'[1]DADOS (OCULTAR)'!$P$3:$R$56,3,0),"")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MARIA ALDIVANIA MEDEIROS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44166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1212.4000000000001</v>
      </c>
      <c r="K164" s="15">
        <f>'[1]TCE - ANEXO II - Preencher'!P173</f>
        <v>0</v>
      </c>
      <c r="L164" s="15">
        <f>'[1]TCE - ANEXO II - Preencher'!Q173</f>
        <v>1674.3</v>
      </c>
      <c r="M164" s="15">
        <f>'[1]TCE - ANEXO II - Preencher'!R173</f>
        <v>423.23</v>
      </c>
      <c r="N164" s="16">
        <f>'[1]TCE - ANEXO II - Preencher'!S173</f>
        <v>0</v>
      </c>
      <c r="O164" s="17">
        <f>'[1]TCE - ANEXO II - Preencher'!W173</f>
        <v>302.91000000000003</v>
      </c>
      <c r="P164" s="18">
        <f>'[1]TCE - ANEXO II - Preencher'!X173</f>
        <v>3007.02</v>
      </c>
      <c r="S164" s="22">
        <v>48700</v>
      </c>
    </row>
    <row r="165" spans="1:19" x14ac:dyDescent="0.2">
      <c r="A165" s="8">
        <f>IFERROR(VLOOKUP(B165,'[1]DADOS (OCULTAR)'!$P$3:$R$56,3,0),"")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MARIA ANDREIA OLIVEIRA DOS SANTOS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9922-25</v>
      </c>
      <c r="G165" s="14">
        <f>'[1]TCE - ANEXO II - Preencher'!I174</f>
        <v>44166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1045</v>
      </c>
      <c r="K165" s="15">
        <f>'[1]TCE - ANEXO II - Preencher'!P174</f>
        <v>0</v>
      </c>
      <c r="L165" s="15">
        <f>'[1]TCE - ANEXO II - Preencher'!Q174</f>
        <v>523.71</v>
      </c>
      <c r="M165" s="15">
        <f>'[1]TCE - ANEXO II - Preencher'!R174</f>
        <v>209</v>
      </c>
      <c r="N165" s="16">
        <f>'[1]TCE - ANEXO II - Preencher'!S174</f>
        <v>0</v>
      </c>
      <c r="O165" s="17">
        <f>'[1]TCE - ANEXO II - Preencher'!W174</f>
        <v>181.93</v>
      </c>
      <c r="P165" s="18">
        <f>'[1]TCE - ANEXO II - Preencher'!X174</f>
        <v>1595.78</v>
      </c>
      <c r="S165" s="22">
        <v>48731</v>
      </c>
    </row>
    <row r="166" spans="1:19" x14ac:dyDescent="0.2">
      <c r="A166" s="8">
        <f>IFERROR(VLOOKUP(B166,'[1]DADOS (OCULTAR)'!$P$3:$R$56,3,0),"")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MARIA CAROLINA AMANDO DO NASCIMENTO MATIAS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>
        <f>'[1]TCE - ANEXO II - Preencher'!I175</f>
        <v>44166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6673.41</v>
      </c>
      <c r="K166" s="15">
        <f>'[1]TCE - ANEXO II - Preencher'!P175</f>
        <v>0</v>
      </c>
      <c r="L166" s="15">
        <f>'[1]TCE - ANEXO II - Preencher'!Q175</f>
        <v>5658.15</v>
      </c>
      <c r="M166" s="15">
        <f>'[1]TCE - ANEXO II - Preencher'!R175</f>
        <v>685.67</v>
      </c>
      <c r="N166" s="16">
        <f>'[1]TCE - ANEXO II - Preencher'!S175</f>
        <v>0</v>
      </c>
      <c r="O166" s="17">
        <f>'[1]TCE - ANEXO II - Preencher'!W175</f>
        <v>1699.97</v>
      </c>
      <c r="P166" s="18">
        <f>'[1]TCE - ANEXO II - Preencher'!X175</f>
        <v>11317.26</v>
      </c>
      <c r="S166" s="22">
        <v>48761</v>
      </c>
    </row>
    <row r="167" spans="1:19" x14ac:dyDescent="0.2">
      <c r="A167" s="8">
        <f>IFERROR(VLOOKUP(B167,'[1]DADOS (OCULTAR)'!$P$3:$R$56,3,0),"")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MARIA DA CONCEICAO BEZERRA PEDROSA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44166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1212.4000000000001</v>
      </c>
      <c r="K167" s="15">
        <f>'[1]TCE - ANEXO II - Preencher'!P176</f>
        <v>0</v>
      </c>
      <c r="L167" s="15">
        <f>'[1]TCE - ANEXO II - Preencher'!Q176</f>
        <v>1748.46</v>
      </c>
      <c r="M167" s="15">
        <f>'[1]TCE - ANEXO II - Preencher'!R176</f>
        <v>504.57</v>
      </c>
      <c r="N167" s="16">
        <f>'[1]TCE - ANEXO II - Preencher'!S176</f>
        <v>0</v>
      </c>
      <c r="O167" s="17">
        <f>'[1]TCE - ANEXO II - Preencher'!W176</f>
        <v>235.83</v>
      </c>
      <c r="P167" s="18">
        <f>'[1]TCE - ANEXO II - Preencher'!X176</f>
        <v>3229.6000000000004</v>
      </c>
      <c r="S167" s="22">
        <v>48792</v>
      </c>
    </row>
    <row r="168" spans="1:19" x14ac:dyDescent="0.2">
      <c r="A168" s="8">
        <f>IFERROR(VLOOKUP(B168,'[1]DADOS (OCULTAR)'!$P$3:$R$56,3,0),"")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MARIA DA CONCEICAO DE ARAUJO CESAR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44166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687.03</v>
      </c>
      <c r="K168" s="15">
        <f>'[1]TCE - ANEXO II - Preencher'!P177</f>
        <v>0</v>
      </c>
      <c r="L168" s="15">
        <f>'[1]TCE - ANEXO II - Preencher'!Q177</f>
        <v>1578.25</v>
      </c>
      <c r="M168" s="15">
        <f>'[1]TCE - ANEXO II - Preencher'!R177</f>
        <v>793.82</v>
      </c>
      <c r="N168" s="16">
        <f>'[1]TCE - ANEXO II - Preencher'!S177</f>
        <v>0</v>
      </c>
      <c r="O168" s="17">
        <f>'[1]TCE - ANEXO II - Preencher'!W177</f>
        <v>191.99</v>
      </c>
      <c r="P168" s="18">
        <f>'[1]TCE - ANEXO II - Preencher'!X177</f>
        <v>2867.1099999999997</v>
      </c>
      <c r="S168" s="22">
        <v>48823</v>
      </c>
    </row>
    <row r="169" spans="1:19" x14ac:dyDescent="0.2">
      <c r="A169" s="8">
        <f>IFERROR(VLOOKUP(B169,'[1]DADOS (OCULTAR)'!$P$3:$R$56,3,0),"")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MARIA DE FATIMA FRANCA DO NASCIMENTO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44166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1212.4000000000001</v>
      </c>
      <c r="K169" s="15">
        <f>'[1]TCE - ANEXO II - Preencher'!P178</f>
        <v>0</v>
      </c>
      <c r="L169" s="15">
        <f>'[1]TCE - ANEXO II - Preencher'!Q178</f>
        <v>1590.41</v>
      </c>
      <c r="M169" s="15">
        <f>'[1]TCE - ANEXO II - Preencher'!R178</f>
        <v>373.03</v>
      </c>
      <c r="N169" s="16">
        <f>'[1]TCE - ANEXO II - Preencher'!S178</f>
        <v>0</v>
      </c>
      <c r="O169" s="17">
        <f>'[1]TCE - ANEXO II - Preencher'!W178</f>
        <v>127</v>
      </c>
      <c r="P169" s="18">
        <f>'[1]TCE - ANEXO II - Preencher'!X178</f>
        <v>3048.84</v>
      </c>
      <c r="S169" s="22">
        <v>48853</v>
      </c>
    </row>
    <row r="170" spans="1:19" x14ac:dyDescent="0.2">
      <c r="A170" s="8">
        <f>IFERROR(VLOOKUP(B170,'[1]DADOS (OCULTAR)'!$P$3:$R$56,3,0),"")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MARIA JOSE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9922-25</v>
      </c>
      <c r="G170" s="14">
        <f>'[1]TCE - ANEXO II - Preencher'!I179</f>
        <v>44166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1212.4000000000001</v>
      </c>
      <c r="K170" s="15">
        <f>'[1]TCE - ANEXO II - Preencher'!P179</f>
        <v>0</v>
      </c>
      <c r="L170" s="15">
        <f>'[1]TCE - ANEXO II - Preencher'!Q179</f>
        <v>1076.1600000000001</v>
      </c>
      <c r="M170" s="15">
        <f>'[1]TCE - ANEXO II - Preencher'!R179</f>
        <v>369.63</v>
      </c>
      <c r="N170" s="16">
        <f>'[1]TCE - ANEXO II - Preencher'!S179</f>
        <v>0</v>
      </c>
      <c r="O170" s="17">
        <f>'[1]TCE - ANEXO II - Preencher'!W179</f>
        <v>150.94999999999999</v>
      </c>
      <c r="P170" s="18">
        <f>'[1]TCE - ANEXO II - Preencher'!X179</f>
        <v>2507.2400000000007</v>
      </c>
      <c r="S170" s="22">
        <v>48884</v>
      </c>
    </row>
    <row r="171" spans="1:19" x14ac:dyDescent="0.2">
      <c r="A171" s="8">
        <f>IFERROR(VLOOKUP(B171,'[1]DADOS (OCULTAR)'!$P$3:$R$56,3,0),"")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MARIA JOSE DOS SANTOS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9922-25</v>
      </c>
      <c r="G171" s="14">
        <f>'[1]TCE - ANEXO II - Preencher'!I180</f>
        <v>44166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1045</v>
      </c>
      <c r="K171" s="15">
        <f>'[1]TCE - ANEXO II - Preencher'!P180</f>
        <v>0</v>
      </c>
      <c r="L171" s="15">
        <f>'[1]TCE - ANEXO II - Preencher'!Q180</f>
        <v>1271.58</v>
      </c>
      <c r="M171" s="15">
        <f>'[1]TCE - ANEXO II - Preencher'!R180</f>
        <v>209</v>
      </c>
      <c r="N171" s="16">
        <f>'[1]TCE - ANEXO II - Preencher'!S180</f>
        <v>0</v>
      </c>
      <c r="O171" s="17">
        <f>'[1]TCE - ANEXO II - Preencher'!W180</f>
        <v>118.08</v>
      </c>
      <c r="P171" s="18">
        <f>'[1]TCE - ANEXO II - Preencher'!X180</f>
        <v>2407.5</v>
      </c>
      <c r="S171" s="22">
        <v>48914</v>
      </c>
    </row>
    <row r="172" spans="1:19" x14ac:dyDescent="0.2">
      <c r="A172" s="8">
        <f>IFERROR(VLOOKUP(B172,'[1]DADOS (OCULTAR)'!$P$3:$R$56,3,0),"")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MARIA JULIANA RODRIGUES DO NASCIMENTO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3226-05</v>
      </c>
      <c r="G172" s="14">
        <f>'[1]TCE - ANEXO II - Preencher'!I181</f>
        <v>44166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1148.3699999999999</v>
      </c>
      <c r="K172" s="15">
        <f>'[1]TCE - ANEXO II - Preencher'!P181</f>
        <v>0</v>
      </c>
      <c r="L172" s="15">
        <f>'[1]TCE - ANEXO II - Preencher'!Q181</f>
        <v>1596.67</v>
      </c>
      <c r="M172" s="15">
        <f>'[1]TCE - ANEXO II - Preencher'!R181</f>
        <v>427.98</v>
      </c>
      <c r="N172" s="16">
        <f>'[1]TCE - ANEXO II - Preencher'!S181</f>
        <v>0</v>
      </c>
      <c r="O172" s="17">
        <f>'[1]TCE - ANEXO II - Preencher'!W181</f>
        <v>218.06</v>
      </c>
      <c r="P172" s="18">
        <f>'[1]TCE - ANEXO II - Preencher'!X181</f>
        <v>2954.96</v>
      </c>
      <c r="S172" s="22">
        <v>48945</v>
      </c>
    </row>
    <row r="173" spans="1:19" x14ac:dyDescent="0.2">
      <c r="A173" s="8">
        <f>IFERROR(VLOOKUP(B173,'[1]DADOS (OCULTAR)'!$P$3:$R$56,3,0),"")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MARIANA APARECIDA SPINELLI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44166</v>
      </c>
      <c r="H173" s="13" t="str">
        <f>'[1]TCE - ANEXO II - Preencher'!J182</f>
        <v>2 - Diarista</v>
      </c>
      <c r="I173" s="13">
        <f>'[1]TCE - ANEXO II - Preencher'!K182</f>
        <v>40</v>
      </c>
      <c r="J173" s="15">
        <f>'[1]TCE - ANEXO II - Preencher'!L182</f>
        <v>4400</v>
      </c>
      <c r="K173" s="15">
        <f>'[1]TCE - ANEXO II - Preencher'!P182</f>
        <v>0</v>
      </c>
      <c r="L173" s="15">
        <f>'[1]TCE - ANEXO II - Preencher'!Q182</f>
        <v>768.17</v>
      </c>
      <c r="M173" s="15">
        <f>'[1]TCE - ANEXO II - Preencher'!R182</f>
        <v>415.56</v>
      </c>
      <c r="N173" s="16">
        <f>'[1]TCE - ANEXO II - Preencher'!S182</f>
        <v>242</v>
      </c>
      <c r="O173" s="17">
        <f>'[1]TCE - ANEXO II - Preencher'!W182</f>
        <v>872.34</v>
      </c>
      <c r="P173" s="18">
        <f>'[1]TCE - ANEXO II - Preencher'!X182</f>
        <v>4953.3900000000003</v>
      </c>
      <c r="S173" s="22">
        <v>48976</v>
      </c>
    </row>
    <row r="174" spans="1:19" x14ac:dyDescent="0.2">
      <c r="A174" s="8">
        <f>IFERROR(VLOOKUP(B174,'[1]DADOS (OCULTAR)'!$P$3:$R$56,3,0),"")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MARILIA CONCEICAO DIAS VEIGA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3241-15</v>
      </c>
      <c r="G174" s="14">
        <f>'[1]TCE - ANEXO II - Preencher'!I183</f>
        <v>44166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0</v>
      </c>
      <c r="K174" s="15">
        <f>'[1]TCE - ANEXO II - Preencher'!P183</f>
        <v>4892.5600000000004</v>
      </c>
      <c r="L174" s="15">
        <f>'[1]TCE - ANEXO II - Preencher'!Q183</f>
        <v>3805.74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366.1</v>
      </c>
      <c r="P174" s="18">
        <f>'[1]TCE - ANEXO II - Preencher'!X183</f>
        <v>8332.1999999999989</v>
      </c>
      <c r="S174" s="22">
        <v>49004</v>
      </c>
    </row>
    <row r="175" spans="1:19" x14ac:dyDescent="0.2">
      <c r="A175" s="8">
        <f>IFERROR(VLOOKUP(B175,'[1]DADOS (OCULTAR)'!$P$3:$R$56,3,0),"")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MARINA LEITE MORANDI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>
        <f>'[1]TCE - ANEXO II - Preencher'!I184</f>
        <v>44166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3575.04</v>
      </c>
      <c r="K175" s="15">
        <f>'[1]TCE - ANEXO II - Preencher'!P184</f>
        <v>0</v>
      </c>
      <c r="L175" s="15">
        <f>'[1]TCE - ANEXO II - Preencher'!Q184</f>
        <v>5988.63</v>
      </c>
      <c r="M175" s="15">
        <f>'[1]TCE - ANEXO II - Preencher'!R184</f>
        <v>1422.12</v>
      </c>
      <c r="N175" s="16">
        <f>'[1]TCE - ANEXO II - Preencher'!S184</f>
        <v>0</v>
      </c>
      <c r="O175" s="17">
        <f>'[1]TCE - ANEXO II - Preencher'!W184</f>
        <v>1929.17</v>
      </c>
      <c r="P175" s="18">
        <f>'[1]TCE - ANEXO II - Preencher'!X184</f>
        <v>9056.6200000000008</v>
      </c>
      <c r="S175" s="22">
        <v>49035</v>
      </c>
    </row>
    <row r="176" spans="1:19" x14ac:dyDescent="0.2">
      <c r="A176" s="8">
        <f>IFERROR(VLOOKUP(B176,'[1]DADOS (OCULTAR)'!$P$3:$R$56,3,0),"")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MARIO JORGE FERREIRA DE MELO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3226-05</v>
      </c>
      <c r="G176" s="14">
        <f>'[1]TCE - ANEXO II - Preencher'!I185</f>
        <v>44166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1148.3699999999999</v>
      </c>
      <c r="K176" s="15">
        <f>'[1]TCE - ANEXO II - Preencher'!P185</f>
        <v>0</v>
      </c>
      <c r="L176" s="15">
        <f>'[1]TCE - ANEXO II - Preencher'!Q185</f>
        <v>113.11</v>
      </c>
      <c r="M176" s="15">
        <f>'[1]TCE - ANEXO II - Preencher'!R185</f>
        <v>209</v>
      </c>
      <c r="N176" s="16">
        <f>'[1]TCE - ANEXO II - Preencher'!S185</f>
        <v>0</v>
      </c>
      <c r="O176" s="17">
        <f>'[1]TCE - ANEXO II - Preencher'!W185</f>
        <v>129.44999999999999</v>
      </c>
      <c r="P176" s="18">
        <f>'[1]TCE - ANEXO II - Preencher'!X185</f>
        <v>1341.0299999999997</v>
      </c>
      <c r="S176" s="22">
        <v>49065</v>
      </c>
    </row>
    <row r="177" spans="1:19" x14ac:dyDescent="0.2">
      <c r="A177" s="8">
        <f>IFERROR(VLOOKUP(B177,'[1]DADOS (OCULTAR)'!$P$3:$R$56,3,0),"")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MILENA DOS SANTOS BEZERRA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44166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2169.87</v>
      </c>
      <c r="L177" s="15">
        <f>'[1]TCE - ANEXO II - Preencher'!Q186</f>
        <v>1644.45</v>
      </c>
      <c r="M177" s="15">
        <f>'[1]TCE - ANEXO II - Preencher'!R186</f>
        <v>24.25</v>
      </c>
      <c r="N177" s="16">
        <f>'[1]TCE - ANEXO II - Preencher'!S186</f>
        <v>0</v>
      </c>
      <c r="O177" s="17">
        <f>'[1]TCE - ANEXO II - Preencher'!W186</f>
        <v>267.02999999999997</v>
      </c>
      <c r="P177" s="18">
        <f>'[1]TCE - ANEXO II - Preencher'!X186</f>
        <v>3571.54</v>
      </c>
      <c r="S177" s="22">
        <v>49096</v>
      </c>
    </row>
    <row r="178" spans="1:19" x14ac:dyDescent="0.2">
      <c r="A178" s="8">
        <f>IFERROR(VLOOKUP(B178,'[1]DADOS (OCULTAR)'!$P$3:$R$56,3,0),"")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>MILENA EGILI FERREIRA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44166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1212.4000000000001</v>
      </c>
      <c r="K178" s="15">
        <f>'[1]TCE - ANEXO II - Preencher'!P187</f>
        <v>0</v>
      </c>
      <c r="L178" s="15">
        <f>'[1]TCE - ANEXO II - Preencher'!Q187</f>
        <v>1017.01</v>
      </c>
      <c r="M178" s="15">
        <f>'[1]TCE - ANEXO II - Preencher'!R187</f>
        <v>220.02</v>
      </c>
      <c r="N178" s="16">
        <f>'[1]TCE - ANEXO II - Preencher'!S187</f>
        <v>0</v>
      </c>
      <c r="O178" s="17">
        <f>'[1]TCE - ANEXO II - Preencher'!W187</f>
        <v>247.81</v>
      </c>
      <c r="P178" s="18">
        <f>'[1]TCE - ANEXO II - Preencher'!X187</f>
        <v>2201.62</v>
      </c>
      <c r="S178" s="22">
        <v>49126</v>
      </c>
    </row>
    <row r="179" spans="1:19" x14ac:dyDescent="0.2">
      <c r="A179" s="8">
        <f>IFERROR(VLOOKUP(B179,'[1]DADOS (OCULTAR)'!$P$3:$R$56,3,0),"")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MIRELA CHAVES FERRAZ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2251-24</v>
      </c>
      <c r="G179" s="14">
        <f>'[1]TCE - ANEXO II - Preencher'!I188</f>
        <v>44166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4504.54</v>
      </c>
      <c r="K179" s="15">
        <f>'[1]TCE - ANEXO II - Preencher'!P188</f>
        <v>0</v>
      </c>
      <c r="L179" s="15">
        <f>'[1]TCE - ANEXO II - Preencher'!Q188</f>
        <v>7794.19</v>
      </c>
      <c r="M179" s="15">
        <f>'[1]TCE - ANEXO II - Preencher'!R188</f>
        <v>1937.11</v>
      </c>
      <c r="N179" s="16">
        <f>'[1]TCE - ANEXO II - Preencher'!S188</f>
        <v>0</v>
      </c>
      <c r="O179" s="17">
        <f>'[1]TCE - ANEXO II - Preencher'!W188</f>
        <v>1419.07</v>
      </c>
      <c r="P179" s="18">
        <f>'[1]TCE - ANEXO II - Preencher'!X188</f>
        <v>12816.77</v>
      </c>
      <c r="S179" s="22">
        <v>49157</v>
      </c>
    </row>
    <row r="180" spans="1:19" x14ac:dyDescent="0.2">
      <c r="A180" s="8">
        <f>IFERROR(VLOOKUP(B180,'[1]DADOS (OCULTAR)'!$P$3:$R$56,3,0),"")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MIRELE DE BARROS FERREIRA BARBOSA DIAS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2234-05</v>
      </c>
      <c r="G180" s="14">
        <f>'[1]TCE - ANEXO II - Preencher'!I189</f>
        <v>44166</v>
      </c>
      <c r="H180" s="13" t="str">
        <f>'[1]TCE - ANEXO II - Preencher'!J189</f>
        <v>1 - Plantonista</v>
      </c>
      <c r="I180" s="13">
        <f>'[1]TCE - ANEXO II - Preencher'!K189</f>
        <v>26</v>
      </c>
      <c r="J180" s="15">
        <f>'[1]TCE - ANEXO II - Preencher'!L189</f>
        <v>3102.66</v>
      </c>
      <c r="K180" s="15">
        <f>'[1]TCE - ANEXO II - Preencher'!P189</f>
        <v>0</v>
      </c>
      <c r="L180" s="15">
        <f>'[1]TCE - ANEXO II - Preencher'!Q189</f>
        <v>3622.77</v>
      </c>
      <c r="M180" s="15">
        <f>'[1]TCE - ANEXO II - Preencher'!R189</f>
        <v>1365.09</v>
      </c>
      <c r="N180" s="16">
        <f>'[1]TCE - ANEXO II - Preencher'!S189</f>
        <v>0</v>
      </c>
      <c r="O180" s="17">
        <f>'[1]TCE - ANEXO II - Preencher'!W189</f>
        <v>733.06</v>
      </c>
      <c r="P180" s="18">
        <f>'[1]TCE - ANEXO II - Preencher'!X189</f>
        <v>7357.4600000000009</v>
      </c>
      <c r="S180" s="22">
        <v>49188</v>
      </c>
    </row>
    <row r="181" spans="1:19" x14ac:dyDescent="0.2">
      <c r="A181" s="8">
        <f>IFERROR(VLOOKUP(B181,'[1]DADOS (OCULTAR)'!$P$3:$R$56,3,0),"")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MIRTES GOMES JOSE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44166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1212.4000000000001</v>
      </c>
      <c r="K181" s="15">
        <f>'[1]TCE - ANEXO II - Preencher'!P190</f>
        <v>0</v>
      </c>
      <c r="L181" s="15">
        <f>'[1]TCE - ANEXO II - Preencher'!Q190</f>
        <v>1460.1</v>
      </c>
      <c r="M181" s="15">
        <f>'[1]TCE - ANEXO II - Preencher'!R190</f>
        <v>545.49</v>
      </c>
      <c r="N181" s="16">
        <f>'[1]TCE - ANEXO II - Preencher'!S190</f>
        <v>0</v>
      </c>
      <c r="O181" s="17">
        <f>'[1]TCE - ANEXO II - Preencher'!W190</f>
        <v>263.77</v>
      </c>
      <c r="P181" s="18">
        <f>'[1]TCE - ANEXO II - Preencher'!X190</f>
        <v>2954.22</v>
      </c>
      <c r="S181" s="22">
        <v>49218</v>
      </c>
    </row>
    <row r="182" spans="1:19" x14ac:dyDescent="0.2">
      <c r="A182" s="8">
        <f>IFERROR(VLOOKUP(B182,'[1]DADOS (OCULTAR)'!$P$3:$R$56,3,0),"")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NADJA BARBOSA DOS SANTOS PEREIRA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3226-05</v>
      </c>
      <c r="G182" s="14">
        <f>'[1]TCE - ANEXO II - Preencher'!I191</f>
        <v>44166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1148.3699999999999</v>
      </c>
      <c r="K182" s="15">
        <f>'[1]TCE - ANEXO II - Preencher'!P191</f>
        <v>0</v>
      </c>
      <c r="L182" s="15">
        <f>'[1]TCE - ANEXO II - Preencher'!Q191</f>
        <v>1398.03</v>
      </c>
      <c r="M182" s="15">
        <f>'[1]TCE - ANEXO II - Preencher'!R191</f>
        <v>366.48</v>
      </c>
      <c r="N182" s="16">
        <f>'[1]TCE - ANEXO II - Preencher'!S191</f>
        <v>0</v>
      </c>
      <c r="O182" s="17">
        <f>'[1]TCE - ANEXO II - Preencher'!W191</f>
        <v>212.52</v>
      </c>
      <c r="P182" s="18">
        <f>'[1]TCE - ANEXO II - Preencher'!X191</f>
        <v>2700.3599999999997</v>
      </c>
      <c r="S182" s="22">
        <v>49249</v>
      </c>
    </row>
    <row r="183" spans="1:19" x14ac:dyDescent="0.2">
      <c r="A183" s="8">
        <f>IFERROR(VLOOKUP(B183,'[1]DADOS (OCULTAR)'!$P$3:$R$56,3,0),"")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NATHALYA MARIA DE MAGALHAES TELES BRINGEL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2251-24</v>
      </c>
      <c r="G183" s="14">
        <f>'[1]TCE - ANEXO II - Preencher'!I192</f>
        <v>44166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7150.08</v>
      </c>
      <c r="K183" s="15">
        <f>'[1]TCE - ANEXO II - Preencher'!P192</f>
        <v>0</v>
      </c>
      <c r="L183" s="15">
        <f>'[1]TCE - ANEXO II - Preencher'!Q192</f>
        <v>9749.25</v>
      </c>
      <c r="M183" s="15">
        <f>'[1]TCE - ANEXO II - Preencher'!R192</f>
        <v>2464.27</v>
      </c>
      <c r="N183" s="16">
        <f>'[1]TCE - ANEXO II - Preencher'!S192</f>
        <v>0</v>
      </c>
      <c r="O183" s="17">
        <f>'[1]TCE - ANEXO II - Preencher'!W192</f>
        <v>2320.16</v>
      </c>
      <c r="P183" s="18">
        <f>'[1]TCE - ANEXO II - Preencher'!X192</f>
        <v>17043.440000000002</v>
      </c>
      <c r="S183" s="22">
        <v>49279</v>
      </c>
    </row>
    <row r="184" spans="1:19" x14ac:dyDescent="0.2">
      <c r="A184" s="8">
        <f>IFERROR(VLOOKUP(B184,'[1]DADOS (OCULTAR)'!$P$3:$R$56,3,0),"")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NEILZA FERREIRA DOS SANTOS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44166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1131.57</v>
      </c>
      <c r="K184" s="15">
        <f>'[1]TCE - ANEXO II - Preencher'!P193</f>
        <v>0</v>
      </c>
      <c r="L184" s="15">
        <f>'[1]TCE - ANEXO II - Preencher'!Q193</f>
        <v>1424.5</v>
      </c>
      <c r="M184" s="15">
        <f>'[1]TCE - ANEXO II - Preencher'!R193</f>
        <v>350.45</v>
      </c>
      <c r="N184" s="16">
        <f>'[1]TCE - ANEXO II - Preencher'!S193</f>
        <v>0</v>
      </c>
      <c r="O184" s="17">
        <f>'[1]TCE - ANEXO II - Preencher'!W193</f>
        <v>238.94</v>
      </c>
      <c r="P184" s="18">
        <f>'[1]TCE - ANEXO II - Preencher'!X193</f>
        <v>2667.5799999999995</v>
      </c>
      <c r="S184" s="22">
        <v>49310</v>
      </c>
    </row>
    <row r="185" spans="1:19" x14ac:dyDescent="0.2">
      <c r="A185" s="8">
        <f>IFERROR(VLOOKUP(B185,'[1]DADOS (OCULTAR)'!$P$3:$R$56,3,0),"")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NEILZA HENRIQUE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5211-30</v>
      </c>
      <c r="G185" s="14">
        <f>'[1]TCE - ANEXO II - Preencher'!I194</f>
        <v>44166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1615.88</v>
      </c>
      <c r="L185" s="15">
        <f>'[1]TCE - ANEXO II - Preencher'!Q194</f>
        <v>1213.01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2828.8900000000003</v>
      </c>
      <c r="S185" s="22">
        <v>49341</v>
      </c>
    </row>
    <row r="186" spans="1:19" x14ac:dyDescent="0.2">
      <c r="A186" s="8">
        <f>IFERROR(VLOOKUP(B186,'[1]DADOS (OCULTAR)'!$P$3:$R$56,3,0),"")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NILANDIA PATRICIA MENDES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44166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592.25</v>
      </c>
      <c r="M186" s="15">
        <f>'[1]TCE - ANEXO II - Preencher'!R195</f>
        <v>290.97000000000003</v>
      </c>
      <c r="N186" s="16">
        <f>'[1]TCE - ANEXO II - Preencher'!S195</f>
        <v>0</v>
      </c>
      <c r="O186" s="17">
        <f>'[1]TCE - ANEXO II - Preencher'!W195</f>
        <v>290.97000000000003</v>
      </c>
      <c r="P186" s="18">
        <f>'[1]TCE - ANEXO II - Preencher'!X195</f>
        <v>592.25</v>
      </c>
      <c r="S186" s="22">
        <v>49369</v>
      </c>
    </row>
    <row r="187" spans="1:19" x14ac:dyDescent="0.2">
      <c r="A187" s="8">
        <f>IFERROR(VLOOKUP(B187,'[1]DADOS (OCULTAR)'!$P$3:$R$56,3,0),"")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OSCAR DA SILVA PONTES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4221-05</v>
      </c>
      <c r="G187" s="14">
        <f>'[1]TCE - ANEXO II - Preencher'!I196</f>
        <v>44166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1148.3699999999999</v>
      </c>
      <c r="K187" s="15">
        <f>'[1]TCE - ANEXO II - Preencher'!P196</f>
        <v>0</v>
      </c>
      <c r="L187" s="15">
        <f>'[1]TCE - ANEXO II - Preencher'!Q196</f>
        <v>1387.85</v>
      </c>
      <c r="M187" s="15">
        <f>'[1]TCE - ANEXO II - Preencher'!R196</f>
        <v>364.84</v>
      </c>
      <c r="N187" s="16">
        <f>'[1]TCE - ANEXO II - Preencher'!S196</f>
        <v>0</v>
      </c>
      <c r="O187" s="17">
        <f>'[1]TCE - ANEXO II - Preencher'!W196</f>
        <v>212.37</v>
      </c>
      <c r="P187" s="18">
        <f>'[1]TCE - ANEXO II - Preencher'!X196</f>
        <v>2688.69</v>
      </c>
      <c r="S187" s="22">
        <v>49400</v>
      </c>
    </row>
    <row r="188" spans="1:19" x14ac:dyDescent="0.2">
      <c r="A188" s="8">
        <f>IFERROR(VLOOKUP(B188,'[1]DADOS (OCULTAR)'!$P$3:$R$56,3,0),"")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 xml:space="preserve">PATRICIA DUNDA GOMES 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44166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1212.4000000000001</v>
      </c>
      <c r="K188" s="15">
        <f>'[1]TCE - ANEXO II - Preencher'!P197</f>
        <v>0</v>
      </c>
      <c r="L188" s="15">
        <f>'[1]TCE - ANEXO II - Preencher'!Q197</f>
        <v>1732.23</v>
      </c>
      <c r="M188" s="15">
        <f>'[1]TCE - ANEXO II - Preencher'!R197</f>
        <v>512.46</v>
      </c>
      <c r="N188" s="16">
        <f>'[1]TCE - ANEXO II - Preencher'!S197</f>
        <v>0</v>
      </c>
      <c r="O188" s="17">
        <f>'[1]TCE - ANEXO II - Preencher'!W197</f>
        <v>236.54</v>
      </c>
      <c r="P188" s="18">
        <f>'[1]TCE - ANEXO II - Preencher'!X197</f>
        <v>3220.55</v>
      </c>
      <c r="S188" s="22">
        <v>49430</v>
      </c>
    </row>
    <row r="189" spans="1:19" x14ac:dyDescent="0.2">
      <c r="A189" s="8">
        <f>IFERROR(VLOOKUP(B189,'[1]DADOS (OCULTAR)'!$P$3:$R$56,3,0),"")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 xml:space="preserve">PAULO HENRIQUE LIMA DA PAIXAO 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3131-15</v>
      </c>
      <c r="G189" s="14">
        <f>'[1]TCE - ANEXO II - Preencher'!I198</f>
        <v>44166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1709.43</v>
      </c>
      <c r="K189" s="15">
        <f>'[1]TCE - ANEXO II - Preencher'!P198</f>
        <v>0</v>
      </c>
      <c r="L189" s="15">
        <f>'[1]TCE - ANEXO II - Preencher'!Q198</f>
        <v>2077.04</v>
      </c>
      <c r="M189" s="15">
        <f>'[1]TCE - ANEXO II - Preencher'!R198</f>
        <v>287.5</v>
      </c>
      <c r="N189" s="16">
        <f>'[1]TCE - ANEXO II - Preencher'!S198</f>
        <v>0</v>
      </c>
      <c r="O189" s="17">
        <f>'[1]TCE - ANEXO II - Preencher'!W198</f>
        <v>199.61</v>
      </c>
      <c r="P189" s="18">
        <f>'[1]TCE - ANEXO II - Preencher'!X198</f>
        <v>3874.36</v>
      </c>
      <c r="S189" s="22">
        <v>49461</v>
      </c>
    </row>
    <row r="190" spans="1:19" x14ac:dyDescent="0.2">
      <c r="A190" s="8">
        <f>IFERROR(VLOOKUP(B190,'[1]DADOS (OCULTAR)'!$P$3:$R$56,3,0),"")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PAULO SEVERINO DE SENA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4221-05</v>
      </c>
      <c r="G190" s="14">
        <f>'[1]TCE - ANEXO II - Preencher'!I199</f>
        <v>44166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1148.3699999999999</v>
      </c>
      <c r="K190" s="15">
        <f>'[1]TCE - ANEXO II - Preencher'!P199</f>
        <v>0</v>
      </c>
      <c r="L190" s="15">
        <f>'[1]TCE - ANEXO II - Preencher'!Q199</f>
        <v>1502.25</v>
      </c>
      <c r="M190" s="15">
        <f>'[1]TCE - ANEXO II - Preencher'!R199</f>
        <v>209</v>
      </c>
      <c r="N190" s="16">
        <f>'[1]TCE - ANEXO II - Preencher'!S199</f>
        <v>0</v>
      </c>
      <c r="O190" s="17">
        <f>'[1]TCE - ANEXO II - Preencher'!W199</f>
        <v>129.44999999999999</v>
      </c>
      <c r="P190" s="18">
        <f>'[1]TCE - ANEXO II - Preencher'!X199</f>
        <v>2730.17</v>
      </c>
      <c r="S190" s="22">
        <v>49491</v>
      </c>
    </row>
    <row r="191" spans="1:19" x14ac:dyDescent="0.2">
      <c r="A191" s="8">
        <f>IFERROR(VLOOKUP(B191,'[1]DADOS (OCULTAR)'!$P$3:$R$56,3,0),"")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PEDRO AUGUSTO URBANO FARIAS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2252-70</v>
      </c>
      <c r="G191" s="14">
        <f>'[1]TCE - ANEXO II - Preencher'!I200</f>
        <v>44166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4504.54</v>
      </c>
      <c r="K191" s="15">
        <f>'[1]TCE - ANEXO II - Preencher'!P200</f>
        <v>0</v>
      </c>
      <c r="L191" s="15">
        <f>'[1]TCE - ANEXO II - Preencher'!Q200</f>
        <v>8405.31</v>
      </c>
      <c r="M191" s="15">
        <f>'[1]TCE - ANEXO II - Preencher'!R200</f>
        <v>3936.99</v>
      </c>
      <c r="N191" s="16">
        <f>'[1]TCE - ANEXO II - Preencher'!S200</f>
        <v>0</v>
      </c>
      <c r="O191" s="17">
        <f>'[1]TCE - ANEXO II - Preencher'!W200</f>
        <v>2640.22</v>
      </c>
      <c r="P191" s="18">
        <f>'[1]TCE - ANEXO II - Preencher'!X200</f>
        <v>14206.619999999997</v>
      </c>
      <c r="S191" s="22">
        <v>49522</v>
      </c>
    </row>
    <row r="192" spans="1:19" x14ac:dyDescent="0.2">
      <c r="A192" s="8">
        <f>IFERROR(VLOOKUP(B192,'[1]DADOS (OCULTAR)'!$P$3:$R$56,3,0),"")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PRISCILA MAYARA DOS SANTOS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44166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1171.99</v>
      </c>
      <c r="K192" s="15">
        <f>'[1]TCE - ANEXO II - Preencher'!P201</f>
        <v>0</v>
      </c>
      <c r="L192" s="15">
        <f>'[1]TCE - ANEXO II - Preencher'!Q201</f>
        <v>1036.49</v>
      </c>
      <c r="M192" s="15">
        <f>'[1]TCE - ANEXO II - Preencher'!R201</f>
        <v>441.03</v>
      </c>
      <c r="N192" s="16">
        <f>'[1]TCE - ANEXO II - Preencher'!S201</f>
        <v>0</v>
      </c>
      <c r="O192" s="17">
        <f>'[1]TCE - ANEXO II - Preencher'!W201</f>
        <v>220.53</v>
      </c>
      <c r="P192" s="18">
        <f>'[1]TCE - ANEXO II - Preencher'!X201</f>
        <v>2428.98</v>
      </c>
      <c r="S192" s="22">
        <v>49553</v>
      </c>
    </row>
    <row r="193" spans="1:19" x14ac:dyDescent="0.2">
      <c r="A193" s="8">
        <f>IFERROR(VLOOKUP(B193,'[1]DADOS (OCULTAR)'!$P$3:$R$56,3,0),"")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RAFAEL MELO AZEDO VIEIRA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2252-70</v>
      </c>
      <c r="G193" s="14">
        <f>'[1]TCE - ANEXO II - Preencher'!I202</f>
        <v>44166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4504.54</v>
      </c>
      <c r="K193" s="15">
        <f>'[1]TCE - ANEXO II - Preencher'!P202</f>
        <v>0</v>
      </c>
      <c r="L193" s="15">
        <f>'[1]TCE - ANEXO II - Preencher'!Q202</f>
        <v>3700.78</v>
      </c>
      <c r="M193" s="15">
        <f>'[1]TCE - ANEXO II - Preencher'!R202</f>
        <v>2764.03</v>
      </c>
      <c r="N193" s="16">
        <f>'[1]TCE - ANEXO II - Preencher'!S202</f>
        <v>0</v>
      </c>
      <c r="O193" s="17">
        <f>'[1]TCE - ANEXO II - Preencher'!W202</f>
        <v>1413.11</v>
      </c>
      <c r="P193" s="18">
        <f>'[1]TCE - ANEXO II - Preencher'!X202</f>
        <v>9556.24</v>
      </c>
      <c r="S193" s="22">
        <v>49583</v>
      </c>
    </row>
    <row r="194" spans="1:19" x14ac:dyDescent="0.2">
      <c r="A194" s="8">
        <f>IFERROR(VLOOKUP(B194,'[1]DADOS (OCULTAR)'!$P$3:$R$56,3,0),"")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RALPH RUY DEMY DA SILVA DE SOUTO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2251-25</v>
      </c>
      <c r="G194" s="14">
        <f>'[1]TCE - ANEXO II - Preencher'!I203</f>
        <v>44166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8079.58</v>
      </c>
      <c r="K194" s="15">
        <f>'[1]TCE - ANEXO II - Preencher'!P203</f>
        <v>0</v>
      </c>
      <c r="L194" s="15">
        <f>'[1]TCE - ANEXO II - Preencher'!Q203</f>
        <v>690.72</v>
      </c>
      <c r="M194" s="15">
        <f>'[1]TCE - ANEXO II - Preencher'!R203</f>
        <v>4751.7700000000004</v>
      </c>
      <c r="N194" s="16">
        <f>'[1]TCE - ANEXO II - Preencher'!S203</f>
        <v>300</v>
      </c>
      <c r="O194" s="17">
        <f>'[1]TCE - ANEXO II - Preencher'!W203</f>
        <v>3291.06</v>
      </c>
      <c r="P194" s="18">
        <f>'[1]TCE - ANEXO II - Preencher'!X203</f>
        <v>10531.01</v>
      </c>
      <c r="S194" s="22">
        <v>49614</v>
      </c>
    </row>
    <row r="195" spans="1:19" x14ac:dyDescent="0.2">
      <c r="A195" s="8">
        <f>IFERROR(VLOOKUP(B195,'[1]DADOS (OCULTAR)'!$P$3:$R$56,3,0),"")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RAPHAEL LUIZ FERREIRA DE LIMA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3241-15</v>
      </c>
      <c r="G195" s="14">
        <f>'[1]TCE - ANEXO II - Preencher'!I204</f>
        <v>44166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2035.08</v>
      </c>
      <c r="K195" s="15">
        <f>'[1]TCE - ANEXO II - Preencher'!P204</f>
        <v>0</v>
      </c>
      <c r="L195" s="15">
        <f>'[1]TCE - ANEXO II - Preencher'!Q204</f>
        <v>3006.62</v>
      </c>
      <c r="M195" s="15">
        <f>'[1]TCE - ANEXO II - Preencher'!R204</f>
        <v>929</v>
      </c>
      <c r="N195" s="16">
        <f>'[1]TCE - ANEXO II - Preencher'!S204</f>
        <v>0</v>
      </c>
      <c r="O195" s="17">
        <f>'[1]TCE - ANEXO II - Preencher'!W204</f>
        <v>338.07</v>
      </c>
      <c r="P195" s="18">
        <f>'[1]TCE - ANEXO II - Preencher'!X204</f>
        <v>5632.63</v>
      </c>
      <c r="S195" s="22">
        <v>49644</v>
      </c>
    </row>
    <row r="196" spans="1:19" x14ac:dyDescent="0.2">
      <c r="A196" s="8">
        <f>IFERROR(VLOOKUP(B196,'[1]DADOS (OCULTAR)'!$P$3:$R$56,3,0),"")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REBECKA CARVALHO DE AGUIAR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>
        <f>'[1]TCE - ANEXO II - Preencher'!I205</f>
        <v>44166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2055.94</v>
      </c>
      <c r="K196" s="15">
        <f>'[1]TCE - ANEXO II - Preencher'!P205</f>
        <v>0</v>
      </c>
      <c r="L196" s="15">
        <f>'[1]TCE - ANEXO II - Preencher'!Q205</f>
        <v>2502.3000000000002</v>
      </c>
      <c r="M196" s="15">
        <f>'[1]TCE - ANEXO II - Preencher'!R205</f>
        <v>2704.22</v>
      </c>
      <c r="N196" s="16">
        <f>'[1]TCE - ANEXO II - Preencher'!S205</f>
        <v>0</v>
      </c>
      <c r="O196" s="17">
        <f>'[1]TCE - ANEXO II - Preencher'!W205</f>
        <v>810.68</v>
      </c>
      <c r="P196" s="18">
        <f>'[1]TCE - ANEXO II - Preencher'!X205</f>
        <v>6451.7799999999988</v>
      </c>
      <c r="S196" s="22">
        <v>49675</v>
      </c>
    </row>
    <row r="197" spans="1:19" x14ac:dyDescent="0.2">
      <c r="A197" s="8">
        <f>IFERROR(VLOOKUP(B197,'[1]DADOS (OCULTAR)'!$P$3:$R$56,3,0),"")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REBEKA FERREIRA DE CARVALHO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44166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0</v>
      </c>
      <c r="K197" s="15">
        <f>'[1]TCE - ANEXO II - Preencher'!P206</f>
        <v>1905.56</v>
      </c>
      <c r="L197" s="15">
        <f>'[1]TCE - ANEXO II - Preencher'!Q206</f>
        <v>1489.85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3395.41</v>
      </c>
      <c r="S197" s="22">
        <v>49706</v>
      </c>
    </row>
    <row r="198" spans="1:19" x14ac:dyDescent="0.2">
      <c r="A198" s="8">
        <f>IFERROR(VLOOKUP(B198,'[1]DADOS (OCULTAR)'!$P$3:$R$56,3,0),"")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RENATA CHRISTINA MENEZES RIOS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>
        <f>'[1]TCE - ANEXO II - Preencher'!I207</f>
        <v>44166</v>
      </c>
      <c r="H198" s="13" t="str">
        <f>'[1]TCE - ANEXO II - Preencher'!J207</f>
        <v>1 - Plantonista</v>
      </c>
      <c r="I198" s="13">
        <f>'[1]TCE - ANEXO II - Preencher'!K207</f>
        <v>12</v>
      </c>
      <c r="J198" s="15">
        <f>'[1]TCE - ANEXO II - Preencher'!L207</f>
        <v>3575.04</v>
      </c>
      <c r="K198" s="15">
        <f>'[1]TCE - ANEXO II - Preencher'!P207</f>
        <v>0</v>
      </c>
      <c r="L198" s="15">
        <f>'[1]TCE - ANEXO II - Preencher'!Q207</f>
        <v>1261.3499999999999</v>
      </c>
      <c r="M198" s="15">
        <f>'[1]TCE - ANEXO II - Preencher'!R207</f>
        <v>209</v>
      </c>
      <c r="N198" s="16">
        <f>'[1]TCE - ANEXO II - Preencher'!S207</f>
        <v>0</v>
      </c>
      <c r="O198" s="17">
        <f>'[1]TCE - ANEXO II - Preencher'!W207</f>
        <v>557.49</v>
      </c>
      <c r="P198" s="18">
        <f>'[1]TCE - ANEXO II - Preencher'!X207</f>
        <v>4487.8999999999996</v>
      </c>
      <c r="S198" s="22">
        <v>49735</v>
      </c>
    </row>
    <row r="199" spans="1:19" x14ac:dyDescent="0.2">
      <c r="A199" s="8">
        <f>IFERROR(VLOOKUP(B199,'[1]DADOS (OCULTAR)'!$P$3:$R$56,3,0),"")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RENATA DA SILVA NUNES DE OLIVEIRA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9922-25</v>
      </c>
      <c r="G199" s="14">
        <f>'[1]TCE - ANEXO II - Preencher'!I208</f>
        <v>44166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819.25</v>
      </c>
      <c r="M199" s="15">
        <f>'[1]TCE - ANEXO II - Preencher'!R208</f>
        <v>370.25</v>
      </c>
      <c r="N199" s="16">
        <f>'[1]TCE - ANEXO II - Preencher'!S208</f>
        <v>0</v>
      </c>
      <c r="O199" s="17">
        <f>'[1]TCE - ANEXO II - Preencher'!W208</f>
        <v>111.69</v>
      </c>
      <c r="P199" s="18">
        <f>'[1]TCE - ANEXO II - Preencher'!X208</f>
        <v>2122.81</v>
      </c>
      <c r="S199" s="22">
        <v>49766</v>
      </c>
    </row>
    <row r="200" spans="1:19" x14ac:dyDescent="0.2">
      <c r="A200" s="8">
        <f>IFERROR(VLOOKUP(B200,'[1]DADOS (OCULTAR)'!$P$3:$R$56,3,0),"")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RENATA DE CASSIA RIBAS PEREIRA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2234-05</v>
      </c>
      <c r="G200" s="14">
        <f>'[1]TCE - ANEXO II - Preencher'!I209</f>
        <v>44166</v>
      </c>
      <c r="H200" s="13" t="str">
        <f>'[1]TCE - ANEXO II - Preencher'!J209</f>
        <v>1 - Plantonista</v>
      </c>
      <c r="I200" s="13">
        <f>'[1]TCE - ANEXO II - Preencher'!K209</f>
        <v>26</v>
      </c>
      <c r="J200" s="15">
        <f>'[1]TCE - ANEXO II - Preencher'!L209</f>
        <v>3209.65</v>
      </c>
      <c r="K200" s="15">
        <f>'[1]TCE - ANEXO II - Preencher'!P209</f>
        <v>0</v>
      </c>
      <c r="L200" s="15">
        <f>'[1]TCE - ANEXO II - Preencher'!Q209</f>
        <v>3729.61</v>
      </c>
      <c r="M200" s="15">
        <f>'[1]TCE - ANEXO II - Preencher'!R209</f>
        <v>2384.16</v>
      </c>
      <c r="N200" s="16">
        <f>'[1]TCE - ANEXO II - Preencher'!S209</f>
        <v>0</v>
      </c>
      <c r="O200" s="17">
        <f>'[1]TCE - ANEXO II - Preencher'!W209</f>
        <v>1232.3699999999999</v>
      </c>
      <c r="P200" s="18">
        <f>'[1]TCE - ANEXO II - Preencher'!X209</f>
        <v>8091.05</v>
      </c>
      <c r="S200" s="22">
        <v>49796</v>
      </c>
    </row>
    <row r="201" spans="1:19" x14ac:dyDescent="0.2">
      <c r="A201" s="8">
        <f>IFERROR(VLOOKUP(B201,'[1]DADOS (OCULTAR)'!$P$3:$R$56,3,0),"")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RENATA MOTTA MATTOSO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2251-24</v>
      </c>
      <c r="G201" s="14">
        <f>'[1]TCE - ANEXO II - Preencher'!I210</f>
        <v>44166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0</v>
      </c>
      <c r="K201" s="15">
        <f>'[1]TCE - ANEXO II - Preencher'!P210</f>
        <v>13510.12</v>
      </c>
      <c r="L201" s="15">
        <f>'[1]TCE - ANEXO II - Preencher'!Q210</f>
        <v>9358.2199999999993</v>
      </c>
      <c r="M201" s="15">
        <f>'[1]TCE - ANEXO II - Preencher'!R210</f>
        <v>1430.02</v>
      </c>
      <c r="N201" s="16">
        <f>'[1]TCE - ANEXO II - Preencher'!S210</f>
        <v>0</v>
      </c>
      <c r="O201" s="17">
        <f>'[1]TCE - ANEXO II - Preencher'!W210</f>
        <v>315.12</v>
      </c>
      <c r="P201" s="18">
        <f>'[1]TCE - ANEXO II - Preencher'!X210</f>
        <v>23983.24</v>
      </c>
      <c r="S201" s="22">
        <v>49827</v>
      </c>
    </row>
    <row r="202" spans="1:19" x14ac:dyDescent="0.2">
      <c r="A202" s="8">
        <f>IFERROR(VLOOKUP(B202,'[1]DADOS (OCULTAR)'!$P$3:$R$56,3,0),"")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RICARDO JOSE OLIMPIO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>
        <f>'[1]TCE - ANEXO II - Preencher'!I211</f>
        <v>44166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2414.92</v>
      </c>
      <c r="K202" s="15">
        <f>'[1]TCE - ANEXO II - Preencher'!P211</f>
        <v>0</v>
      </c>
      <c r="L202" s="15">
        <f>'[1]TCE - ANEXO II - Preencher'!Q211</f>
        <v>2977.61</v>
      </c>
      <c r="M202" s="15">
        <f>'[1]TCE - ANEXO II - Preencher'!R211</f>
        <v>453.44</v>
      </c>
      <c r="N202" s="16">
        <f>'[1]TCE - ANEXO II - Preencher'!S211</f>
        <v>0</v>
      </c>
      <c r="O202" s="17">
        <f>'[1]TCE - ANEXO II - Preencher'!W211</f>
        <v>77.59</v>
      </c>
      <c r="P202" s="18">
        <f>'[1]TCE - ANEXO II - Preencher'!X211</f>
        <v>5768.38</v>
      </c>
      <c r="S202" s="22">
        <v>49857</v>
      </c>
    </row>
    <row r="203" spans="1:19" x14ac:dyDescent="0.2">
      <c r="A203" s="8">
        <f>IFERROR(VLOOKUP(B203,'[1]DADOS (OCULTAR)'!$P$3:$R$56,3,0),"")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ROBERTA DA SILVA NUNES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9922-25</v>
      </c>
      <c r="G203" s="14">
        <f>'[1]TCE - ANEXO II - Preencher'!I212</f>
        <v>44166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1838.99</v>
      </c>
      <c r="L203" s="15">
        <f>'[1]TCE - ANEXO II - Preencher'!Q212</f>
        <v>1421.64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3260.63</v>
      </c>
      <c r="S203" s="22">
        <v>49888</v>
      </c>
    </row>
    <row r="204" spans="1:19" x14ac:dyDescent="0.2">
      <c r="A204" s="8">
        <f>IFERROR(VLOOKUP(B204,'[1]DADOS (OCULTAR)'!$P$3:$R$56,3,0),"")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ROBERTA VERCOZA DE CASTRO SILVEIRA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>
        <f>'[1]TCE - ANEXO II - Preencher'!I213</f>
        <v>44166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8079.59</v>
      </c>
      <c r="K204" s="15">
        <f>'[1]TCE - ANEXO II - Preencher'!P213</f>
        <v>0</v>
      </c>
      <c r="L204" s="15">
        <f>'[1]TCE - ANEXO II - Preencher'!Q213</f>
        <v>10555.91</v>
      </c>
      <c r="M204" s="15">
        <f>'[1]TCE - ANEXO II - Preencher'!R213</f>
        <v>1750.68</v>
      </c>
      <c r="N204" s="16">
        <f>'[1]TCE - ANEXO II - Preencher'!S213</f>
        <v>750</v>
      </c>
      <c r="O204" s="17">
        <f>'[1]TCE - ANEXO II - Preencher'!W213</f>
        <v>2910.45</v>
      </c>
      <c r="P204" s="18">
        <f>'[1]TCE - ANEXO II - Preencher'!X213</f>
        <v>18225.73</v>
      </c>
      <c r="S204" s="22">
        <v>49919</v>
      </c>
    </row>
    <row r="205" spans="1:19" x14ac:dyDescent="0.2">
      <c r="A205" s="8">
        <f>IFERROR(VLOOKUP(B205,'[1]DADOS (OCULTAR)'!$P$3:$R$56,3,0),"")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RODRIGO AMORIM DE MORAES PEREZ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2252-70</v>
      </c>
      <c r="G205" s="14">
        <f>'[1]TCE - ANEXO II - Preencher'!I214</f>
        <v>44166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7150.08</v>
      </c>
      <c r="K205" s="15">
        <f>'[1]TCE - ANEXO II - Preencher'!P214</f>
        <v>0</v>
      </c>
      <c r="L205" s="15">
        <f>'[1]TCE - ANEXO II - Preencher'!Q214</f>
        <v>10284.99</v>
      </c>
      <c r="M205" s="15">
        <f>'[1]TCE - ANEXO II - Preencher'!R214</f>
        <v>8216.57</v>
      </c>
      <c r="N205" s="16">
        <f>'[1]TCE - ANEXO II - Preencher'!S214</f>
        <v>1500</v>
      </c>
      <c r="O205" s="17">
        <f>'[1]TCE - ANEXO II - Preencher'!W214</f>
        <v>4561.7299999999996</v>
      </c>
      <c r="P205" s="18">
        <f>'[1]TCE - ANEXO II - Preencher'!X214</f>
        <v>22589.91</v>
      </c>
      <c r="S205" s="22">
        <v>49949</v>
      </c>
    </row>
    <row r="206" spans="1:19" x14ac:dyDescent="0.2">
      <c r="A206" s="8">
        <f>IFERROR(VLOOKUP(B206,'[1]DADOS (OCULTAR)'!$P$3:$R$56,3,0),"")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RONALDO DOS SANTOS DIONIZIO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4221-05</v>
      </c>
      <c r="G206" s="14">
        <f>'[1]TCE - ANEXO II - Preencher'!I215</f>
        <v>44166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1110.0899999999999</v>
      </c>
      <c r="K206" s="15">
        <f>'[1]TCE - ANEXO II - Preencher'!P215</f>
        <v>0</v>
      </c>
      <c r="L206" s="15">
        <f>'[1]TCE - ANEXO II - Preencher'!Q215</f>
        <v>1439.93</v>
      </c>
      <c r="M206" s="15">
        <f>'[1]TCE - ANEXO II - Preencher'!R215</f>
        <v>295.89999999999998</v>
      </c>
      <c r="N206" s="16">
        <f>'[1]TCE - ANEXO II - Preencher'!S215</f>
        <v>0</v>
      </c>
      <c r="O206" s="17">
        <f>'[1]TCE - ANEXO II - Preencher'!W215</f>
        <v>198.35</v>
      </c>
      <c r="P206" s="18">
        <f>'[1]TCE - ANEXO II - Preencher'!X215</f>
        <v>2647.57</v>
      </c>
      <c r="S206" s="22">
        <v>49980</v>
      </c>
    </row>
    <row r="207" spans="1:19" x14ac:dyDescent="0.2">
      <c r="A207" s="8">
        <f>IFERROR(VLOOKUP(B207,'[1]DADOS (OCULTAR)'!$P$3:$R$56,3,0),"")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 xml:space="preserve">ROSANGELA DA SILVA LEITAO 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3222-05</v>
      </c>
      <c r="G207" s="14">
        <f>'[1]TCE - ANEXO II - Preencher'!I216</f>
        <v>44166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1091.1600000000001</v>
      </c>
      <c r="K207" s="15">
        <f>'[1]TCE - ANEXO II - Preencher'!P216</f>
        <v>0</v>
      </c>
      <c r="L207" s="15">
        <f>'[1]TCE - ANEXO II - Preencher'!Q216</f>
        <v>1465.99</v>
      </c>
      <c r="M207" s="15">
        <f>'[1]TCE - ANEXO II - Preencher'!R216</f>
        <v>430.21</v>
      </c>
      <c r="N207" s="16">
        <f>'[1]TCE - ANEXO II - Preencher'!S216</f>
        <v>0</v>
      </c>
      <c r="O207" s="17">
        <f>'[1]TCE - ANEXO II - Preencher'!W216</f>
        <v>242.48</v>
      </c>
      <c r="P207" s="18">
        <f>'[1]TCE - ANEXO II - Preencher'!X216</f>
        <v>2744.88</v>
      </c>
      <c r="S207" s="22">
        <v>50010</v>
      </c>
    </row>
    <row r="208" spans="1:19" x14ac:dyDescent="0.2">
      <c r="A208" s="8">
        <f>IFERROR(VLOOKUP(B208,'[1]DADOS (OCULTAR)'!$P$3:$R$56,3,0),"")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ROSANGELA MARIA SILVA HONORATO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3222-05</v>
      </c>
      <c r="G208" s="14">
        <f>'[1]TCE - ANEXO II - Preencher'!I217</f>
        <v>44166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1212.4000000000001</v>
      </c>
      <c r="K208" s="15">
        <f>'[1]TCE - ANEXO II - Preencher'!P217</f>
        <v>0</v>
      </c>
      <c r="L208" s="15">
        <f>'[1]TCE - ANEXO II - Preencher'!Q217</f>
        <v>1489.68</v>
      </c>
      <c r="M208" s="15">
        <f>'[1]TCE - ANEXO II - Preencher'!R217</f>
        <v>269.62</v>
      </c>
      <c r="N208" s="16">
        <f>'[1]TCE - ANEXO II - Preencher'!S217</f>
        <v>0</v>
      </c>
      <c r="O208" s="17">
        <f>'[1]TCE - ANEXO II - Preencher'!W217</f>
        <v>269.85000000000002</v>
      </c>
      <c r="P208" s="18">
        <f>'[1]TCE - ANEXO II - Preencher'!X217</f>
        <v>2701.85</v>
      </c>
      <c r="S208" s="22">
        <v>50041</v>
      </c>
    </row>
    <row r="209" spans="1:19" x14ac:dyDescent="0.2">
      <c r="A209" s="8">
        <f>IFERROR(VLOOKUP(B209,'[1]DADOS (OCULTAR)'!$P$3:$R$56,3,0),"")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ROSEANE CANDIDO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44166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2285.11</v>
      </c>
      <c r="L209" s="15">
        <f>'[1]TCE - ANEXO II - Preencher'!Q218</f>
        <v>1752.3</v>
      </c>
      <c r="M209" s="15">
        <f>'[1]TCE - ANEXO II - Preencher'!R218</f>
        <v>24.25</v>
      </c>
      <c r="N209" s="16">
        <f>'[1]TCE - ANEXO II - Preencher'!S218</f>
        <v>0</v>
      </c>
      <c r="O209" s="17">
        <f>'[1]TCE - ANEXO II - Preencher'!W218</f>
        <v>24.25</v>
      </c>
      <c r="P209" s="18">
        <f>'[1]TCE - ANEXO II - Preencher'!X218</f>
        <v>4037.41</v>
      </c>
      <c r="S209" s="22">
        <v>50072</v>
      </c>
    </row>
    <row r="210" spans="1:19" x14ac:dyDescent="0.2">
      <c r="A210" s="8">
        <f>IFERROR(VLOOKUP(B210,'[1]DADOS (OCULTAR)'!$P$3:$R$56,3,0),"")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ROSEANE MARIA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9922-25</v>
      </c>
      <c r="G210" s="14">
        <f>'[1]TCE - ANEXO II - Preencher'!I219</f>
        <v>44166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1045</v>
      </c>
      <c r="K210" s="15">
        <f>'[1]TCE - ANEXO II - Preencher'!P219</f>
        <v>0</v>
      </c>
      <c r="L210" s="15">
        <f>'[1]TCE - ANEXO II - Preencher'!Q219</f>
        <v>1542.67</v>
      </c>
      <c r="M210" s="15">
        <f>'[1]TCE - ANEXO II - Preencher'!R219</f>
        <v>209</v>
      </c>
      <c r="N210" s="16">
        <f>'[1]TCE - ANEXO II - Preencher'!S219</f>
        <v>0</v>
      </c>
      <c r="O210" s="17">
        <f>'[1]TCE - ANEXO II - Preencher'!W219</f>
        <v>180.78</v>
      </c>
      <c r="P210" s="18">
        <f>'[1]TCE - ANEXO II - Preencher'!X219</f>
        <v>2615.89</v>
      </c>
      <c r="S210" s="22">
        <v>50100</v>
      </c>
    </row>
    <row r="211" spans="1:19" x14ac:dyDescent="0.2">
      <c r="A211" s="8">
        <f>IFERROR(VLOOKUP(B211,'[1]DADOS (OCULTAR)'!$P$3:$R$56,3,0),"")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ROSEANE MARIA DA SILVA FERREIRA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44166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1212.4000000000001</v>
      </c>
      <c r="K211" s="15">
        <f>'[1]TCE - ANEXO II - Preencher'!P220</f>
        <v>0</v>
      </c>
      <c r="L211" s="15">
        <f>'[1]TCE - ANEXO II - Preencher'!Q220</f>
        <v>1344.4</v>
      </c>
      <c r="M211" s="15">
        <f>'[1]TCE - ANEXO II - Preencher'!R220</f>
        <v>783.76</v>
      </c>
      <c r="N211" s="16">
        <f>'[1]TCE - ANEXO II - Preencher'!S220</f>
        <v>0</v>
      </c>
      <c r="O211" s="17">
        <f>'[1]TCE - ANEXO II - Preencher'!W220</f>
        <v>260.95999999999998</v>
      </c>
      <c r="P211" s="18">
        <f>'[1]TCE - ANEXO II - Preencher'!X220</f>
        <v>3079.6000000000004</v>
      </c>
      <c r="S211" s="22">
        <v>50131</v>
      </c>
    </row>
    <row r="212" spans="1:19" x14ac:dyDescent="0.2">
      <c r="A212" s="8">
        <f>IFERROR(VLOOKUP(B212,'[1]DADOS (OCULTAR)'!$P$3:$R$56,3,0),"")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ROSEANY ALBANEZE CARRETONI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2251-24</v>
      </c>
      <c r="G212" s="14">
        <f>'[1]TCE - ANEXO II - Preencher'!I221</f>
        <v>44166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5925.03</v>
      </c>
      <c r="K212" s="15">
        <f>'[1]TCE - ANEXO II - Preencher'!P221</f>
        <v>0</v>
      </c>
      <c r="L212" s="15">
        <f>'[1]TCE - ANEXO II - Preencher'!Q221</f>
        <v>8288.58</v>
      </c>
      <c r="M212" s="15">
        <f>'[1]TCE - ANEXO II - Preencher'!R221</f>
        <v>2363.5500000000002</v>
      </c>
      <c r="N212" s="16">
        <f>'[1]TCE - ANEXO II - Preencher'!S221</f>
        <v>0</v>
      </c>
      <c r="O212" s="17">
        <f>'[1]TCE - ANEXO II - Preencher'!W221</f>
        <v>1926.98</v>
      </c>
      <c r="P212" s="18">
        <f>'[1]TCE - ANEXO II - Preencher'!X221</f>
        <v>14650.18</v>
      </c>
      <c r="S212" s="22">
        <v>50161</v>
      </c>
    </row>
    <row r="213" spans="1:19" x14ac:dyDescent="0.2">
      <c r="A213" s="8">
        <f>IFERROR(VLOOKUP(B213,'[1]DADOS (OCULTAR)'!$P$3:$R$56,3,0),"")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ROSELI EVANGELISTA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44166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969.92</v>
      </c>
      <c r="K213" s="15">
        <f>'[1]TCE - ANEXO II - Preencher'!P222</f>
        <v>0</v>
      </c>
      <c r="L213" s="15">
        <f>'[1]TCE - ANEXO II - Preencher'!Q222</f>
        <v>1729.28</v>
      </c>
      <c r="M213" s="15">
        <f>'[1]TCE - ANEXO II - Preencher'!R222</f>
        <v>775.32</v>
      </c>
      <c r="N213" s="16">
        <f>'[1]TCE - ANEXO II - Preencher'!S222</f>
        <v>0</v>
      </c>
      <c r="O213" s="17">
        <f>'[1]TCE - ANEXO II - Preencher'!W222</f>
        <v>165.64</v>
      </c>
      <c r="P213" s="18">
        <f>'[1]TCE - ANEXO II - Preencher'!X222</f>
        <v>3308.88</v>
      </c>
      <c r="S213" s="22">
        <v>50192</v>
      </c>
    </row>
    <row r="214" spans="1:19" x14ac:dyDescent="0.2">
      <c r="A214" s="8">
        <f>IFERROR(VLOOKUP(B214,'[1]DADOS (OCULTAR)'!$P$3:$R$56,3,0),"")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SABRINA ROQUE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2516-05</v>
      </c>
      <c r="G214" s="14">
        <f>'[1]TCE - ANEXO II - Preencher'!I223</f>
        <v>44166</v>
      </c>
      <c r="H214" s="13" t="str">
        <f>'[1]TCE - ANEXO II - Preencher'!J223</f>
        <v>1 - Plantonista</v>
      </c>
      <c r="I214" s="13">
        <f>'[1]TCE - ANEXO II - Preencher'!K223</f>
        <v>30</v>
      </c>
      <c r="J214" s="15">
        <f>'[1]TCE - ANEXO II - Preencher'!L223</f>
        <v>2009.63</v>
      </c>
      <c r="K214" s="15">
        <f>'[1]TCE - ANEXO II - Preencher'!P223</f>
        <v>0</v>
      </c>
      <c r="L214" s="15">
        <f>'[1]TCE - ANEXO II - Preencher'!Q223</f>
        <v>2319.11</v>
      </c>
      <c r="M214" s="15">
        <f>'[1]TCE - ANEXO II - Preencher'!R223</f>
        <v>309.48</v>
      </c>
      <c r="N214" s="16">
        <f>'[1]TCE - ANEXO II - Preencher'!S223</f>
        <v>0</v>
      </c>
      <c r="O214" s="17">
        <f>'[1]TCE - ANEXO II - Preencher'!W223</f>
        <v>256.24</v>
      </c>
      <c r="P214" s="18">
        <f>'[1]TCE - ANEXO II - Preencher'!X223</f>
        <v>4381.9799999999996</v>
      </c>
      <c r="S214" s="22">
        <v>50222</v>
      </c>
    </row>
    <row r="215" spans="1:19" x14ac:dyDescent="0.2">
      <c r="A215" s="8">
        <f>IFERROR(VLOOKUP(B215,'[1]DADOS (OCULTAR)'!$P$3:$R$56,3,0),"")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SIMONE SANTOS DA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4101-05</v>
      </c>
      <c r="G215" s="14">
        <f>'[1]TCE - ANEXO II - Preencher'!I224</f>
        <v>44166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1071.81</v>
      </c>
      <c r="K215" s="15">
        <f>'[1]TCE - ANEXO II - Preencher'!P224</f>
        <v>0</v>
      </c>
      <c r="L215" s="15">
        <f>'[1]TCE - ANEXO II - Preencher'!Q224</f>
        <v>1485.12</v>
      </c>
      <c r="M215" s="15">
        <f>'[1]TCE - ANEXO II - Preencher'!R224</f>
        <v>342.98</v>
      </c>
      <c r="N215" s="16">
        <f>'[1]TCE - ANEXO II - Preencher'!S224</f>
        <v>0</v>
      </c>
      <c r="O215" s="17">
        <f>'[1]TCE - ANEXO II - Preencher'!W224</f>
        <v>203.52</v>
      </c>
      <c r="P215" s="18">
        <f>'[1]TCE - ANEXO II - Preencher'!X224</f>
        <v>2696.39</v>
      </c>
      <c r="S215" s="22">
        <v>50253</v>
      </c>
    </row>
    <row r="216" spans="1:19" x14ac:dyDescent="0.2">
      <c r="A216" s="8">
        <f>IFERROR(VLOOKUP(B216,'[1]DADOS (OCULTAR)'!$P$3:$R$56,3,0),"")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SONIA MARIA RAMOS DA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5134-30</v>
      </c>
      <c r="G216" s="14">
        <f>'[1]TCE - ANEXO II - Preencher'!I225</f>
        <v>44166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1045</v>
      </c>
      <c r="K216" s="15">
        <f>'[1]TCE - ANEXO II - Preencher'!P225</f>
        <v>0</v>
      </c>
      <c r="L216" s="15">
        <f>'[1]TCE - ANEXO II - Preencher'!Q225</f>
        <v>1363.51</v>
      </c>
      <c r="M216" s="15">
        <f>'[1]TCE - ANEXO II - Preencher'!R225</f>
        <v>313.5</v>
      </c>
      <c r="N216" s="16">
        <f>'[1]TCE - ANEXO II - Preencher'!S225</f>
        <v>0</v>
      </c>
      <c r="O216" s="17">
        <f>'[1]TCE - ANEXO II - Preencher'!W225</f>
        <v>190.18</v>
      </c>
      <c r="P216" s="18">
        <f>'[1]TCE - ANEXO II - Preencher'!X225</f>
        <v>2531.8300000000004</v>
      </c>
      <c r="S216" s="22">
        <v>50284</v>
      </c>
    </row>
    <row r="217" spans="1:19" x14ac:dyDescent="0.2">
      <c r="A217" s="8">
        <f>IFERROR(VLOOKUP(B217,'[1]DADOS (OCULTAR)'!$P$3:$R$56,3,0),"")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STELLA MARIS DE ARAUJO E SA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>
        <f>'[1]TCE - ANEXO II - Preencher'!I226</f>
        <v>44166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0</v>
      </c>
      <c r="K217" s="15">
        <f>'[1]TCE - ANEXO II - Preencher'!P226</f>
        <v>5058.72</v>
      </c>
      <c r="L217" s="15">
        <f>'[1]TCE - ANEXO II - Preencher'!Q226</f>
        <v>3784.04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8842.76</v>
      </c>
      <c r="S217" s="22">
        <v>50314</v>
      </c>
    </row>
    <row r="218" spans="1:19" x14ac:dyDescent="0.2">
      <c r="A218" s="8">
        <f>IFERROR(VLOOKUP(B218,'[1]DADOS (OCULTAR)'!$P$3:$R$56,3,0),"")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 xml:space="preserve">SUELI RODRIGUES DE MORAIS 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4221-05</v>
      </c>
      <c r="G218" s="14">
        <f>'[1]TCE - ANEXO II - Preencher'!I227</f>
        <v>44166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1148.3699999999999</v>
      </c>
      <c r="K218" s="15">
        <f>'[1]TCE - ANEXO II - Preencher'!P227</f>
        <v>0</v>
      </c>
      <c r="L218" s="15">
        <f>'[1]TCE - ANEXO II - Preencher'!Q227</f>
        <v>1417.75</v>
      </c>
      <c r="M218" s="15">
        <f>'[1]TCE - ANEXO II - Preencher'!R227</f>
        <v>266.42</v>
      </c>
      <c r="N218" s="16">
        <f>'[1]TCE - ANEXO II - Preencher'!S227</f>
        <v>0</v>
      </c>
      <c r="O218" s="17">
        <f>'[1]TCE - ANEXO II - Preencher'!W227</f>
        <v>134.62</v>
      </c>
      <c r="P218" s="18">
        <f>'[1]TCE - ANEXO II - Preencher'!X227</f>
        <v>2697.92</v>
      </c>
      <c r="S218" s="22">
        <v>50345</v>
      </c>
    </row>
    <row r="219" spans="1:19" x14ac:dyDescent="0.2">
      <c r="A219" s="8">
        <f>IFERROR(VLOOKUP(B219,'[1]DADOS (OCULTAR)'!$P$3:$R$56,3,0),"")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 xml:space="preserve">SWEMMY SHARON CARVALHO DE MELO 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44166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1212.4000000000001</v>
      </c>
      <c r="K219" s="15">
        <f>'[1]TCE - ANEXO II - Preencher'!P228</f>
        <v>0</v>
      </c>
      <c r="L219" s="15">
        <f>'[1]TCE - ANEXO II - Preencher'!Q228</f>
        <v>1662.79</v>
      </c>
      <c r="M219" s="15">
        <f>'[1]TCE - ANEXO II - Preencher'!R228</f>
        <v>445.76</v>
      </c>
      <c r="N219" s="16">
        <f>'[1]TCE - ANEXO II - Preencher'!S228</f>
        <v>0</v>
      </c>
      <c r="O219" s="17">
        <f>'[1]TCE - ANEXO II - Preencher'!W228</f>
        <v>230.54</v>
      </c>
      <c r="P219" s="18">
        <f>'[1]TCE - ANEXO II - Preencher'!X228</f>
        <v>3090.41</v>
      </c>
      <c r="S219" s="22">
        <v>50375</v>
      </c>
    </row>
    <row r="220" spans="1:19" x14ac:dyDescent="0.2">
      <c r="A220" s="8">
        <f>IFERROR(VLOOKUP(B220,'[1]DADOS (OCULTAR)'!$P$3:$R$56,3,0),"")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TARCIANA PEREIRA LIMA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4110-30</v>
      </c>
      <c r="G220" s="14">
        <f>'[1]TCE - ANEXO II - Preencher'!I229</f>
        <v>44166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1397.25</v>
      </c>
      <c r="K220" s="15">
        <f>'[1]TCE - ANEXO II - Preencher'!P229</f>
        <v>0</v>
      </c>
      <c r="L220" s="15">
        <f>'[1]TCE - ANEXO II - Preencher'!Q229</f>
        <v>1680.31</v>
      </c>
      <c r="M220" s="15">
        <f>'[1]TCE - ANEXO II - Preencher'!R229</f>
        <v>278.86</v>
      </c>
      <c r="N220" s="16">
        <f>'[1]TCE - ANEXO II - Preencher'!S229</f>
        <v>0</v>
      </c>
      <c r="O220" s="17">
        <f>'[1]TCE - ANEXO II - Preencher'!W229</f>
        <v>246.95</v>
      </c>
      <c r="P220" s="18">
        <f>'[1]TCE - ANEXO II - Preencher'!X229</f>
        <v>3109.4700000000003</v>
      </c>
      <c r="S220" s="22">
        <v>50406</v>
      </c>
    </row>
    <row r="221" spans="1:19" x14ac:dyDescent="0.2">
      <c r="A221" s="8">
        <f>IFERROR(VLOOKUP(B221,'[1]DADOS (OCULTAR)'!$P$3:$R$56,3,0),"")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TARCIZIO BRITO SANTOS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>
        <f>'[1]TCE - ANEXO II - Preencher'!I230</f>
        <v>44166</v>
      </c>
      <c r="H221" s="13" t="str">
        <f>'[1]TCE - ANEXO II - Preencher'!J230</f>
        <v>1 - Plantonista</v>
      </c>
      <c r="I221" s="13">
        <f>'[1]TCE - ANEXO II - Preencher'!K230</f>
        <v>12</v>
      </c>
      <c r="J221" s="15">
        <f>'[1]TCE - ANEXO II - Preencher'!L230</f>
        <v>4504.54</v>
      </c>
      <c r="K221" s="15">
        <f>'[1]TCE - ANEXO II - Preencher'!P230</f>
        <v>0</v>
      </c>
      <c r="L221" s="15">
        <f>'[1]TCE - ANEXO II - Preencher'!Q230</f>
        <v>6336.27</v>
      </c>
      <c r="M221" s="15">
        <f>'[1]TCE - ANEXO II - Preencher'!R230</f>
        <v>1856.25</v>
      </c>
      <c r="N221" s="16">
        <f>'[1]TCE - ANEXO II - Preencher'!S230</f>
        <v>0</v>
      </c>
      <c r="O221" s="17">
        <f>'[1]TCE - ANEXO II - Preencher'!W230</f>
        <v>1484.54</v>
      </c>
      <c r="P221" s="18">
        <f>'[1]TCE - ANEXO II - Preencher'!X230</f>
        <v>11212.52</v>
      </c>
      <c r="S221" s="22">
        <v>50437</v>
      </c>
    </row>
    <row r="222" spans="1:19" x14ac:dyDescent="0.2">
      <c r="A222" s="8">
        <f>IFERROR(VLOOKUP(B222,'[1]DADOS (OCULTAR)'!$P$3:$R$56,3,0),"")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TATHYANA DANTAS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44166</v>
      </c>
      <c r="H222" s="13" t="str">
        <f>'[1]TCE - ANEXO II - Preencher'!J231</f>
        <v>1 - Plantonista</v>
      </c>
      <c r="I222" s="13">
        <f>'[1]TCE - ANEXO II - Preencher'!K231</f>
        <v>40</v>
      </c>
      <c r="J222" s="15">
        <f>'[1]TCE - ANEXO II - Preencher'!L231</f>
        <v>1596.45</v>
      </c>
      <c r="K222" s="15">
        <f>'[1]TCE - ANEXO II - Preencher'!P231</f>
        <v>0</v>
      </c>
      <c r="L222" s="15">
        <f>'[1]TCE - ANEXO II - Preencher'!Q231</f>
        <v>307.45999999999998</v>
      </c>
      <c r="M222" s="15">
        <f>'[1]TCE - ANEXO II - Preencher'!R231</f>
        <v>209</v>
      </c>
      <c r="N222" s="16">
        <f>'[1]TCE - ANEXO II - Preencher'!S231</f>
        <v>0</v>
      </c>
      <c r="O222" s="17">
        <f>'[1]TCE - ANEXO II - Preencher'!W231</f>
        <v>149.19999999999999</v>
      </c>
      <c r="P222" s="18">
        <f>'[1]TCE - ANEXO II - Preencher'!X231</f>
        <v>1963.7099999999998</v>
      </c>
      <c r="S222" s="22">
        <v>50465</v>
      </c>
    </row>
    <row r="223" spans="1:19" x14ac:dyDescent="0.2">
      <c r="A223" s="8">
        <f>IFERROR(VLOOKUP(B223,'[1]DADOS (OCULTAR)'!$P$3:$R$56,3,0),"")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TATIANA VERCOZA DE CASTRO SILVEIRA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>
        <f>'[1]TCE - ANEXO II - Preencher'!I232</f>
        <v>44166</v>
      </c>
      <c r="H223" s="13" t="str">
        <f>'[1]TCE - ANEXO II - Preencher'!J232</f>
        <v>1 - Plantonista</v>
      </c>
      <c r="I223" s="13">
        <f>'[1]TCE - ANEXO II - Preencher'!K232</f>
        <v>24</v>
      </c>
      <c r="J223" s="15">
        <f>'[1]TCE - ANEXO II - Preencher'!L232</f>
        <v>9009.08</v>
      </c>
      <c r="K223" s="15">
        <f>'[1]TCE - ANEXO II - Preencher'!P232</f>
        <v>0</v>
      </c>
      <c r="L223" s="15">
        <f>'[1]TCE - ANEXO II - Preencher'!Q232</f>
        <v>12305.11</v>
      </c>
      <c r="M223" s="15">
        <f>'[1]TCE - ANEXO II - Preencher'!R232</f>
        <v>4231.17</v>
      </c>
      <c r="N223" s="16">
        <f>'[1]TCE - ANEXO II - Preencher'!S232</f>
        <v>0</v>
      </c>
      <c r="O223" s="17">
        <f>'[1]TCE - ANEXO II - Preencher'!W232</f>
        <v>3893.7</v>
      </c>
      <c r="P223" s="18">
        <f>'[1]TCE - ANEXO II - Preencher'!X232</f>
        <v>21651.66</v>
      </c>
      <c r="S223" s="22">
        <v>50496</v>
      </c>
    </row>
    <row r="224" spans="1:19" x14ac:dyDescent="0.2">
      <c r="A224" s="8">
        <f>IFERROR(VLOOKUP(B224,'[1]DADOS (OCULTAR)'!$P$3:$R$56,3,0),"")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TATIANE DA SILVA DAMASCENO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>
        <f>'[1]TCE - ANEXO II - Preencher'!I233</f>
        <v>44166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1212.4000000000001</v>
      </c>
      <c r="K224" s="15">
        <f>'[1]TCE - ANEXO II - Preencher'!P233</f>
        <v>0</v>
      </c>
      <c r="L224" s="15">
        <f>'[1]TCE - ANEXO II - Preencher'!Q233</f>
        <v>1498.08</v>
      </c>
      <c r="M224" s="15">
        <f>'[1]TCE - ANEXO II - Preencher'!R233</f>
        <v>453.03</v>
      </c>
      <c r="N224" s="16">
        <f>'[1]TCE - ANEXO II - Preencher'!S233</f>
        <v>0</v>
      </c>
      <c r="O224" s="17">
        <f>'[1]TCE - ANEXO II - Preencher'!W233</f>
        <v>176.75</v>
      </c>
      <c r="P224" s="18">
        <f>'[1]TCE - ANEXO II - Preencher'!X233</f>
        <v>2986.76</v>
      </c>
      <c r="S224" s="22">
        <v>50526</v>
      </c>
    </row>
    <row r="225" spans="1:19" x14ac:dyDescent="0.2">
      <c r="A225" s="8">
        <f>IFERROR(VLOOKUP(B225,'[1]DADOS (OCULTAR)'!$P$3:$R$56,3,0),"")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TERCIO HENRIQUE SOARES DE FARIAS</v>
      </c>
      <c r="E225" s="12" t="str">
        <f>IF('[1]TCE - ANEXO II - Preencher'!G234="4 - Assistência Odontológica","2 - Outros Profissionais da saúde",'[1]TCE - ANEXO II - Preencher'!G234)</f>
        <v>1 - Médico</v>
      </c>
      <c r="F225" s="13" t="str">
        <f>'[1]TCE - ANEXO II - Preencher'!H234</f>
        <v>2252-70</v>
      </c>
      <c r="G225" s="14">
        <f>'[1]TCE - ANEXO II - Preencher'!I234</f>
        <v>44166</v>
      </c>
      <c r="H225" s="13" t="str">
        <f>'[1]TCE - ANEXO II - Preencher'!J234</f>
        <v>1 - Plantonista</v>
      </c>
      <c r="I225" s="13">
        <f>'[1]TCE - ANEXO II - Preencher'!K234</f>
        <v>24</v>
      </c>
      <c r="J225" s="15">
        <f>'[1]TCE - ANEXO II - Preencher'!L234</f>
        <v>9009.08</v>
      </c>
      <c r="K225" s="15">
        <f>'[1]TCE - ANEXO II - Preencher'!P234</f>
        <v>0</v>
      </c>
      <c r="L225" s="15">
        <f>'[1]TCE - ANEXO II - Preencher'!Q234</f>
        <v>11798.23</v>
      </c>
      <c r="M225" s="15">
        <f>'[1]TCE - ANEXO II - Preencher'!R234</f>
        <v>4312.09</v>
      </c>
      <c r="N225" s="16">
        <f>'[1]TCE - ANEXO II - Preencher'!S234</f>
        <v>0</v>
      </c>
      <c r="O225" s="17">
        <f>'[1]TCE - ANEXO II - Preencher'!W234</f>
        <v>3932.65</v>
      </c>
      <c r="P225" s="18">
        <f>'[1]TCE - ANEXO II - Preencher'!X234</f>
        <v>21186.749999999996</v>
      </c>
      <c r="S225" s="22">
        <v>50557</v>
      </c>
    </row>
    <row r="226" spans="1:19" x14ac:dyDescent="0.2">
      <c r="A226" s="8">
        <f>IFERROR(VLOOKUP(B226,'[1]DADOS (OCULTAR)'!$P$3:$R$56,3,0),"")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THAIS BARROS CANEL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>
        <f>'[1]TCE - ANEXO II - Preencher'!I235</f>
        <v>44166</v>
      </c>
      <c r="H226" s="13" t="str">
        <f>'[1]TCE - ANEXO II - Preencher'!J235</f>
        <v>1 - Plantonista</v>
      </c>
      <c r="I226" s="13">
        <f>'[1]TCE - ANEXO II - Preencher'!K235</f>
        <v>12</v>
      </c>
      <c r="J226" s="15">
        <f>'[1]TCE - ANEXO II - Preencher'!L235</f>
        <v>3217.54</v>
      </c>
      <c r="K226" s="15">
        <f>'[1]TCE - ANEXO II - Preencher'!P235</f>
        <v>0</v>
      </c>
      <c r="L226" s="15">
        <f>'[1]TCE - ANEXO II - Preencher'!Q235</f>
        <v>3917.07</v>
      </c>
      <c r="M226" s="15">
        <f>'[1]TCE - ANEXO II - Preencher'!R235</f>
        <v>566.5</v>
      </c>
      <c r="N226" s="16">
        <f>'[1]TCE - ANEXO II - Preencher'!S235</f>
        <v>0</v>
      </c>
      <c r="O226" s="17">
        <f>'[1]TCE - ANEXO II - Preencher'!W235</f>
        <v>557.49</v>
      </c>
      <c r="P226" s="18">
        <f>'[1]TCE - ANEXO II - Preencher'!X235</f>
        <v>7143.6200000000008</v>
      </c>
      <c r="S226" s="22">
        <v>50587</v>
      </c>
    </row>
    <row r="227" spans="1:19" x14ac:dyDescent="0.2">
      <c r="A227" s="8">
        <f>IFERROR(VLOOKUP(B227,'[1]DADOS (OCULTAR)'!$P$3:$R$56,3,0),"")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THAISA PEREIRA DORNELAS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2234-05</v>
      </c>
      <c r="G227" s="14">
        <f>'[1]TCE - ANEXO II - Preencher'!I236</f>
        <v>44166</v>
      </c>
      <c r="H227" s="13" t="str">
        <f>'[1]TCE - ANEXO II - Preencher'!J236</f>
        <v>1 - Plantonista</v>
      </c>
      <c r="I227" s="13">
        <f>'[1]TCE - ANEXO II - Preencher'!K236</f>
        <v>26</v>
      </c>
      <c r="J227" s="15">
        <f>'[1]TCE - ANEXO II - Preencher'!L236</f>
        <v>1818.8</v>
      </c>
      <c r="K227" s="15">
        <f>'[1]TCE - ANEXO II - Preencher'!P236</f>
        <v>0</v>
      </c>
      <c r="L227" s="15">
        <f>'[1]TCE - ANEXO II - Preencher'!Q236</f>
        <v>3780.82</v>
      </c>
      <c r="M227" s="15">
        <f>'[1]TCE - ANEXO II - Preencher'!R236</f>
        <v>1864.83</v>
      </c>
      <c r="N227" s="16">
        <f>'[1]TCE - ANEXO II - Preencher'!S236</f>
        <v>0</v>
      </c>
      <c r="O227" s="17">
        <f>'[1]TCE - ANEXO II - Preencher'!W236</f>
        <v>829.79</v>
      </c>
      <c r="P227" s="18">
        <f>'[1]TCE - ANEXO II - Preencher'!X236</f>
        <v>6634.66</v>
      </c>
      <c r="S227" s="22">
        <v>50618</v>
      </c>
    </row>
    <row r="228" spans="1:19" x14ac:dyDescent="0.2">
      <c r="A228" s="8">
        <f>IFERROR(VLOOKUP(B228,'[1]DADOS (OCULTAR)'!$P$3:$R$56,3,0),"")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THAMYRIS CAVALCANTI CORDEIRO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2251-25</v>
      </c>
      <c r="G228" s="14">
        <f>'[1]TCE - ANEXO II - Preencher'!I237</f>
        <v>44166</v>
      </c>
      <c r="H228" s="13" t="str">
        <f>'[1]TCE - ANEXO II - Preencher'!J237</f>
        <v>1 - Plantonista</v>
      </c>
      <c r="I228" s="13">
        <f>'[1]TCE - ANEXO II - Preencher'!K237</f>
        <v>12</v>
      </c>
      <c r="J228" s="15">
        <f>'[1]TCE - ANEXO II - Preencher'!L237</f>
        <v>3575.04</v>
      </c>
      <c r="K228" s="15">
        <f>'[1]TCE - ANEXO II - Preencher'!P237</f>
        <v>0</v>
      </c>
      <c r="L228" s="15">
        <f>'[1]TCE - ANEXO II - Preencher'!Q237</f>
        <v>630.66999999999996</v>
      </c>
      <c r="M228" s="15">
        <f>'[1]TCE - ANEXO II - Preencher'!R237</f>
        <v>209</v>
      </c>
      <c r="N228" s="16">
        <f>'[1]TCE - ANEXO II - Preencher'!S237</f>
        <v>0</v>
      </c>
      <c r="O228" s="17">
        <f>'[1]TCE - ANEXO II - Preencher'!W237</f>
        <v>543.19000000000005</v>
      </c>
      <c r="P228" s="18">
        <f>'[1]TCE - ANEXO II - Preencher'!X237</f>
        <v>3871.52</v>
      </c>
      <c r="S228" s="22">
        <v>50649</v>
      </c>
    </row>
    <row r="229" spans="1:19" x14ac:dyDescent="0.2">
      <c r="A229" s="8">
        <f>IFERROR(VLOOKUP(B229,'[1]DADOS (OCULTAR)'!$P$3:$R$56,3,0),"")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 xml:space="preserve">THAYSA MARIA DA SILVA 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44166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1212.4000000000001</v>
      </c>
      <c r="K229" s="15">
        <f>'[1]TCE - ANEXO II - Preencher'!P238</f>
        <v>0</v>
      </c>
      <c r="L229" s="15">
        <f>'[1]TCE - ANEXO II - Preencher'!Q238</f>
        <v>1706.46</v>
      </c>
      <c r="M229" s="15">
        <f>'[1]TCE - ANEXO II - Preencher'!R238</f>
        <v>209</v>
      </c>
      <c r="N229" s="16">
        <f>'[1]TCE - ANEXO II - Preencher'!S238</f>
        <v>300</v>
      </c>
      <c r="O229" s="17">
        <f>'[1]TCE - ANEXO II - Preencher'!W238</f>
        <v>236.23</v>
      </c>
      <c r="P229" s="18">
        <f>'[1]TCE - ANEXO II - Preencher'!X238</f>
        <v>3191.63</v>
      </c>
      <c r="S229" s="22">
        <v>50679</v>
      </c>
    </row>
    <row r="230" spans="1:19" x14ac:dyDescent="0.2">
      <c r="A230" s="8">
        <f>IFERROR(VLOOKUP(B230,'[1]DADOS (OCULTAR)'!$P$3:$R$56,3,0),"")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THIAGO DE ARRUDA MEDEIROS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2234-05</v>
      </c>
      <c r="G230" s="14">
        <f>'[1]TCE - ANEXO II - Preencher'!I239</f>
        <v>44166</v>
      </c>
      <c r="H230" s="13" t="str">
        <f>'[1]TCE - ANEXO II - Preencher'!J239</f>
        <v>1 - Plantonista</v>
      </c>
      <c r="I230" s="13">
        <f>'[1]TCE - ANEXO II - Preencher'!K239</f>
        <v>26</v>
      </c>
      <c r="J230" s="15">
        <f>'[1]TCE - ANEXO II - Preencher'!L239</f>
        <v>2995.67</v>
      </c>
      <c r="K230" s="15">
        <f>'[1]TCE - ANEXO II - Preencher'!P239</f>
        <v>0</v>
      </c>
      <c r="L230" s="15">
        <f>'[1]TCE - ANEXO II - Preencher'!Q239</f>
        <v>4268.2299999999996</v>
      </c>
      <c r="M230" s="15">
        <f>'[1]TCE - ANEXO II - Preencher'!R239</f>
        <v>1814.77</v>
      </c>
      <c r="N230" s="16">
        <f>'[1]TCE - ANEXO II - Preencher'!S239</f>
        <v>0</v>
      </c>
      <c r="O230" s="17">
        <f>'[1]TCE - ANEXO II - Preencher'!W239</f>
        <v>833.87</v>
      </c>
      <c r="P230" s="18">
        <f>'[1]TCE - ANEXO II - Preencher'!X239</f>
        <v>8244.7999999999993</v>
      </c>
      <c r="S230" s="22">
        <v>50710</v>
      </c>
    </row>
    <row r="231" spans="1:19" x14ac:dyDescent="0.2">
      <c r="A231" s="8">
        <f>IFERROR(VLOOKUP(B231,'[1]DADOS (OCULTAR)'!$P$3:$R$56,3,0),"")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THIAGO DE LIMA E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44166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1212.4000000000001</v>
      </c>
      <c r="K231" s="15">
        <f>'[1]TCE - ANEXO II - Preencher'!P240</f>
        <v>0</v>
      </c>
      <c r="L231" s="15">
        <f>'[1]TCE - ANEXO II - Preencher'!Q240</f>
        <v>1612.27</v>
      </c>
      <c r="M231" s="15">
        <f>'[1]TCE - ANEXO II - Preencher'!R240</f>
        <v>340.2</v>
      </c>
      <c r="N231" s="16">
        <f>'[1]TCE - ANEXO II - Preencher'!S240</f>
        <v>0</v>
      </c>
      <c r="O231" s="17">
        <f>'[1]TCE - ANEXO II - Preencher'!W240</f>
        <v>198.45</v>
      </c>
      <c r="P231" s="18">
        <f>'[1]TCE - ANEXO II - Preencher'!X240</f>
        <v>2966.42</v>
      </c>
      <c r="S231" s="22">
        <v>50740</v>
      </c>
    </row>
    <row r="232" spans="1:19" x14ac:dyDescent="0.2">
      <c r="A232" s="8">
        <f>IFERROR(VLOOKUP(B232,'[1]DADOS (OCULTAR)'!$P$3:$R$56,3,0),"")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TIAGO OLIVIO PEREIRA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>
        <f>'[1]TCE - ANEXO II - Preencher'!I241</f>
        <v>44166</v>
      </c>
      <c r="H232" s="13" t="str">
        <f>'[1]TCE - ANEXO II - Preencher'!J241</f>
        <v>1 - Plantonista</v>
      </c>
      <c r="I232" s="13">
        <f>'[1]TCE - ANEXO II - Preencher'!K241</f>
        <v>40</v>
      </c>
      <c r="J232" s="15">
        <f>'[1]TCE - ANEXO II - Preencher'!L241</f>
        <v>1596.45</v>
      </c>
      <c r="K232" s="15">
        <f>'[1]TCE - ANEXO II - Preencher'!P241</f>
        <v>0</v>
      </c>
      <c r="L232" s="15">
        <f>'[1]TCE - ANEXO II - Preencher'!Q241</f>
        <v>1919.72</v>
      </c>
      <c r="M232" s="15">
        <f>'[1]TCE - ANEXO II - Preencher'!R241</f>
        <v>698.45</v>
      </c>
      <c r="N232" s="16">
        <f>'[1]TCE - ANEXO II - Preencher'!S241</f>
        <v>0</v>
      </c>
      <c r="O232" s="17">
        <f>'[1]TCE - ANEXO II - Preencher'!W241</f>
        <v>213.94</v>
      </c>
      <c r="P232" s="18">
        <f>'[1]TCE - ANEXO II - Preencher'!X241</f>
        <v>4000.68</v>
      </c>
      <c r="S232" s="22">
        <v>50771</v>
      </c>
    </row>
    <row r="233" spans="1:19" x14ac:dyDescent="0.2">
      <c r="A233" s="8">
        <f>IFERROR(VLOOKUP(B233,'[1]DADOS (OCULTAR)'!$P$3:$R$56,3,0),"")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TIAGO PEREIRA DE CASTRO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2251-25</v>
      </c>
      <c r="G233" s="14">
        <f>'[1]TCE - ANEXO II - Preencher'!I242</f>
        <v>44166</v>
      </c>
      <c r="H233" s="13" t="str">
        <f>'[1]TCE - ANEXO II - Preencher'!J242</f>
        <v>1 - Plantonista</v>
      </c>
      <c r="I233" s="13">
        <f>'[1]TCE - ANEXO II - Preencher'!K242</f>
        <v>12</v>
      </c>
      <c r="J233" s="15">
        <f>'[1]TCE - ANEXO II - Preencher'!L242</f>
        <v>4504.54</v>
      </c>
      <c r="K233" s="15">
        <f>'[1]TCE - ANEXO II - Preencher'!P242</f>
        <v>0</v>
      </c>
      <c r="L233" s="15">
        <f>'[1]TCE - ANEXO II - Preencher'!Q242</f>
        <v>4484.29</v>
      </c>
      <c r="M233" s="15">
        <f>'[1]TCE - ANEXO II - Preencher'!R242</f>
        <v>1858.15</v>
      </c>
      <c r="N233" s="16">
        <f>'[1]TCE - ANEXO II - Preencher'!S242</f>
        <v>0</v>
      </c>
      <c r="O233" s="17">
        <f>'[1]TCE - ANEXO II - Preencher'!W242</f>
        <v>1189.23</v>
      </c>
      <c r="P233" s="18">
        <f>'[1]TCE - ANEXO II - Preencher'!X242</f>
        <v>9657.75</v>
      </c>
      <c r="S233" s="22">
        <v>50802</v>
      </c>
    </row>
    <row r="234" spans="1:19" x14ac:dyDescent="0.2">
      <c r="A234" s="8">
        <f>IFERROR(VLOOKUP(B234,'[1]DADOS (OCULTAR)'!$P$3:$R$56,3,0),"")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TULIO PORTO FERREIRA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2252-70</v>
      </c>
      <c r="G234" s="14">
        <f>'[1]TCE - ANEXO II - Preencher'!I243</f>
        <v>44166</v>
      </c>
      <c r="H234" s="13" t="str">
        <f>'[1]TCE - ANEXO II - Preencher'!J243</f>
        <v>1 - Plantonista</v>
      </c>
      <c r="I234" s="13">
        <f>'[1]TCE - ANEXO II - Preencher'!K243</f>
        <v>12</v>
      </c>
      <c r="J234" s="15">
        <f>'[1]TCE - ANEXO II - Preencher'!L243</f>
        <v>3575.04</v>
      </c>
      <c r="K234" s="15">
        <f>'[1]TCE - ANEXO II - Preencher'!P243</f>
        <v>0</v>
      </c>
      <c r="L234" s="15">
        <f>'[1]TCE - ANEXO II - Preencher'!Q243</f>
        <v>2982.25</v>
      </c>
      <c r="M234" s="15">
        <f>'[1]TCE - ANEXO II - Preencher'!R243</f>
        <v>3365</v>
      </c>
      <c r="N234" s="16">
        <f>'[1]TCE - ANEXO II - Preencher'!S243</f>
        <v>0</v>
      </c>
      <c r="O234" s="17">
        <f>'[1]TCE - ANEXO II - Preencher'!W243</f>
        <v>1570.43</v>
      </c>
      <c r="P234" s="18">
        <f>'[1]TCE - ANEXO II - Preencher'!X243</f>
        <v>8351.86</v>
      </c>
      <c r="S234" s="22">
        <v>50830</v>
      </c>
    </row>
    <row r="235" spans="1:19" x14ac:dyDescent="0.2">
      <c r="A235" s="8">
        <f>IFERROR(VLOOKUP(B235,'[1]DADOS (OCULTAR)'!$P$3:$R$56,3,0),"")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UITANAAN CARLOS DOS SANTOS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4221-05</v>
      </c>
      <c r="G235" s="14">
        <f>'[1]TCE - ANEXO II - Preencher'!I244</f>
        <v>44166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1148.3699999999999</v>
      </c>
      <c r="K235" s="15">
        <f>'[1]TCE - ANEXO II - Preencher'!P244</f>
        <v>0</v>
      </c>
      <c r="L235" s="15">
        <f>'[1]TCE - ANEXO II - Preencher'!Q244</f>
        <v>1615.97</v>
      </c>
      <c r="M235" s="15">
        <f>'[1]TCE - ANEXO II - Preencher'!R244</f>
        <v>448.74</v>
      </c>
      <c r="N235" s="16">
        <f>'[1]TCE - ANEXO II - Preencher'!S244</f>
        <v>0</v>
      </c>
      <c r="O235" s="17">
        <f>'[1]TCE - ANEXO II - Preencher'!W244</f>
        <v>151.02000000000001</v>
      </c>
      <c r="P235" s="18">
        <f>'[1]TCE - ANEXO II - Preencher'!X244</f>
        <v>3062.06</v>
      </c>
      <c r="S235" s="22">
        <v>50861</v>
      </c>
    </row>
    <row r="236" spans="1:19" x14ac:dyDescent="0.2">
      <c r="A236" s="8">
        <f>IFERROR(VLOOKUP(B236,'[1]DADOS (OCULTAR)'!$P$3:$R$56,3,0),"")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VANESSA DA SILVA RODRIGUES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2525-45</v>
      </c>
      <c r="G236" s="14">
        <f>'[1]TCE - ANEXO II - Preencher'!I245</f>
        <v>44166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2417.64</v>
      </c>
      <c r="K236" s="15">
        <f>'[1]TCE - ANEXO II - Preencher'!P245</f>
        <v>0</v>
      </c>
      <c r="L236" s="15">
        <f>'[1]TCE - ANEXO II - Preencher'!Q245</f>
        <v>2623.07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499.8</v>
      </c>
      <c r="P236" s="18">
        <f>'[1]TCE - ANEXO II - Preencher'!X245</f>
        <v>4540.91</v>
      </c>
      <c r="S236" s="22">
        <v>50891</v>
      </c>
    </row>
    <row r="237" spans="1:19" x14ac:dyDescent="0.2">
      <c r="A237" s="8">
        <f>IFERROR(VLOOKUP(B237,'[1]DADOS (OCULTAR)'!$P$3:$R$56,3,0),"")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VANIA DA SILVA DIONISIO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5211-30</v>
      </c>
      <c r="G237" s="14">
        <f>'[1]TCE - ANEXO II - Preencher'!I246</f>
        <v>44166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1148.3699999999999</v>
      </c>
      <c r="K237" s="15">
        <f>'[1]TCE - ANEXO II - Preencher'!P246</f>
        <v>0</v>
      </c>
      <c r="L237" s="15">
        <f>'[1]TCE - ANEXO II - Preencher'!Q246</f>
        <v>1398.6</v>
      </c>
      <c r="M237" s="15">
        <f>'[1]TCE - ANEXO II - Preencher'!R246</f>
        <v>267.06</v>
      </c>
      <c r="N237" s="16">
        <f>'[1]TCE - ANEXO II - Preencher'!S246</f>
        <v>0</v>
      </c>
      <c r="O237" s="17">
        <f>'[1]TCE - ANEXO II - Preencher'!W246</f>
        <v>203.57</v>
      </c>
      <c r="P237" s="18">
        <f>'[1]TCE - ANEXO II - Preencher'!X246</f>
        <v>2610.4599999999996</v>
      </c>
      <c r="S237" s="22">
        <v>50922</v>
      </c>
    </row>
    <row r="238" spans="1:19" x14ac:dyDescent="0.2">
      <c r="A238" s="8">
        <f>IFERROR(VLOOKUP(B238,'[1]DADOS (OCULTAR)'!$P$3:$R$56,3,0),"")</f>
        <v>10075232000243</v>
      </c>
      <c r="B238" s="9" t="str">
        <f>'[1]TCE - ANEXO II - Preencher'!C247</f>
        <v>UPA IMBIRIBEIRA</v>
      </c>
      <c r="C238" s="10"/>
      <c r="D238" s="11" t="str">
        <f>'[1]TCE - ANEXO II - Preencher'!E247</f>
        <v>VICTOR ALEX MONTENEGRO MARINHO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>
        <f>'[1]TCE - ANEXO II - Preencher'!I247</f>
        <v>44166</v>
      </c>
      <c r="H238" s="13" t="str">
        <f>'[1]TCE - ANEXO II - Preencher'!J247</f>
        <v>1 - Plantonista</v>
      </c>
      <c r="I238" s="13">
        <f>'[1]TCE - ANEXO II - Preencher'!K247</f>
        <v>12</v>
      </c>
      <c r="J238" s="15">
        <f>'[1]TCE - ANEXO II - Preencher'!L247</f>
        <v>3575.04</v>
      </c>
      <c r="K238" s="15">
        <f>'[1]TCE - ANEXO II - Preencher'!P247</f>
        <v>0</v>
      </c>
      <c r="L238" s="15">
        <f>'[1]TCE - ANEXO II - Preencher'!Q247</f>
        <v>4561.22</v>
      </c>
      <c r="M238" s="15">
        <f>'[1]TCE - ANEXO II - Preencher'!R247</f>
        <v>209</v>
      </c>
      <c r="N238" s="16">
        <f>'[1]TCE - ANEXO II - Preencher'!S247</f>
        <v>750</v>
      </c>
      <c r="O238" s="17">
        <f>'[1]TCE - ANEXO II - Preencher'!W247</f>
        <v>398.32</v>
      </c>
      <c r="P238" s="18">
        <f>'[1]TCE - ANEXO II - Preencher'!X247</f>
        <v>8696.94</v>
      </c>
      <c r="S238" s="22">
        <v>50952</v>
      </c>
    </row>
    <row r="239" spans="1:19" x14ac:dyDescent="0.2">
      <c r="A239" s="8">
        <f>IFERROR(VLOOKUP(B239,'[1]DADOS (OCULTAR)'!$P$3:$R$56,3,0),"")</f>
        <v>10075232000243</v>
      </c>
      <c r="B239" s="9" t="str">
        <f>'[1]TCE - ANEXO II - Preencher'!C248</f>
        <v>UPA IMBIRIBEIRA</v>
      </c>
      <c r="C239" s="10"/>
      <c r="D239" s="11" t="str">
        <f>'[1]TCE - ANEXO II - Preencher'!E248</f>
        <v>VILANI FATIMA DOS SANTOS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44166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1131.57</v>
      </c>
      <c r="K239" s="15">
        <f>'[1]TCE - ANEXO II - Preencher'!P248</f>
        <v>0</v>
      </c>
      <c r="L239" s="15">
        <f>'[1]TCE - ANEXO II - Preencher'!Q248</f>
        <v>1719.02</v>
      </c>
      <c r="M239" s="15">
        <f>'[1]TCE - ANEXO II - Preencher'!R248</f>
        <v>519.14</v>
      </c>
      <c r="N239" s="16">
        <f>'[1]TCE - ANEXO II - Preencher'!S248</f>
        <v>0</v>
      </c>
      <c r="O239" s="17">
        <f>'[1]TCE - ANEXO II - Preencher'!W248</f>
        <v>450.72</v>
      </c>
      <c r="P239" s="18">
        <f>'[1]TCE - ANEXO II - Preencher'!X248</f>
        <v>2919.01</v>
      </c>
      <c r="S239" s="22">
        <v>50983</v>
      </c>
    </row>
    <row r="240" spans="1:19" x14ac:dyDescent="0.2">
      <c r="A240" s="8">
        <f>IFERROR(VLOOKUP(B240,'[1]DADOS (OCULTAR)'!$P$3:$R$56,3,0),"")</f>
        <v>10075232000243</v>
      </c>
      <c r="B240" s="9" t="str">
        <f>'[1]TCE - ANEXO II - Preencher'!C249</f>
        <v>UPA IMBIRIBEIRA</v>
      </c>
      <c r="C240" s="10"/>
      <c r="D240" s="11" t="str">
        <f>'[1]TCE - ANEXO II - Preencher'!E249</f>
        <v>VILMA SILVA DA PORCIUNCLA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44166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1212.4000000000001</v>
      </c>
      <c r="K240" s="15">
        <f>'[1]TCE - ANEXO II - Preencher'!P249</f>
        <v>0</v>
      </c>
      <c r="L240" s="15">
        <f>'[1]TCE - ANEXO II - Preencher'!Q249</f>
        <v>1730.36</v>
      </c>
      <c r="M240" s="15">
        <f>'[1]TCE - ANEXO II - Preencher'!R249</f>
        <v>527.70000000000005</v>
      </c>
      <c r="N240" s="16">
        <f>'[1]TCE - ANEXO II - Preencher'!S249</f>
        <v>0</v>
      </c>
      <c r="O240" s="17">
        <f>'[1]TCE - ANEXO II - Preencher'!W249</f>
        <v>237.91</v>
      </c>
      <c r="P240" s="18">
        <f>'[1]TCE - ANEXO II - Preencher'!X249</f>
        <v>3232.55</v>
      </c>
      <c r="S240" s="22">
        <v>51014</v>
      </c>
    </row>
    <row r="241" spans="1:19" x14ac:dyDescent="0.2">
      <c r="A241" s="8">
        <f>IFERROR(VLOOKUP(B241,'[1]DADOS (OCULTAR)'!$P$3:$R$56,3,0),"")</f>
        <v>10075232000243</v>
      </c>
      <c r="B241" s="9" t="str">
        <f>'[1]TCE - ANEXO II - Preencher'!C250</f>
        <v>UPA IMBIRIBEIRA</v>
      </c>
      <c r="C241" s="10"/>
      <c r="D241" s="11" t="str">
        <f>'[1]TCE - ANEXO II - Preencher'!E250</f>
        <v>VINICIUS DA SILVA XAVIER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4221-05</v>
      </c>
      <c r="G241" s="14">
        <f>'[1]TCE - ANEXO II - Preencher'!I250</f>
        <v>44166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1148.3699999999999</v>
      </c>
      <c r="K241" s="15">
        <f>'[1]TCE - ANEXO II - Preencher'!P250</f>
        <v>0</v>
      </c>
      <c r="L241" s="15">
        <f>'[1]TCE - ANEXO II - Preencher'!Q250</f>
        <v>466.39</v>
      </c>
      <c r="M241" s="15">
        <f>'[1]TCE - ANEXO II - Preencher'!R250</f>
        <v>520.36</v>
      </c>
      <c r="N241" s="16">
        <f>'[1]TCE - ANEXO II - Preencher'!S250</f>
        <v>0</v>
      </c>
      <c r="O241" s="17">
        <f>'[1]TCE - ANEXO II - Preencher'!W250</f>
        <v>226.37</v>
      </c>
      <c r="P241" s="18">
        <f>'[1]TCE - ANEXO II - Preencher'!X250</f>
        <v>1908.75</v>
      </c>
      <c r="S241" s="22">
        <v>51044</v>
      </c>
    </row>
    <row r="242" spans="1:19" x14ac:dyDescent="0.2">
      <c r="A242" s="8">
        <f>IFERROR(VLOOKUP(B242,'[1]DADOS (OCULTAR)'!$P$3:$R$56,3,0),"")</f>
        <v>10075232000243</v>
      </c>
      <c r="B242" s="9" t="str">
        <f>'[1]TCE - ANEXO II - Preencher'!C251</f>
        <v>UPA IMBIRIBEIRA</v>
      </c>
      <c r="C242" s="10"/>
      <c r="D242" s="11" t="str">
        <f>'[1]TCE - ANEXO II - Preencher'!E251</f>
        <v>VIVIAN ALVES DA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44166</v>
      </c>
      <c r="H242" s="13" t="str">
        <f>'[1]TCE - ANEXO II - Preencher'!J251</f>
        <v>2 - Plantonista</v>
      </c>
      <c r="I242" s="13">
        <f>'[1]TCE - ANEXO II - Preencher'!K251</f>
        <v>44</v>
      </c>
      <c r="J242" s="15">
        <f>'[1]TCE - ANEXO II - Preencher'!L251</f>
        <v>40.409999999999997</v>
      </c>
      <c r="K242" s="15">
        <f>'[1]TCE - ANEXO II - Preencher'!P251</f>
        <v>0</v>
      </c>
      <c r="L242" s="15">
        <f>'[1]TCE - ANEXO II - Preencher'!Q251</f>
        <v>495.95</v>
      </c>
      <c r="M242" s="15">
        <f>'[1]TCE - ANEXO II - Preencher'!R251</f>
        <v>717.67</v>
      </c>
      <c r="N242" s="16">
        <f>'[1]TCE - ANEXO II - Preencher'!S251</f>
        <v>0</v>
      </c>
      <c r="O242" s="17">
        <f>'[1]TCE - ANEXO II - Preencher'!W251</f>
        <v>107.16</v>
      </c>
      <c r="P242" s="18">
        <f>'[1]TCE - ANEXO II - Preencher'!X251</f>
        <v>1146.8699999999999</v>
      </c>
      <c r="S242" s="22">
        <v>51075</v>
      </c>
    </row>
    <row r="243" spans="1:19" x14ac:dyDescent="0.2">
      <c r="A243" s="8">
        <f>IFERROR(VLOOKUP(B243,'[1]DADOS (OCULTAR)'!$P$3:$R$56,3,0),"")</f>
        <v>10075232000243</v>
      </c>
      <c r="B243" s="9" t="str">
        <f>'[1]TCE - ANEXO II - Preencher'!C252</f>
        <v>UPA IMBIRIBEIRA</v>
      </c>
      <c r="C243" s="10"/>
      <c r="D243" s="11" t="str">
        <f>'[1]TCE - ANEXO II - Preencher'!E252</f>
        <v>WALESKA MARIA DE ALMEIDA PAIVA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>
        <f>'[1]TCE - ANEXO II - Preencher'!I252</f>
        <v>44166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2081.83</v>
      </c>
      <c r="K243" s="15">
        <f>'[1]TCE - ANEXO II - Preencher'!P252</f>
        <v>0</v>
      </c>
      <c r="L243" s="15">
        <f>'[1]TCE - ANEXO II - Preencher'!Q252</f>
        <v>3231.3</v>
      </c>
      <c r="M243" s="15">
        <f>'[1]TCE - ANEXO II - Preencher'!R252</f>
        <v>1067.57</v>
      </c>
      <c r="N243" s="16">
        <f>'[1]TCE - ANEXO II - Preencher'!S252</f>
        <v>137.4</v>
      </c>
      <c r="O243" s="17">
        <f>'[1]TCE - ANEXO II - Preencher'!W252</f>
        <v>413.18</v>
      </c>
      <c r="P243" s="18">
        <f>'[1]TCE - ANEXO II - Preencher'!X252</f>
        <v>6104.9199999999992</v>
      </c>
      <c r="S243" s="22">
        <v>51105</v>
      </c>
    </row>
    <row r="244" spans="1:19" x14ac:dyDescent="0.2">
      <c r="A244" s="8">
        <f>IFERROR(VLOOKUP(B244,'[1]DADOS (OCULTAR)'!$P$3:$R$56,3,0),"")</f>
        <v>10075232000243</v>
      </c>
      <c r="B244" s="9" t="str">
        <f>'[1]TCE - ANEXO II - Preencher'!C253</f>
        <v>UPA IMBIRIBEIRA</v>
      </c>
      <c r="C244" s="10"/>
      <c r="D244" s="11" t="str">
        <f>'[1]TCE - ANEXO II - Preencher'!E253</f>
        <v>WANDSON HENRIQUE DA PAZ LEITE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4222-05</v>
      </c>
      <c r="G244" s="14">
        <f>'[1]TCE - ANEXO II - Preencher'!I253</f>
        <v>44166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1604.25</v>
      </c>
      <c r="K244" s="15">
        <f>'[1]TCE - ANEXO II - Preencher'!P253</f>
        <v>0</v>
      </c>
      <c r="L244" s="15">
        <f>'[1]TCE - ANEXO II - Preencher'!Q253</f>
        <v>1896.43</v>
      </c>
      <c r="M244" s="15">
        <f>'[1]TCE - ANEXO II - Preencher'!R253</f>
        <v>289.20999999999998</v>
      </c>
      <c r="N244" s="16">
        <f>'[1]TCE - ANEXO II - Preencher'!S253</f>
        <v>0</v>
      </c>
      <c r="O244" s="17">
        <f>'[1]TCE - ANEXO II - Preencher'!W253</f>
        <v>186.82</v>
      </c>
      <c r="P244" s="18">
        <f>'[1]TCE - ANEXO II - Preencher'!X253</f>
        <v>3603.07</v>
      </c>
      <c r="S244" s="22">
        <v>51136</v>
      </c>
    </row>
    <row r="245" spans="1:19" x14ac:dyDescent="0.2">
      <c r="A245" s="8">
        <f>IFERROR(VLOOKUP(B245,'[1]DADOS (OCULTAR)'!$P$3:$R$56,3,0),"")</f>
        <v>10075232000243</v>
      </c>
      <c r="B245" s="9" t="str">
        <f>'[1]TCE - ANEXO II - Preencher'!C254</f>
        <v>UPA IMBIRIBEIRA</v>
      </c>
      <c r="C245" s="10"/>
      <c r="D245" s="11" t="str">
        <f>'[1]TCE - ANEXO II - Preencher'!E254</f>
        <v>WELLINGTON SILVA MATIAS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4221-05</v>
      </c>
      <c r="G245" s="14">
        <f>'[1]TCE - ANEXO II - Preencher'!I254</f>
        <v>44166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956.98</v>
      </c>
      <c r="K245" s="15">
        <f>'[1]TCE - ANEXO II - Preencher'!P254</f>
        <v>0</v>
      </c>
      <c r="L245" s="15">
        <f>'[1]TCE - ANEXO II - Preencher'!Q254</f>
        <v>1418.1</v>
      </c>
      <c r="M245" s="15">
        <f>'[1]TCE - ANEXO II - Preencher'!R254</f>
        <v>496.09</v>
      </c>
      <c r="N245" s="16">
        <f>'[1]TCE - ANEXO II - Preencher'!S254</f>
        <v>0</v>
      </c>
      <c r="O245" s="17">
        <f>'[1]TCE - ANEXO II - Preencher'!W254</f>
        <v>138.06</v>
      </c>
      <c r="P245" s="18">
        <f>'[1]TCE - ANEXO II - Preencher'!X254</f>
        <v>2733.11</v>
      </c>
      <c r="S245" s="22">
        <v>51167</v>
      </c>
    </row>
    <row r="246" spans="1:19" x14ac:dyDescent="0.2">
      <c r="A246" s="8">
        <f>IFERROR(VLOOKUP(B246,'[1]DADOS (OCULTAR)'!$P$3:$R$56,3,0),"")</f>
        <v>10075232000243</v>
      </c>
      <c r="B246" s="9" t="str">
        <f>'[1]TCE - ANEXO II - Preencher'!C255</f>
        <v>UPA IMBIRIBEIRA</v>
      </c>
      <c r="C246" s="10"/>
      <c r="D246" s="11" t="str">
        <f>'[1]TCE - ANEXO II - Preencher'!E255</f>
        <v>YASSER DE LUCENA CORREIA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>
        <f>'[1]TCE - ANEXO II - Preencher'!I255</f>
        <v>44166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8079.59</v>
      </c>
      <c r="K246" s="15">
        <f>'[1]TCE - ANEXO II - Preencher'!P255</f>
        <v>0</v>
      </c>
      <c r="L246" s="15">
        <f>'[1]TCE - ANEXO II - Preencher'!Q255</f>
        <v>8194.26</v>
      </c>
      <c r="M246" s="15">
        <f>'[1]TCE - ANEXO II - Preencher'!R255</f>
        <v>403.98</v>
      </c>
      <c r="N246" s="16">
        <f>'[1]TCE - ANEXO II - Preencher'!S255</f>
        <v>0</v>
      </c>
      <c r="O246" s="17">
        <f>'[1]TCE - ANEXO II - Preencher'!W255</f>
        <v>1980.6</v>
      </c>
      <c r="P246" s="18">
        <f>'[1]TCE - ANEXO II - Preencher'!X255</f>
        <v>14697.230000000001</v>
      </c>
      <c r="S246" s="22">
        <v>51196</v>
      </c>
    </row>
    <row r="247" spans="1:19" x14ac:dyDescent="0.2">
      <c r="A247" s="8">
        <f>IFERROR(VLOOKUP(B247,'[1]DADOS (OCULTAR)'!$P$3:$R$56,3,0),"")</f>
        <v>10075232000243</v>
      </c>
      <c r="B247" s="9" t="str">
        <f>'[1]TCE - ANEXO II - Preencher'!C256</f>
        <v>UPA IMBIRIBEIRA</v>
      </c>
      <c r="C247" s="10"/>
      <c r="D247" s="11" t="str">
        <f>'[1]TCE - ANEXO II - Preencher'!E256</f>
        <v>YNGRID DA ROCHA FERNANDES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2251-25</v>
      </c>
      <c r="G247" s="14">
        <f>'[1]TCE - ANEXO II - Preencher'!I256</f>
        <v>44166</v>
      </c>
      <c r="H247" s="13" t="str">
        <f>'[1]TCE - ANEXO II - Preencher'!J256</f>
        <v>1 - Plantonista</v>
      </c>
      <c r="I247" s="13">
        <f>'[1]TCE - ANEXO II - Preencher'!K256</f>
        <v>12</v>
      </c>
      <c r="J247" s="15">
        <f>'[1]TCE - ANEXO II - Preencher'!L256</f>
        <v>4504.54</v>
      </c>
      <c r="K247" s="15">
        <f>'[1]TCE - ANEXO II - Preencher'!P256</f>
        <v>0</v>
      </c>
      <c r="L247" s="15">
        <f>'[1]TCE - ANEXO II - Preencher'!Q256</f>
        <v>392.8</v>
      </c>
      <c r="M247" s="15">
        <f>'[1]TCE - ANEXO II - Preencher'!R256</f>
        <v>1261</v>
      </c>
      <c r="N247" s="16">
        <f>'[1]TCE - ANEXO II - Preencher'!S256</f>
        <v>0</v>
      </c>
      <c r="O247" s="17">
        <f>'[1]TCE - ANEXO II - Preencher'!W256</f>
        <v>1793.42</v>
      </c>
      <c r="P247" s="18">
        <f>'[1]TCE - ANEXO II - Preencher'!X256</f>
        <v>4364.92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2021-02-08T19:24:40Z</dcterms:created>
  <dcterms:modified xsi:type="dcterms:W3CDTF">2021-02-08T19:25:08Z</dcterms:modified>
</cp:coreProperties>
</file>