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<sst xmlns="http://schemas.openxmlformats.org/spreadsheetml/2006/main" count="12" uniqueCount="12">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</sst>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110</v>
          </cell>
          <cell r="K11">
            <v>44063</v>
          </cell>
          <cell r="L11" t="str">
            <v>26200819701488000102550010000001101459522855</v>
          </cell>
          <cell r="M11" t="str">
            <v>2607901 - Jaboatão dos Guararapes - PE</v>
          </cell>
          <cell r="N11">
            <v>28730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8674752000140</v>
          </cell>
          <cell r="G12" t="str">
            <v>MONTEBELLO</v>
          </cell>
          <cell r="H12" t="str">
            <v>S</v>
          </cell>
          <cell r="I12" t="str">
            <v>S</v>
          </cell>
          <cell r="J12" t="str">
            <v>000085825</v>
          </cell>
          <cell r="K12">
            <v>44050</v>
          </cell>
          <cell r="L12" t="str">
            <v>26200808674752000140550010000858251343071080</v>
          </cell>
          <cell r="M12" t="str">
            <v>2611606 - Recife - PE</v>
          </cell>
          <cell r="N12">
            <v>1892.71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3307478000157</v>
          </cell>
          <cell r="G13" t="str">
            <v>MAX FILMES</v>
          </cell>
          <cell r="H13" t="str">
            <v>S</v>
          </cell>
          <cell r="I13" t="str">
            <v>S</v>
          </cell>
          <cell r="J13" t="str">
            <v>013062</v>
          </cell>
          <cell r="K13">
            <v>44050</v>
          </cell>
          <cell r="L13" t="str">
            <v>26200803307478000157550040000130621000186275</v>
          </cell>
          <cell r="M13" t="str">
            <v>2611606 - Recife - PE</v>
          </cell>
          <cell r="N13">
            <v>2026.35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21381761000100</v>
          </cell>
          <cell r="G14" t="str">
            <v>SIX HOSPITALAR</v>
          </cell>
          <cell r="H14" t="str">
            <v>S</v>
          </cell>
          <cell r="I14" t="str">
            <v>S</v>
          </cell>
          <cell r="J14" t="str">
            <v>000032953</v>
          </cell>
          <cell r="K14">
            <v>44049</v>
          </cell>
          <cell r="L14" t="str">
            <v>26200821381761000100550010000329531151311537</v>
          </cell>
          <cell r="M14" t="str">
            <v>2607901 - Jaboatão dos Guararapes - PE</v>
          </cell>
          <cell r="N14">
            <v>2360.2600000000002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8674752000140</v>
          </cell>
          <cell r="G15" t="str">
            <v>MONTEBELLO</v>
          </cell>
          <cell r="H15" t="str">
            <v>S</v>
          </cell>
          <cell r="I15" t="str">
            <v>S</v>
          </cell>
          <cell r="J15" t="str">
            <v>000085617</v>
          </cell>
          <cell r="K15">
            <v>44048</v>
          </cell>
          <cell r="L15" t="str">
            <v>26200808674752000140550010000856171781972549</v>
          </cell>
          <cell r="M15" t="str">
            <v>2611606 - Recife - PE</v>
          </cell>
          <cell r="N15">
            <v>2466.08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12882932000194</v>
          </cell>
          <cell r="G16" t="str">
            <v>EXOMED</v>
          </cell>
          <cell r="H16" t="str">
            <v>S</v>
          </cell>
          <cell r="I16" t="str">
            <v>S</v>
          </cell>
          <cell r="J16" t="str">
            <v>143792</v>
          </cell>
          <cell r="K16">
            <v>44049</v>
          </cell>
          <cell r="L16" t="str">
            <v>26200812882932000194550010001437321290614597</v>
          </cell>
          <cell r="M16" t="str">
            <v>2611606 - Recife - PE</v>
          </cell>
          <cell r="N16">
            <v>2695.36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8674752000140</v>
          </cell>
          <cell r="G17" t="str">
            <v>MONTEBELLO</v>
          </cell>
          <cell r="H17" t="str">
            <v>S</v>
          </cell>
          <cell r="I17" t="str">
            <v>S</v>
          </cell>
          <cell r="J17" t="str">
            <v>000086027</v>
          </cell>
          <cell r="K17">
            <v>44054</v>
          </cell>
          <cell r="L17" t="str">
            <v>26200808674752000140550010000860271020015310</v>
          </cell>
          <cell r="M17" t="str">
            <v>2611606 - Recife - PE</v>
          </cell>
          <cell r="N17">
            <v>742.6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8778201000126</v>
          </cell>
          <cell r="G18" t="str">
            <v>DROGAFONTE</v>
          </cell>
          <cell r="H18" t="str">
            <v>S</v>
          </cell>
          <cell r="I18" t="str">
            <v>S</v>
          </cell>
          <cell r="J18" t="str">
            <v>000315944</v>
          </cell>
          <cell r="K18">
            <v>44054</v>
          </cell>
          <cell r="L18" t="str">
            <v>26200808778201000126550010003159441022893493</v>
          </cell>
          <cell r="M18" t="str">
            <v>2611606 - Recife - PE</v>
          </cell>
          <cell r="N18">
            <v>343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15227236000132</v>
          </cell>
          <cell r="G19" t="str">
            <v>ATOS MEDICA</v>
          </cell>
          <cell r="H19" t="str">
            <v>S</v>
          </cell>
          <cell r="I19" t="str">
            <v>S</v>
          </cell>
          <cell r="J19" t="str">
            <v>8275</v>
          </cell>
          <cell r="K19">
            <v>44060</v>
          </cell>
          <cell r="L19" t="str">
            <v>26200815227236000132550010000082751111182753</v>
          </cell>
          <cell r="M19" t="str">
            <v>2611606 - Recife - PE</v>
          </cell>
          <cell r="N19">
            <v>2369.0300000000002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12882932000194</v>
          </cell>
          <cell r="G20" t="str">
            <v>EXOMED</v>
          </cell>
          <cell r="H20" t="str">
            <v>S</v>
          </cell>
          <cell r="I20" t="str">
            <v>S</v>
          </cell>
          <cell r="J20" t="str">
            <v>144138</v>
          </cell>
          <cell r="K20">
            <v>44064</v>
          </cell>
          <cell r="L20" t="str">
            <v>26200812882932000194550010001441381792615899</v>
          </cell>
          <cell r="M20" t="str">
            <v>2611606 - Recife - PE</v>
          </cell>
          <cell r="N20">
            <v>328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3307478000157</v>
          </cell>
          <cell r="G21" t="str">
            <v>MAX FILMES</v>
          </cell>
          <cell r="H21" t="str">
            <v>S</v>
          </cell>
          <cell r="I21" t="str">
            <v>S</v>
          </cell>
          <cell r="J21" t="str">
            <v>013109</v>
          </cell>
          <cell r="K21">
            <v>44064</v>
          </cell>
          <cell r="L21" t="str">
            <v>262008033074478000157550040000131091010180278</v>
          </cell>
          <cell r="M21" t="str">
            <v>2611606 - Recife - PE</v>
          </cell>
          <cell r="N21">
            <v>2492.6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21381761000100</v>
          </cell>
          <cell r="G22" t="str">
            <v>SIX HOSPITALAR</v>
          </cell>
          <cell r="H22" t="str">
            <v>S</v>
          </cell>
          <cell r="I22" t="str">
            <v>S</v>
          </cell>
          <cell r="J22" t="str">
            <v>000033230</v>
          </cell>
          <cell r="K22">
            <v>44064</v>
          </cell>
          <cell r="L22" t="str">
            <v>26200821381761000100550010000332301970432693</v>
          </cell>
          <cell r="M22" t="str">
            <v>2607901 - Jaboatão dos Guararapes - PE</v>
          </cell>
          <cell r="N22">
            <v>8307.0499999999993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8674752000140</v>
          </cell>
          <cell r="G23" t="str">
            <v>MONTEBELLO</v>
          </cell>
          <cell r="H23" t="str">
            <v>S</v>
          </cell>
          <cell r="I23" t="str">
            <v>S</v>
          </cell>
          <cell r="J23" t="str">
            <v>000086747</v>
          </cell>
          <cell r="K23">
            <v>44064</v>
          </cell>
          <cell r="L23" t="str">
            <v>26200808674752000140550010000867471171699910</v>
          </cell>
          <cell r="M23" t="str">
            <v>2611606 - Recife - PE</v>
          </cell>
          <cell r="N23">
            <v>3736.66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31673254000285</v>
          </cell>
          <cell r="G24" t="str">
            <v>BBRAUN</v>
          </cell>
          <cell r="H24" t="str">
            <v>S</v>
          </cell>
          <cell r="I24" t="str">
            <v>S</v>
          </cell>
          <cell r="J24" t="str">
            <v>130497</v>
          </cell>
          <cell r="K24">
            <v>44067</v>
          </cell>
          <cell r="L24" t="str">
            <v>26200831673254000285550000001304971289103672</v>
          </cell>
          <cell r="M24" t="str">
            <v>2602902 - Cabo de Santo Agostinho - PE</v>
          </cell>
          <cell r="N24">
            <v>3238.2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31673254000285</v>
          </cell>
          <cell r="G25" t="str">
            <v>BBRAUN</v>
          </cell>
          <cell r="H25" t="str">
            <v>S</v>
          </cell>
          <cell r="I25" t="str">
            <v>S</v>
          </cell>
          <cell r="J25" t="str">
            <v>130501</v>
          </cell>
          <cell r="K25">
            <v>44067</v>
          </cell>
          <cell r="L25" t="str">
            <v>26200831673254000285550000001305011009899840</v>
          </cell>
          <cell r="M25" t="str">
            <v>2602902 - Cabo de Santo Agostinho - PE</v>
          </cell>
          <cell r="N25">
            <v>6024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21381761000100</v>
          </cell>
          <cell r="G26" t="str">
            <v>SIX HOSPITALAR</v>
          </cell>
          <cell r="H26" t="str">
            <v>S</v>
          </cell>
          <cell r="I26" t="str">
            <v>S</v>
          </cell>
          <cell r="J26" t="str">
            <v>000033277</v>
          </cell>
          <cell r="K26">
            <v>44068</v>
          </cell>
          <cell r="L26" t="str">
            <v>26200821381761000100550010000332771219495962</v>
          </cell>
          <cell r="M26" t="str">
            <v>2607901 - Jaboatão dos Guararapes - PE</v>
          </cell>
          <cell r="N26">
            <v>2270.8000000000002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12420164001048</v>
          </cell>
          <cell r="G27" t="str">
            <v>MAFRA</v>
          </cell>
          <cell r="H27" t="str">
            <v>S</v>
          </cell>
          <cell r="I27" t="str">
            <v>S</v>
          </cell>
          <cell r="J27" t="str">
            <v>000073048</v>
          </cell>
          <cell r="K27">
            <v>44067</v>
          </cell>
          <cell r="L27" t="str">
            <v>262008124201640010485500100000730481100256077</v>
          </cell>
          <cell r="M27" t="str">
            <v>2607901 - Jaboatão dos Guararapes - PE</v>
          </cell>
          <cell r="N27">
            <v>7183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10537623000151</v>
          </cell>
          <cell r="G28" t="str">
            <v>TROIA INDUSTRIA</v>
          </cell>
          <cell r="H28" t="str">
            <v>S</v>
          </cell>
          <cell r="I28" t="str">
            <v>S</v>
          </cell>
          <cell r="J28" t="str">
            <v>1412</v>
          </cell>
          <cell r="K28">
            <v>44067</v>
          </cell>
          <cell r="L28" t="str">
            <v>26200810537623000151550010000014121817253716</v>
          </cell>
          <cell r="M28" t="str">
            <v>2609600 - Olinda - PE</v>
          </cell>
          <cell r="N28">
            <v>3000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8674752000140</v>
          </cell>
          <cell r="G29" t="str">
            <v>MONTEBELLO</v>
          </cell>
          <cell r="H29" t="str">
            <v>S</v>
          </cell>
          <cell r="I29" t="str">
            <v>S</v>
          </cell>
          <cell r="J29" t="str">
            <v>000086941</v>
          </cell>
          <cell r="K29">
            <v>44068</v>
          </cell>
          <cell r="L29" t="str">
            <v>26200808674752000140550010000869411216579525</v>
          </cell>
          <cell r="M29" t="str">
            <v>2611606 - Recife - PE</v>
          </cell>
          <cell r="N29">
            <v>413.4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5044056000161</v>
          </cell>
          <cell r="G30" t="str">
            <v>DMH</v>
          </cell>
          <cell r="H30" t="str">
            <v>S</v>
          </cell>
          <cell r="I30" t="str">
            <v>S</v>
          </cell>
          <cell r="J30" t="str">
            <v>17082</v>
          </cell>
          <cell r="K30">
            <v>44070</v>
          </cell>
          <cell r="L30" t="str">
            <v>262008050440560001615500100000170821304452965</v>
          </cell>
          <cell r="M30" t="str">
            <v>2611606 - Recife - PE</v>
          </cell>
          <cell r="N30">
            <v>580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165933000139</v>
          </cell>
          <cell r="G31" t="str">
            <v>DESCARTEX</v>
          </cell>
          <cell r="H31" t="str">
            <v>S</v>
          </cell>
          <cell r="I31" t="str">
            <v>S</v>
          </cell>
          <cell r="J31" t="str">
            <v>000023011</v>
          </cell>
          <cell r="K31">
            <v>44074</v>
          </cell>
          <cell r="L31" t="str">
            <v>26200800165933000139550020000230111648293029</v>
          </cell>
          <cell r="M31" t="str">
            <v>2611606 - Recife - PE</v>
          </cell>
          <cell r="N31">
            <v>390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15227236000132</v>
          </cell>
          <cell r="G32" t="str">
            <v>ATOS MEDICA</v>
          </cell>
          <cell r="H32" t="str">
            <v>S</v>
          </cell>
          <cell r="I32" t="str">
            <v>S</v>
          </cell>
          <cell r="J32" t="str">
            <v>8339</v>
          </cell>
          <cell r="K32">
            <v>44069</v>
          </cell>
          <cell r="L32" t="str">
            <v>26200815227236000132550010000083391111183392</v>
          </cell>
          <cell r="M32" t="str">
            <v>2611606 - Recife - PE</v>
          </cell>
          <cell r="N32">
            <v>600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4473960000120</v>
          </cell>
          <cell r="G33" t="str">
            <v>ASSUNPCAO TEC COMERCIO</v>
          </cell>
          <cell r="H33" t="str">
            <v>S</v>
          </cell>
          <cell r="I33" t="str">
            <v>S</v>
          </cell>
          <cell r="J33" t="str">
            <v>1525</v>
          </cell>
          <cell r="K33">
            <v>44071</v>
          </cell>
          <cell r="L33" t="str">
            <v>26200804473960000120550010000015251258852362</v>
          </cell>
          <cell r="M33" t="str">
            <v>2609600 - Olinda - PE</v>
          </cell>
          <cell r="N33">
            <v>592.6</v>
          </cell>
        </row>
        <row r="34">
          <cell r="C34" t="str">
            <v>UPA IMBIRIBEIRA</v>
          </cell>
          <cell r="E34" t="str">
            <v>3.4 - Material Farmacológico</v>
          </cell>
          <cell r="F34">
            <v>8674752000140</v>
          </cell>
          <cell r="G34" t="str">
            <v>MONTEBELLO</v>
          </cell>
          <cell r="H34" t="str">
            <v>S</v>
          </cell>
          <cell r="I34" t="str">
            <v>S</v>
          </cell>
          <cell r="J34" t="str">
            <v>000085825</v>
          </cell>
          <cell r="K34">
            <v>44050</v>
          </cell>
          <cell r="L34" t="str">
            <v>26200808674752000140550010000858251343071080</v>
          </cell>
          <cell r="M34" t="str">
            <v>2611606 - Recife - PE</v>
          </cell>
          <cell r="N34">
            <v>328.36</v>
          </cell>
        </row>
        <row r="35">
          <cell r="C35" t="str">
            <v>UPA IMBIRIBEIRA</v>
          </cell>
          <cell r="E35" t="str">
            <v>3.4 - Material Farmacológico</v>
          </cell>
          <cell r="F35">
            <v>12882932000194</v>
          </cell>
          <cell r="G35" t="str">
            <v>EXOMED</v>
          </cell>
          <cell r="H35" t="str">
            <v>S</v>
          </cell>
          <cell r="I35" t="str">
            <v>S</v>
          </cell>
          <cell r="J35" t="str">
            <v>143791</v>
          </cell>
          <cell r="K35">
            <v>44049</v>
          </cell>
          <cell r="L35" t="str">
            <v>26200812882932000194550010001437911329870419</v>
          </cell>
          <cell r="M35" t="str">
            <v>2611606 - Recife - PE</v>
          </cell>
          <cell r="N35">
            <v>718.49</v>
          </cell>
        </row>
        <row r="36">
          <cell r="C36" t="str">
            <v>UPA IMBIRIBEIRA</v>
          </cell>
          <cell r="E36" t="str">
            <v>3.4 - Material Farmacológico</v>
          </cell>
          <cell r="F36">
            <v>21381761000100</v>
          </cell>
          <cell r="G36" t="str">
            <v>SIX HOSPITALAR</v>
          </cell>
          <cell r="H36" t="str">
            <v>S</v>
          </cell>
          <cell r="I36" t="str">
            <v>S</v>
          </cell>
          <cell r="J36" t="str">
            <v>000032953</v>
          </cell>
          <cell r="K36">
            <v>44049</v>
          </cell>
          <cell r="L36" t="str">
            <v>26200821381761000100550010000329531151311537</v>
          </cell>
          <cell r="M36" t="str">
            <v>2607901 - Jaboatão dos Guararapes - PE</v>
          </cell>
          <cell r="N36">
            <v>1167.3800000000001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8674752000140</v>
          </cell>
          <cell r="G37" t="str">
            <v>MONTEBELLO</v>
          </cell>
          <cell r="H37" t="str">
            <v>S</v>
          </cell>
          <cell r="I37" t="str">
            <v>S</v>
          </cell>
          <cell r="J37" t="str">
            <v>000085617</v>
          </cell>
          <cell r="K37">
            <v>44048</v>
          </cell>
          <cell r="L37" t="str">
            <v>26200808674752000140550010000856171781972549</v>
          </cell>
          <cell r="M37" t="str">
            <v>2607901 - Jaboatão dos Guararapes - PE</v>
          </cell>
          <cell r="N37">
            <v>639.32000000000005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12882932000194</v>
          </cell>
          <cell r="G38" t="str">
            <v>EXOMED</v>
          </cell>
          <cell r="H38" t="str">
            <v>S</v>
          </cell>
          <cell r="I38" t="str">
            <v>S</v>
          </cell>
          <cell r="J38" t="str">
            <v>143792</v>
          </cell>
          <cell r="K38">
            <v>44049</v>
          </cell>
          <cell r="L38" t="str">
            <v>26200812882932000194550010001437921290614597</v>
          </cell>
          <cell r="M38" t="str">
            <v>2611606 - Recife - PE</v>
          </cell>
          <cell r="N38">
            <v>10461.06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11563145000117</v>
          </cell>
          <cell r="G39" t="str">
            <v>COMERCIAL MOSTAERT</v>
          </cell>
          <cell r="H39" t="str">
            <v>S</v>
          </cell>
          <cell r="I39" t="str">
            <v>S</v>
          </cell>
          <cell r="J39" t="str">
            <v>000076981</v>
          </cell>
          <cell r="K39">
            <v>44054</v>
          </cell>
          <cell r="L39" t="str">
            <v>26200811563145000117550010000769811001486540</v>
          </cell>
          <cell r="M39" t="str">
            <v>2611606 - Recife - PE</v>
          </cell>
          <cell r="N39">
            <v>1252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8674752000140</v>
          </cell>
          <cell r="G40" t="str">
            <v>MONTEBELLO</v>
          </cell>
          <cell r="H40" t="str">
            <v>S</v>
          </cell>
          <cell r="I40" t="str">
            <v>S</v>
          </cell>
          <cell r="J40" t="str">
            <v>000086027</v>
          </cell>
          <cell r="K40">
            <v>44054</v>
          </cell>
          <cell r="L40" t="str">
            <v>26200808674752000140550010000860271020015310</v>
          </cell>
          <cell r="M40" t="str">
            <v>2611606 - Recife - PE</v>
          </cell>
          <cell r="N40">
            <v>649.27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8778201000126</v>
          </cell>
          <cell r="G41" t="str">
            <v>DROGAFONTE</v>
          </cell>
          <cell r="H41" t="str">
            <v>S</v>
          </cell>
          <cell r="I41" t="str">
            <v>S</v>
          </cell>
          <cell r="J41" t="str">
            <v>000315944</v>
          </cell>
          <cell r="K41">
            <v>44054</v>
          </cell>
          <cell r="L41" t="str">
            <v>26200808778201000126550010003159441022893493</v>
          </cell>
          <cell r="M41" t="str">
            <v>2611606 - Recife - PE</v>
          </cell>
          <cell r="N41">
            <v>52.48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12882932000194</v>
          </cell>
          <cell r="G42" t="str">
            <v>EXOMED</v>
          </cell>
          <cell r="H42" t="str">
            <v>S</v>
          </cell>
          <cell r="I42" t="str">
            <v>S</v>
          </cell>
          <cell r="J42" t="str">
            <v>144138</v>
          </cell>
          <cell r="K42">
            <v>44064</v>
          </cell>
          <cell r="L42" t="str">
            <v>26200812882932000194550010001441381792615899</v>
          </cell>
          <cell r="M42" t="str">
            <v>2611606 - Recife - PE</v>
          </cell>
          <cell r="N42">
            <v>6917.4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21381761000100</v>
          </cell>
          <cell r="G43" t="str">
            <v>SIX HOSPITALAR</v>
          </cell>
          <cell r="H43" t="str">
            <v>S</v>
          </cell>
          <cell r="I43" t="str">
            <v>S</v>
          </cell>
          <cell r="J43" t="str">
            <v>000033221</v>
          </cell>
          <cell r="K43">
            <v>44064</v>
          </cell>
          <cell r="L43" t="str">
            <v>26200821381761000100550010000332211847067479</v>
          </cell>
          <cell r="M43" t="str">
            <v>2607901 - Jaboatão dos Guararapes - PE</v>
          </cell>
          <cell r="N43">
            <v>9503.9599999999991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8674752000140</v>
          </cell>
          <cell r="G44" t="str">
            <v>MONTEBELLO</v>
          </cell>
          <cell r="H44" t="str">
            <v>S</v>
          </cell>
          <cell r="I44" t="str">
            <v>S</v>
          </cell>
          <cell r="J44" t="str">
            <v>000086735</v>
          </cell>
          <cell r="K44">
            <v>44064</v>
          </cell>
          <cell r="L44" t="str">
            <v>26200808674752000140550010000867351802943389</v>
          </cell>
          <cell r="M44" t="str">
            <v>2611606 - Recife - PE</v>
          </cell>
          <cell r="N44">
            <v>4031.43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12420164001048</v>
          </cell>
          <cell r="G45" t="str">
            <v>MAFRA</v>
          </cell>
          <cell r="H45" t="str">
            <v>S</v>
          </cell>
          <cell r="I45" t="str">
            <v>S</v>
          </cell>
          <cell r="J45" t="str">
            <v>000073044</v>
          </cell>
          <cell r="K45">
            <v>44067</v>
          </cell>
          <cell r="L45" t="str">
            <v>26200812420164001048550010000730441100018851</v>
          </cell>
          <cell r="M45" t="str">
            <v>2607901 - Jaboatão dos Guararapes - PE</v>
          </cell>
          <cell r="N45">
            <v>4600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12882932000194</v>
          </cell>
          <cell r="G46" t="str">
            <v>EXOMED</v>
          </cell>
          <cell r="H46" t="str">
            <v>S</v>
          </cell>
          <cell r="I46" t="str">
            <v>S</v>
          </cell>
          <cell r="J46" t="str">
            <v>141480</v>
          </cell>
          <cell r="K46">
            <v>44068</v>
          </cell>
          <cell r="L46" t="str">
            <v>26200812882932000194550010001441801092836519</v>
          </cell>
          <cell r="M46" t="str">
            <v>2611606 - Recife - PE</v>
          </cell>
          <cell r="N46">
            <v>4720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21381761000100</v>
          </cell>
          <cell r="G47" t="str">
            <v>SIX HOSPITALAR</v>
          </cell>
          <cell r="H47" t="str">
            <v>S</v>
          </cell>
          <cell r="I47" t="str">
            <v>S</v>
          </cell>
          <cell r="J47" t="str">
            <v>000033277</v>
          </cell>
          <cell r="K47">
            <v>44068</v>
          </cell>
          <cell r="L47" t="str">
            <v>26200821381761000100550010000332771219495962</v>
          </cell>
          <cell r="M47" t="str">
            <v>2607901 - Jaboatão dos Guararapes - PE</v>
          </cell>
          <cell r="N47">
            <v>1270.8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8674752000140</v>
          </cell>
          <cell r="G48" t="str">
            <v>MONTEBELLO</v>
          </cell>
          <cell r="H48" t="str">
            <v>S</v>
          </cell>
          <cell r="I48" t="str">
            <v>S</v>
          </cell>
          <cell r="J48" t="str">
            <v>000086941</v>
          </cell>
          <cell r="K48">
            <v>44068</v>
          </cell>
          <cell r="L48" t="str">
            <v>26200808674752000140550010000869411216579525</v>
          </cell>
          <cell r="M48" t="str">
            <v>2611606 - Recife - PE</v>
          </cell>
          <cell r="N48">
            <v>215.25</v>
          </cell>
        </row>
        <row r="49">
          <cell r="C49" t="str">
            <v>UPA IMBIRIBEIRA</v>
          </cell>
          <cell r="E49" t="str">
            <v>3.2 - Gás e Outros Materiais Engarrafados</v>
          </cell>
          <cell r="F49">
            <v>24380578002203</v>
          </cell>
          <cell r="G49" t="str">
            <v>WHITE MARTINS</v>
          </cell>
          <cell r="H49" t="str">
            <v>S</v>
          </cell>
          <cell r="I49" t="str">
            <v>S</v>
          </cell>
          <cell r="J49" t="str">
            <v>515</v>
          </cell>
          <cell r="K49">
            <v>44047</v>
          </cell>
          <cell r="L49" t="str">
            <v>26200824380578002203550930000005151800191917</v>
          </cell>
          <cell r="M49" t="str">
            <v>2602902 - Cabo de Santo Agostinho - PE</v>
          </cell>
          <cell r="N49">
            <v>2777</v>
          </cell>
        </row>
        <row r="50">
          <cell r="C50" t="str">
            <v>UPA IMBIRIBEIRA</v>
          </cell>
          <cell r="E50" t="str">
            <v>3.2 - Gás e Outros Materiais Engarrafados</v>
          </cell>
          <cell r="F50">
            <v>24380578002041</v>
          </cell>
          <cell r="G50" t="str">
            <v>WHITE MARTINS</v>
          </cell>
          <cell r="H50" t="str">
            <v>S</v>
          </cell>
          <cell r="I50" t="str">
            <v>S</v>
          </cell>
          <cell r="J50" t="str">
            <v>41819</v>
          </cell>
          <cell r="K50">
            <v>44048</v>
          </cell>
          <cell r="L50" t="str">
            <v>26200824380578002041550080000418191800362071</v>
          </cell>
          <cell r="M50" t="str">
            <v>2607901 - Jaboatão dos Guararapes - PE</v>
          </cell>
          <cell r="N50">
            <v>515.80999999999995</v>
          </cell>
        </row>
        <row r="51">
          <cell r="C51" t="str">
            <v>UPA IMBIRIBEIRA</v>
          </cell>
          <cell r="E51" t="str">
            <v>3.2 - Gás e Outros Materiais Engarrafados</v>
          </cell>
          <cell r="F51">
            <v>24380578002041</v>
          </cell>
          <cell r="G51" t="str">
            <v>WHITE MARTINS</v>
          </cell>
          <cell r="H51" t="str">
            <v>S</v>
          </cell>
          <cell r="I51" t="str">
            <v>S</v>
          </cell>
          <cell r="J51" t="str">
            <v>41876</v>
          </cell>
          <cell r="K51">
            <v>44054</v>
          </cell>
          <cell r="L51" t="str">
            <v>26200824380578002041550080000418761801169999</v>
          </cell>
          <cell r="M51" t="str">
            <v>2607901 - Jaboatão dos Guararapes - PE</v>
          </cell>
          <cell r="N51">
            <v>515.80999999999995</v>
          </cell>
        </row>
        <row r="52">
          <cell r="C52" t="str">
            <v>UPA IMBIRIBEIRA</v>
          </cell>
          <cell r="E52" t="str">
            <v>3.2 - Gás e Outros Materiais Engarrafados</v>
          </cell>
          <cell r="F52">
            <v>24380578002041</v>
          </cell>
          <cell r="G52" t="str">
            <v>WHITE MARTINS</v>
          </cell>
          <cell r="H52" t="str">
            <v>S</v>
          </cell>
          <cell r="I52" t="str">
            <v>S</v>
          </cell>
          <cell r="J52" t="str">
            <v>41862</v>
          </cell>
          <cell r="K52">
            <v>44053</v>
          </cell>
          <cell r="L52" t="str">
            <v>26200824380578002041550080000418621800991576</v>
          </cell>
          <cell r="M52" t="str">
            <v>2607901 - Jaboatão dos Guararapes - PE</v>
          </cell>
          <cell r="N52">
            <v>266.93</v>
          </cell>
        </row>
        <row r="53">
          <cell r="C53" t="str">
            <v>UPA IMBIRIBEIRA</v>
          </cell>
          <cell r="E53" t="str">
            <v>3.2 - Gás e Outros Materiais Engarrafados</v>
          </cell>
          <cell r="F53">
            <v>24380578002041</v>
          </cell>
          <cell r="G53" t="str">
            <v>WHITE MARTINS</v>
          </cell>
          <cell r="H53" t="str">
            <v>S</v>
          </cell>
          <cell r="I53" t="str">
            <v>S</v>
          </cell>
          <cell r="J53" t="str">
            <v>41929</v>
          </cell>
          <cell r="K53">
            <v>44060</v>
          </cell>
          <cell r="L53" t="str">
            <v>26200824380578002041550080000419291801883034</v>
          </cell>
          <cell r="M53" t="str">
            <v>2607901 - Jaboatão dos Guararapes - PE</v>
          </cell>
          <cell r="N53">
            <v>266.93</v>
          </cell>
        </row>
        <row r="54">
          <cell r="C54" t="str">
            <v>UPA IMBIRIBEIRA</v>
          </cell>
          <cell r="E54" t="str">
            <v>3.2 - Gás e Outros Materiais Engarrafados</v>
          </cell>
          <cell r="F54">
            <v>24380578002041</v>
          </cell>
          <cell r="G54" t="str">
            <v>WHITE MARTINS</v>
          </cell>
          <cell r="H54" t="str">
            <v>S</v>
          </cell>
          <cell r="I54" t="str">
            <v>S</v>
          </cell>
          <cell r="J54" t="str">
            <v>41568</v>
          </cell>
          <cell r="K54">
            <v>44025</v>
          </cell>
          <cell r="L54" t="str">
            <v>26200724380578002041550080000415681797646234</v>
          </cell>
          <cell r="M54" t="str">
            <v>2607901 - Jaboatão dos Guararapes - PE</v>
          </cell>
          <cell r="N54">
            <v>266.93</v>
          </cell>
        </row>
        <row r="55">
          <cell r="C55" t="str">
            <v>UPA IMBIRIBEIRA</v>
          </cell>
          <cell r="E55" t="str">
            <v>3.2 - Gás e Outros Materiais Engarrafados</v>
          </cell>
          <cell r="F55">
            <v>24380578002041</v>
          </cell>
          <cell r="G55" t="str">
            <v>WHITE MARTINS</v>
          </cell>
          <cell r="H55" t="str">
            <v>S</v>
          </cell>
          <cell r="I55" t="str">
            <v>S</v>
          </cell>
          <cell r="J55" t="str">
            <v>41644</v>
          </cell>
          <cell r="K55">
            <v>44032</v>
          </cell>
          <cell r="L55" t="str">
            <v>26200724380578002041550080000416441798428099</v>
          </cell>
          <cell r="M55" t="str">
            <v>2607901 - Jaboatão dos Guararapes - PE</v>
          </cell>
          <cell r="N55">
            <v>266.93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24380578002041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41718</v>
          </cell>
          <cell r="K56">
            <v>44039</v>
          </cell>
          <cell r="L56" t="str">
            <v>26200724380578002041550080000417181799294776</v>
          </cell>
          <cell r="M56" t="str">
            <v>2607901 - Jaboatão dos Guararapes - PE</v>
          </cell>
          <cell r="N56">
            <v>481.94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24380578002041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41790</v>
          </cell>
          <cell r="K57">
            <v>44046</v>
          </cell>
          <cell r="L57" t="str">
            <v>26200824380578002041550080000417901800122119</v>
          </cell>
          <cell r="M57" t="str">
            <v>2607901 - Jaboatão dos Guararapes - PE</v>
          </cell>
          <cell r="N57">
            <v>266.93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24380578002203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1024</v>
          </cell>
          <cell r="K58">
            <v>43961</v>
          </cell>
          <cell r="L58" t="str">
            <v>26200524380578002203550750000010241790502440</v>
          </cell>
          <cell r="M58" t="str">
            <v>2602902 - Cabo de Santo Agostinho - PE</v>
          </cell>
          <cell r="N58">
            <v>5725.78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24380578002203</v>
          </cell>
          <cell r="G59" t="str">
            <v>WHITE MARTINS</v>
          </cell>
          <cell r="H59" t="str">
            <v>S</v>
          </cell>
          <cell r="I59" t="str">
            <v>S</v>
          </cell>
          <cell r="J59" t="str">
            <v>2579</v>
          </cell>
          <cell r="K59">
            <v>43958</v>
          </cell>
          <cell r="L59" t="str">
            <v>26200524380578002203550730000025791790325449</v>
          </cell>
          <cell r="M59" t="str">
            <v>2602902 - Cabo de Santo Agostinho - PE</v>
          </cell>
          <cell r="N59">
            <v>4294.34</v>
          </cell>
        </row>
        <row r="60">
          <cell r="C60" t="str">
            <v>UPA IMBIRIBEIRA</v>
          </cell>
          <cell r="E60" t="str">
            <v>3.2 - Gás e Outros Materiais Engarrafados</v>
          </cell>
          <cell r="F60">
            <v>24380578002203</v>
          </cell>
          <cell r="G60" t="str">
            <v>WHITE MARTINS</v>
          </cell>
          <cell r="H60" t="str">
            <v>S</v>
          </cell>
          <cell r="I60" t="str">
            <v>S</v>
          </cell>
          <cell r="J60" t="str">
            <v>501</v>
          </cell>
          <cell r="K60">
            <v>43884</v>
          </cell>
          <cell r="L60" t="str">
            <v>26200224380578002203557770000005011144990587</v>
          </cell>
          <cell r="M60" t="str">
            <v>2602902 - Cabo de Santo Agostinho - PE</v>
          </cell>
          <cell r="N60">
            <v>3812.73</v>
          </cell>
        </row>
        <row r="61">
          <cell r="C61" t="str">
            <v>UPA IMBIRIBEIRA</v>
          </cell>
          <cell r="E61" t="str">
            <v>3.2 - Gás e Outros Materiais Engarrafados</v>
          </cell>
          <cell r="F61">
            <v>24380578002041</v>
          </cell>
          <cell r="G61" t="str">
            <v>WHITE MARTINS</v>
          </cell>
          <cell r="H61" t="str">
            <v>S</v>
          </cell>
          <cell r="I61" t="str">
            <v>S</v>
          </cell>
          <cell r="J61" t="str">
            <v>1142</v>
          </cell>
          <cell r="K61">
            <v>44064</v>
          </cell>
          <cell r="L61" t="str">
            <v>26200824380578002041550880000011421802604950</v>
          </cell>
          <cell r="M61" t="str">
            <v>2607901 - Jaboatão dos Guararapes - PE</v>
          </cell>
          <cell r="N61">
            <v>1015.81</v>
          </cell>
        </row>
        <row r="62">
          <cell r="C62" t="str">
            <v>UPA IMBIRIBEIRA</v>
          </cell>
          <cell r="E62" t="str">
            <v>3.2 - Gás e Outros Materiais Engarrafados</v>
          </cell>
          <cell r="F62">
            <v>24380578002203</v>
          </cell>
          <cell r="G62" t="str">
            <v>WHITE MARTINS</v>
          </cell>
          <cell r="H62" t="str">
            <v>S</v>
          </cell>
          <cell r="I62" t="str">
            <v>S</v>
          </cell>
          <cell r="J62" t="str">
            <v>3000</v>
          </cell>
          <cell r="K62">
            <v>44065</v>
          </cell>
          <cell r="L62" t="str">
            <v>26200824380578002203550130000030001802658537</v>
          </cell>
          <cell r="M62" t="str">
            <v>2602902 - Cabo de Santo Agostinho - PE</v>
          </cell>
          <cell r="N62">
            <v>3405.28</v>
          </cell>
        </row>
        <row r="63">
          <cell r="C63" t="str">
            <v>UPA IMBIRIBEIRA</v>
          </cell>
          <cell r="E63" t="str">
            <v>3.2 - Gás e Outros Materiais Engarrafados</v>
          </cell>
          <cell r="F63">
            <v>24380578002041</v>
          </cell>
          <cell r="G63" t="str">
            <v>WHITE MARTINS</v>
          </cell>
          <cell r="H63" t="str">
            <v>S</v>
          </cell>
          <cell r="I63" t="str">
            <v>S</v>
          </cell>
          <cell r="J63" t="str">
            <v>42058</v>
          </cell>
          <cell r="K63">
            <v>44074</v>
          </cell>
          <cell r="L63" t="str">
            <v>26200824380578002041550080000420581803583728</v>
          </cell>
          <cell r="M63" t="str">
            <v>2607901 - Jaboatão dos Guararapes - PE</v>
          </cell>
          <cell r="N63">
            <v>481.94</v>
          </cell>
        </row>
        <row r="64">
          <cell r="C64" t="str">
            <v>UPA IMBIRIBEIRA</v>
          </cell>
          <cell r="E64" t="str">
            <v>3.2 - Gás e Outros Materiais Engarrafados</v>
          </cell>
          <cell r="F64">
            <v>24380578002041</v>
          </cell>
          <cell r="G64" t="str">
            <v>WHITE MARTINS</v>
          </cell>
          <cell r="H64" t="str">
            <v>S</v>
          </cell>
          <cell r="I64" t="str">
            <v>S</v>
          </cell>
          <cell r="J64" t="str">
            <v>41997</v>
          </cell>
          <cell r="K64">
            <v>44067</v>
          </cell>
          <cell r="L64" t="str">
            <v>26200824380578002041550080000419971802719440</v>
          </cell>
          <cell r="M64" t="str">
            <v>2607901 - Jaboatão dos Guararapes - PE</v>
          </cell>
          <cell r="N64">
            <v>515.80999999999995</v>
          </cell>
        </row>
        <row r="65">
          <cell r="C65" t="str">
            <v>UPA IMBIRIBEIRA</v>
          </cell>
          <cell r="E65" t="str">
            <v>3.7 - Material de Limpeza e Produtos de Hgienização</v>
          </cell>
          <cell r="F65">
            <v>35609013000147</v>
          </cell>
          <cell r="G65" t="str">
            <v>LIMPEMAX</v>
          </cell>
          <cell r="H65" t="str">
            <v>S</v>
          </cell>
          <cell r="I65" t="str">
            <v>S</v>
          </cell>
          <cell r="J65" t="str">
            <v>000202</v>
          </cell>
          <cell r="K65">
            <v>44064</v>
          </cell>
          <cell r="L65" t="str">
            <v>26200835609013000147550010000002021500667643</v>
          </cell>
          <cell r="M65" t="str">
            <v>2607901 - Jaboatão dos Guararapes - PE</v>
          </cell>
          <cell r="N65">
            <v>404</v>
          </cell>
        </row>
        <row r="66">
          <cell r="C66" t="str">
            <v>UPA IMBIRIBEIRA</v>
          </cell>
          <cell r="E66" t="str">
            <v>3.7 - Material de Limpeza e Produtos de Hgienização</v>
          </cell>
          <cell r="F66">
            <v>35609013000147</v>
          </cell>
          <cell r="G66" t="str">
            <v>LIMPEMAX</v>
          </cell>
          <cell r="H66" t="str">
            <v>S</v>
          </cell>
          <cell r="I66" t="str">
            <v>S</v>
          </cell>
          <cell r="J66" t="str">
            <v>000201</v>
          </cell>
          <cell r="K66">
            <v>44064</v>
          </cell>
          <cell r="L66" t="str">
            <v>26200835609013000147550010000002011500486820</v>
          </cell>
          <cell r="M66" t="str">
            <v>2607901 - Jaboatão dos Guararapes - PE</v>
          </cell>
          <cell r="N66">
            <v>12104.95</v>
          </cell>
        </row>
        <row r="67">
          <cell r="C67" t="str">
            <v>UPA IMBIRIBEIRA</v>
          </cell>
          <cell r="E67" t="str">
            <v>3.14 - Alimentação Preparada</v>
          </cell>
          <cell r="F67">
            <v>19701488000102</v>
          </cell>
          <cell r="G67" t="str">
            <v>J CAVALCANTI</v>
          </cell>
          <cell r="H67" t="str">
            <v>S</v>
          </cell>
          <cell r="I67" t="str">
            <v>S</v>
          </cell>
          <cell r="J67" t="str">
            <v>110</v>
          </cell>
          <cell r="K67">
            <v>44063</v>
          </cell>
          <cell r="L67" t="str">
            <v>26200819701488000102550010000001101459522855</v>
          </cell>
          <cell r="M67" t="str">
            <v>2607901 - Jaboatão dos Guararapes - PE</v>
          </cell>
          <cell r="N67">
            <v>9120.2000000000007</v>
          </cell>
        </row>
        <row r="68">
          <cell r="C68" t="str">
            <v>UPA IMBIRIBEIRA</v>
          </cell>
          <cell r="E68" t="str">
            <v>3.14 - Alimentação Preparada</v>
          </cell>
          <cell r="F68">
            <v>40864613000191</v>
          </cell>
          <cell r="G68" t="str">
            <v>A E B ALIMENTOS E BEBIDAS</v>
          </cell>
          <cell r="H68" t="str">
            <v>S</v>
          </cell>
          <cell r="I68" t="str">
            <v>S</v>
          </cell>
          <cell r="J68" t="str">
            <v>001015790</v>
          </cell>
          <cell r="K68">
            <v>44046</v>
          </cell>
          <cell r="L68" t="str">
            <v>26200840864613000191550010010157901008688600</v>
          </cell>
          <cell r="M68" t="str">
            <v>2611606 - Recife - PE</v>
          </cell>
          <cell r="N68">
            <v>919.56</v>
          </cell>
        </row>
        <row r="69">
          <cell r="C69" t="str">
            <v>UPA IMBIRIBEIRA</v>
          </cell>
          <cell r="E69" t="str">
            <v>3.14 - Alimentação Preparada</v>
          </cell>
          <cell r="F69">
            <v>40864613000191</v>
          </cell>
          <cell r="G69" t="str">
            <v>A E B ALIMENTOS E BEBIDAS</v>
          </cell>
          <cell r="H69" t="str">
            <v>S</v>
          </cell>
          <cell r="I69" t="str">
            <v>S</v>
          </cell>
          <cell r="J69" t="str">
            <v>001022700</v>
          </cell>
          <cell r="K69">
            <v>44067</v>
          </cell>
          <cell r="L69" t="str">
            <v>26200840864613000191550010010227001063146689</v>
          </cell>
          <cell r="M69" t="str">
            <v>2611606 - Recife - PE</v>
          </cell>
          <cell r="N69">
            <v>1475.38</v>
          </cell>
        </row>
        <row r="70">
          <cell r="C70" t="str">
            <v>UPA IMBIRIBEIRA</v>
          </cell>
          <cell r="E70" t="str">
            <v>3.14 - Alimentação Preparada</v>
          </cell>
          <cell r="F70">
            <v>40864613000191</v>
          </cell>
          <cell r="G70" t="str">
            <v>A E B ALIMENTOS E BEBIDAS</v>
          </cell>
          <cell r="H70" t="str">
            <v>S</v>
          </cell>
          <cell r="I70" t="str">
            <v>S</v>
          </cell>
          <cell r="J70" t="str">
            <v>001022701</v>
          </cell>
          <cell r="K70">
            <v>44067</v>
          </cell>
          <cell r="L70" t="str">
            <v>26200840864613000191550010010227011060147835</v>
          </cell>
          <cell r="M70" t="str">
            <v>2611606 - Recife - PE</v>
          </cell>
          <cell r="N70">
            <v>56.82</v>
          </cell>
        </row>
        <row r="71">
          <cell r="C71" t="str">
            <v>UPA IMBIRIBEIRA</v>
          </cell>
          <cell r="E71" t="str">
            <v>3.14 - Alimentação Preparada</v>
          </cell>
          <cell r="F71">
            <v>40864613000191</v>
          </cell>
          <cell r="G71" t="str">
            <v>A E B ALIMENTOS E BEBIDAS</v>
          </cell>
          <cell r="H71" t="str">
            <v>S</v>
          </cell>
          <cell r="I71" t="str">
            <v>S</v>
          </cell>
          <cell r="J71" t="str">
            <v>001024283</v>
          </cell>
          <cell r="K71">
            <v>44070</v>
          </cell>
          <cell r="L71" t="str">
            <v>26200840864613000191550010010242831074922728</v>
          </cell>
          <cell r="M71" t="str">
            <v>2611606 - Recife - PE</v>
          </cell>
          <cell r="N71">
            <v>1722.45</v>
          </cell>
        </row>
        <row r="72">
          <cell r="C72" t="str">
            <v>UPA IMBIRIBEIRA</v>
          </cell>
          <cell r="E72" t="str">
            <v>3.14 - Alimentação Preparada</v>
          </cell>
          <cell r="F72">
            <v>40864613000191</v>
          </cell>
          <cell r="G72" t="str">
            <v>A E B ALIMENTOS E BEBIDAS</v>
          </cell>
          <cell r="H72" t="str">
            <v>S</v>
          </cell>
          <cell r="I72" t="str">
            <v>S</v>
          </cell>
          <cell r="J72" t="str">
            <v>001024284</v>
          </cell>
          <cell r="K72">
            <v>44070</v>
          </cell>
          <cell r="L72" t="str">
            <v>26200840864613000191550010010242841056496221</v>
          </cell>
          <cell r="M72" t="str">
            <v>2611606 - Recife - PE</v>
          </cell>
          <cell r="N72">
            <v>42.51</v>
          </cell>
        </row>
        <row r="73">
          <cell r="C73" t="str">
            <v>UPA IMBIRIBEIRA</v>
          </cell>
          <cell r="E73" t="str">
            <v>3.6 - Material de Expediente</v>
          </cell>
          <cell r="F73">
            <v>1754239000462</v>
          </cell>
          <cell r="G73" t="str">
            <v>DUFRIO</v>
          </cell>
          <cell r="H73" t="str">
            <v>S</v>
          </cell>
          <cell r="I73" t="str">
            <v>S</v>
          </cell>
          <cell r="J73" t="str">
            <v>000445850</v>
          </cell>
          <cell r="K73">
            <v>44053</v>
          </cell>
          <cell r="L73" t="str">
            <v>26200801754239000462550010004458501000158671</v>
          </cell>
          <cell r="M73" t="str">
            <v>2611606 - Recife - PE</v>
          </cell>
          <cell r="N73">
            <v>18.72</v>
          </cell>
        </row>
        <row r="74">
          <cell r="C74" t="str">
            <v>UPA IMBIRIBEIRA</v>
          </cell>
          <cell r="E74" t="str">
            <v>3.6 - Material de Expediente</v>
          </cell>
          <cell r="F74">
            <v>40864613000191</v>
          </cell>
          <cell r="G74" t="str">
            <v>A E B ALIMENTOS E BEBIDAS</v>
          </cell>
          <cell r="H74" t="str">
            <v>S</v>
          </cell>
          <cell r="I74" t="str">
            <v>S</v>
          </cell>
          <cell r="J74" t="str">
            <v>001018442</v>
          </cell>
          <cell r="K74">
            <v>44054</v>
          </cell>
          <cell r="L74" t="str">
            <v>26200840864613000191550010010184421015774222</v>
          </cell>
          <cell r="M74" t="str">
            <v>2611606 - Recife - PE</v>
          </cell>
          <cell r="N74">
            <v>877.5</v>
          </cell>
        </row>
        <row r="75">
          <cell r="C75" t="str">
            <v>UPA IMBIRIBEIRA</v>
          </cell>
          <cell r="E75" t="str">
            <v>3.6 - Material de Expediente</v>
          </cell>
          <cell r="F75">
            <v>35609013000147</v>
          </cell>
          <cell r="G75" t="str">
            <v>LIMPEMAX</v>
          </cell>
          <cell r="H75" t="str">
            <v>S</v>
          </cell>
          <cell r="I75" t="str">
            <v>S</v>
          </cell>
          <cell r="J75" t="str">
            <v>000187</v>
          </cell>
          <cell r="K75">
            <v>44044</v>
          </cell>
          <cell r="L75" t="str">
            <v>26200835609013000147550010000001871390195930</v>
          </cell>
          <cell r="M75" t="str">
            <v>2607901 - Jaboatão dos Guararapes - PE</v>
          </cell>
          <cell r="N75">
            <v>2605.8000000000002</v>
          </cell>
        </row>
        <row r="76">
          <cell r="C76" t="str">
            <v>UPA IMBIRIBEIRA</v>
          </cell>
          <cell r="E76" t="str">
            <v>3.6 - Material de Expediente</v>
          </cell>
          <cell r="F76">
            <v>1781007000150</v>
          </cell>
          <cell r="G76" t="str">
            <v>F G INFORTEC</v>
          </cell>
          <cell r="H76" t="str">
            <v>S</v>
          </cell>
          <cell r="I76" t="str">
            <v>S</v>
          </cell>
          <cell r="J76" t="str">
            <v>004982</v>
          </cell>
          <cell r="K76">
            <v>44060</v>
          </cell>
          <cell r="L76" t="str">
            <v>26200801781007000150550010000049821636994466</v>
          </cell>
          <cell r="M76" t="str">
            <v>2611606 - Recife - PE</v>
          </cell>
          <cell r="N76">
            <v>807.08</v>
          </cell>
        </row>
        <row r="77">
          <cell r="C77" t="str">
            <v>UPA IMBIRIBEIRA</v>
          </cell>
          <cell r="E77" t="str">
            <v>3.6 - Material de Expediente</v>
          </cell>
          <cell r="F77">
            <v>35609013000147</v>
          </cell>
          <cell r="G77" t="str">
            <v>LIMPEMAX</v>
          </cell>
          <cell r="H77" t="str">
            <v>S</v>
          </cell>
          <cell r="I77" t="str">
            <v>S</v>
          </cell>
          <cell r="J77" t="str">
            <v>000202</v>
          </cell>
          <cell r="K77">
            <v>44064</v>
          </cell>
          <cell r="L77" t="str">
            <v>26200835609013000147550010000002021500667643</v>
          </cell>
          <cell r="M77" t="str">
            <v>2607901 - Jaboatão dos Guararapes - PE</v>
          </cell>
          <cell r="N77">
            <v>3963.28</v>
          </cell>
        </row>
        <row r="78">
          <cell r="C78" t="str">
            <v>UPA IMBIRIBEIRA</v>
          </cell>
          <cell r="E78" t="str">
            <v>3.1 - Combustíveis e Lubrificantes Automotivos</v>
          </cell>
          <cell r="F78">
            <v>9044272000168</v>
          </cell>
          <cell r="G78" t="str">
            <v>ORGANIZAÇÃO PETROLEO</v>
          </cell>
          <cell r="H78" t="str">
            <v>S</v>
          </cell>
          <cell r="I78" t="str">
            <v>S</v>
          </cell>
          <cell r="J78" t="str">
            <v>000010899</v>
          </cell>
          <cell r="K78">
            <v>44060</v>
          </cell>
          <cell r="L78" t="str">
            <v>26200809044272000168550010000108991688812783</v>
          </cell>
          <cell r="M78" t="str">
            <v>2611606 - Recife - PE</v>
          </cell>
          <cell r="N78">
            <v>4797.03</v>
          </cell>
        </row>
        <row r="79">
          <cell r="C79" t="str">
            <v>UPA IMBIRIBEIRA</v>
          </cell>
          <cell r="E79" t="str">
            <v xml:space="preserve">3.10 - Material para Manutenção de Bens Móveis </v>
          </cell>
          <cell r="F79">
            <v>35609013000147</v>
          </cell>
          <cell r="G79" t="str">
            <v>LIMPEMAX</v>
          </cell>
          <cell r="H79" t="str">
            <v>S</v>
          </cell>
          <cell r="I79" t="str">
            <v>S</v>
          </cell>
          <cell r="J79" t="str">
            <v>000187</v>
          </cell>
          <cell r="K79">
            <v>44044</v>
          </cell>
          <cell r="L79" t="str">
            <v>26200835609013000147550010000001871390195930</v>
          </cell>
          <cell r="M79" t="str">
            <v>2607901 - Jaboatão dos Guararapes - PE</v>
          </cell>
          <cell r="N79">
            <v>910</v>
          </cell>
        </row>
        <row r="80">
          <cell r="C80" t="str">
            <v>UPA IMBIRIBEIRA</v>
          </cell>
          <cell r="E80" t="str">
            <v xml:space="preserve">3.10 - Material para Manutenção de Bens Móveis </v>
          </cell>
          <cell r="F80">
            <v>35047392000129</v>
          </cell>
          <cell r="G80" t="str">
            <v>SGGK EQUIPAMENTOS</v>
          </cell>
          <cell r="H80" t="str">
            <v>S</v>
          </cell>
          <cell r="I80" t="str">
            <v>S</v>
          </cell>
          <cell r="J80" t="str">
            <v>000000162</v>
          </cell>
          <cell r="K80">
            <v>44050</v>
          </cell>
          <cell r="L80" t="str">
            <v>26200835047392000129550010000001621883983630</v>
          </cell>
          <cell r="M80" t="str">
            <v>2611606 - Recife - PE</v>
          </cell>
          <cell r="N80">
            <v>561.29999999999995</v>
          </cell>
        </row>
        <row r="81">
          <cell r="C81" t="str">
            <v>UPA IMBIRIBEIRA</v>
          </cell>
          <cell r="E81" t="str">
            <v>3.99 - Outras despesas com Material de Consumo</v>
          </cell>
          <cell r="F81">
            <v>1754239000462</v>
          </cell>
          <cell r="G81" t="str">
            <v>DUFRIO</v>
          </cell>
          <cell r="H81" t="str">
            <v>S</v>
          </cell>
          <cell r="I81" t="str">
            <v>S</v>
          </cell>
          <cell r="J81" t="str">
            <v>000445850</v>
          </cell>
          <cell r="K81">
            <v>44053</v>
          </cell>
          <cell r="L81" t="str">
            <v>26200801754239000462550010004458501000158671</v>
          </cell>
          <cell r="M81" t="str">
            <v>2611606 - Recife - PE</v>
          </cell>
          <cell r="N81">
            <v>416.23</v>
          </cell>
        </row>
        <row r="82">
          <cell r="C82" t="str">
            <v>UPA IMBIRIBEIRA</v>
          </cell>
          <cell r="E82" t="str">
            <v>3.99 - Outras despesas com Material de Consumo</v>
          </cell>
          <cell r="F82">
            <v>8824171001119</v>
          </cell>
          <cell r="G82" t="str">
            <v>CLIMARIO</v>
          </cell>
          <cell r="H82" t="str">
            <v>S</v>
          </cell>
          <cell r="I82" t="str">
            <v>S</v>
          </cell>
          <cell r="J82" t="str">
            <v>65152</v>
          </cell>
          <cell r="K82">
            <v>44060</v>
          </cell>
          <cell r="L82" t="str">
            <v>2620080882417100111955001000651521991739425</v>
          </cell>
          <cell r="M82" t="str">
            <v>2611606 - Recife - PE</v>
          </cell>
          <cell r="N82">
            <v>351.7</v>
          </cell>
        </row>
        <row r="83">
          <cell r="C83" t="str">
            <v>UPA IMBIRIBEIRA</v>
          </cell>
          <cell r="E83" t="str">
            <v>3.99 - Outras despesas com Material de Consumo</v>
          </cell>
          <cell r="F83">
            <v>12806642000161</v>
          </cell>
          <cell r="G83" t="str">
            <v>CANAL DA CONSTRUÇÃO</v>
          </cell>
          <cell r="H83" t="str">
            <v>S</v>
          </cell>
          <cell r="I83" t="str">
            <v>S</v>
          </cell>
          <cell r="J83" t="str">
            <v>154549</v>
          </cell>
          <cell r="K83">
            <v>44064</v>
          </cell>
          <cell r="L83" t="str">
            <v>26200812806642000161550010001545941134882170</v>
          </cell>
          <cell r="M83" t="str">
            <v>2611606 - Recife - PE</v>
          </cell>
          <cell r="N83">
            <v>1167.55</v>
          </cell>
        </row>
        <row r="84">
          <cell r="C84" t="str">
            <v>UPA IMBIRIBEIRA</v>
          </cell>
          <cell r="E84" t="str">
            <v>3.99 - Outras despesas com Material de Consumo</v>
          </cell>
          <cell r="F84">
            <v>69896090001542</v>
          </cell>
          <cell r="G84" t="str">
            <v>VENEZA MATERIAL DE CONSTRUÇÃO</v>
          </cell>
          <cell r="H84" t="str">
            <v>S</v>
          </cell>
          <cell r="I84" t="str">
            <v>S</v>
          </cell>
          <cell r="J84" t="str">
            <v>14066</v>
          </cell>
          <cell r="K84">
            <v>44064</v>
          </cell>
          <cell r="L84" t="str">
            <v>262008698960900015142550010000140661116912143</v>
          </cell>
          <cell r="M84" t="str">
            <v>2611606 - Recife - PE</v>
          </cell>
          <cell r="N84">
            <v>219.9</v>
          </cell>
        </row>
        <row r="85">
          <cell r="C85" t="str">
            <v>UPA IMBIRIBEIRA</v>
          </cell>
          <cell r="E85" t="str">
            <v>3.99 - Outras despesas com Material de Consumo</v>
          </cell>
          <cell r="F85">
            <v>1754239000462</v>
          </cell>
          <cell r="G85" t="str">
            <v>DUFRIO</v>
          </cell>
          <cell r="H85" t="str">
            <v>S</v>
          </cell>
          <cell r="I85" t="str">
            <v>S</v>
          </cell>
          <cell r="J85" t="str">
            <v>000447709</v>
          </cell>
          <cell r="K85">
            <v>44067</v>
          </cell>
          <cell r="L85" t="str">
            <v>26200801754239000462550010004477091000134192</v>
          </cell>
          <cell r="M85" t="str">
            <v>2611606 - Recife - PE</v>
          </cell>
          <cell r="N85">
            <v>299.56</v>
          </cell>
        </row>
        <row r="86">
          <cell r="C86" t="str">
            <v>UPA IMBIRIBEIRA</v>
          </cell>
          <cell r="E86" t="str">
            <v>3.99 - Outras despesas com Material de Consumo</v>
          </cell>
          <cell r="F86">
            <v>30176034000100</v>
          </cell>
          <cell r="G86" t="str">
            <v>ARMAZEL KIPRECO</v>
          </cell>
          <cell r="H86" t="str">
            <v>S</v>
          </cell>
          <cell r="I86" t="str">
            <v>S</v>
          </cell>
          <cell r="J86" t="str">
            <v>0199</v>
          </cell>
          <cell r="K86">
            <v>44070</v>
          </cell>
          <cell r="M86" t="str">
            <v>2611606 - Recife - PE</v>
          </cell>
          <cell r="N86">
            <v>695.5</v>
          </cell>
        </row>
        <row r="87">
          <cell r="C87" t="str">
            <v>UPA IMBIRIBEIRA</v>
          </cell>
          <cell r="E87" t="str">
            <v xml:space="preserve">3.8 - Uniformes, Tecidos e Aviamentos </v>
          </cell>
          <cell r="F87">
            <v>35609013000147</v>
          </cell>
          <cell r="G87" t="str">
            <v>LIMPEMAX</v>
          </cell>
          <cell r="H87" t="str">
            <v>S</v>
          </cell>
          <cell r="I87" t="str">
            <v>S</v>
          </cell>
          <cell r="J87" t="str">
            <v>000187</v>
          </cell>
          <cell r="K87">
            <v>44044</v>
          </cell>
          <cell r="L87" t="str">
            <v>26200835609013000147550010000001871390195930</v>
          </cell>
          <cell r="M87" t="str">
            <v>2607901 - Jaboatão dos Guararapes - PE</v>
          </cell>
          <cell r="N87">
            <v>1100</v>
          </cell>
        </row>
        <row r="88">
          <cell r="C88" t="str">
            <v>UPA IMBIRIBEIRA</v>
          </cell>
          <cell r="E88" t="str">
            <v xml:space="preserve">3.8 - Uniformes, Tecidos e Aviamentos </v>
          </cell>
          <cell r="F88">
            <v>35609013000147</v>
          </cell>
          <cell r="G88" t="str">
            <v>LIMPEMAX</v>
          </cell>
          <cell r="H88" t="str">
            <v>S</v>
          </cell>
          <cell r="I88" t="str">
            <v>S</v>
          </cell>
          <cell r="J88" t="str">
            <v>000188</v>
          </cell>
          <cell r="K88">
            <v>44044</v>
          </cell>
          <cell r="L88" t="str">
            <v>26200835609013000147550010000001881390213081</v>
          </cell>
          <cell r="M88" t="str">
            <v>2607901 - Jaboatão dos Guararapes - PE</v>
          </cell>
          <cell r="N88">
            <v>3975</v>
          </cell>
        </row>
        <row r="89">
          <cell r="C89" t="str">
            <v>UPA IMBIRIBEIRA</v>
          </cell>
          <cell r="E89" t="str">
            <v xml:space="preserve">3.8 - Uniformes, Tecidos e Aviamentos </v>
          </cell>
          <cell r="F89">
            <v>35609013000147</v>
          </cell>
          <cell r="G89" t="str">
            <v>LIMPEMAX</v>
          </cell>
          <cell r="H89" t="str">
            <v>S</v>
          </cell>
          <cell r="I89" t="str">
            <v>S</v>
          </cell>
          <cell r="J89" t="str">
            <v>000195</v>
          </cell>
          <cell r="K89">
            <v>44057</v>
          </cell>
          <cell r="L89" t="str">
            <v>26200835609013000147550010000001951466923062</v>
          </cell>
          <cell r="M89" t="str">
            <v>2607901 - Jaboatão dos Guararapes - PE</v>
          </cell>
          <cell r="N89">
            <v>5300</v>
          </cell>
        </row>
        <row r="90">
          <cell r="C90" t="str">
            <v>UPA IMBIRIBEIRA</v>
          </cell>
          <cell r="E90" t="str">
            <v>3.99 - Outras despesas com Material de Consumo</v>
          </cell>
          <cell r="F90">
            <v>10779833000156</v>
          </cell>
          <cell r="G90" t="str">
            <v xml:space="preserve">MEDICAL CENTER </v>
          </cell>
          <cell r="H90" t="str">
            <v>S</v>
          </cell>
          <cell r="I90" t="str">
            <v>S</v>
          </cell>
          <cell r="J90" t="str">
            <v>508789</v>
          </cell>
          <cell r="K90">
            <v>44049</v>
          </cell>
          <cell r="L90" t="str">
            <v>26200810779833000156550010005087891145552771</v>
          </cell>
          <cell r="M90" t="str">
            <v>2611606 - Recife - PE</v>
          </cell>
          <cell r="N90">
            <v>898</v>
          </cell>
        </row>
        <row r="91">
          <cell r="C91" t="str">
            <v>UPA IMBIRIBEIRA</v>
          </cell>
          <cell r="E91" t="str">
            <v>3.99 - Outras despesas com Material de Consumo</v>
          </cell>
          <cell r="F91">
            <v>8824171001119</v>
          </cell>
          <cell r="G91" t="str">
            <v>CLIMARIO</v>
          </cell>
          <cell r="H91" t="str">
            <v>S</v>
          </cell>
          <cell r="I91" t="str">
            <v>S</v>
          </cell>
          <cell r="J91" t="str">
            <v>64763</v>
          </cell>
          <cell r="K91">
            <v>44050</v>
          </cell>
          <cell r="L91" t="str">
            <v>26200808824171001119550010000647631188103865</v>
          </cell>
          <cell r="M91" t="str">
            <v>2611606 - Recife - PE</v>
          </cell>
          <cell r="N91">
            <v>2520</v>
          </cell>
        </row>
        <row r="92">
          <cell r="C92" t="str">
            <v>UPA IMBIRIBEIRA</v>
          </cell>
          <cell r="E92" t="str">
            <v xml:space="preserve">5.21 - Seguros em geral </v>
          </cell>
          <cell r="F92">
            <v>61198164000160</v>
          </cell>
          <cell r="G92" t="str">
            <v>PORTO SEGURO</v>
          </cell>
          <cell r="H92" t="str">
            <v>S</v>
          </cell>
          <cell r="I92" t="str">
            <v>N</v>
          </cell>
          <cell r="N92">
            <v>278.36</v>
          </cell>
        </row>
        <row r="93">
          <cell r="C93" t="str">
            <v>UPA IMBIRIBEIRA</v>
          </cell>
          <cell r="E93" t="str">
            <v xml:space="preserve">5.25 - Serviços Bancários </v>
          </cell>
          <cell r="F93">
            <v>90400888000142</v>
          </cell>
          <cell r="G93" t="str">
            <v>SANTANDER</v>
          </cell>
          <cell r="H93" t="str">
            <v>S</v>
          </cell>
          <cell r="I93" t="str">
            <v>N</v>
          </cell>
          <cell r="N93">
            <v>94.8</v>
          </cell>
        </row>
        <row r="94">
          <cell r="C94" t="str">
            <v>UPA IMBIRIBEIRA</v>
          </cell>
          <cell r="E94" t="str">
            <v xml:space="preserve">5.25 - Serviços Bancários </v>
          </cell>
          <cell r="F94">
            <v>360305000104</v>
          </cell>
          <cell r="G94" t="str">
            <v xml:space="preserve">CAIXA </v>
          </cell>
          <cell r="H94" t="str">
            <v>S</v>
          </cell>
          <cell r="I94" t="str">
            <v>N</v>
          </cell>
          <cell r="N94">
            <v>2276.61</v>
          </cell>
        </row>
        <row r="95">
          <cell r="C95" t="str">
            <v>UPA IMBIRIBEIRA</v>
          </cell>
          <cell r="E95" t="str">
            <v>5.9 - Telefonia Móvel</v>
          </cell>
          <cell r="F95">
            <v>2421421001355</v>
          </cell>
          <cell r="G95" t="str">
            <v xml:space="preserve">TIM </v>
          </cell>
          <cell r="H95" t="str">
            <v>S</v>
          </cell>
          <cell r="I95" t="str">
            <v>N</v>
          </cell>
          <cell r="M95" t="str">
            <v>2611606 - Recife - PE</v>
          </cell>
          <cell r="N95">
            <v>164.7</v>
          </cell>
        </row>
        <row r="96">
          <cell r="C96" t="str">
            <v>UPA IMBIRIBEIRA</v>
          </cell>
          <cell r="E96" t="str">
            <v>5.13 - Água e Esgoto</v>
          </cell>
          <cell r="F96">
            <v>18595042000188</v>
          </cell>
          <cell r="G96" t="str">
            <v>AGUA FORTE</v>
          </cell>
          <cell r="H96" t="str">
            <v>S</v>
          </cell>
          <cell r="I96" t="str">
            <v>S</v>
          </cell>
          <cell r="J96" t="str">
            <v>000000717</v>
          </cell>
          <cell r="K96">
            <v>44058</v>
          </cell>
          <cell r="L96" t="str">
            <v>FHHS20894</v>
          </cell>
          <cell r="M96" t="str">
            <v>2609600 - Olinda - PE</v>
          </cell>
          <cell r="N96">
            <v>350</v>
          </cell>
        </row>
        <row r="97">
          <cell r="C97" t="str">
            <v>UPA IMBIRIBEIRA</v>
          </cell>
          <cell r="E97" t="str">
            <v>5.13 - Água e Esgoto</v>
          </cell>
          <cell r="F97">
            <v>9769035000164</v>
          </cell>
          <cell r="G97" t="str">
            <v>COMPESA</v>
          </cell>
          <cell r="H97" t="str">
            <v>S</v>
          </cell>
          <cell r="I97" t="str">
            <v>N</v>
          </cell>
          <cell r="M97" t="str">
            <v>2611606 - Recife - PE</v>
          </cell>
          <cell r="N97">
            <v>7133.5</v>
          </cell>
        </row>
        <row r="98">
          <cell r="C98" t="str">
            <v>UPA IMBIRIBEIRA</v>
          </cell>
          <cell r="E98" t="str">
            <v>5.12 - Energia Elétrica</v>
          </cell>
          <cell r="F98">
            <v>10835932000108</v>
          </cell>
          <cell r="G98" t="str">
            <v>CELPE</v>
          </cell>
          <cell r="H98" t="str">
            <v>S</v>
          </cell>
          <cell r="I98" t="str">
            <v>S</v>
          </cell>
          <cell r="J98" t="str">
            <v>121236404</v>
          </cell>
          <cell r="K98">
            <v>44063</v>
          </cell>
          <cell r="M98" t="str">
            <v>2611606 - Recife - PE</v>
          </cell>
          <cell r="N98">
            <v>17530.419999999998</v>
          </cell>
        </row>
        <row r="99">
          <cell r="C99" t="str">
            <v>UPA IMBIRIBEIRA</v>
          </cell>
          <cell r="E99" t="str">
            <v>5.26 - Locação de Imóveis</v>
          </cell>
          <cell r="F99">
            <v>19533734000164</v>
          </cell>
          <cell r="G99" t="str">
            <v>GUSMAO LOCAÇAO DE MAQUINAS E EQUIP PARA ESCRITOTIO - ME</v>
          </cell>
          <cell r="H99" t="str">
            <v>S</v>
          </cell>
          <cell r="I99" t="str">
            <v>N</v>
          </cell>
          <cell r="M99" t="str">
            <v>2611606 - Recife - PE</v>
          </cell>
          <cell r="N99">
            <v>2253.5</v>
          </cell>
        </row>
        <row r="100">
          <cell r="C100" t="str">
            <v>UPA IMBIRIBEIRA</v>
          </cell>
          <cell r="E100" t="str">
            <v>5.26 - Locação de Imóveis</v>
          </cell>
          <cell r="F100">
            <v>24380578002041</v>
          </cell>
          <cell r="G100" t="str">
            <v>WHITE MARTINS GASES INDUSTRIAIS NE LTDA</v>
          </cell>
          <cell r="H100" t="str">
            <v>S</v>
          </cell>
          <cell r="I100" t="str">
            <v>S</v>
          </cell>
          <cell r="J100" t="str">
            <v>127820</v>
          </cell>
          <cell r="K100">
            <v>44051</v>
          </cell>
          <cell r="M100" t="str">
            <v>2607901 - Jaboatão dos Guararapes - PE</v>
          </cell>
          <cell r="N100">
            <v>3974.04</v>
          </cell>
        </row>
        <row r="101">
          <cell r="C101" t="str">
            <v>UPA IMBIRIBEIRA</v>
          </cell>
          <cell r="E101" t="str">
            <v>5.26 - Locação de Imóveis</v>
          </cell>
          <cell r="F101">
            <v>4752237000180</v>
          </cell>
          <cell r="G101" t="str">
            <v>ILAND COMERCIO E SERVIÇOS DE INFORMATICA LTDA ME</v>
          </cell>
          <cell r="H101" t="str">
            <v>S</v>
          </cell>
          <cell r="I101" t="str">
            <v>N</v>
          </cell>
          <cell r="M101" t="str">
            <v>2611606 - Recife - PE</v>
          </cell>
          <cell r="N101">
            <v>3896.59</v>
          </cell>
        </row>
        <row r="102">
          <cell r="C102" t="str">
            <v>UPA IMBIRIBEIRA</v>
          </cell>
          <cell r="E102" t="str">
            <v>5.26 - Locação de Imóveis</v>
          </cell>
          <cell r="F102">
            <v>11229463000146</v>
          </cell>
          <cell r="G102" t="str">
            <v>WL MAQUINAS E ENCERADEIRAS</v>
          </cell>
          <cell r="H102" t="str">
            <v>S</v>
          </cell>
          <cell r="I102" t="str">
            <v>N</v>
          </cell>
          <cell r="M102" t="str">
            <v>2611606 - Recife - PE</v>
          </cell>
          <cell r="N102">
            <v>700</v>
          </cell>
        </row>
        <row r="103">
          <cell r="C103" t="str">
            <v>UPA IMBIRIBEIRA</v>
          </cell>
          <cell r="E103" t="str">
            <v>5.1 - Locação de Equipamentos Médicos-Hospitalares</v>
          </cell>
          <cell r="F103">
            <v>23377403000150</v>
          </cell>
          <cell r="G103" t="str">
            <v>TECLIFE</v>
          </cell>
          <cell r="H103" t="str">
            <v>S</v>
          </cell>
          <cell r="I103" t="str">
            <v>S</v>
          </cell>
          <cell r="J103" t="str">
            <v>00000110</v>
          </cell>
          <cell r="K103">
            <v>44102</v>
          </cell>
          <cell r="L103" t="str">
            <v>PVYMUPZA</v>
          </cell>
          <cell r="M103" t="str">
            <v>2611606 - Recife - PE</v>
          </cell>
          <cell r="N103">
            <v>3200</v>
          </cell>
        </row>
        <row r="104">
          <cell r="C104" t="str">
            <v>UPA IMBIRIBEIRA</v>
          </cell>
          <cell r="E104" t="str">
            <v>5.1 - Locação de Equipamentos Médicos-Hospitalares</v>
          </cell>
          <cell r="F104">
            <v>12853727000109</v>
          </cell>
          <cell r="G104" t="str">
            <v>KESA</v>
          </cell>
          <cell r="H104" t="str">
            <v>S</v>
          </cell>
          <cell r="I104" t="str">
            <v>N</v>
          </cell>
          <cell r="M104" t="str">
            <v>2611606 - Recife - PE</v>
          </cell>
          <cell r="N104">
            <v>1500</v>
          </cell>
        </row>
        <row r="105">
          <cell r="C105" t="str">
            <v>UPA IMBIRIBEIRA</v>
          </cell>
          <cell r="E105" t="str">
            <v>5.16 - Serviços Médico-Hospitalares, Odotonlogia e Laboratoriais</v>
          </cell>
          <cell r="F105">
            <v>31145185000156</v>
          </cell>
          <cell r="G105" t="str">
            <v>CONSULT LAB LABORATÓRIO DE ANALISES CLINICAS LTDA</v>
          </cell>
          <cell r="H105" t="str">
            <v>S</v>
          </cell>
          <cell r="I105" t="str">
            <v>S</v>
          </cell>
          <cell r="J105" t="str">
            <v>000000152</v>
          </cell>
          <cell r="K105">
            <v>44075</v>
          </cell>
          <cell r="L105" t="str">
            <v>RUHG33696</v>
          </cell>
          <cell r="M105" t="str">
            <v>2609600 - Olinda - PE</v>
          </cell>
          <cell r="N105">
            <v>30722.46</v>
          </cell>
        </row>
        <row r="106">
          <cell r="C106" t="str">
            <v>UPA IMBIRIBEIRA</v>
          </cell>
          <cell r="E106" t="str">
            <v>5.16 - Serviços Médico-Hospitalares, Odotonlogia e Laboratoriais</v>
          </cell>
          <cell r="F106">
            <v>3313161000123</v>
          </cell>
          <cell r="G106" t="str">
            <v>CENTRAL DE ATEND MEDICO SANTO EXPEDITO LTDA</v>
          </cell>
          <cell r="H106" t="str">
            <v>S</v>
          </cell>
          <cell r="I106" t="str">
            <v>S</v>
          </cell>
          <cell r="J106" t="str">
            <v>000009660</v>
          </cell>
          <cell r="K106">
            <v>44077</v>
          </cell>
          <cell r="L106" t="str">
            <v>ZHTD19228</v>
          </cell>
          <cell r="M106" t="str">
            <v>2607901 - Jaboatão dos Guararapes - PE</v>
          </cell>
          <cell r="N106">
            <v>1022.5</v>
          </cell>
        </row>
        <row r="107">
          <cell r="C107" t="str">
            <v>UPA IMBIRIBEIRA</v>
          </cell>
          <cell r="E107" t="str">
            <v>5.8 - Locação de Veículos Automotores</v>
          </cell>
          <cell r="F107">
            <v>6349848000107</v>
          </cell>
          <cell r="G107" t="str">
            <v>LC EMPREENDIMENTO</v>
          </cell>
          <cell r="H107" t="str">
            <v>S</v>
          </cell>
          <cell r="I107" t="str">
            <v>N</v>
          </cell>
          <cell r="M107" t="str">
            <v>2611606 - Recife - PE</v>
          </cell>
          <cell r="N107">
            <v>18600</v>
          </cell>
        </row>
        <row r="108">
          <cell r="C108" t="str">
            <v>UPA IMBIRIBEIRA</v>
          </cell>
          <cell r="E108" t="str">
            <v>5.99 - Outros Serviços de Terceiros Pessoa Jurídica</v>
          </cell>
          <cell r="F108">
            <v>17467595000192</v>
          </cell>
          <cell r="G108" t="str">
            <v>UNIESTER UNIDADE DE ESTERILIZAÇÃO LTDA ME</v>
          </cell>
          <cell r="H108" t="str">
            <v>S</v>
          </cell>
          <cell r="I108" t="str">
            <v>S</v>
          </cell>
          <cell r="J108" t="str">
            <v>00003321</v>
          </cell>
          <cell r="K108">
            <v>44077</v>
          </cell>
          <cell r="L108" t="str">
            <v>PZIUHUJ5</v>
          </cell>
          <cell r="M108" t="str">
            <v>2611606 - Recife - PE</v>
          </cell>
          <cell r="N108">
            <v>7677.3</v>
          </cell>
        </row>
        <row r="109">
          <cell r="C109" t="str">
            <v>UPA IMBIRIBEIRA</v>
          </cell>
          <cell r="E109" t="str">
            <v>5.15 - Serviços Domésticos</v>
          </cell>
          <cell r="F109">
            <v>23472508000198</v>
          </cell>
          <cell r="G109" t="str">
            <v>NOVA ERA</v>
          </cell>
          <cell r="H109" t="str">
            <v>S</v>
          </cell>
          <cell r="I109" t="str">
            <v>S</v>
          </cell>
          <cell r="J109" t="str">
            <v>00000267</v>
          </cell>
          <cell r="K109">
            <v>44078</v>
          </cell>
          <cell r="L109" t="str">
            <v>6GCIGAQP</v>
          </cell>
          <cell r="M109" t="str">
            <v>2611606 - Recife - PE</v>
          </cell>
          <cell r="N109">
            <v>1116.1300000000001</v>
          </cell>
        </row>
        <row r="110">
          <cell r="C110" t="str">
            <v>UPA IMBIRIBEIRA</v>
          </cell>
          <cell r="E110" t="str">
            <v>5.10 - Detetização/Tratamento de Resíduos e Afins</v>
          </cell>
          <cell r="F110">
            <v>11863530000180</v>
          </cell>
          <cell r="G110" t="str">
            <v>BRASCON</v>
          </cell>
          <cell r="H110" t="str">
            <v>S</v>
          </cell>
          <cell r="I110" t="str">
            <v>S</v>
          </cell>
          <cell r="J110" t="str">
            <v>00048926</v>
          </cell>
          <cell r="K110">
            <v>44076</v>
          </cell>
          <cell r="M110" t="str">
            <v>2611309 - Pombos - PE</v>
          </cell>
          <cell r="N110">
            <v>4207.5</v>
          </cell>
        </row>
        <row r="111">
          <cell r="C111" t="str">
            <v>UPA IMBIRIBEIRA</v>
          </cell>
          <cell r="E111" t="str">
            <v>5.17 - Manutenção de Software, Certificação Digital e Microfilmagem</v>
          </cell>
          <cell r="F111">
            <v>92306257000780</v>
          </cell>
          <cell r="G111" t="str">
            <v>MV SISTEMA</v>
          </cell>
          <cell r="H111" t="str">
            <v>S</v>
          </cell>
          <cell r="I111" t="str">
            <v>S</v>
          </cell>
          <cell r="J111" t="str">
            <v>00014350</v>
          </cell>
          <cell r="K111">
            <v>44048</v>
          </cell>
          <cell r="L111" t="str">
            <v>E3DBBVJQ</v>
          </cell>
          <cell r="M111" t="str">
            <v>2611606 - Recife - PE</v>
          </cell>
          <cell r="N111">
            <v>13147.11</v>
          </cell>
        </row>
        <row r="112">
          <cell r="C112" t="str">
            <v>UPA IMBIRIBEIRA</v>
          </cell>
          <cell r="E112" t="str">
            <v>5.17 - Manutenção de Software, Certificação Digital e Microfilmagem</v>
          </cell>
          <cell r="F112">
            <v>10891998000115</v>
          </cell>
          <cell r="G112" t="str">
            <v>ADVISERSIT</v>
          </cell>
          <cell r="H112" t="str">
            <v>S</v>
          </cell>
          <cell r="I112" t="str">
            <v>S</v>
          </cell>
          <cell r="J112" t="str">
            <v>000000350</v>
          </cell>
          <cell r="K112">
            <v>44075</v>
          </cell>
          <cell r="L112" t="str">
            <v>JAIC37188</v>
          </cell>
          <cell r="M112" t="str">
            <v>2610707 - Paulista - PE</v>
          </cell>
          <cell r="N112">
            <v>820</v>
          </cell>
        </row>
        <row r="113">
          <cell r="C113" t="str">
            <v>UPA IMBIRIBEIRA</v>
          </cell>
          <cell r="E113" t="str">
            <v>5.22 - Vigilância Ostensiva / Monitorada</v>
          </cell>
          <cell r="F113">
            <v>15195617000187</v>
          </cell>
          <cell r="G113" t="str">
            <v>B1 VIGILANCIA</v>
          </cell>
          <cell r="H113" t="str">
            <v>S</v>
          </cell>
          <cell r="I113" t="str">
            <v>S</v>
          </cell>
          <cell r="J113" t="str">
            <v>00001633</v>
          </cell>
          <cell r="K113">
            <v>44082</v>
          </cell>
          <cell r="L113" t="str">
            <v>K6GYMJQ8</v>
          </cell>
          <cell r="M113" t="str">
            <v>2611606 - Recife - PE</v>
          </cell>
          <cell r="N113">
            <v>16000</v>
          </cell>
        </row>
        <row r="114">
          <cell r="C114" t="str">
            <v>UPA IMBIRIBEIRA</v>
          </cell>
          <cell r="E114" t="str">
            <v>5.10 - Detetização/Tratamento de Resíduos e Afins</v>
          </cell>
          <cell r="F114">
            <v>11389239000111</v>
          </cell>
          <cell r="G114" t="str">
            <v>JR XAVIER CAVALCANTI</v>
          </cell>
          <cell r="H114" t="str">
            <v>S</v>
          </cell>
          <cell r="I114" t="str">
            <v>S</v>
          </cell>
          <cell r="J114" t="str">
            <v>000004308</v>
          </cell>
          <cell r="K114">
            <v>44045</v>
          </cell>
          <cell r="L114" t="str">
            <v>QJFR59502</v>
          </cell>
          <cell r="M114" t="str">
            <v>2607901 - Jaboatão dos Guararapes - PE</v>
          </cell>
          <cell r="N114">
            <v>350</v>
          </cell>
        </row>
        <row r="115">
          <cell r="C115" t="str">
            <v>UPA IMBIRIBEIRA</v>
          </cell>
          <cell r="E115" t="str">
            <v>5.99 - Outros Serviços de Terceiros Pessoa Jurídica</v>
          </cell>
          <cell r="F115">
            <v>15425484000198</v>
          </cell>
          <cell r="G115" t="str">
            <v>JOAB GUIMARAES</v>
          </cell>
          <cell r="H115" t="str">
            <v>S</v>
          </cell>
          <cell r="I115" t="str">
            <v>S</v>
          </cell>
          <cell r="J115" t="str">
            <v>00000398</v>
          </cell>
          <cell r="K115">
            <v>44062</v>
          </cell>
          <cell r="L115" t="str">
            <v>TGBQJWXP</v>
          </cell>
          <cell r="M115" t="str">
            <v>2607901 - Jaboatão dos Guararapes - PE</v>
          </cell>
          <cell r="N115">
            <v>1400</v>
          </cell>
        </row>
        <row r="116">
          <cell r="C116" t="str">
            <v>UPA IMBIRIBEIRA</v>
          </cell>
          <cell r="E116" t="str">
            <v>5.99 - Outros Serviços de Terceiros Pessoa Jurídica</v>
          </cell>
          <cell r="F116">
            <v>26212576000106</v>
          </cell>
          <cell r="G116" t="str">
            <v xml:space="preserve">JOSE LUIZ CARDOSO </v>
          </cell>
          <cell r="H116" t="str">
            <v>S</v>
          </cell>
          <cell r="I116" t="str">
            <v>S</v>
          </cell>
          <cell r="J116" t="str">
            <v>000000050</v>
          </cell>
          <cell r="K116">
            <v>44071</v>
          </cell>
          <cell r="L116" t="str">
            <v>CIAT34003</v>
          </cell>
          <cell r="M116" t="str">
            <v>2607901 - Jaboatão dos Guararapes - PE</v>
          </cell>
          <cell r="N116">
            <v>1870.88</v>
          </cell>
        </row>
        <row r="117">
          <cell r="C117" t="str">
            <v>UPA IMBIRIBEIRA</v>
          </cell>
          <cell r="E117" t="str">
            <v>5.99 - Outros Serviços de Terceiros Pessoa Jurídica</v>
          </cell>
          <cell r="F117">
            <v>32237606000131</v>
          </cell>
          <cell r="G117" t="str">
            <v>WILSON RODRIGUES ADVOGADOS</v>
          </cell>
          <cell r="H117" t="str">
            <v>S</v>
          </cell>
          <cell r="I117" t="str">
            <v>S</v>
          </cell>
          <cell r="J117" t="str">
            <v>00000116</v>
          </cell>
          <cell r="K117">
            <v>44074</v>
          </cell>
          <cell r="L117" t="str">
            <v>H2CJD4JI</v>
          </cell>
          <cell r="M117" t="str">
            <v>2611606 - Recife - PE</v>
          </cell>
          <cell r="N117">
            <v>6000</v>
          </cell>
        </row>
        <row r="118">
          <cell r="C118" t="str">
            <v>UPA IMBIRIBEIRA</v>
          </cell>
          <cell r="E118" t="str">
            <v>5.99 - Outros Serviços de Terceiros Pessoa Jurídica</v>
          </cell>
          <cell r="F118">
            <v>1699696000159</v>
          </cell>
          <cell r="G118" t="str">
            <v>QUALIAGUA</v>
          </cell>
          <cell r="H118" t="str">
            <v>S</v>
          </cell>
          <cell r="I118" t="str">
            <v>S</v>
          </cell>
          <cell r="J118" t="str">
            <v>00050468</v>
          </cell>
          <cell r="K118">
            <v>44074</v>
          </cell>
          <cell r="L118" t="str">
            <v>3XRGMM9Z</v>
          </cell>
          <cell r="M118" t="str">
            <v>2611606 - Recife - PE</v>
          </cell>
          <cell r="N118">
            <v>519</v>
          </cell>
        </row>
        <row r="119">
          <cell r="C119" t="str">
            <v>UPA IMBIRIBEIRA</v>
          </cell>
          <cell r="E119" t="str">
            <v>5.99 - Outros Serviços de Terceiros Pessoa Jurídica</v>
          </cell>
          <cell r="F119">
            <v>1699696000159</v>
          </cell>
          <cell r="G119" t="str">
            <v>QUALIAGUA</v>
          </cell>
          <cell r="H119" t="str">
            <v>S</v>
          </cell>
          <cell r="I119" t="str">
            <v>S</v>
          </cell>
          <cell r="J119" t="str">
            <v>00050475</v>
          </cell>
          <cell r="K119">
            <v>44074</v>
          </cell>
          <cell r="L119" t="str">
            <v>KLSJG1DS</v>
          </cell>
          <cell r="M119" t="str">
            <v>2611606 - Recife - PE</v>
          </cell>
          <cell r="N119">
            <v>1572</v>
          </cell>
        </row>
        <row r="120">
          <cell r="C120" t="str">
            <v>UPA IMBIRIBEIRA</v>
          </cell>
          <cell r="E120" t="str">
            <v>5.99 - Outros Serviços de Terceiros Pessoa Jurídica</v>
          </cell>
          <cell r="F120">
            <v>15478369000181</v>
          </cell>
          <cell r="G120" t="str">
            <v>C FAGUNDES</v>
          </cell>
          <cell r="H120" t="str">
            <v>S</v>
          </cell>
          <cell r="I120" t="str">
            <v>S</v>
          </cell>
          <cell r="J120" t="str">
            <v>00002473</v>
          </cell>
          <cell r="K120">
            <v>44058</v>
          </cell>
          <cell r="L120" t="str">
            <v>RE9MYUZ9</v>
          </cell>
          <cell r="M120" t="str">
            <v>2611606 - Recife - PE</v>
          </cell>
          <cell r="N120">
            <v>350</v>
          </cell>
        </row>
        <row r="121">
          <cell r="C121" t="str">
            <v>UPA IMBIRIBEIRA</v>
          </cell>
          <cell r="E121" t="str">
            <v>5.99 - Outros Serviços de Terceiros Pessoa Jurídica</v>
          </cell>
          <cell r="F121">
            <v>15471241000196</v>
          </cell>
          <cell r="G121" t="str">
            <v>TOP LIMP</v>
          </cell>
          <cell r="H121" t="str">
            <v>S</v>
          </cell>
          <cell r="I121" t="str">
            <v>S</v>
          </cell>
          <cell r="J121" t="str">
            <v>000004504</v>
          </cell>
          <cell r="K121">
            <v>44055</v>
          </cell>
          <cell r="L121" t="str">
            <v>TQPK8065</v>
          </cell>
          <cell r="M121" t="str">
            <v>2609600 - Olinda - PE</v>
          </cell>
          <cell r="N121">
            <v>1587</v>
          </cell>
        </row>
        <row r="122">
          <cell r="C122" t="str">
            <v>UPA IMBIRIBEIRA</v>
          </cell>
          <cell r="E122" t="str">
            <v>5.5 - Reparo e Manutenção de Máquinas e Equipamentos</v>
          </cell>
          <cell r="F122">
            <v>4474612000177</v>
          </cell>
          <cell r="G122" t="str">
            <v>J GEHRING</v>
          </cell>
          <cell r="H122" t="str">
            <v>S</v>
          </cell>
          <cell r="I122" t="str">
            <v>S</v>
          </cell>
          <cell r="J122" t="str">
            <v>00005683</v>
          </cell>
          <cell r="K122">
            <v>44061</v>
          </cell>
          <cell r="L122" t="str">
            <v>BYIUP6GQ</v>
          </cell>
          <cell r="M122" t="str">
            <v>2611606 - Recife - PE</v>
          </cell>
          <cell r="N122">
            <v>317</v>
          </cell>
        </row>
        <row r="123">
          <cell r="C123" t="str">
            <v>UPA IMBIRIBEIRA</v>
          </cell>
          <cell r="E123" t="str">
            <v>5.5 - Reparo e Manutenção de Máquinas e Equipamentos</v>
          </cell>
          <cell r="F123">
            <v>7146768000117</v>
          </cell>
          <cell r="G123" t="str">
            <v>SERV IMAGEM</v>
          </cell>
          <cell r="H123" t="str">
            <v>S</v>
          </cell>
          <cell r="I123" t="str">
            <v>S</v>
          </cell>
          <cell r="J123" t="str">
            <v>000003549</v>
          </cell>
          <cell r="K123">
            <v>44063</v>
          </cell>
          <cell r="L123" t="str">
            <v>XDDD11065</v>
          </cell>
          <cell r="M123" t="str">
            <v>2607901 - Jaboatão dos Guararapes - PE</v>
          </cell>
          <cell r="N123">
            <v>1250</v>
          </cell>
        </row>
        <row r="124">
          <cell r="C124" t="str">
            <v>UPA IMBIRIBEIRA</v>
          </cell>
          <cell r="E124" t="str">
            <v>5.5 - Reparo e Manutenção de Máquinas e Equipamentos</v>
          </cell>
          <cell r="F124">
            <v>11758108000164</v>
          </cell>
          <cell r="G124" t="str">
            <v>SERVMED</v>
          </cell>
          <cell r="H124" t="str">
            <v>S</v>
          </cell>
          <cell r="I124" t="str">
            <v>S</v>
          </cell>
          <cell r="J124" t="str">
            <v>000001804</v>
          </cell>
          <cell r="K124">
            <v>44070</v>
          </cell>
          <cell r="L124" t="str">
            <v>WLZC03182</v>
          </cell>
          <cell r="M124" t="str">
            <v>2609600 - Olinda - PE</v>
          </cell>
          <cell r="N124">
            <v>400</v>
          </cell>
        </row>
        <row r="125">
          <cell r="C125" t="str">
            <v>UPA IMBIRIBEIRA</v>
          </cell>
          <cell r="E125" t="str">
            <v>5.5 - Reparo e Manutenção de Máquinas e Equipamentos</v>
          </cell>
          <cell r="F125">
            <v>12853727000109</v>
          </cell>
          <cell r="G125" t="str">
            <v>KESA</v>
          </cell>
          <cell r="H125" t="str">
            <v>S</v>
          </cell>
          <cell r="I125" t="str">
            <v>S</v>
          </cell>
          <cell r="J125" t="str">
            <v>00005690</v>
          </cell>
          <cell r="K125">
            <v>44069</v>
          </cell>
          <cell r="L125" t="str">
            <v>RV5LH4CA</v>
          </cell>
          <cell r="M125" t="str">
            <v>2611606 - Recife - PE</v>
          </cell>
          <cell r="N125">
            <v>250</v>
          </cell>
        </row>
        <row r="126">
          <cell r="C126" t="str">
            <v>UPA IMBIRIBEIRA</v>
          </cell>
          <cell r="E126" t="str">
            <v>5.5 - Reparo e Manutenção de Máquinas e Equipamentos</v>
          </cell>
          <cell r="F126">
            <v>11239132000197</v>
          </cell>
          <cell r="G126" t="str">
            <v>ANTONIO MARQUES DOS SANTOS ME</v>
          </cell>
          <cell r="H126" t="str">
            <v>S</v>
          </cell>
          <cell r="I126" t="str">
            <v>S</v>
          </cell>
          <cell r="J126" t="str">
            <v>000001217</v>
          </cell>
          <cell r="K126">
            <v>44045</v>
          </cell>
          <cell r="L126" t="str">
            <v>SNBA19731</v>
          </cell>
          <cell r="M126" t="str">
            <v>2607901 - Jaboatão dos Guararapes - PE</v>
          </cell>
          <cell r="N126">
            <v>450</v>
          </cell>
        </row>
        <row r="127">
          <cell r="C127" t="str">
            <v>UPA IMBIRIBEIRA</v>
          </cell>
          <cell r="E127" t="str">
            <v>5.5 - Reparo e Manutenção de Máquinas e Equipamentos</v>
          </cell>
          <cell r="F127">
            <v>10433866000140</v>
          </cell>
          <cell r="G127" t="str">
            <v>GOLF ELEVADORES EIRELI ME</v>
          </cell>
          <cell r="H127" t="str">
            <v>S</v>
          </cell>
          <cell r="I127" t="str">
            <v>S</v>
          </cell>
          <cell r="J127" t="str">
            <v>00003313</v>
          </cell>
          <cell r="K127">
            <v>44048</v>
          </cell>
          <cell r="L127" t="str">
            <v>U7TPWPMH</v>
          </cell>
          <cell r="M127" t="str">
            <v>2611606 - Recife - PE</v>
          </cell>
          <cell r="N127">
            <v>505</v>
          </cell>
        </row>
        <row r="128">
          <cell r="C128" t="str">
            <v>UPA IMBIRIBEIRA</v>
          </cell>
          <cell r="E128" t="str">
            <v>5.5 - Reparo e Manutenção de Máquinas e Equipamentos</v>
          </cell>
          <cell r="F128">
            <v>24380578002041</v>
          </cell>
          <cell r="G128" t="str">
            <v>WHITE MARTINS GASES INDUSTRIAIS NE LTDA</v>
          </cell>
          <cell r="H128" t="str">
            <v>S</v>
          </cell>
          <cell r="I128" t="str">
            <v>S</v>
          </cell>
          <cell r="J128" t="str">
            <v>000009669</v>
          </cell>
          <cell r="K128">
            <v>44050</v>
          </cell>
          <cell r="L128" t="str">
            <v>QGSZ15035</v>
          </cell>
          <cell r="M128" t="str">
            <v>2607901 - Jaboatão dos Guararapes - PE</v>
          </cell>
          <cell r="N128">
            <v>333.13</v>
          </cell>
        </row>
        <row r="129">
          <cell r="C129" t="str">
            <v>UPA IMBIRIBEIRA</v>
          </cell>
          <cell r="E129" t="str">
            <v xml:space="preserve">5.7 - Reparo e Manutenção de Bens Movéis de Outras Naturezas </v>
          </cell>
          <cell r="F129">
            <v>20600955000197</v>
          </cell>
          <cell r="G129" t="str">
            <v>EDY CLECIA</v>
          </cell>
          <cell r="H129" t="str">
            <v>S</v>
          </cell>
          <cell r="I129" t="str">
            <v>S</v>
          </cell>
          <cell r="J129" t="str">
            <v>000000275</v>
          </cell>
          <cell r="K129">
            <v>44053</v>
          </cell>
          <cell r="L129" t="str">
            <v>RFPR61075</v>
          </cell>
          <cell r="M129" t="str">
            <v>2610707 - Paulista - PE</v>
          </cell>
          <cell r="N129">
            <v>750</v>
          </cell>
        </row>
        <row r="130">
          <cell r="C130" t="str">
            <v>UPA IMBIRIBEIRA</v>
          </cell>
          <cell r="E130" t="str">
            <v xml:space="preserve">5.7 - Reparo e Manutenção de Bens Movéis de Outras Naturezas </v>
          </cell>
          <cell r="F130">
            <v>37578137000138</v>
          </cell>
          <cell r="G130" t="str">
            <v>G M GOMES</v>
          </cell>
          <cell r="H130" t="str">
            <v>S</v>
          </cell>
          <cell r="I130" t="str">
            <v>S</v>
          </cell>
          <cell r="J130" t="str">
            <v>00000005</v>
          </cell>
          <cell r="K130">
            <v>44050</v>
          </cell>
          <cell r="L130" t="str">
            <v>G3YQ6BHW</v>
          </cell>
          <cell r="M130" t="str">
            <v>2613701 - São Lourenço da Mata - PE</v>
          </cell>
          <cell r="N130">
            <v>1017.5</v>
          </cell>
        </row>
        <row r="131">
          <cell r="C131" t="str">
            <v>UPA IMBIRIBEIRA</v>
          </cell>
          <cell r="E131" t="str">
            <v xml:space="preserve">5.7 - Reparo e Manutenção de Bens Movéis de Outras Naturezas </v>
          </cell>
          <cell r="F131">
            <v>35576177000115</v>
          </cell>
          <cell r="G131" t="str">
            <v>EYF SERVIÇOS</v>
          </cell>
          <cell r="H131" t="str">
            <v>S</v>
          </cell>
          <cell r="I131" t="str">
            <v>S</v>
          </cell>
          <cell r="J131" t="str">
            <v>00000057</v>
          </cell>
          <cell r="K131">
            <v>44055</v>
          </cell>
          <cell r="L131" t="str">
            <v>GLY8IWSG</v>
          </cell>
          <cell r="M131" t="str">
            <v>2611606 - Recife - PE</v>
          </cell>
          <cell r="N131">
            <v>188</v>
          </cell>
        </row>
        <row r="132">
          <cell r="C132" t="str">
            <v>UPA IMBIRIBEIRA</v>
          </cell>
          <cell r="E132" t="str">
            <v>4.6 - Serviços de Profissionais de Saúde</v>
          </cell>
          <cell r="F132">
            <v>11265591482</v>
          </cell>
          <cell r="G132" t="str">
            <v>ANDRE FELIPE GUIMARAES MENDES</v>
          </cell>
          <cell r="H132" t="str">
            <v>S</v>
          </cell>
          <cell r="I132" t="str">
            <v>N</v>
          </cell>
          <cell r="N132">
            <v>1405.34</v>
          </cell>
        </row>
        <row r="133">
          <cell r="C133" t="str">
            <v>UPA IMBIRIBEIRA</v>
          </cell>
          <cell r="E133" t="str">
            <v>4.6 - Serviços de Profissionais de Saúde</v>
          </cell>
          <cell r="F133">
            <v>5387490404</v>
          </cell>
          <cell r="G133" t="str">
            <v>GILVANICE MARIA DA COSTA QUEIROZ</v>
          </cell>
          <cell r="H133" t="str">
            <v>S</v>
          </cell>
          <cell r="I133" t="str">
            <v>N</v>
          </cell>
          <cell r="N133">
            <v>1342.66</v>
          </cell>
        </row>
        <row r="134">
          <cell r="C134" t="str">
            <v>UPA IMBIRIBEIRA</v>
          </cell>
          <cell r="E134" t="str">
            <v>4.6 - Serviços de Profissionais de Saúde</v>
          </cell>
          <cell r="F134">
            <v>10505087421</v>
          </cell>
          <cell r="G134" t="str">
            <v>JULIANA BARBOSA DE SOUZA</v>
          </cell>
          <cell r="H134" t="str">
            <v>S</v>
          </cell>
          <cell r="I134" t="str">
            <v>N</v>
          </cell>
          <cell r="N134">
            <v>2848.11</v>
          </cell>
        </row>
        <row r="135">
          <cell r="C135" t="str">
            <v>UPA IMBIRIBEIRA</v>
          </cell>
          <cell r="E135" t="str">
            <v>4.6 - Serviços de Profissionais de Saúde</v>
          </cell>
          <cell r="F135">
            <v>9293804441</v>
          </cell>
          <cell r="G135" t="str">
            <v>LAURA FREITAS DA SILVEIRA</v>
          </cell>
          <cell r="H135" t="str">
            <v>S</v>
          </cell>
          <cell r="I135" t="str">
            <v>N</v>
          </cell>
          <cell r="N135">
            <v>2848.11</v>
          </cell>
        </row>
        <row r="136">
          <cell r="C136" t="str">
            <v>UPA IMBIRIBEIRA</v>
          </cell>
          <cell r="E136" t="str">
            <v>4.6 - Serviços de Profissionais de Saúde</v>
          </cell>
          <cell r="F136">
            <v>11176798456</v>
          </cell>
          <cell r="G136" t="str">
            <v>LEONARDO JOSE DE CUPERTINO BARRETO DA ROCHA ANDRADE</v>
          </cell>
          <cell r="H136" t="str">
            <v>S</v>
          </cell>
          <cell r="I136" t="str">
            <v>N</v>
          </cell>
          <cell r="N136">
            <v>2848.11</v>
          </cell>
        </row>
        <row r="137">
          <cell r="C137" t="str">
            <v>UPA IMBIRIBEIRA</v>
          </cell>
          <cell r="E137" t="str">
            <v>4.6 - Serviços de Profissionais de Saúde</v>
          </cell>
          <cell r="F137">
            <v>7155160431</v>
          </cell>
          <cell r="G137" t="str">
            <v>MARIA LUIZA CAMARA PIRES</v>
          </cell>
          <cell r="H137" t="str">
            <v>S</v>
          </cell>
          <cell r="I137" t="str">
            <v>N</v>
          </cell>
          <cell r="N137">
            <v>2848.11</v>
          </cell>
        </row>
        <row r="138">
          <cell r="C138" t="str">
            <v>UPA IMBIRIBEIRA</v>
          </cell>
          <cell r="E138" t="str">
            <v>4.6 - Serviços de Profissionais de Saúde</v>
          </cell>
          <cell r="F138">
            <v>5451942455</v>
          </cell>
          <cell r="G138" t="str">
            <v>RENATA CHRISTINA MENEZES RIOS</v>
          </cell>
          <cell r="H138" t="str">
            <v>S</v>
          </cell>
          <cell r="I138" t="str">
            <v>N</v>
          </cell>
          <cell r="N138">
            <v>1405.34</v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0" zoomScale="90" zoomScaleNormal="90" workbookViewId="0">
      <selection activeCell="D25" sqref="D2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110</v>
      </c>
      <c r="I2" s="6">
        <f>IF('[1]TCE - ANEXO IV - Preencher'!K11="","",'[1]TCE - ANEXO IV - Preencher'!K11)</f>
        <v>44063</v>
      </c>
      <c r="J2" s="5" t="str">
        <f>'[1]TCE - ANEXO IV - Preencher'!L11</f>
        <v>26200819701488000102550010000001101459522855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28730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8674752000140</v>
      </c>
      <c r="E3" s="5" t="str">
        <f>'[1]TCE - ANEXO IV - Preencher'!G12</f>
        <v>MONTEBELLO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000085825</v>
      </c>
      <c r="I3" s="6">
        <f>IF('[1]TCE - ANEXO IV - Preencher'!K12="","",'[1]TCE - ANEXO IV - Preencher'!K12)</f>
        <v>44050</v>
      </c>
      <c r="J3" s="5" t="str">
        <f>'[1]TCE - ANEXO IV - Preencher'!L12</f>
        <v>26200808674752000140550010000858251343071080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1892.71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3307478000157</v>
      </c>
      <c r="E4" s="5" t="str">
        <f>'[1]TCE - ANEXO IV - Preencher'!G13</f>
        <v>MAX FILMES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013062</v>
      </c>
      <c r="I4" s="6">
        <f>IF('[1]TCE - ANEXO IV - Preencher'!K13="","",'[1]TCE - ANEXO IV - Preencher'!K13)</f>
        <v>44050</v>
      </c>
      <c r="J4" s="5" t="str">
        <f>'[1]TCE - ANEXO IV - Preencher'!L13</f>
        <v>26200803307478000157550040000130621000186275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2026.35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21381761000100</v>
      </c>
      <c r="E5" s="5" t="str">
        <f>'[1]TCE - ANEXO IV - Preencher'!G14</f>
        <v>SIX HOSPITALAR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000032953</v>
      </c>
      <c r="I5" s="6">
        <f>IF('[1]TCE - ANEXO IV - Preencher'!K14="","",'[1]TCE - ANEXO IV - Preencher'!K14)</f>
        <v>44049</v>
      </c>
      <c r="J5" s="5" t="str">
        <f>'[1]TCE - ANEXO IV - Preencher'!L14</f>
        <v>26200821381761000100550010000329531151311537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2360.2600000000002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8674752000140</v>
      </c>
      <c r="E6" s="5" t="str">
        <f>'[1]TCE - ANEXO IV - Preencher'!G15</f>
        <v>MONTEBELLO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000085617</v>
      </c>
      <c r="I6" s="6">
        <f>IF('[1]TCE - ANEXO IV - Preencher'!K15="","",'[1]TCE - ANEXO IV - Preencher'!K15)</f>
        <v>44048</v>
      </c>
      <c r="J6" s="5" t="str">
        <f>'[1]TCE - ANEXO IV - Preencher'!L15</f>
        <v>26200808674752000140550010000856171781972549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2466.08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143792</v>
      </c>
      <c r="I7" s="6">
        <f>IF('[1]TCE - ANEXO IV - Preencher'!K16="","",'[1]TCE - ANEXO IV - Preencher'!K16)</f>
        <v>44049</v>
      </c>
      <c r="J7" s="5" t="str">
        <f>'[1]TCE - ANEXO IV - Preencher'!L16</f>
        <v>26200812882932000194550010001437321290614597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2695.36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8674752000140</v>
      </c>
      <c r="E8" s="5" t="str">
        <f>'[1]TCE - ANEXO IV - Preencher'!G17</f>
        <v>MONTEBELLO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000086027</v>
      </c>
      <c r="I8" s="6">
        <f>IF('[1]TCE - ANEXO IV - Preencher'!K17="","",'[1]TCE - ANEXO IV - Preencher'!K17)</f>
        <v>44054</v>
      </c>
      <c r="J8" s="5" t="str">
        <f>'[1]TCE - ANEXO IV - Preencher'!L17</f>
        <v>26200808674752000140550010000860271020015310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742.6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000315944</v>
      </c>
      <c r="I9" s="6">
        <f>IF('[1]TCE - ANEXO IV - Preencher'!K18="","",'[1]TCE - ANEXO IV - Preencher'!K18)</f>
        <v>44054</v>
      </c>
      <c r="J9" s="5" t="str">
        <f>'[1]TCE - ANEXO IV - Preencher'!L18</f>
        <v>26200808778201000126550010003159441022893493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343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15227236000132</v>
      </c>
      <c r="E10" s="5" t="str">
        <f>'[1]TCE - ANEXO IV - Preencher'!G19</f>
        <v>ATOS MEDICA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8275</v>
      </c>
      <c r="I10" s="6">
        <f>IF('[1]TCE - ANEXO IV - Preencher'!K19="","",'[1]TCE - ANEXO IV - Preencher'!K19)</f>
        <v>44060</v>
      </c>
      <c r="J10" s="5" t="str">
        <f>'[1]TCE - ANEXO IV - Preencher'!L19</f>
        <v>26200815227236000132550010000082751111182753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2369.0300000000002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12882932000194</v>
      </c>
      <c r="E11" s="5" t="str">
        <f>'[1]TCE - ANEXO IV - Preencher'!G20</f>
        <v>EXOMED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144138</v>
      </c>
      <c r="I11" s="6">
        <f>IF('[1]TCE - ANEXO IV - Preencher'!K20="","",'[1]TCE - ANEXO IV - Preencher'!K20)</f>
        <v>44064</v>
      </c>
      <c r="J11" s="5" t="str">
        <f>'[1]TCE - ANEXO IV - Preencher'!L20</f>
        <v>26200812882932000194550010001441381792615899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328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3307478000157</v>
      </c>
      <c r="E12" s="5" t="str">
        <f>'[1]TCE - ANEXO IV - Preencher'!G21</f>
        <v>MAX FILMES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013109</v>
      </c>
      <c r="I12" s="6">
        <f>IF('[1]TCE - ANEXO IV - Preencher'!K21="","",'[1]TCE - ANEXO IV - Preencher'!K21)</f>
        <v>44064</v>
      </c>
      <c r="J12" s="5" t="str">
        <f>'[1]TCE - ANEXO IV - Preencher'!L21</f>
        <v>262008033074478000157550040000131091010180278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2492.6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21381761000100</v>
      </c>
      <c r="E13" s="5" t="str">
        <f>'[1]TCE - ANEXO IV - Preencher'!G22</f>
        <v>SIX HOSPITALAR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000033230</v>
      </c>
      <c r="I13" s="6">
        <f>IF('[1]TCE - ANEXO IV - Preencher'!K22="","",'[1]TCE - ANEXO IV - Preencher'!K22)</f>
        <v>44064</v>
      </c>
      <c r="J13" s="5" t="str">
        <f>'[1]TCE - ANEXO IV - Preencher'!L22</f>
        <v>26200821381761000100550010000332301970432693</v>
      </c>
      <c r="K13" s="5" t="str">
        <f>IF(F13="B",LEFT('[1]TCE - ANEXO IV - Preencher'!M22,2),IF(F13="S",LEFT('[1]TCE - ANEXO IV - Preencher'!M22,7),IF('[1]TCE - ANEXO IV - Preencher'!H22="","")))</f>
        <v>2607901</v>
      </c>
      <c r="L13" s="7">
        <f>'[1]TCE - ANEXO IV - Preencher'!N22</f>
        <v>8307.0499999999993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MONTEBELLO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000086747</v>
      </c>
      <c r="I14" s="6">
        <f>IF('[1]TCE - ANEXO IV - Preencher'!K23="","",'[1]TCE - ANEXO IV - Preencher'!K23)</f>
        <v>44064</v>
      </c>
      <c r="J14" s="5" t="str">
        <f>'[1]TCE - ANEXO IV - Preencher'!L23</f>
        <v>26200808674752000140550010000867471171699910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3736.66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31673254000285</v>
      </c>
      <c r="E15" s="5" t="str">
        <f>'[1]TCE - ANEXO IV - Preencher'!G24</f>
        <v>BBRAUN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130497</v>
      </c>
      <c r="I15" s="6">
        <f>IF('[1]TCE - ANEXO IV - Preencher'!K24="","",'[1]TCE - ANEXO IV - Preencher'!K24)</f>
        <v>44067</v>
      </c>
      <c r="J15" s="5" t="str">
        <f>'[1]TCE - ANEXO IV - Preencher'!L24</f>
        <v>26200831673254000285550000001304971289103672</v>
      </c>
      <c r="K15" s="5" t="str">
        <f>IF(F15="B",LEFT('[1]TCE - ANEXO IV - Preencher'!M24,2),IF(F15="S",LEFT('[1]TCE - ANEXO IV - Preencher'!M24,7),IF('[1]TCE - ANEXO IV - Preencher'!H24="","")))</f>
        <v>2602902</v>
      </c>
      <c r="L15" s="7">
        <f>'[1]TCE - ANEXO IV - Preencher'!N24</f>
        <v>3238.2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31673254000285</v>
      </c>
      <c r="E16" s="5" t="str">
        <f>'[1]TCE - ANEXO IV - Preencher'!G25</f>
        <v>BBRAUN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130501</v>
      </c>
      <c r="I16" s="6">
        <f>IF('[1]TCE - ANEXO IV - Preencher'!K25="","",'[1]TCE - ANEXO IV - Preencher'!K25)</f>
        <v>44067</v>
      </c>
      <c r="J16" s="5" t="str">
        <f>'[1]TCE - ANEXO IV - Preencher'!L25</f>
        <v>26200831673254000285550000001305011009899840</v>
      </c>
      <c r="K16" s="5" t="str">
        <f>IF(F16="B",LEFT('[1]TCE - ANEXO IV - Preencher'!M25,2),IF(F16="S",LEFT('[1]TCE - ANEXO IV - Preencher'!M25,7),IF('[1]TCE - ANEXO IV - Preencher'!H25="","")))</f>
        <v>2602902</v>
      </c>
      <c r="L16" s="7">
        <f>'[1]TCE - ANEXO IV - Preencher'!N25</f>
        <v>6024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21381761000100</v>
      </c>
      <c r="E17" s="5" t="str">
        <f>'[1]TCE - ANEXO IV - Preencher'!G26</f>
        <v>SIX HOSPITALAR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000033277</v>
      </c>
      <c r="I17" s="6">
        <f>IF('[1]TCE - ANEXO IV - Preencher'!K26="","",'[1]TCE - ANEXO IV - Preencher'!K26)</f>
        <v>44068</v>
      </c>
      <c r="J17" s="5" t="str">
        <f>'[1]TCE - ANEXO IV - Preencher'!L26</f>
        <v>26200821381761000100550010000332771219495962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2270.8000000000002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12420164001048</v>
      </c>
      <c r="E18" s="5" t="str">
        <f>'[1]TCE - ANEXO IV - Preencher'!G27</f>
        <v>MAFRA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000073048</v>
      </c>
      <c r="I18" s="6">
        <f>IF('[1]TCE - ANEXO IV - Preencher'!K27="","",'[1]TCE - ANEXO IV - Preencher'!K27)</f>
        <v>44067</v>
      </c>
      <c r="J18" s="5" t="str">
        <f>'[1]TCE - ANEXO IV - Preencher'!L27</f>
        <v>262008124201640010485500100000730481100256077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7183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10537623000151</v>
      </c>
      <c r="E19" s="5" t="str">
        <f>'[1]TCE - ANEXO IV - Preencher'!G28</f>
        <v>TROIA INDUSTRIA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1412</v>
      </c>
      <c r="I19" s="6">
        <f>IF('[1]TCE - ANEXO IV - Preencher'!K28="","",'[1]TCE - ANEXO IV - Preencher'!K28)</f>
        <v>44067</v>
      </c>
      <c r="J19" s="5" t="str">
        <f>'[1]TCE - ANEXO IV - Preencher'!L28</f>
        <v>26200810537623000151550010000014121817253716</v>
      </c>
      <c r="K19" s="5" t="str">
        <f>IF(F19="B",LEFT('[1]TCE - ANEXO IV - Preencher'!M28,2),IF(F19="S",LEFT('[1]TCE - ANEXO IV - Preencher'!M28,7),IF('[1]TCE - ANEXO IV - Preencher'!H28="","")))</f>
        <v>2609600</v>
      </c>
      <c r="L19" s="7">
        <f>'[1]TCE - ANEXO IV - Preencher'!N28</f>
        <v>3000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8674752000140</v>
      </c>
      <c r="E20" s="5" t="str">
        <f>'[1]TCE - ANEXO IV - Preencher'!G29</f>
        <v>MONTEBELLO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000086941</v>
      </c>
      <c r="I20" s="6">
        <f>IF('[1]TCE - ANEXO IV - Preencher'!K29="","",'[1]TCE - ANEXO IV - Preencher'!K29)</f>
        <v>44068</v>
      </c>
      <c r="J20" s="5" t="str">
        <f>'[1]TCE - ANEXO IV - Preencher'!L29</f>
        <v>26200808674752000140550010000869411216579525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413.4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5044056000161</v>
      </c>
      <c r="E21" s="5" t="str">
        <f>'[1]TCE - ANEXO IV - Preencher'!G30</f>
        <v>DMH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17082</v>
      </c>
      <c r="I21" s="6">
        <f>IF('[1]TCE - ANEXO IV - Preencher'!K30="","",'[1]TCE - ANEXO IV - Preencher'!K30)</f>
        <v>44070</v>
      </c>
      <c r="J21" s="5" t="str">
        <f>'[1]TCE - ANEXO IV - Preencher'!L30</f>
        <v>262008050440560001615500100000170821304452965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580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165933000139</v>
      </c>
      <c r="E22" s="5" t="str">
        <f>'[1]TCE - ANEXO IV - Preencher'!G31</f>
        <v>DESCARTEX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000023011</v>
      </c>
      <c r="I22" s="6">
        <f>IF('[1]TCE - ANEXO IV - Preencher'!K31="","",'[1]TCE - ANEXO IV - Preencher'!K31)</f>
        <v>44074</v>
      </c>
      <c r="J22" s="5" t="str">
        <f>'[1]TCE - ANEXO IV - Preencher'!L31</f>
        <v>26200800165933000139550020000230111648293029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390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15227236000132</v>
      </c>
      <c r="E23" s="5" t="str">
        <f>'[1]TCE - ANEXO IV - Preencher'!G32</f>
        <v>ATOS MEDICA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8339</v>
      </c>
      <c r="I23" s="6">
        <f>IF('[1]TCE - ANEXO IV - Preencher'!K32="","",'[1]TCE - ANEXO IV - Preencher'!K32)</f>
        <v>44069</v>
      </c>
      <c r="J23" s="5" t="str">
        <f>'[1]TCE - ANEXO IV - Preencher'!L32</f>
        <v>26200815227236000132550010000083391111183392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600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4473960000120</v>
      </c>
      <c r="E24" s="5" t="str">
        <f>'[1]TCE - ANEXO IV - Preencher'!G33</f>
        <v>ASSUNPCAO TEC COMERCIO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1525</v>
      </c>
      <c r="I24" s="6">
        <f>IF('[1]TCE - ANEXO IV - Preencher'!K33="","",'[1]TCE - ANEXO IV - Preencher'!K33)</f>
        <v>44071</v>
      </c>
      <c r="J24" s="5" t="str">
        <f>'[1]TCE - ANEXO IV - Preencher'!L33</f>
        <v>26200804473960000120550010000015251258852362</v>
      </c>
      <c r="K24" s="5" t="str">
        <f>IF(F24="B",LEFT('[1]TCE - ANEXO IV - Preencher'!M33,2),IF(F24="S",LEFT('[1]TCE - ANEXO IV - Preencher'!M33,7),IF('[1]TCE - ANEXO IV - Preencher'!H33="","")))</f>
        <v>2609600</v>
      </c>
      <c r="L24" s="7">
        <f>'[1]TCE - ANEXO IV - Preencher'!N33</f>
        <v>592.6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MONTEBELLO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000085825</v>
      </c>
      <c r="I25" s="6">
        <f>IF('[1]TCE - ANEXO IV - Preencher'!K34="","",'[1]TCE - ANEXO IV - Preencher'!K34)</f>
        <v>44050</v>
      </c>
      <c r="J25" s="5" t="str">
        <f>'[1]TCE - ANEXO IV - Preencher'!L34</f>
        <v>26200808674752000140550010000858251343071080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328.36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3.4 - Material Farmacológico</v>
      </c>
      <c r="D26" s="3">
        <f>'[1]TCE - ANEXO IV - Preencher'!F35</f>
        <v>12882932000194</v>
      </c>
      <c r="E26" s="5" t="str">
        <f>'[1]TCE - ANEXO IV - Preencher'!G35</f>
        <v>EXOMED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143791</v>
      </c>
      <c r="I26" s="6">
        <f>IF('[1]TCE - ANEXO IV - Preencher'!K35="","",'[1]TCE - ANEXO IV - Preencher'!K35)</f>
        <v>44049</v>
      </c>
      <c r="J26" s="5" t="str">
        <f>'[1]TCE - ANEXO IV - Preencher'!L35</f>
        <v>26200812882932000194550010001437911329870419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718.49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3.4 - Material Farmacológico</v>
      </c>
      <c r="D27" s="3">
        <f>'[1]TCE - ANEXO IV - Preencher'!F36</f>
        <v>21381761000100</v>
      </c>
      <c r="E27" s="5" t="str">
        <f>'[1]TCE - ANEXO IV - Preencher'!G36</f>
        <v>SIX HOSPITALAR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000032953</v>
      </c>
      <c r="I27" s="6">
        <f>IF('[1]TCE - ANEXO IV - Preencher'!K36="","",'[1]TCE - ANEXO IV - Preencher'!K36)</f>
        <v>44049</v>
      </c>
      <c r="J27" s="5" t="str">
        <f>'[1]TCE - ANEXO IV - Preencher'!L36</f>
        <v>26200821381761000100550010000329531151311537</v>
      </c>
      <c r="K27" s="5" t="str">
        <f>IF(F27="B",LEFT('[1]TCE - ANEXO IV - Preencher'!M36,2),IF(F27="S",LEFT('[1]TCE - ANEXO IV - Preencher'!M36,7),IF('[1]TCE - ANEXO IV - Preencher'!H36="","")))</f>
        <v>2607901</v>
      </c>
      <c r="L27" s="7">
        <f>'[1]TCE - ANEXO IV - Preencher'!N36</f>
        <v>1167.3800000000001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3.4 - Material Farmacológico</v>
      </c>
      <c r="D28" s="3">
        <f>'[1]TCE - ANEXO IV - Preencher'!F37</f>
        <v>8674752000140</v>
      </c>
      <c r="E28" s="5" t="str">
        <f>'[1]TCE - ANEXO IV - Preencher'!G37</f>
        <v>MONTEBELLO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000085617</v>
      </c>
      <c r="I28" s="6">
        <f>IF('[1]TCE - ANEXO IV - Preencher'!K37="","",'[1]TCE - ANEXO IV - Preencher'!K37)</f>
        <v>44048</v>
      </c>
      <c r="J28" s="5" t="str">
        <f>'[1]TCE - ANEXO IV - Preencher'!L37</f>
        <v>26200808674752000140550010000856171781972549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639.32000000000005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143792</v>
      </c>
      <c r="I29" s="6">
        <f>IF('[1]TCE - ANEXO IV - Preencher'!K38="","",'[1]TCE - ANEXO IV - Preencher'!K38)</f>
        <v>44049</v>
      </c>
      <c r="J29" s="5" t="str">
        <f>'[1]TCE - ANEXO IV - Preencher'!L38</f>
        <v>26200812882932000194550010001437921290614597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10461.06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3.4 - Material Farmacológico</v>
      </c>
      <c r="D30" s="3">
        <f>'[1]TCE - ANEXO IV - Preencher'!F39</f>
        <v>11563145000117</v>
      </c>
      <c r="E30" s="5" t="str">
        <f>'[1]TCE - ANEXO IV - Preencher'!G39</f>
        <v>COMERCIAL MOSTAERT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000076981</v>
      </c>
      <c r="I30" s="6">
        <f>IF('[1]TCE - ANEXO IV - Preencher'!K39="","",'[1]TCE - ANEXO IV - Preencher'!K39)</f>
        <v>44054</v>
      </c>
      <c r="J30" s="5" t="str">
        <f>'[1]TCE - ANEXO IV - Preencher'!L39</f>
        <v>26200811563145000117550010000769811001486540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1252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MONTEBELLO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000086027</v>
      </c>
      <c r="I31" s="6">
        <f>IF('[1]TCE - ANEXO IV - Preencher'!K40="","",'[1]TCE - ANEXO IV - Preencher'!K40)</f>
        <v>44054</v>
      </c>
      <c r="J31" s="5" t="str">
        <f>'[1]TCE - ANEXO IV - Preencher'!L40</f>
        <v>26200808674752000140550010000860271020015310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649.27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000315944</v>
      </c>
      <c r="I32" s="6">
        <f>IF('[1]TCE - ANEXO IV - Preencher'!K41="","",'[1]TCE - ANEXO IV - Preencher'!K41)</f>
        <v>44054</v>
      </c>
      <c r="J32" s="5" t="str">
        <f>'[1]TCE - ANEXO IV - Preencher'!L41</f>
        <v>26200808778201000126550010003159441022893493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52.48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12882932000194</v>
      </c>
      <c r="E33" s="5" t="str">
        <f>'[1]TCE - ANEXO IV - Preencher'!G42</f>
        <v>EXOMED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144138</v>
      </c>
      <c r="I33" s="6">
        <f>IF('[1]TCE - ANEXO IV - Preencher'!K42="","",'[1]TCE - ANEXO IV - Preencher'!K42)</f>
        <v>44064</v>
      </c>
      <c r="J33" s="5" t="str">
        <f>'[1]TCE - ANEXO IV - Preencher'!L42</f>
        <v>26200812882932000194550010001441381792615899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6917.4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21381761000100</v>
      </c>
      <c r="E34" s="5" t="str">
        <f>'[1]TCE - ANEXO IV - Preencher'!G43</f>
        <v>SIX HOSPITALAR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000033221</v>
      </c>
      <c r="I34" s="6">
        <f>IF('[1]TCE - ANEXO IV - Preencher'!K43="","",'[1]TCE - ANEXO IV - Preencher'!K43)</f>
        <v>44064</v>
      </c>
      <c r="J34" s="5" t="str">
        <f>'[1]TCE - ANEXO IV - Preencher'!L43</f>
        <v>26200821381761000100550010000332211847067479</v>
      </c>
      <c r="K34" s="5" t="str">
        <f>IF(F34="B",LEFT('[1]TCE - ANEXO IV - Preencher'!M43,2),IF(F34="S",LEFT('[1]TCE - ANEXO IV - Preencher'!M43,7),IF('[1]TCE - ANEXO IV - Preencher'!H43="","")))</f>
        <v>2607901</v>
      </c>
      <c r="L34" s="7">
        <f>'[1]TCE - ANEXO IV - Preencher'!N43</f>
        <v>9503.9599999999991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8674752000140</v>
      </c>
      <c r="E35" s="5" t="str">
        <f>'[1]TCE - ANEXO IV - Preencher'!G44</f>
        <v>MONTEBELLO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000086735</v>
      </c>
      <c r="I35" s="6">
        <f>IF('[1]TCE - ANEXO IV - Preencher'!K44="","",'[1]TCE - ANEXO IV - Preencher'!K44)</f>
        <v>44064</v>
      </c>
      <c r="J35" s="5" t="str">
        <f>'[1]TCE - ANEXO IV - Preencher'!L44</f>
        <v>26200808674752000140550010000867351802943389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4031.43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12420164001048</v>
      </c>
      <c r="E36" s="5" t="str">
        <f>'[1]TCE - ANEXO IV - Preencher'!G45</f>
        <v>MAFRA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000073044</v>
      </c>
      <c r="I36" s="6">
        <f>IF('[1]TCE - ANEXO IV - Preencher'!K45="","",'[1]TCE - ANEXO IV - Preencher'!K45)</f>
        <v>44067</v>
      </c>
      <c r="J36" s="5" t="str">
        <f>'[1]TCE - ANEXO IV - Preencher'!L45</f>
        <v>26200812420164001048550010000730441100018851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4600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141480</v>
      </c>
      <c r="I37" s="6">
        <f>IF('[1]TCE - ANEXO IV - Preencher'!K46="","",'[1]TCE - ANEXO IV - Preencher'!K46)</f>
        <v>44068</v>
      </c>
      <c r="J37" s="5" t="str">
        <f>'[1]TCE - ANEXO IV - Preencher'!L46</f>
        <v>26200812882932000194550010001441801092836519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4720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21381761000100</v>
      </c>
      <c r="E38" s="5" t="str">
        <f>'[1]TCE - ANEXO IV - Preencher'!G47</f>
        <v>SIX HOSPITALAR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000033277</v>
      </c>
      <c r="I38" s="6">
        <f>IF('[1]TCE - ANEXO IV - Preencher'!K47="","",'[1]TCE - ANEXO IV - Preencher'!K47)</f>
        <v>44068</v>
      </c>
      <c r="J38" s="5" t="str">
        <f>'[1]TCE - ANEXO IV - Preencher'!L47</f>
        <v>26200821381761000100550010000332771219495962</v>
      </c>
      <c r="K38" s="5" t="str">
        <f>IF(F38="B",LEFT('[1]TCE - ANEXO IV - Preencher'!M47,2),IF(F38="S",LEFT('[1]TCE - ANEXO IV - Preencher'!M47,7),IF('[1]TCE - ANEXO IV - Preencher'!H47="","")))</f>
        <v>2607901</v>
      </c>
      <c r="L38" s="7">
        <f>'[1]TCE - ANEXO IV - Preencher'!N47</f>
        <v>1270.8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MONTEBELLO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000086941</v>
      </c>
      <c r="I39" s="6">
        <f>IF('[1]TCE - ANEXO IV - Preencher'!K48="","",'[1]TCE - ANEXO IV - Preencher'!K48)</f>
        <v>44068</v>
      </c>
      <c r="J39" s="5" t="str">
        <f>'[1]TCE - ANEXO IV - Preencher'!L48</f>
        <v>26200808674752000140550010000869411216579525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215.25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515</v>
      </c>
      <c r="I40" s="6">
        <f>IF('[1]TCE - ANEXO IV - Preencher'!K49="","",'[1]TCE - ANEXO IV - Preencher'!K49)</f>
        <v>44047</v>
      </c>
      <c r="J40" s="5" t="str">
        <f>'[1]TCE - ANEXO IV - Preencher'!L49</f>
        <v>26200824380578002203550930000005151800191917</v>
      </c>
      <c r="K40" s="5" t="str">
        <f>IF(F40="B",LEFT('[1]TCE - ANEXO IV - Preencher'!M49,2),IF(F40="S",LEFT('[1]TCE - ANEXO IV - Preencher'!M49,7),IF('[1]TCE - ANEXO IV - Preencher'!H49="","")))</f>
        <v>2602902</v>
      </c>
      <c r="L40" s="7">
        <f>'[1]TCE - ANEXO IV - Preencher'!N49</f>
        <v>2777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41819</v>
      </c>
      <c r="I41" s="6">
        <f>IF('[1]TCE - ANEXO IV - Preencher'!K50="","",'[1]TCE - ANEXO IV - Preencher'!K50)</f>
        <v>44048</v>
      </c>
      <c r="J41" s="5" t="str">
        <f>'[1]TCE - ANEXO IV - Preencher'!L50</f>
        <v>26200824380578002041550080000418191800362071</v>
      </c>
      <c r="K41" s="5" t="str">
        <f>IF(F41="B",LEFT('[1]TCE - ANEXO IV - Preencher'!M50,2),IF(F41="S",LEFT('[1]TCE - ANEXO IV - Preencher'!M50,7),IF('[1]TCE - ANEXO IV - Preencher'!H50="","")))</f>
        <v>2607901</v>
      </c>
      <c r="L41" s="7">
        <f>'[1]TCE - ANEXO IV - Preencher'!N50</f>
        <v>515.80999999999995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41876</v>
      </c>
      <c r="I42" s="6">
        <f>IF('[1]TCE - ANEXO IV - Preencher'!K51="","",'[1]TCE - ANEXO IV - Preencher'!K51)</f>
        <v>44054</v>
      </c>
      <c r="J42" s="5" t="str">
        <f>'[1]TCE - ANEXO IV - Preencher'!L51</f>
        <v>26200824380578002041550080000418761801169999</v>
      </c>
      <c r="K42" s="5" t="str">
        <f>IF(F42="B",LEFT('[1]TCE - ANEXO IV - Preencher'!M51,2),IF(F42="S",LEFT('[1]TCE - ANEXO IV - Preencher'!M51,7),IF('[1]TCE - ANEXO IV - Preencher'!H51="","")))</f>
        <v>2607901</v>
      </c>
      <c r="L42" s="7">
        <f>'[1]TCE - ANEXO IV - Preencher'!N51</f>
        <v>515.80999999999995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41862</v>
      </c>
      <c r="I43" s="6">
        <f>IF('[1]TCE - ANEXO IV - Preencher'!K52="","",'[1]TCE - ANEXO IV - Preencher'!K52)</f>
        <v>44053</v>
      </c>
      <c r="J43" s="5" t="str">
        <f>'[1]TCE - ANEXO IV - Preencher'!L52</f>
        <v>26200824380578002041550080000418621800991576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266.93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41929</v>
      </c>
      <c r="I44" s="6">
        <f>IF('[1]TCE - ANEXO IV - Preencher'!K53="","",'[1]TCE - ANEXO IV - Preencher'!K53)</f>
        <v>44060</v>
      </c>
      <c r="J44" s="5" t="str">
        <f>'[1]TCE - ANEXO IV - Preencher'!L53</f>
        <v>26200824380578002041550080000419291801883034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266.93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41568</v>
      </c>
      <c r="I45" s="6">
        <f>IF('[1]TCE - ANEXO IV - Preencher'!K54="","",'[1]TCE - ANEXO IV - Preencher'!K54)</f>
        <v>44025</v>
      </c>
      <c r="J45" s="5" t="str">
        <f>'[1]TCE - ANEXO IV - Preencher'!L54</f>
        <v>26200724380578002041550080000415681797646234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266.93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41644</v>
      </c>
      <c r="I46" s="6">
        <f>IF('[1]TCE - ANEXO IV - Preencher'!K55="","",'[1]TCE - ANEXO IV - Preencher'!K55)</f>
        <v>44032</v>
      </c>
      <c r="J46" s="5" t="str">
        <f>'[1]TCE - ANEXO IV - Preencher'!L55</f>
        <v>26200724380578002041550080000416441798428099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266.93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41718</v>
      </c>
      <c r="I47" s="6">
        <f>IF('[1]TCE - ANEXO IV - Preencher'!K56="","",'[1]TCE - ANEXO IV - Preencher'!K56)</f>
        <v>44039</v>
      </c>
      <c r="J47" s="5" t="str">
        <f>'[1]TCE - ANEXO IV - Preencher'!L56</f>
        <v>26200724380578002041550080000417181799294776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481.94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41790</v>
      </c>
      <c r="I48" s="6">
        <f>IF('[1]TCE - ANEXO IV - Preencher'!K57="","",'[1]TCE - ANEXO IV - Preencher'!K57)</f>
        <v>44046</v>
      </c>
      <c r="J48" s="5" t="str">
        <f>'[1]TCE - ANEXO IV - Preencher'!L57</f>
        <v>26200824380578002041550080000417901800122119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266.93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1024</v>
      </c>
      <c r="I49" s="6">
        <f>IF('[1]TCE - ANEXO IV - Preencher'!K58="","",'[1]TCE - ANEXO IV - Preencher'!K58)</f>
        <v>43961</v>
      </c>
      <c r="J49" s="5" t="str">
        <f>'[1]TCE - ANEXO IV - Preencher'!L58</f>
        <v>26200524380578002203550750000010241790502440</v>
      </c>
      <c r="K49" s="5" t="str">
        <f>IF(F49="B",LEFT('[1]TCE - ANEXO IV - Preencher'!M58,2),IF(F49="S",LEFT('[1]TCE - ANEXO IV - Preencher'!M58,7),IF('[1]TCE - ANEXO IV - Preencher'!H58="","")))</f>
        <v>2602902</v>
      </c>
      <c r="L49" s="7">
        <f>'[1]TCE - ANEXO IV - Preencher'!N58</f>
        <v>5725.78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2579</v>
      </c>
      <c r="I50" s="6">
        <f>IF('[1]TCE - ANEXO IV - Preencher'!K59="","",'[1]TCE - ANEXO IV - Preencher'!K59)</f>
        <v>43958</v>
      </c>
      <c r="J50" s="5" t="str">
        <f>'[1]TCE - ANEXO IV - Preencher'!L59</f>
        <v>26200524380578002203550730000025791790325449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4294.34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501</v>
      </c>
      <c r="I51" s="6">
        <f>IF('[1]TCE - ANEXO IV - Preencher'!K60="","",'[1]TCE - ANEXO IV - Preencher'!K60)</f>
        <v>43884</v>
      </c>
      <c r="J51" s="5" t="str">
        <f>'[1]TCE - ANEXO IV - Preencher'!L60</f>
        <v>26200224380578002203557770000005011144990587</v>
      </c>
      <c r="K51" s="5" t="str">
        <f>IF(F51="B",LEFT('[1]TCE - ANEXO IV - Preencher'!M60,2),IF(F51="S",LEFT('[1]TCE - ANEXO IV - Preencher'!M60,7),IF('[1]TCE - ANEXO IV - Preencher'!H60="","")))</f>
        <v>2602902</v>
      </c>
      <c r="L51" s="7">
        <f>'[1]TCE - ANEXO IV - Preencher'!N60</f>
        <v>3812.73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1142</v>
      </c>
      <c r="I52" s="6">
        <f>IF('[1]TCE - ANEXO IV - Preencher'!K61="","",'[1]TCE - ANEXO IV - Preencher'!K61)</f>
        <v>44064</v>
      </c>
      <c r="J52" s="5" t="str">
        <f>'[1]TCE - ANEXO IV - Preencher'!L61</f>
        <v>26200824380578002041550880000011421802604950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1015.81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3000</v>
      </c>
      <c r="I53" s="6">
        <f>IF('[1]TCE - ANEXO IV - Preencher'!K62="","",'[1]TCE - ANEXO IV - Preencher'!K62)</f>
        <v>44065</v>
      </c>
      <c r="J53" s="5" t="str">
        <f>'[1]TCE - ANEXO IV - Preencher'!L62</f>
        <v>26200824380578002203550130000030001802658537</v>
      </c>
      <c r="K53" s="5" t="str">
        <f>IF(F53="B",LEFT('[1]TCE - ANEXO IV - Preencher'!M62,2),IF(F53="S",LEFT('[1]TCE - ANEXO IV - Preencher'!M62,7),IF('[1]TCE - ANEXO IV - Preencher'!H62="","")))</f>
        <v>2602902</v>
      </c>
      <c r="L53" s="7">
        <f>'[1]TCE - ANEXO IV - Preencher'!N62</f>
        <v>3405.28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42058</v>
      </c>
      <c r="I54" s="6">
        <f>IF('[1]TCE - ANEXO IV - Preencher'!K63="","",'[1]TCE - ANEXO IV - Preencher'!K63)</f>
        <v>44074</v>
      </c>
      <c r="J54" s="5" t="str">
        <f>'[1]TCE - ANEXO IV - Preencher'!L63</f>
        <v>26200824380578002041550080000420581803583728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481.94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41997</v>
      </c>
      <c r="I55" s="6">
        <f>IF('[1]TCE - ANEXO IV - Preencher'!K64="","",'[1]TCE - ANEXO IV - Preencher'!K64)</f>
        <v>44067</v>
      </c>
      <c r="J55" s="5" t="str">
        <f>'[1]TCE - ANEXO IV - Preencher'!L64</f>
        <v>26200824380578002041550080000419971802719440</v>
      </c>
      <c r="K55" s="5" t="str">
        <f>IF(F55="B",LEFT('[1]TCE - ANEXO IV - Preencher'!M64,2),IF(F55="S",LEFT('[1]TCE - ANEXO IV - Preencher'!M64,7),IF('[1]TCE - ANEXO IV - Preencher'!H64="","")))</f>
        <v>2607901</v>
      </c>
      <c r="L55" s="7">
        <f>'[1]TCE - ANEXO IV - Preencher'!N64</f>
        <v>515.80999999999995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3.7 - Material de Limpeza e Produtos de Hgienização</v>
      </c>
      <c r="D56" s="3">
        <f>'[1]TCE - ANEXO IV - Preencher'!F65</f>
        <v>35609013000147</v>
      </c>
      <c r="E56" s="5" t="str">
        <f>'[1]TCE - ANEXO IV - Preencher'!G65</f>
        <v>LIMPEMAX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000202</v>
      </c>
      <c r="I56" s="6">
        <f>IF('[1]TCE - ANEXO IV - Preencher'!K65="","",'[1]TCE - ANEXO IV - Preencher'!K65)</f>
        <v>44064</v>
      </c>
      <c r="J56" s="5" t="str">
        <f>'[1]TCE - ANEXO IV - Preencher'!L65</f>
        <v>26200835609013000147550010000002021500667643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404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3.7 - Material de Limpeza e Produtos de Hgienização</v>
      </c>
      <c r="D57" s="3">
        <f>'[1]TCE - ANEXO IV - Preencher'!F66</f>
        <v>35609013000147</v>
      </c>
      <c r="E57" s="5" t="str">
        <f>'[1]TCE - ANEXO IV - Preencher'!G66</f>
        <v>LIMPEMAX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000201</v>
      </c>
      <c r="I57" s="6">
        <f>IF('[1]TCE - ANEXO IV - Preencher'!K66="","",'[1]TCE - ANEXO IV - Preencher'!K66)</f>
        <v>44064</v>
      </c>
      <c r="J57" s="5" t="str">
        <f>'[1]TCE - ANEXO IV - Preencher'!L66</f>
        <v>26200835609013000147550010000002011500486820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12104.95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3.14 - Alimentação Preparada</v>
      </c>
      <c r="D58" s="3">
        <f>'[1]TCE - ANEXO IV - Preencher'!F67</f>
        <v>19701488000102</v>
      </c>
      <c r="E58" s="5" t="str">
        <f>'[1]TCE - ANEXO IV - Preencher'!G67</f>
        <v>J CAVALCANTI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110</v>
      </c>
      <c r="I58" s="6">
        <f>IF('[1]TCE - ANEXO IV - Preencher'!K67="","",'[1]TCE - ANEXO IV - Preencher'!K67)</f>
        <v>44063</v>
      </c>
      <c r="J58" s="5" t="str">
        <f>'[1]TCE - ANEXO IV - Preencher'!L67</f>
        <v>26200819701488000102550010000001101459522855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9120.2000000000007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3.14 - Alimentação Preparada</v>
      </c>
      <c r="D59" s="3">
        <f>'[1]TCE - ANEXO IV - Preencher'!F68</f>
        <v>40864613000191</v>
      </c>
      <c r="E59" s="5" t="str">
        <f>'[1]TCE - ANEXO IV - Preencher'!G68</f>
        <v>A E B ALIMENTOS E BEBIDAS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001015790</v>
      </c>
      <c r="I59" s="6">
        <f>IF('[1]TCE - ANEXO IV - Preencher'!K68="","",'[1]TCE - ANEXO IV - Preencher'!K68)</f>
        <v>44046</v>
      </c>
      <c r="J59" s="5" t="str">
        <f>'[1]TCE - ANEXO IV - Preencher'!L68</f>
        <v>26200840864613000191550010010157901008688600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919.56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3.14 - Alimentação Preparada</v>
      </c>
      <c r="D60" s="3">
        <f>'[1]TCE - ANEXO IV - Preencher'!F69</f>
        <v>40864613000191</v>
      </c>
      <c r="E60" s="5" t="str">
        <f>'[1]TCE - ANEXO IV - Preencher'!G69</f>
        <v>A E B ALIMENTOS E BEBIDAS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001022700</v>
      </c>
      <c r="I60" s="6">
        <f>IF('[1]TCE - ANEXO IV - Preencher'!K69="","",'[1]TCE - ANEXO IV - Preencher'!K69)</f>
        <v>44067</v>
      </c>
      <c r="J60" s="5" t="str">
        <f>'[1]TCE - ANEXO IV - Preencher'!L69</f>
        <v>26200840864613000191550010010227001063146689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1475.38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3.14 - Alimentação Preparada</v>
      </c>
      <c r="D61" s="3">
        <f>'[1]TCE - ANEXO IV - Preencher'!F70</f>
        <v>40864613000191</v>
      </c>
      <c r="E61" s="5" t="str">
        <f>'[1]TCE - ANEXO IV - Preencher'!G70</f>
        <v>A E B ALIMENTOS E BEBIDAS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001022701</v>
      </c>
      <c r="I61" s="6">
        <f>IF('[1]TCE - ANEXO IV - Preencher'!K70="","",'[1]TCE - ANEXO IV - Preencher'!K70)</f>
        <v>44067</v>
      </c>
      <c r="J61" s="5" t="str">
        <f>'[1]TCE - ANEXO IV - Preencher'!L70</f>
        <v>26200840864613000191550010010227011060147835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56.82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3.14 - Alimentação Preparada</v>
      </c>
      <c r="D62" s="3">
        <f>'[1]TCE - ANEXO IV - Preencher'!F71</f>
        <v>40864613000191</v>
      </c>
      <c r="E62" s="5" t="str">
        <f>'[1]TCE - ANEXO IV - Preencher'!G71</f>
        <v>A E B ALIMENTOS E BEBIDAS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001024283</v>
      </c>
      <c r="I62" s="6">
        <f>IF('[1]TCE - ANEXO IV - Preencher'!K71="","",'[1]TCE - ANEXO IV - Preencher'!K71)</f>
        <v>44070</v>
      </c>
      <c r="J62" s="5" t="str">
        <f>'[1]TCE - ANEXO IV - Preencher'!L71</f>
        <v>26200840864613000191550010010242831074922728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1722.45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3.14 - Alimentação Preparada</v>
      </c>
      <c r="D63" s="3">
        <f>'[1]TCE - ANEXO IV - Preencher'!F72</f>
        <v>40864613000191</v>
      </c>
      <c r="E63" s="5" t="str">
        <f>'[1]TCE - ANEXO IV - Preencher'!G72</f>
        <v>A E B ALIMENTOS E BEBIDAS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001024284</v>
      </c>
      <c r="I63" s="6">
        <f>IF('[1]TCE - ANEXO IV - Preencher'!K72="","",'[1]TCE - ANEXO IV - Preencher'!K72)</f>
        <v>44070</v>
      </c>
      <c r="J63" s="5" t="str">
        <f>'[1]TCE - ANEXO IV - Preencher'!L72</f>
        <v>26200840864613000191550010010242841056496221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42.51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3.6 - Material de Expediente</v>
      </c>
      <c r="D64" s="3">
        <f>'[1]TCE - ANEXO IV - Preencher'!F73</f>
        <v>1754239000462</v>
      </c>
      <c r="E64" s="5" t="str">
        <f>'[1]TCE - ANEXO IV - Preencher'!G73</f>
        <v>DUFRIO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000445850</v>
      </c>
      <c r="I64" s="6">
        <f>IF('[1]TCE - ANEXO IV - Preencher'!K73="","",'[1]TCE - ANEXO IV - Preencher'!K73)</f>
        <v>44053</v>
      </c>
      <c r="J64" s="5" t="str">
        <f>'[1]TCE - ANEXO IV - Preencher'!L73</f>
        <v>26200801754239000462550010004458501000158671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18.72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3.6 - Material de Expediente</v>
      </c>
      <c r="D65" s="3">
        <f>'[1]TCE - ANEXO IV - Preencher'!F74</f>
        <v>40864613000191</v>
      </c>
      <c r="E65" s="5" t="str">
        <f>'[1]TCE - ANEXO IV - Preencher'!G74</f>
        <v>A E B ALIMENTOS E BEBIDAS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001018442</v>
      </c>
      <c r="I65" s="6">
        <f>IF('[1]TCE - ANEXO IV - Preencher'!K74="","",'[1]TCE - ANEXO IV - Preencher'!K74)</f>
        <v>44054</v>
      </c>
      <c r="J65" s="5" t="str">
        <f>'[1]TCE - ANEXO IV - Preencher'!L74</f>
        <v>26200840864613000191550010010184421015774222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877.5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3.6 - Material de Expediente</v>
      </c>
      <c r="D66" s="3">
        <f>'[1]TCE - ANEXO IV - Preencher'!F75</f>
        <v>35609013000147</v>
      </c>
      <c r="E66" s="5" t="str">
        <f>'[1]TCE - ANEXO IV - Preencher'!G75</f>
        <v>LIMPEMAX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000187</v>
      </c>
      <c r="I66" s="6">
        <f>IF('[1]TCE - ANEXO IV - Preencher'!K75="","",'[1]TCE - ANEXO IV - Preencher'!K75)</f>
        <v>44044</v>
      </c>
      <c r="J66" s="5" t="str">
        <f>'[1]TCE - ANEXO IV - Preencher'!L75</f>
        <v>26200835609013000147550010000001871390195930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2605.8000000000002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3.6 - Material de Expediente</v>
      </c>
      <c r="D67" s="3">
        <f>'[1]TCE - ANEXO IV - Preencher'!F76</f>
        <v>1781007000150</v>
      </c>
      <c r="E67" s="5" t="str">
        <f>'[1]TCE - ANEXO IV - Preencher'!G76</f>
        <v>F G INFORTEC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004982</v>
      </c>
      <c r="I67" s="6">
        <f>IF('[1]TCE - ANEXO IV - Preencher'!K76="","",'[1]TCE - ANEXO IV - Preencher'!K76)</f>
        <v>44060</v>
      </c>
      <c r="J67" s="5" t="str">
        <f>'[1]TCE - ANEXO IV - Preencher'!L76</f>
        <v>26200801781007000150550010000049821636994466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807.08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3.6 - Material de Expediente</v>
      </c>
      <c r="D68" s="3">
        <f>'[1]TCE - ANEXO IV - Preencher'!F77</f>
        <v>35609013000147</v>
      </c>
      <c r="E68" s="5" t="str">
        <f>'[1]TCE - ANEXO IV - Preencher'!G77</f>
        <v>LIMPEMAX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000202</v>
      </c>
      <c r="I68" s="6">
        <f>IF('[1]TCE - ANEXO IV - Preencher'!K77="","",'[1]TCE - ANEXO IV - Preencher'!K77)</f>
        <v>44064</v>
      </c>
      <c r="J68" s="5" t="str">
        <f>'[1]TCE - ANEXO IV - Preencher'!L77</f>
        <v>26200835609013000147550010000002021500667643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3963.28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3.1 - Combustíveis e Lubrificantes Automotivos</v>
      </c>
      <c r="D69" s="3">
        <f>'[1]TCE - ANEXO IV - Preencher'!F78</f>
        <v>9044272000168</v>
      </c>
      <c r="E69" s="5" t="str">
        <f>'[1]TCE - ANEXO IV - Preencher'!G78</f>
        <v>ORGANIZAÇÃO PETROLEO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000010899</v>
      </c>
      <c r="I69" s="6">
        <f>IF('[1]TCE - ANEXO IV - Preencher'!K78="","",'[1]TCE - ANEXO IV - Preencher'!K78)</f>
        <v>44060</v>
      </c>
      <c r="J69" s="5" t="str">
        <f>'[1]TCE - ANEXO IV - Preencher'!L78</f>
        <v>26200809044272000168550010000108991688812783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4797.03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 xml:space="preserve">3.10 - Material para Manutenção de Bens Móveis </v>
      </c>
      <c r="D70" s="3">
        <f>'[1]TCE - ANEXO IV - Preencher'!F79</f>
        <v>35609013000147</v>
      </c>
      <c r="E70" s="5" t="str">
        <f>'[1]TCE - ANEXO IV - Preencher'!G79</f>
        <v>LIMPEMAX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000187</v>
      </c>
      <c r="I70" s="6">
        <f>IF('[1]TCE - ANEXO IV - Preencher'!K79="","",'[1]TCE - ANEXO IV - Preencher'!K79)</f>
        <v>44044</v>
      </c>
      <c r="J70" s="5" t="str">
        <f>'[1]TCE - ANEXO IV - Preencher'!L79</f>
        <v>26200835609013000147550010000001871390195930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910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 xml:space="preserve">3.10 - Material para Manutenção de Bens Móveis </v>
      </c>
      <c r="D71" s="3">
        <f>'[1]TCE - ANEXO IV - Preencher'!F80</f>
        <v>35047392000129</v>
      </c>
      <c r="E71" s="5" t="str">
        <f>'[1]TCE - ANEXO IV - Preencher'!G80</f>
        <v>SGGK EQUIPAMENTOS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000000162</v>
      </c>
      <c r="I71" s="6">
        <f>IF('[1]TCE - ANEXO IV - Preencher'!K80="","",'[1]TCE - ANEXO IV - Preencher'!K80)</f>
        <v>44050</v>
      </c>
      <c r="J71" s="5" t="str">
        <f>'[1]TCE - ANEXO IV - Preencher'!L80</f>
        <v>26200835047392000129550010000001621883983630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561.29999999999995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3.99 - Outras despesas com Material de Consumo</v>
      </c>
      <c r="D72" s="3">
        <f>'[1]TCE - ANEXO IV - Preencher'!F81</f>
        <v>1754239000462</v>
      </c>
      <c r="E72" s="5" t="str">
        <f>'[1]TCE - ANEXO IV - Preencher'!G81</f>
        <v>DUFRIO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000445850</v>
      </c>
      <c r="I72" s="6">
        <f>IF('[1]TCE - ANEXO IV - Preencher'!K81="","",'[1]TCE - ANEXO IV - Preencher'!K81)</f>
        <v>44053</v>
      </c>
      <c r="J72" s="5" t="str">
        <f>'[1]TCE - ANEXO IV - Preencher'!L81</f>
        <v>26200801754239000462550010004458501000158671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416.23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3.99 - Outras despesas com Material de Consumo</v>
      </c>
      <c r="D73" s="3">
        <f>'[1]TCE - ANEXO IV - Preencher'!F82</f>
        <v>8824171001119</v>
      </c>
      <c r="E73" s="5" t="str">
        <f>'[1]TCE - ANEXO IV - Preencher'!G82</f>
        <v>CLIMARIO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65152</v>
      </c>
      <c r="I73" s="6">
        <f>IF('[1]TCE - ANEXO IV - Preencher'!K82="","",'[1]TCE - ANEXO IV - Preencher'!K82)</f>
        <v>44060</v>
      </c>
      <c r="J73" s="5" t="str">
        <f>'[1]TCE - ANEXO IV - Preencher'!L82</f>
        <v>2620080882417100111955001000651521991739425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351.7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3.99 - Outras despesas com Material de Consumo</v>
      </c>
      <c r="D74" s="3">
        <f>'[1]TCE - ANEXO IV - Preencher'!F83</f>
        <v>12806642000161</v>
      </c>
      <c r="E74" s="5" t="str">
        <f>'[1]TCE - ANEXO IV - Preencher'!G83</f>
        <v>CANAL DA CONSTRUÇÃO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154549</v>
      </c>
      <c r="I74" s="6">
        <f>IF('[1]TCE - ANEXO IV - Preencher'!K83="","",'[1]TCE - ANEXO IV - Preencher'!K83)</f>
        <v>44064</v>
      </c>
      <c r="J74" s="5" t="str">
        <f>'[1]TCE - ANEXO IV - Preencher'!L83</f>
        <v>26200812806642000161550010001545941134882170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1167.55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3.99 - Outras despesas com Material de Consumo</v>
      </c>
      <c r="D75" s="3">
        <f>'[1]TCE - ANEXO IV - Preencher'!F84</f>
        <v>69896090001542</v>
      </c>
      <c r="E75" s="5" t="str">
        <f>'[1]TCE - ANEXO IV - Preencher'!G84</f>
        <v>VENEZA MATERIAL DE CONSTRUÇÃO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14066</v>
      </c>
      <c r="I75" s="6">
        <f>IF('[1]TCE - ANEXO IV - Preencher'!K84="","",'[1]TCE - ANEXO IV - Preencher'!K84)</f>
        <v>44064</v>
      </c>
      <c r="J75" s="5" t="str">
        <f>'[1]TCE - ANEXO IV - Preencher'!L84</f>
        <v>262008698960900015142550010000140661116912143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219.9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3.99 - Outras despesas com Material de Consumo</v>
      </c>
      <c r="D76" s="3">
        <f>'[1]TCE - ANEXO IV - Preencher'!F85</f>
        <v>1754239000462</v>
      </c>
      <c r="E76" s="5" t="str">
        <f>'[1]TCE - ANEXO IV - Preencher'!G85</f>
        <v>DUFRIO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000447709</v>
      </c>
      <c r="I76" s="6">
        <f>IF('[1]TCE - ANEXO IV - Preencher'!K85="","",'[1]TCE - ANEXO IV - Preencher'!K85)</f>
        <v>44067</v>
      </c>
      <c r="J76" s="5" t="str">
        <f>'[1]TCE - ANEXO IV - Preencher'!L85</f>
        <v>26200801754239000462550010004477091000134192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299.56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3.99 - Outras despesas com Material de Consumo</v>
      </c>
      <c r="D77" s="3">
        <f>'[1]TCE - ANEXO IV - Preencher'!F86</f>
        <v>30176034000100</v>
      </c>
      <c r="E77" s="5" t="str">
        <f>'[1]TCE - ANEXO IV - Preencher'!G86</f>
        <v>ARMAZEL KIPRECO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0199</v>
      </c>
      <c r="I77" s="6">
        <f>IF('[1]TCE - ANEXO IV - Preencher'!K86="","",'[1]TCE - ANEXO IV - Preencher'!K86)</f>
        <v>44070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695.5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 xml:space="preserve">3.8 - Uniformes, Tecidos e Aviamentos </v>
      </c>
      <c r="D78" s="3">
        <f>'[1]TCE - ANEXO IV - Preencher'!F87</f>
        <v>35609013000147</v>
      </c>
      <c r="E78" s="5" t="str">
        <f>'[1]TCE - ANEXO IV - Preencher'!G87</f>
        <v>LIMPEMAX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000187</v>
      </c>
      <c r="I78" s="6">
        <f>IF('[1]TCE - ANEXO IV - Preencher'!K87="","",'[1]TCE - ANEXO IV - Preencher'!K87)</f>
        <v>44044</v>
      </c>
      <c r="J78" s="5" t="str">
        <f>'[1]TCE - ANEXO IV - Preencher'!L87</f>
        <v>26200835609013000147550010000001871390195930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1100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 xml:space="preserve">3.8 - Uniformes, Tecidos e Aviamentos </v>
      </c>
      <c r="D79" s="3">
        <f>'[1]TCE - ANEXO IV - Preencher'!F88</f>
        <v>35609013000147</v>
      </c>
      <c r="E79" s="5" t="str">
        <f>'[1]TCE - ANEXO IV - Preencher'!G88</f>
        <v>LIMPEMAX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000188</v>
      </c>
      <c r="I79" s="6">
        <f>IF('[1]TCE - ANEXO IV - Preencher'!K88="","",'[1]TCE - ANEXO IV - Preencher'!K88)</f>
        <v>44044</v>
      </c>
      <c r="J79" s="5" t="str">
        <f>'[1]TCE - ANEXO IV - Preencher'!L88</f>
        <v>26200835609013000147550010000001881390213081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3975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 xml:space="preserve">3.8 - Uniformes, Tecidos e Aviamentos </v>
      </c>
      <c r="D80" s="3">
        <f>'[1]TCE - ANEXO IV - Preencher'!F89</f>
        <v>35609013000147</v>
      </c>
      <c r="E80" s="5" t="str">
        <f>'[1]TCE - ANEXO IV - Preencher'!G89</f>
        <v>LIMPEMAX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000195</v>
      </c>
      <c r="I80" s="6">
        <f>IF('[1]TCE - ANEXO IV - Preencher'!K89="","",'[1]TCE - ANEXO IV - Preencher'!K89)</f>
        <v>44057</v>
      </c>
      <c r="J80" s="5" t="str">
        <f>'[1]TCE - ANEXO IV - Preencher'!L89</f>
        <v>26200835609013000147550010000001951466923062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5300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3.99 - Outras despesas com Material de Consumo</v>
      </c>
      <c r="D81" s="3">
        <f>'[1]TCE - ANEXO IV - Preencher'!F90</f>
        <v>10779833000156</v>
      </c>
      <c r="E81" s="5" t="str">
        <f>'[1]TCE - ANEXO IV - Preencher'!G90</f>
        <v xml:space="preserve">MEDICAL CENTER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508789</v>
      </c>
      <c r="I81" s="6">
        <f>IF('[1]TCE - ANEXO IV - Preencher'!K90="","",'[1]TCE - ANEXO IV - Preencher'!K90)</f>
        <v>44049</v>
      </c>
      <c r="J81" s="5" t="str">
        <f>'[1]TCE - ANEXO IV - Preencher'!L90</f>
        <v>26200810779833000156550010005087891145552771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898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3.99 - Outras despesas com Material de Consumo</v>
      </c>
      <c r="D82" s="3">
        <f>'[1]TCE - ANEXO IV - Preencher'!F91</f>
        <v>8824171001119</v>
      </c>
      <c r="E82" s="5" t="str">
        <f>'[1]TCE - ANEXO IV - Preencher'!G91</f>
        <v>CLIMARIO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64763</v>
      </c>
      <c r="I82" s="6">
        <f>IF('[1]TCE - ANEXO IV - Preencher'!K91="","",'[1]TCE - ANEXO IV - Preencher'!K91)</f>
        <v>44050</v>
      </c>
      <c r="J82" s="5" t="str">
        <f>'[1]TCE - ANEXO IV - Preencher'!L91</f>
        <v>26200808824171001119550010000647631188103865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2520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 xml:space="preserve">5.21 - Seguros em geral </v>
      </c>
      <c r="D83" s="3">
        <f>'[1]TCE - ANEXO IV - Preencher'!F92</f>
        <v>61198164000160</v>
      </c>
      <c r="E83" s="5" t="str">
        <f>'[1]TCE - ANEXO IV - Preencher'!G92</f>
        <v>PORTO SEGURO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278.36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 xml:space="preserve">5.25 - Serviços Bancários </v>
      </c>
      <c r="D84" s="3">
        <f>'[1]TCE - ANEXO IV - Preencher'!F93</f>
        <v>90400888000142</v>
      </c>
      <c r="E84" s="5" t="str">
        <f>'[1]TCE - ANEXO IV - Preencher'!G93</f>
        <v>SANTANDER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94.8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 xml:space="preserve">5.25 - Serviços Bancários </v>
      </c>
      <c r="D85" s="3">
        <f>'[1]TCE - ANEXO IV - Preencher'!F94</f>
        <v>360305000104</v>
      </c>
      <c r="E85" s="5" t="str">
        <f>'[1]TCE - ANEXO IV - Preencher'!G94</f>
        <v xml:space="preserve">CAIXA 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2276.61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5.9 - Telefonia Móvel</v>
      </c>
      <c r="D86" s="3">
        <f>'[1]TCE - ANEXO IV - Preencher'!F95</f>
        <v>2421421001355</v>
      </c>
      <c r="E86" s="5" t="str">
        <f>'[1]TCE - ANEXO IV - Preencher'!G95</f>
        <v xml:space="preserve">TIM 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164.7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5.13 - Água e Esgoto</v>
      </c>
      <c r="D87" s="3">
        <f>'[1]TCE - ANEXO IV - Preencher'!F96</f>
        <v>18595042000188</v>
      </c>
      <c r="E87" s="5" t="str">
        <f>'[1]TCE - ANEXO IV - Preencher'!G96</f>
        <v>AGUA FORTE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000000717</v>
      </c>
      <c r="I87" s="6">
        <f>IF('[1]TCE - ANEXO IV - Preencher'!K96="","",'[1]TCE - ANEXO IV - Preencher'!K96)</f>
        <v>44058</v>
      </c>
      <c r="J87" s="5" t="str">
        <f>'[1]TCE - ANEXO IV - Preencher'!L96</f>
        <v>FHHS20894</v>
      </c>
      <c r="K87" s="5" t="str">
        <f>IF(F87="B",LEFT('[1]TCE - ANEXO IV - Preencher'!M96,2),IF(F87="S",LEFT('[1]TCE - ANEXO IV - Preencher'!M96,7),IF('[1]TCE - ANEXO IV - Preencher'!H96="","")))</f>
        <v>2609600</v>
      </c>
      <c r="L87" s="7">
        <f>'[1]TCE - ANEXO IV - Preencher'!N96</f>
        <v>350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5.13 - Água e Esgoto</v>
      </c>
      <c r="D88" s="3">
        <f>'[1]TCE - ANEXO IV - Preencher'!F97</f>
        <v>9769035000164</v>
      </c>
      <c r="E88" s="5" t="str">
        <f>'[1]TCE - ANEXO IV - Preencher'!G97</f>
        <v>COMPESA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7133.5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5.12 - Energia Elétrica</v>
      </c>
      <c r="D89" s="3">
        <f>'[1]TCE - ANEXO IV - Preencher'!F98</f>
        <v>10835932000108</v>
      </c>
      <c r="E89" s="5" t="str">
        <f>'[1]TCE - ANEXO IV - Preencher'!G98</f>
        <v>CELPE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121236404</v>
      </c>
      <c r="I89" s="6">
        <f>IF('[1]TCE - ANEXO IV - Preencher'!K98="","",'[1]TCE - ANEXO IV - Preencher'!K98)</f>
        <v>44063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17530.419999999998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5.26 - Locação de Imóveis</v>
      </c>
      <c r="D90" s="3">
        <f>'[1]TCE - ANEXO IV - Preencher'!F99</f>
        <v>19533734000164</v>
      </c>
      <c r="E90" s="5" t="str">
        <f>'[1]TCE - ANEXO IV - Preencher'!G99</f>
        <v>GUSMAO LOCAÇAO DE MAQUINAS E EQUIP PARA ESCRITOTIO - ME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2253.5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5.26 - Locação de Imóveis</v>
      </c>
      <c r="D91" s="3">
        <f>'[1]TCE - ANEXO IV - Preencher'!F100</f>
        <v>24380578002041</v>
      </c>
      <c r="E91" s="5" t="str">
        <f>'[1]TCE - ANEXO IV - Preencher'!G100</f>
        <v>WHITE MARTINS GASES INDUSTRIAIS NE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127820</v>
      </c>
      <c r="I91" s="6">
        <f>IF('[1]TCE - ANEXO IV - Preencher'!K100="","",'[1]TCE - ANEXO IV - Preencher'!K100)</f>
        <v>44051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3974.04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5.26 - Locação de Imóveis</v>
      </c>
      <c r="D92" s="3">
        <f>'[1]TCE - ANEXO IV - Preencher'!F101</f>
        <v>4752237000180</v>
      </c>
      <c r="E92" s="5" t="str">
        <f>'[1]TCE - ANEXO IV - Preencher'!G101</f>
        <v>ILAND COMERCIO E SERVIÇOS DE INFORMATICA LTDA ME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3896.59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5.26 - Locação de Imóveis</v>
      </c>
      <c r="D93" s="3">
        <f>'[1]TCE - ANEXO IV - Preencher'!F102</f>
        <v>11229463000146</v>
      </c>
      <c r="E93" s="5" t="str">
        <f>'[1]TCE - ANEXO IV - Preencher'!G102</f>
        <v>WL MAQUINAS E ENCERADEIRAS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700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5.1 - Locação de Equipamentos Médicos-Hospitalares</v>
      </c>
      <c r="D94" s="3">
        <f>'[1]TCE - ANEXO IV - Preencher'!F103</f>
        <v>23377403000150</v>
      </c>
      <c r="E94" s="5" t="str">
        <f>'[1]TCE - ANEXO IV - Preencher'!G103</f>
        <v>TECLIFE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00000110</v>
      </c>
      <c r="I94" s="6">
        <f>IF('[1]TCE - ANEXO IV - Preencher'!K103="","",'[1]TCE - ANEXO IV - Preencher'!K103)</f>
        <v>44102</v>
      </c>
      <c r="J94" s="5" t="str">
        <f>'[1]TCE - ANEXO IV - Preencher'!L103</f>
        <v>PVYMUPZA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3200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5.1 - Locação de Equipamentos Médicos-Hospitalares</v>
      </c>
      <c r="D95" s="3">
        <f>'[1]TCE - ANEXO IV - Preencher'!F104</f>
        <v>12853727000109</v>
      </c>
      <c r="E95" s="5" t="str">
        <f>'[1]TCE - ANEXO IV - Preencher'!G104</f>
        <v>KESA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1500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31145185000156</v>
      </c>
      <c r="E96" s="5" t="str">
        <f>'[1]TCE - ANEXO IV - Preencher'!G105</f>
        <v>CONSULT LAB LABORATÓRIO DE ANALISES CLINICAS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000000152</v>
      </c>
      <c r="I96" s="6">
        <f>IF('[1]TCE - ANEXO IV - Preencher'!K105="","",'[1]TCE - ANEXO IV - Preencher'!K105)</f>
        <v>44075</v>
      </c>
      <c r="J96" s="5" t="str">
        <f>'[1]TCE - ANEXO IV - Preencher'!L105</f>
        <v>RUHG33696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30722.46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3313161000123</v>
      </c>
      <c r="E97" s="5" t="str">
        <f>'[1]TCE - ANEXO IV - Preencher'!G106</f>
        <v>CENTRAL DE ATEND MEDICO SANTO EXPEDITO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000009660</v>
      </c>
      <c r="I97" s="6">
        <f>IF('[1]TCE - ANEXO IV - Preencher'!K106="","",'[1]TCE - ANEXO IV - Preencher'!K106)</f>
        <v>44077</v>
      </c>
      <c r="J97" s="5" t="str">
        <f>'[1]TCE - ANEXO IV - Preencher'!L106</f>
        <v>ZHTD19228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1022.5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5.8 - Locação de Veículos Automotores</v>
      </c>
      <c r="D98" s="3">
        <f>'[1]TCE - ANEXO IV - Preencher'!F107</f>
        <v>6349848000107</v>
      </c>
      <c r="E98" s="5" t="str">
        <f>'[1]TCE - ANEXO IV - Preencher'!G107</f>
        <v>LC EMPREENDIMENTO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18600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5.99 - Outros Serviços de Terceiros Pessoa Jurídica</v>
      </c>
      <c r="D99" s="3">
        <f>'[1]TCE - ANEXO IV - Preencher'!F108</f>
        <v>17467595000192</v>
      </c>
      <c r="E99" s="5" t="str">
        <f>'[1]TCE - ANEXO IV - Preencher'!G108</f>
        <v>UNIESTER UNIDADE DE ESTERILIZAÇÃO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00003321</v>
      </c>
      <c r="I99" s="6">
        <f>IF('[1]TCE - ANEXO IV - Preencher'!K108="","",'[1]TCE - ANEXO IV - Preencher'!K108)</f>
        <v>44077</v>
      </c>
      <c r="J99" s="5" t="str">
        <f>'[1]TCE - ANEXO IV - Preencher'!L108</f>
        <v>PZIUHUJ5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7677.3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5.15 - Serviços Domésticos</v>
      </c>
      <c r="D100" s="3">
        <f>'[1]TCE - ANEXO IV - Preencher'!F109</f>
        <v>23472508000198</v>
      </c>
      <c r="E100" s="5" t="str">
        <f>'[1]TCE - ANEXO IV - Preencher'!G109</f>
        <v>NOVA ERA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00000267</v>
      </c>
      <c r="I100" s="6">
        <f>IF('[1]TCE - ANEXO IV - Preencher'!K109="","",'[1]TCE - ANEXO IV - Preencher'!K109)</f>
        <v>44078</v>
      </c>
      <c r="J100" s="5" t="str">
        <f>'[1]TCE - ANEXO IV - Preencher'!L109</f>
        <v>6GCIGAQP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1116.1300000000001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5.10 - Detetização/Tratamento de Resíduos e Afins</v>
      </c>
      <c r="D101" s="3">
        <f>'[1]TCE - ANEXO IV - Preencher'!F110</f>
        <v>11863530000180</v>
      </c>
      <c r="E101" s="5" t="str">
        <f>'[1]TCE - ANEXO IV - Preencher'!G110</f>
        <v>BRASCON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00048926</v>
      </c>
      <c r="I101" s="6">
        <f>IF('[1]TCE - ANEXO IV - Preencher'!K110="","",'[1]TCE - ANEXO IV - Preencher'!K110)</f>
        <v>44076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2611309</v>
      </c>
      <c r="L101" s="7">
        <f>'[1]TCE - ANEXO IV - Preencher'!N110</f>
        <v>4207.5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92306257000780</v>
      </c>
      <c r="E102" s="5" t="str">
        <f>'[1]TCE - ANEXO IV - Preencher'!G111</f>
        <v>MV SISTEMA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00014350</v>
      </c>
      <c r="I102" s="6">
        <f>IF('[1]TCE - ANEXO IV - Preencher'!K111="","",'[1]TCE - ANEXO IV - Preencher'!K111)</f>
        <v>44048</v>
      </c>
      <c r="J102" s="5" t="str">
        <f>'[1]TCE - ANEXO IV - Preencher'!L111</f>
        <v>E3DBBVJQ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13147.11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10891998000115</v>
      </c>
      <c r="E103" s="5" t="str">
        <f>'[1]TCE - ANEXO IV - Preencher'!G112</f>
        <v>ADVISERSIT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000000350</v>
      </c>
      <c r="I103" s="6">
        <f>IF('[1]TCE - ANEXO IV - Preencher'!K112="","",'[1]TCE - ANEXO IV - Preencher'!K112)</f>
        <v>44075</v>
      </c>
      <c r="J103" s="5" t="str">
        <f>'[1]TCE - ANEXO IV - Preencher'!L112</f>
        <v>JAIC37188</v>
      </c>
      <c r="K103" s="5" t="str">
        <f>IF(F103="B",LEFT('[1]TCE - ANEXO IV - Preencher'!M112,2),IF(F103="S",LEFT('[1]TCE - ANEXO IV - Preencher'!M112,7),IF('[1]TCE - ANEXO IV - Preencher'!H112="","")))</f>
        <v>2610707</v>
      </c>
      <c r="L103" s="7">
        <f>'[1]TCE - ANEXO IV - Preencher'!N112</f>
        <v>820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5.22 - Vigilância Ostensiva / Monitorada</v>
      </c>
      <c r="D104" s="3">
        <f>'[1]TCE - ANEXO IV - Preencher'!F113</f>
        <v>15195617000187</v>
      </c>
      <c r="E104" s="5" t="str">
        <f>'[1]TCE - ANEXO IV - Preencher'!G113</f>
        <v>B1 VIGILANCIA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00001633</v>
      </c>
      <c r="I104" s="6">
        <f>IF('[1]TCE - ANEXO IV - Preencher'!K113="","",'[1]TCE - ANEXO IV - Preencher'!K113)</f>
        <v>44082</v>
      </c>
      <c r="J104" s="5" t="str">
        <f>'[1]TCE - ANEXO IV - Preencher'!L113</f>
        <v>K6GYMJQ8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16000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5.10 - Detetização/Tratamento de Resíduos e Afins</v>
      </c>
      <c r="D105" s="3">
        <f>'[1]TCE - ANEXO IV - Preencher'!F114</f>
        <v>11389239000111</v>
      </c>
      <c r="E105" s="5" t="str">
        <f>'[1]TCE - ANEXO IV - Preencher'!G114</f>
        <v>JR XAVIER CAVALCANTI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000004308</v>
      </c>
      <c r="I105" s="6">
        <f>IF('[1]TCE - ANEXO IV - Preencher'!K114="","",'[1]TCE - ANEXO IV - Preencher'!K114)</f>
        <v>44045</v>
      </c>
      <c r="J105" s="5" t="str">
        <f>'[1]TCE - ANEXO IV - Preencher'!L114</f>
        <v>QJFR59502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350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5.99 - Outros Serviços de Terceiros Pessoa Jurídica</v>
      </c>
      <c r="D106" s="3">
        <f>'[1]TCE - ANEXO IV - Preencher'!F115</f>
        <v>15425484000198</v>
      </c>
      <c r="E106" s="5" t="str">
        <f>'[1]TCE - ANEXO IV - Preencher'!G115</f>
        <v>JOAB GUIMARAES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00000398</v>
      </c>
      <c r="I106" s="6">
        <f>IF('[1]TCE - ANEXO IV - Preencher'!K115="","",'[1]TCE - ANEXO IV - Preencher'!K115)</f>
        <v>44062</v>
      </c>
      <c r="J106" s="5" t="str">
        <f>'[1]TCE - ANEXO IV - Preencher'!L115</f>
        <v>TGBQJWXP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1400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5.99 - Outros Serviços de Terceiros Pessoa Jurídica</v>
      </c>
      <c r="D107" s="3">
        <f>'[1]TCE - ANEXO IV - Preencher'!F116</f>
        <v>26212576000106</v>
      </c>
      <c r="E107" s="5" t="str">
        <f>'[1]TCE - ANEXO IV - Preencher'!G116</f>
        <v xml:space="preserve">JOSE LUIZ CARDOSO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000000050</v>
      </c>
      <c r="I107" s="6">
        <f>IF('[1]TCE - ANEXO IV - Preencher'!K116="","",'[1]TCE - ANEXO IV - Preencher'!K116)</f>
        <v>44071</v>
      </c>
      <c r="J107" s="5" t="str">
        <f>'[1]TCE - ANEXO IV - Preencher'!L116</f>
        <v>CIAT34003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1870.88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5.99 - Outros Serviços de Terceiros Pessoa Jurídica</v>
      </c>
      <c r="D108" s="3">
        <f>'[1]TCE - ANEXO IV - Preencher'!F117</f>
        <v>32237606000131</v>
      </c>
      <c r="E108" s="5" t="str">
        <f>'[1]TCE - ANEXO IV - Preencher'!G117</f>
        <v>WILSON RODRIGUES ADVOGADOS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00000116</v>
      </c>
      <c r="I108" s="6">
        <f>IF('[1]TCE - ANEXO IV - Preencher'!K117="","",'[1]TCE - ANEXO IV - Preencher'!K117)</f>
        <v>44074</v>
      </c>
      <c r="J108" s="5" t="str">
        <f>'[1]TCE - ANEXO IV - Preencher'!L117</f>
        <v>H2CJD4JI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6000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5.99 - Outros Serviços de Terceiros Pessoa Jurídica</v>
      </c>
      <c r="D109" s="3">
        <f>'[1]TCE - ANEXO IV - Preencher'!F118</f>
        <v>1699696000159</v>
      </c>
      <c r="E109" s="5" t="str">
        <f>'[1]TCE - ANEXO IV - Preencher'!G118</f>
        <v>QUALIAGUA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00050468</v>
      </c>
      <c r="I109" s="6">
        <f>IF('[1]TCE - ANEXO IV - Preencher'!K118="","",'[1]TCE - ANEXO IV - Preencher'!K118)</f>
        <v>44074</v>
      </c>
      <c r="J109" s="5" t="str">
        <f>'[1]TCE - ANEXO IV - Preencher'!L118</f>
        <v>3XRGMM9Z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519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5.99 - Outros Serviços de Terceiros Pessoa Jurídica</v>
      </c>
      <c r="D110" s="3">
        <f>'[1]TCE - ANEXO IV - Preencher'!F119</f>
        <v>1699696000159</v>
      </c>
      <c r="E110" s="5" t="str">
        <f>'[1]TCE - ANEXO IV - Preencher'!G119</f>
        <v>QUALIAGUA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00050475</v>
      </c>
      <c r="I110" s="6">
        <f>IF('[1]TCE - ANEXO IV - Preencher'!K119="","",'[1]TCE - ANEXO IV - Preencher'!K119)</f>
        <v>44074</v>
      </c>
      <c r="J110" s="5" t="str">
        <f>'[1]TCE - ANEXO IV - Preencher'!L119</f>
        <v>KLSJG1DS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1572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5.99 - Outros Serviços de Terceiros Pessoa Jurídica</v>
      </c>
      <c r="D111" s="3">
        <f>'[1]TCE - ANEXO IV - Preencher'!F120</f>
        <v>15478369000181</v>
      </c>
      <c r="E111" s="5" t="str">
        <f>'[1]TCE - ANEXO IV - Preencher'!G120</f>
        <v>C FAGUNDES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00002473</v>
      </c>
      <c r="I111" s="6">
        <f>IF('[1]TCE - ANEXO IV - Preencher'!K120="","",'[1]TCE - ANEXO IV - Preencher'!K120)</f>
        <v>44058</v>
      </c>
      <c r="J111" s="5" t="str">
        <f>'[1]TCE - ANEXO IV - Preencher'!L120</f>
        <v>RE9MYUZ9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350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5.99 - Outros Serviços de Terceiros Pessoa Jurídica</v>
      </c>
      <c r="D112" s="3">
        <f>'[1]TCE - ANEXO IV - Preencher'!F121</f>
        <v>15471241000196</v>
      </c>
      <c r="E112" s="5" t="str">
        <f>'[1]TCE - ANEXO IV - Preencher'!G121</f>
        <v>TOP LIMP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000004504</v>
      </c>
      <c r="I112" s="6">
        <f>IF('[1]TCE - ANEXO IV - Preencher'!K121="","",'[1]TCE - ANEXO IV - Preencher'!K121)</f>
        <v>44055</v>
      </c>
      <c r="J112" s="5" t="str">
        <f>'[1]TCE - ANEXO IV - Preencher'!L121</f>
        <v>TQPK8065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1587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5.5 - Reparo e Manutenção de Máquinas e Equipamentos</v>
      </c>
      <c r="D113" s="3">
        <f>'[1]TCE - ANEXO IV - Preencher'!F122</f>
        <v>4474612000177</v>
      </c>
      <c r="E113" s="5" t="str">
        <f>'[1]TCE - ANEXO IV - Preencher'!G122</f>
        <v>J GEHRING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00005683</v>
      </c>
      <c r="I113" s="6">
        <f>IF('[1]TCE - ANEXO IV - Preencher'!K122="","",'[1]TCE - ANEXO IV - Preencher'!K122)</f>
        <v>44061</v>
      </c>
      <c r="J113" s="5" t="str">
        <f>'[1]TCE - ANEXO IV - Preencher'!L122</f>
        <v>BYIUP6GQ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317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5.5 - Reparo e Manutenção de Máquinas e Equipamentos</v>
      </c>
      <c r="D114" s="3">
        <f>'[1]TCE - ANEXO IV - Preencher'!F123</f>
        <v>7146768000117</v>
      </c>
      <c r="E114" s="5" t="str">
        <f>'[1]TCE - ANEXO IV - Preencher'!G123</f>
        <v>SERV IMAGEM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000003549</v>
      </c>
      <c r="I114" s="6">
        <f>IF('[1]TCE - ANEXO IV - Preencher'!K123="","",'[1]TCE - ANEXO IV - Preencher'!K123)</f>
        <v>44063</v>
      </c>
      <c r="J114" s="5" t="str">
        <f>'[1]TCE - ANEXO IV - Preencher'!L123</f>
        <v>XDDD11065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1250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5.5 - Reparo e Manutenção de Máquinas e Equipamentos</v>
      </c>
      <c r="D115" s="3">
        <f>'[1]TCE - ANEXO IV - Preencher'!F124</f>
        <v>11758108000164</v>
      </c>
      <c r="E115" s="5" t="str">
        <f>'[1]TCE - ANEXO IV - Preencher'!G124</f>
        <v>SERVMED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000001804</v>
      </c>
      <c r="I115" s="6">
        <f>IF('[1]TCE - ANEXO IV - Preencher'!K124="","",'[1]TCE - ANEXO IV - Preencher'!K124)</f>
        <v>44070</v>
      </c>
      <c r="J115" s="5" t="str">
        <f>'[1]TCE - ANEXO IV - Preencher'!L124</f>
        <v>WLZC03182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400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5.5 - Reparo e Manutenção de Máquinas e Equipamentos</v>
      </c>
      <c r="D116" s="3">
        <f>'[1]TCE - ANEXO IV - Preencher'!F125</f>
        <v>12853727000109</v>
      </c>
      <c r="E116" s="5" t="str">
        <f>'[1]TCE - ANEXO IV - Preencher'!G125</f>
        <v>KESA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00005690</v>
      </c>
      <c r="I116" s="6">
        <f>IF('[1]TCE - ANEXO IV - Preencher'!K125="","",'[1]TCE - ANEXO IV - Preencher'!K125)</f>
        <v>44069</v>
      </c>
      <c r="J116" s="5" t="str">
        <f>'[1]TCE - ANEXO IV - Preencher'!L125</f>
        <v>RV5LH4CA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250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5.5 - Reparo e Manutenção de Máquinas e Equipamentos</v>
      </c>
      <c r="D117" s="3">
        <f>'[1]TCE - ANEXO IV - Preencher'!F126</f>
        <v>11239132000197</v>
      </c>
      <c r="E117" s="5" t="str">
        <f>'[1]TCE - ANEXO IV - Preencher'!G126</f>
        <v>ANTONIO MARQUES DOS SANTOS ME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000001217</v>
      </c>
      <c r="I117" s="6">
        <f>IF('[1]TCE - ANEXO IV - Preencher'!K126="","",'[1]TCE - ANEXO IV - Preencher'!K126)</f>
        <v>44045</v>
      </c>
      <c r="J117" s="5" t="str">
        <f>'[1]TCE - ANEXO IV - Preencher'!L126</f>
        <v>SNBA19731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450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5.5 - Reparo e Manutenção de Máquinas e Equipamentos</v>
      </c>
      <c r="D118" s="3">
        <f>'[1]TCE - ANEXO IV - Preencher'!F127</f>
        <v>10433866000140</v>
      </c>
      <c r="E118" s="5" t="str">
        <f>'[1]TCE - ANEXO IV - Preencher'!G127</f>
        <v>GOLF ELEVADORES EIRELI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00003313</v>
      </c>
      <c r="I118" s="6">
        <f>IF('[1]TCE - ANEXO IV - Preencher'!K127="","",'[1]TCE - ANEXO IV - Preencher'!K127)</f>
        <v>44048</v>
      </c>
      <c r="J118" s="5" t="str">
        <f>'[1]TCE - ANEXO IV - Preencher'!L127</f>
        <v>U7TPWPMH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505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5.5 - Reparo e Manutenção de Máquinas e Equipamentos</v>
      </c>
      <c r="D119" s="3">
        <f>'[1]TCE - ANEXO IV - Preencher'!F128</f>
        <v>24380578002041</v>
      </c>
      <c r="E119" s="5" t="str">
        <f>'[1]TCE - ANEXO IV - Preencher'!G128</f>
        <v>WHITE MARTINS GASES INDUSTRIAIS 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000009669</v>
      </c>
      <c r="I119" s="6">
        <f>IF('[1]TCE - ANEXO IV - Preencher'!K128="","",'[1]TCE - ANEXO IV - Preencher'!K128)</f>
        <v>44050</v>
      </c>
      <c r="J119" s="5" t="str">
        <f>'[1]TCE - ANEXO IV - Preencher'!L128</f>
        <v>QGSZ15035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333.13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 xml:space="preserve">5.7 - Reparo e Manutenção de Bens Movéis de Outras Naturezas </v>
      </c>
      <c r="D120" s="3">
        <f>'[1]TCE - ANEXO IV - Preencher'!F129</f>
        <v>20600955000197</v>
      </c>
      <c r="E120" s="5" t="str">
        <f>'[1]TCE - ANEXO IV - Preencher'!G129</f>
        <v>EDY CLECIA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000000275</v>
      </c>
      <c r="I120" s="6">
        <f>IF('[1]TCE - ANEXO IV - Preencher'!K129="","",'[1]TCE - ANEXO IV - Preencher'!K129)</f>
        <v>44053</v>
      </c>
      <c r="J120" s="5" t="str">
        <f>'[1]TCE - ANEXO IV - Preencher'!L129</f>
        <v>RFPR61075</v>
      </c>
      <c r="K120" s="5" t="str">
        <f>IF(F120="B",LEFT('[1]TCE - ANEXO IV - Preencher'!M129,2),IF(F120="S",LEFT('[1]TCE - ANEXO IV - Preencher'!M129,7),IF('[1]TCE - ANEXO IV - Preencher'!H129="","")))</f>
        <v>2610707</v>
      </c>
      <c r="L120" s="7">
        <f>'[1]TCE - ANEXO IV - Preencher'!N129</f>
        <v>750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 xml:space="preserve">5.7 - Reparo e Manutenção de Bens Movéis de Outras Naturezas </v>
      </c>
      <c r="D121" s="3">
        <f>'[1]TCE - ANEXO IV - Preencher'!F130</f>
        <v>37578137000138</v>
      </c>
      <c r="E121" s="5" t="str">
        <f>'[1]TCE - ANEXO IV - Preencher'!G130</f>
        <v>G M GOMES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00000005</v>
      </c>
      <c r="I121" s="6">
        <f>IF('[1]TCE - ANEXO IV - Preencher'!K130="","",'[1]TCE - ANEXO IV - Preencher'!K130)</f>
        <v>44050</v>
      </c>
      <c r="J121" s="5" t="str">
        <f>'[1]TCE - ANEXO IV - Preencher'!L130</f>
        <v>G3YQ6BHW</v>
      </c>
      <c r="K121" s="5" t="str">
        <f>IF(F121="B",LEFT('[1]TCE - ANEXO IV - Preencher'!M130,2),IF(F121="S",LEFT('[1]TCE - ANEXO IV - Preencher'!M130,7),IF('[1]TCE - ANEXO IV - Preencher'!H130="","")))</f>
        <v>2613701</v>
      </c>
      <c r="L121" s="7">
        <f>'[1]TCE - ANEXO IV - Preencher'!N130</f>
        <v>1017.5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 xml:space="preserve">5.7 - Reparo e Manutenção de Bens Movéis de Outras Naturezas </v>
      </c>
      <c r="D122" s="3">
        <f>'[1]TCE - ANEXO IV - Preencher'!F131</f>
        <v>35576177000115</v>
      </c>
      <c r="E122" s="5" t="str">
        <f>'[1]TCE - ANEXO IV - Preencher'!G131</f>
        <v>EYF SERVIÇOS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00000057</v>
      </c>
      <c r="I122" s="6">
        <f>IF('[1]TCE - ANEXO IV - Preencher'!K131="","",'[1]TCE - ANEXO IV - Preencher'!K131)</f>
        <v>44055</v>
      </c>
      <c r="J122" s="5" t="str">
        <f>'[1]TCE - ANEXO IV - Preencher'!L131</f>
        <v>GLY8IWSG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188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4.6 - Serviços de Profissionais de Saúde</v>
      </c>
      <c r="D123" s="3">
        <f>'[1]TCE - ANEXO IV - Preencher'!F132</f>
        <v>11265591482</v>
      </c>
      <c r="E123" s="5" t="str">
        <f>'[1]TCE - ANEXO IV - Preencher'!G132</f>
        <v>ANDRE FELIPE GUIMARAES MENDES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1405.34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4.6 - Serviços de Profissionais de Saúde</v>
      </c>
      <c r="D124" s="3">
        <f>'[1]TCE - ANEXO IV - Preencher'!F133</f>
        <v>5387490404</v>
      </c>
      <c r="E124" s="5" t="str">
        <f>'[1]TCE - ANEXO IV - Preencher'!G133</f>
        <v>GILVANICE MARIA DA COSTA QUEIROZ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1342.66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4.6 - Serviços de Profissionais de Saúde</v>
      </c>
      <c r="D125" s="3">
        <f>'[1]TCE - ANEXO IV - Preencher'!F134</f>
        <v>10505087421</v>
      </c>
      <c r="E125" s="5" t="str">
        <f>'[1]TCE - ANEXO IV - Preencher'!G134</f>
        <v>JULIANA BARBOSA DE SOUZA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2848.11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4.6 - Serviços de Profissionais de Saúde</v>
      </c>
      <c r="D126" s="3">
        <f>'[1]TCE - ANEXO IV - Preencher'!F135</f>
        <v>9293804441</v>
      </c>
      <c r="E126" s="5" t="str">
        <f>'[1]TCE - ANEXO IV - Preencher'!G135</f>
        <v>LAURA FREITAS DA SILVEIRA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2848.11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4.6 - Serviços de Profissionais de Saúde</v>
      </c>
      <c r="D127" s="3">
        <f>'[1]TCE - ANEXO IV - Preencher'!F136</f>
        <v>11176798456</v>
      </c>
      <c r="E127" s="5" t="str">
        <f>'[1]TCE - ANEXO IV - Preencher'!G136</f>
        <v>LEONARDO JOSE DE CUPERTINO BARRETO DA ROCHA ANDRADE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2848.11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4.6 - Serviços de Profissionais de Saúde</v>
      </c>
      <c r="D128" s="3">
        <f>'[1]TCE - ANEXO IV - Preencher'!F137</f>
        <v>7155160431</v>
      </c>
      <c r="E128" s="5" t="str">
        <f>'[1]TCE - ANEXO IV - Preencher'!G137</f>
        <v>MARIA LUIZA CAMARA PIRES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2848.11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4.6 - Serviços de Profissionais de Saúde</v>
      </c>
      <c r="D129" s="3">
        <f>'[1]TCE - ANEXO IV - Preencher'!F138</f>
        <v>5451942455</v>
      </c>
      <c r="E129" s="5" t="str">
        <f>'[1]TCE - ANEXO IV - Preencher'!G138</f>
        <v>RENATA CHRISTINA MENEZES RIOS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1405.34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2020-10-09T14:55:11Z</dcterms:created>
  <dcterms:modified xsi:type="dcterms:W3CDTF">2020-10-09T14:55:33Z</dcterms:modified>
</cp:coreProperties>
</file>