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Olinda COVID Setembro\"/>
    </mc:Choice>
  </mc:AlternateContent>
  <xr:revisionPtr revIDLastSave="0" documentId="8_{AF245202-E6B3-42DB-AD6D-F3A095ABCAE1}" xr6:coauthVersionLast="47" xr6:coauthVersionMax="47" xr10:uidLastSave="{00000000-0000-0000-0000-000000000000}"/>
  <bookViews>
    <workbookView xWindow="-120" yWindow="-120" windowWidth="21840" windowHeight="13140" xr2:uid="{97F37967-0829-4322-8AE6-CF9566CF9EF1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<sst xmlns="http://schemas.openxmlformats.org/spreadsheetml/2006/main" count="17" uniqueCount="16">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</sst>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OLINDA%20092021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OLINDA (COVID-19)</v>
          </cell>
          <cell r="E11" t="str">
            <v>AMANDA DE LIMA FERREIRA</v>
          </cell>
          <cell r="G11" t="str">
            <v>2 - Outros Profissionais da Saúde</v>
          </cell>
          <cell r="H11" t="str">
            <v>2236-05</v>
          </cell>
          <cell r="I11" t="str">
            <v>09/2021</v>
          </cell>
          <cell r="J11" t="str">
            <v>1 - Plantonista</v>
          </cell>
          <cell r="K11">
            <v>30</v>
          </cell>
          <cell r="L11">
            <v>2064.73</v>
          </cell>
          <cell r="P11">
            <v>0</v>
          </cell>
          <cell r="Q11">
            <v>0</v>
          </cell>
          <cell r="R11">
            <v>807.74</v>
          </cell>
          <cell r="S11">
            <v>516.17999999999995</v>
          </cell>
          <cell r="W11">
            <v>471.2</v>
          </cell>
          <cell r="X11">
            <v>2917.4500000000003</v>
          </cell>
        </row>
        <row r="12">
          <cell r="C12" t="str">
            <v>UPA OLINDA (COVID-19)</v>
          </cell>
          <cell r="E12" t="str">
            <v>ANDREZA KARLA DA SILVA CAVALCANTI</v>
          </cell>
          <cell r="G12" t="str">
            <v>2 - Outros Profissionais da Saúde</v>
          </cell>
          <cell r="H12" t="str">
            <v>3222-05</v>
          </cell>
          <cell r="I12" t="str">
            <v>09/2021</v>
          </cell>
          <cell r="J12" t="str">
            <v>1 - Plantonista</v>
          </cell>
          <cell r="K12">
            <v>44</v>
          </cell>
          <cell r="L12">
            <v>1156.21</v>
          </cell>
          <cell r="P12">
            <v>0</v>
          </cell>
          <cell r="Q12">
            <v>0</v>
          </cell>
          <cell r="R12">
            <v>433.36</v>
          </cell>
          <cell r="S12">
            <v>0</v>
          </cell>
          <cell r="W12">
            <v>171.74</v>
          </cell>
          <cell r="X12">
            <v>1417.8300000000002</v>
          </cell>
        </row>
        <row r="13">
          <cell r="C13" t="str">
            <v>UPA OLINDA (COVID-19)</v>
          </cell>
          <cell r="E13" t="str">
            <v>DANIELLY SANTOS RAMOS DE BARROS</v>
          </cell>
          <cell r="G13" t="str">
            <v>2 - Outros Profissionais da Saúde</v>
          </cell>
          <cell r="H13" t="str">
            <v>2235-05</v>
          </cell>
          <cell r="I13" t="str">
            <v>09/2021</v>
          </cell>
          <cell r="J13" t="str">
            <v>2 - Diarista</v>
          </cell>
          <cell r="K13">
            <v>40</v>
          </cell>
          <cell r="L13">
            <v>2055.94</v>
          </cell>
          <cell r="P13">
            <v>0</v>
          </cell>
          <cell r="Q13">
            <v>0</v>
          </cell>
          <cell r="R13">
            <v>1409.84</v>
          </cell>
          <cell r="S13">
            <v>627.07000000000005</v>
          </cell>
          <cell r="W13">
            <v>631.42999999999995</v>
          </cell>
          <cell r="X13">
            <v>3461.42</v>
          </cell>
        </row>
        <row r="14">
          <cell r="C14" t="str">
            <v>UPA OLINDA (COVID-19)</v>
          </cell>
          <cell r="E14" t="str">
            <v>EDUARDA CRISTINA ARAUJO DA SILVA</v>
          </cell>
          <cell r="G14" t="str">
            <v>2 - Outros Profissionais da Saúde</v>
          </cell>
          <cell r="H14" t="str">
            <v>3222-05</v>
          </cell>
          <cell r="I14" t="str">
            <v>09/2021</v>
          </cell>
          <cell r="J14" t="str">
            <v>1 - Plantonista</v>
          </cell>
          <cell r="K14">
            <v>44</v>
          </cell>
          <cell r="L14">
            <v>1059.1199999999999</v>
          </cell>
          <cell r="P14">
            <v>0</v>
          </cell>
          <cell r="Q14">
            <v>0</v>
          </cell>
          <cell r="R14">
            <v>379.73</v>
          </cell>
          <cell r="S14">
            <v>0</v>
          </cell>
          <cell r="W14">
            <v>214.08</v>
          </cell>
          <cell r="X14">
            <v>1224.77</v>
          </cell>
        </row>
        <row r="15">
          <cell r="C15" t="str">
            <v>UPA OLINDA (COVID-19)</v>
          </cell>
          <cell r="E15" t="str">
            <v>HALANA FREIRES LEANDRO</v>
          </cell>
          <cell r="G15" t="str">
            <v>1 - Médico</v>
          </cell>
          <cell r="H15" t="str">
            <v>2251-25</v>
          </cell>
          <cell r="I15" t="str">
            <v>09/2021</v>
          </cell>
          <cell r="J15" t="str">
            <v>1 - Plantonista</v>
          </cell>
          <cell r="K15">
            <v>12</v>
          </cell>
          <cell r="L15">
            <v>1584</v>
          </cell>
          <cell r="P15">
            <v>0</v>
          </cell>
          <cell r="Q15">
            <v>0</v>
          </cell>
          <cell r="R15">
            <v>1952.82</v>
          </cell>
          <cell r="S15">
            <v>2797.37</v>
          </cell>
          <cell r="W15">
            <v>968.36</v>
          </cell>
          <cell r="X15">
            <v>5365.83</v>
          </cell>
        </row>
        <row r="16">
          <cell r="C16" t="str">
            <v>UPA OLINDA (COVID-19)</v>
          </cell>
          <cell r="E16" t="str">
            <v>LIA BORGES CAVALCANTE</v>
          </cell>
          <cell r="G16" t="str">
            <v>1 - Médico</v>
          </cell>
          <cell r="H16" t="str">
            <v>2251-25</v>
          </cell>
          <cell r="I16" t="str">
            <v>09/2021</v>
          </cell>
          <cell r="J16" t="str">
            <v>1 - Plantonista</v>
          </cell>
          <cell r="K16">
            <v>12</v>
          </cell>
          <cell r="L16">
            <v>580.79999999999995</v>
          </cell>
          <cell r="P16">
            <v>0</v>
          </cell>
          <cell r="Q16">
            <v>0</v>
          </cell>
          <cell r="R16">
            <v>103.9</v>
          </cell>
          <cell r="S16">
            <v>859.31</v>
          </cell>
          <cell r="W16">
            <v>0</v>
          </cell>
          <cell r="X16">
            <v>1544.0099999999998</v>
          </cell>
        </row>
        <row r="17">
          <cell r="C17" t="str">
            <v>UPA OLINDA (COVID-19)</v>
          </cell>
          <cell r="E17" t="str">
            <v>LILIANE DE ALMEIDA SILVA</v>
          </cell>
          <cell r="G17" t="str">
            <v>1 - Médico</v>
          </cell>
          <cell r="H17" t="str">
            <v>2251-25</v>
          </cell>
          <cell r="I17" t="str">
            <v>09/2021</v>
          </cell>
          <cell r="J17" t="str">
            <v>1 - Plantonista</v>
          </cell>
          <cell r="K17">
            <v>12</v>
          </cell>
          <cell r="L17">
            <v>1584</v>
          </cell>
          <cell r="P17">
            <v>0</v>
          </cell>
          <cell r="Q17">
            <v>0</v>
          </cell>
          <cell r="R17">
            <v>1638.82</v>
          </cell>
          <cell r="S17">
            <v>2527.33</v>
          </cell>
          <cell r="W17">
            <v>1194.08</v>
          </cell>
          <cell r="X17">
            <v>4556.07</v>
          </cell>
        </row>
        <row r="18">
          <cell r="C18" t="str">
            <v>UPA OLINDA (COVID-19)</v>
          </cell>
          <cell r="E18" t="str">
            <v>LUANA ALVES DE ANDRADE</v>
          </cell>
          <cell r="G18" t="str">
            <v>2 - Outros Profissionais da Saúde</v>
          </cell>
          <cell r="H18" t="str">
            <v>2236-05</v>
          </cell>
          <cell r="I18" t="str">
            <v>09/2021</v>
          </cell>
          <cell r="J18" t="str">
            <v>1 - Plantonista</v>
          </cell>
          <cell r="K18">
            <v>30</v>
          </cell>
          <cell r="L18">
            <v>2064.73</v>
          </cell>
          <cell r="P18">
            <v>0</v>
          </cell>
          <cell r="Q18">
            <v>0</v>
          </cell>
          <cell r="R18">
            <v>837.1</v>
          </cell>
          <cell r="S18">
            <v>516.17999999999995</v>
          </cell>
          <cell r="W18">
            <v>465.35</v>
          </cell>
          <cell r="X18">
            <v>2952.66</v>
          </cell>
        </row>
        <row r="19">
          <cell r="C19" t="str">
            <v>UPA OLINDA (COVID-19)</v>
          </cell>
          <cell r="E19" t="str">
            <v>MARIA DE LOURDES DO NASCIMENTO SILVA SOARES</v>
          </cell>
          <cell r="G19" t="str">
            <v>2 - Outros Profissionais da Saúde</v>
          </cell>
          <cell r="H19" t="str">
            <v>2236-05</v>
          </cell>
          <cell r="I19" t="str">
            <v>09/2021</v>
          </cell>
          <cell r="J19" t="str">
            <v>1 - Plantonista</v>
          </cell>
          <cell r="K19">
            <v>30</v>
          </cell>
          <cell r="L19">
            <v>2064.73</v>
          </cell>
          <cell r="P19">
            <v>0</v>
          </cell>
          <cell r="Q19">
            <v>0</v>
          </cell>
          <cell r="R19">
            <v>871.94</v>
          </cell>
          <cell r="S19">
            <v>516.17999999999995</v>
          </cell>
          <cell r="W19">
            <v>454.19</v>
          </cell>
          <cell r="X19">
            <v>2998.66</v>
          </cell>
        </row>
        <row r="20">
          <cell r="C20" t="str">
            <v>UPA OLINDA (COVID-19)</v>
          </cell>
          <cell r="E20" t="str">
            <v>MATEUS NOGUEIRA SILVA</v>
          </cell>
          <cell r="G20" t="str">
            <v>1 - Médico</v>
          </cell>
          <cell r="H20" t="str">
            <v>2251-25</v>
          </cell>
          <cell r="I20" t="str">
            <v>09/2021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Q20">
            <v>0</v>
          </cell>
          <cell r="R20">
            <v>640.66999999999996</v>
          </cell>
          <cell r="S20">
            <v>1971.6</v>
          </cell>
          <cell r="W20">
            <v>654.4</v>
          </cell>
          <cell r="X20">
            <v>3541.8700000000003</v>
          </cell>
        </row>
        <row r="21">
          <cell r="C21" t="str">
            <v>UPA OLINDA (COVID-19)</v>
          </cell>
          <cell r="E21" t="str">
            <v>RAFAELA ESPOSITO DE LIMA ASFORA</v>
          </cell>
          <cell r="G21" t="str">
            <v>1 - Médico</v>
          </cell>
          <cell r="H21" t="str">
            <v>2251-25</v>
          </cell>
          <cell r="I21" t="str">
            <v>09/2021</v>
          </cell>
          <cell r="J21" t="str">
            <v>1 - Plantonista</v>
          </cell>
          <cell r="K21">
            <v>12</v>
          </cell>
          <cell r="L21">
            <v>1531.2</v>
          </cell>
          <cell r="P21">
            <v>0</v>
          </cell>
          <cell r="Q21">
            <v>0</v>
          </cell>
          <cell r="R21">
            <v>1581.15</v>
          </cell>
          <cell r="S21">
            <v>2485.71</v>
          </cell>
          <cell r="W21">
            <v>1136.82</v>
          </cell>
          <cell r="X21">
            <v>4461.2400000000007</v>
          </cell>
        </row>
        <row r="22">
          <cell r="C22" t="str">
            <v>UPA OLINDA (COVID-19)</v>
          </cell>
          <cell r="E22" t="str">
            <v>ROSANGELA DA SILVA JOTA COSTA</v>
          </cell>
          <cell r="G22" t="str">
            <v>2 - Outros Profissionais da Saúde</v>
          </cell>
          <cell r="H22" t="str">
            <v>2236-05</v>
          </cell>
          <cell r="I22" t="str">
            <v>09/2021</v>
          </cell>
          <cell r="J22" t="str">
            <v>1 - Plantonista</v>
          </cell>
          <cell r="K22">
            <v>30</v>
          </cell>
          <cell r="L22">
            <v>2064.73</v>
          </cell>
          <cell r="P22">
            <v>0</v>
          </cell>
          <cell r="Q22">
            <v>0</v>
          </cell>
          <cell r="R22">
            <v>723.95</v>
          </cell>
          <cell r="S22">
            <v>516.17999999999995</v>
          </cell>
          <cell r="W22">
            <v>439.31</v>
          </cell>
          <cell r="X22">
            <v>2865.55</v>
          </cell>
        </row>
        <row r="23">
          <cell r="C23" t="str">
            <v>UPA OLINDA (COVID-19)</v>
          </cell>
          <cell r="E23" t="str">
            <v>RUBIA CRISTINA XAVIER DE SOUZA</v>
          </cell>
          <cell r="G23" t="str">
            <v>2 - Outros Profissionais da Saúde</v>
          </cell>
          <cell r="H23" t="str">
            <v>2236-05</v>
          </cell>
          <cell r="I23" t="str">
            <v>09/2021</v>
          </cell>
          <cell r="J23" t="str">
            <v>1 - Plantonista</v>
          </cell>
          <cell r="K23">
            <v>30</v>
          </cell>
          <cell r="L23">
            <v>2064.73</v>
          </cell>
          <cell r="P23">
            <v>0</v>
          </cell>
          <cell r="Q23">
            <v>0</v>
          </cell>
          <cell r="R23">
            <v>840.8</v>
          </cell>
          <cell r="S23">
            <v>516.17999999999995</v>
          </cell>
          <cell r="W23">
            <v>549.32000000000005</v>
          </cell>
          <cell r="X23">
            <v>2872.3899999999994</v>
          </cell>
        </row>
        <row r="24">
          <cell r="C24" t="str">
            <v>UPA OLINDA (COVID-19)</v>
          </cell>
          <cell r="E24" t="str">
            <v>TACIANA DE CARVALHO ALVES</v>
          </cell>
          <cell r="G24" t="str">
            <v>1 - Médico</v>
          </cell>
          <cell r="H24" t="str">
            <v>2251-25</v>
          </cell>
          <cell r="I24" t="str">
            <v>09/2021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623.26</v>
          </cell>
          <cell r="S24">
            <v>2497.37</v>
          </cell>
          <cell r="W24">
            <v>424.41</v>
          </cell>
          <cell r="X24">
            <v>4280.22</v>
          </cell>
        </row>
        <row r="25">
          <cell r="C25" t="str">
            <v>UPA OLINDA (COVID-19)</v>
          </cell>
          <cell r="E25" t="str">
            <v>THAIS MACIEL DE SOUZA PINHEIRO</v>
          </cell>
          <cell r="G25" t="str">
            <v>2 - Outros Profissionais da Saúde</v>
          </cell>
          <cell r="H25" t="str">
            <v>2236-05</v>
          </cell>
          <cell r="I25" t="str">
            <v>09/2021</v>
          </cell>
          <cell r="J25" t="str">
            <v>1 - Plantonista</v>
          </cell>
          <cell r="K25">
            <v>30</v>
          </cell>
          <cell r="L25">
            <v>2064.73</v>
          </cell>
          <cell r="P25">
            <v>0</v>
          </cell>
          <cell r="Q25">
            <v>0</v>
          </cell>
          <cell r="R25">
            <v>757.9</v>
          </cell>
          <cell r="S25">
            <v>516.17999999999995</v>
          </cell>
          <cell r="W25">
            <v>422.17</v>
          </cell>
          <cell r="X25">
            <v>2916.64</v>
          </cell>
        </row>
        <row r="26">
          <cell r="C26" t="str">
            <v>UPA OLINDA (COVID-19)</v>
          </cell>
          <cell r="E26" t="str">
            <v>WALDEMIR DELGADO DE LUNA</v>
          </cell>
          <cell r="G26" t="str">
            <v>3 - Administrativo</v>
          </cell>
          <cell r="H26" t="str">
            <v>3516-05</v>
          </cell>
          <cell r="I26" t="str">
            <v>09/2021</v>
          </cell>
          <cell r="J26" t="str">
            <v>2 - Diarista</v>
          </cell>
          <cell r="K26">
            <v>40</v>
          </cell>
          <cell r="L26">
            <v>1620.38</v>
          </cell>
          <cell r="P26">
            <v>0</v>
          </cell>
          <cell r="Q26">
            <v>0</v>
          </cell>
          <cell r="R26">
            <v>64.290000000000006</v>
          </cell>
          <cell r="S26">
            <v>0</v>
          </cell>
          <cell r="W26">
            <v>173.24</v>
          </cell>
          <cell r="X26">
            <v>1511.43</v>
          </cell>
        </row>
        <row r="27">
          <cell r="C27" t="str">
            <v>UPA OLINDA (COVID-19)</v>
          </cell>
          <cell r="E27" t="str">
            <v>WHILYANA TEIXEIRA DIAS TAVARES</v>
          </cell>
          <cell r="G27" t="str">
            <v>1 - Médico</v>
          </cell>
          <cell r="H27" t="str">
            <v>2251-25</v>
          </cell>
          <cell r="I27" t="str">
            <v>09/2021</v>
          </cell>
          <cell r="J27" t="str">
            <v>1 - Plantonista</v>
          </cell>
          <cell r="K27">
            <v>12</v>
          </cell>
          <cell r="L27">
            <v>1584</v>
          </cell>
          <cell r="P27">
            <v>0</v>
          </cell>
          <cell r="Q27">
            <v>0</v>
          </cell>
          <cell r="R27">
            <v>889.99</v>
          </cell>
          <cell r="S27">
            <v>1971.6</v>
          </cell>
          <cell r="W27">
            <v>1126.81</v>
          </cell>
          <cell r="X27">
            <v>3318.78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33C4-F81A-4744-B011-FB7E929EFD2D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9039744000356</v>
      </c>
      <c r="B2" s="9" t="str">
        <f>'[1]TCE - ANEXO II - Preencher'!C11</f>
        <v>UPA OLINDA (COVID-19)</v>
      </c>
      <c r="C2" s="10"/>
      <c r="D2" s="11" t="str">
        <f>'[1]TCE - ANEXO II - Preencher'!E11</f>
        <v>AMANDA DE LIMA FERREIRA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2236-05</v>
      </c>
      <c r="G2" s="14" t="str">
        <f>'[1]TCE - ANEXO II - Preencher'!I11</f>
        <v>09/2021</v>
      </c>
      <c r="H2" s="13" t="str">
        <f>'[1]TCE - ANEXO II - Preencher'!J11</f>
        <v>1 - Plantonista</v>
      </c>
      <c r="I2" s="13">
        <f>'[1]TCE - ANEXO II - Preencher'!K11</f>
        <v>30</v>
      </c>
      <c r="J2" s="15">
        <f>'[1]TCE - ANEXO II - Preencher'!L11</f>
        <v>2064.73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807.74</v>
      </c>
      <c r="N2" s="16">
        <f>'[1]TCE - ANEXO II - Preencher'!S11</f>
        <v>516.17999999999995</v>
      </c>
      <c r="O2" s="17">
        <f>'[1]TCE - ANEXO II - Preencher'!W11</f>
        <v>471.2</v>
      </c>
      <c r="P2" s="18">
        <f>'[1]TCE - ANEXO II - Preencher'!X11</f>
        <v>2917.4500000000003</v>
      </c>
      <c r="R2" s="20"/>
    </row>
    <row r="3" spans="1:19" x14ac:dyDescent="0.2">
      <c r="A3" s="8">
        <f>IFERROR(VLOOKUP(B3,'[1]DADOS (OCULTAR)'!$P$3:$R$91,3,0),"")</f>
        <v>9039744000356</v>
      </c>
      <c r="B3" s="9" t="str">
        <f>'[1]TCE - ANEXO II - Preencher'!C12</f>
        <v>UPA OLINDA (COVID-19)</v>
      </c>
      <c r="C3" s="10"/>
      <c r="D3" s="11" t="str">
        <f>'[1]TCE - ANEXO II - Preencher'!E12</f>
        <v>ANDREZA KARLA DA SILVA CAVALCANTI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09/2021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1156.21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433.36</v>
      </c>
      <c r="N3" s="16">
        <f>'[1]TCE - ANEXO II - Preencher'!S12</f>
        <v>0</v>
      </c>
      <c r="O3" s="17">
        <f>'[1]TCE - ANEXO II - Preencher'!W12</f>
        <v>171.74</v>
      </c>
      <c r="P3" s="18">
        <f>'[1]TCE - ANEXO II - Preencher'!X12</f>
        <v>1417.8300000000002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9039744000356</v>
      </c>
      <c r="B4" s="9" t="str">
        <f>'[1]TCE - ANEXO II - Preencher'!C13</f>
        <v>UPA OLINDA (COVID-19)</v>
      </c>
      <c r="C4" s="10"/>
      <c r="D4" s="11" t="str">
        <f>'[1]TCE - ANEXO II - Preencher'!E13</f>
        <v>DANIELLY SANTOS RAMOS DE BARROS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09/2021</v>
      </c>
      <c r="H4" s="13" t="str">
        <f>'[1]TCE - ANEXO II - Preencher'!J13</f>
        <v>2 - Diarista</v>
      </c>
      <c r="I4" s="13">
        <f>'[1]TCE - ANEXO II - Preencher'!K13</f>
        <v>40</v>
      </c>
      <c r="J4" s="15">
        <f>'[1]TCE - ANEXO II - Preencher'!L13</f>
        <v>2055.94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1409.84</v>
      </c>
      <c r="N4" s="16">
        <f>'[1]TCE - ANEXO II - Preencher'!S13</f>
        <v>627.07000000000005</v>
      </c>
      <c r="O4" s="17">
        <f>'[1]TCE - ANEXO II - Preencher'!W13</f>
        <v>631.42999999999995</v>
      </c>
      <c r="P4" s="18">
        <f>'[1]TCE - ANEXO II - Preencher'!X13</f>
        <v>3461.42</v>
      </c>
      <c r="R4" s="20"/>
      <c r="S4" s="22">
        <v>43831</v>
      </c>
    </row>
    <row r="5" spans="1:19" x14ac:dyDescent="0.2">
      <c r="A5" s="8">
        <f>IFERROR(VLOOKUP(B5,'[1]DADOS (OCULTAR)'!$P$3:$R$91,3,0),"")</f>
        <v>9039744000356</v>
      </c>
      <c r="B5" s="9" t="str">
        <f>'[1]TCE - ANEXO II - Preencher'!C14</f>
        <v>UPA OLINDA (COVID-19)</v>
      </c>
      <c r="C5" s="10"/>
      <c r="D5" s="11" t="str">
        <f>'[1]TCE - ANEXO II - Preencher'!E14</f>
        <v>EDUARDA CRISTINA ARAUJO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09/2021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1059.1199999999999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379.73</v>
      </c>
      <c r="N5" s="16">
        <f>'[1]TCE - ANEXO II - Preencher'!S14</f>
        <v>0</v>
      </c>
      <c r="O5" s="17">
        <f>'[1]TCE - ANEXO II - Preencher'!W14</f>
        <v>214.08</v>
      </c>
      <c r="P5" s="18">
        <f>'[1]TCE - ANEXO II - Preencher'!X14</f>
        <v>1224.77</v>
      </c>
      <c r="R5" s="20"/>
      <c r="S5" s="22">
        <v>43862</v>
      </c>
    </row>
    <row r="6" spans="1:19" x14ac:dyDescent="0.2">
      <c r="A6" s="8">
        <f>IFERROR(VLOOKUP(B6,'[1]DADOS (OCULTAR)'!$P$3:$R$91,3,0),"")</f>
        <v>9039744000356</v>
      </c>
      <c r="B6" s="9" t="str">
        <f>'[1]TCE - ANEXO II - Preencher'!C15</f>
        <v>UPA OLINDA (COVID-19)</v>
      </c>
      <c r="C6" s="10"/>
      <c r="D6" s="11" t="str">
        <f>'[1]TCE - ANEXO II - Preencher'!E15</f>
        <v>HALANA FREIRES LEANDRO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2251-25</v>
      </c>
      <c r="G6" s="14" t="str">
        <f>'[1]TCE - ANEXO II - Preencher'!I15</f>
        <v>09/2021</v>
      </c>
      <c r="H6" s="13" t="str">
        <f>'[1]TCE - ANEXO II - Preencher'!J15</f>
        <v>1 - Plantonista</v>
      </c>
      <c r="I6" s="13">
        <f>'[1]TCE - ANEXO II - Preencher'!K15</f>
        <v>12</v>
      </c>
      <c r="J6" s="15">
        <f>'[1]TCE - ANEXO II - Preencher'!L15</f>
        <v>1584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1952.82</v>
      </c>
      <c r="N6" s="16">
        <f>'[1]TCE - ANEXO II - Preencher'!S15</f>
        <v>2797.37</v>
      </c>
      <c r="O6" s="17">
        <f>'[1]TCE - ANEXO II - Preencher'!W15</f>
        <v>968.36</v>
      </c>
      <c r="P6" s="18">
        <f>'[1]TCE - ANEXO II - Preencher'!X15</f>
        <v>5365.83</v>
      </c>
      <c r="R6" s="20"/>
      <c r="S6" s="22">
        <v>43891</v>
      </c>
    </row>
    <row r="7" spans="1:19" x14ac:dyDescent="0.2">
      <c r="A7" s="8">
        <f>IFERROR(VLOOKUP(B7,'[1]DADOS (OCULTAR)'!$P$3:$R$91,3,0),"")</f>
        <v>9039744000356</v>
      </c>
      <c r="B7" s="9" t="str">
        <f>'[1]TCE - ANEXO II - Preencher'!C16</f>
        <v>UPA OLINDA (COVID-19)</v>
      </c>
      <c r="C7" s="10"/>
      <c r="D7" s="11" t="str">
        <f>'[1]TCE - ANEXO II - Preencher'!E16</f>
        <v>LIA BORGES CAVALCANTE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2251-25</v>
      </c>
      <c r="G7" s="14" t="str">
        <f>'[1]TCE - ANEXO II - Preencher'!I16</f>
        <v>09/2021</v>
      </c>
      <c r="H7" s="13" t="str">
        <f>'[1]TCE - ANEXO II - Preencher'!J16</f>
        <v>1 - Plantonista</v>
      </c>
      <c r="I7" s="13">
        <f>'[1]TCE - ANEXO II - Preencher'!K16</f>
        <v>12</v>
      </c>
      <c r="J7" s="15">
        <f>'[1]TCE - ANEXO II - Preencher'!L16</f>
        <v>580.79999999999995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103.9</v>
      </c>
      <c r="N7" s="16">
        <f>'[1]TCE - ANEXO II - Preencher'!S16</f>
        <v>859.31</v>
      </c>
      <c r="O7" s="17">
        <f>'[1]TCE - ANEXO II - Preencher'!W16</f>
        <v>0</v>
      </c>
      <c r="P7" s="18">
        <f>'[1]TCE - ANEXO II - Preencher'!X16</f>
        <v>1544.0099999999998</v>
      </c>
      <c r="R7" s="20"/>
      <c r="S7" s="22">
        <v>43922</v>
      </c>
    </row>
    <row r="8" spans="1:19" x14ac:dyDescent="0.2">
      <c r="A8" s="8">
        <f>IFERROR(VLOOKUP(B8,'[1]DADOS (OCULTAR)'!$P$3:$R$91,3,0),"")</f>
        <v>9039744000356</v>
      </c>
      <c r="B8" s="9" t="str">
        <f>'[1]TCE - ANEXO II - Preencher'!C17</f>
        <v>UPA OLINDA (COVID-19)</v>
      </c>
      <c r="C8" s="10"/>
      <c r="D8" s="11" t="str">
        <f>'[1]TCE - ANEXO II - Preencher'!E17</f>
        <v>LILIANE DE ALMEIDA SILVA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2251-25</v>
      </c>
      <c r="G8" s="14" t="str">
        <f>'[1]TCE - ANEXO II - Preencher'!I17</f>
        <v>09/2021</v>
      </c>
      <c r="H8" s="13" t="str">
        <f>'[1]TCE - ANEXO II - Preencher'!J17</f>
        <v>1 - Plantonista</v>
      </c>
      <c r="I8" s="13">
        <f>'[1]TCE - ANEXO II - Preencher'!K17</f>
        <v>12</v>
      </c>
      <c r="J8" s="15">
        <f>'[1]TCE - ANEXO II - Preencher'!L17</f>
        <v>1584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1638.82</v>
      </c>
      <c r="N8" s="16">
        <f>'[1]TCE - ANEXO II - Preencher'!S17</f>
        <v>2527.33</v>
      </c>
      <c r="O8" s="17">
        <f>'[1]TCE - ANEXO II - Preencher'!W17</f>
        <v>1194.08</v>
      </c>
      <c r="P8" s="18">
        <f>'[1]TCE - ANEXO II - Preencher'!X17</f>
        <v>4556.07</v>
      </c>
      <c r="R8" s="20"/>
      <c r="S8" s="22">
        <v>43952</v>
      </c>
    </row>
    <row r="9" spans="1:19" x14ac:dyDescent="0.2">
      <c r="A9" s="8">
        <f>IFERROR(VLOOKUP(B9,'[1]DADOS (OCULTAR)'!$P$3:$R$91,3,0),"")</f>
        <v>9039744000356</v>
      </c>
      <c r="B9" s="9" t="str">
        <f>'[1]TCE - ANEXO II - Preencher'!C18</f>
        <v>UPA OLINDA (COVID-19)</v>
      </c>
      <c r="C9" s="10"/>
      <c r="D9" s="11" t="str">
        <f>'[1]TCE - ANEXO II - Preencher'!E18</f>
        <v>LUANA ALVES DE ANDRADE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2236-05</v>
      </c>
      <c r="G9" s="14" t="str">
        <f>'[1]TCE - ANEXO II - Preencher'!I18</f>
        <v>09/2021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2064.73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837.1</v>
      </c>
      <c r="N9" s="16">
        <f>'[1]TCE - ANEXO II - Preencher'!S18</f>
        <v>516.17999999999995</v>
      </c>
      <c r="O9" s="17">
        <f>'[1]TCE - ANEXO II - Preencher'!W18</f>
        <v>465.35</v>
      </c>
      <c r="P9" s="18">
        <f>'[1]TCE - ANEXO II - Preencher'!X18</f>
        <v>2952.66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9039744000356</v>
      </c>
      <c r="B10" s="9" t="str">
        <f>'[1]TCE - ANEXO II - Preencher'!C19</f>
        <v>UPA OLINDA (COVID-19)</v>
      </c>
      <c r="C10" s="10"/>
      <c r="D10" s="11" t="str">
        <f>'[1]TCE - ANEXO II - Preencher'!E19</f>
        <v>MARIA DE LOURDES DO NASCIMENTO SILVA SOARES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2236-05</v>
      </c>
      <c r="G10" s="14" t="str">
        <f>'[1]TCE - ANEXO II - Preencher'!I19</f>
        <v>09/2021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2064.73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871.94</v>
      </c>
      <c r="N10" s="16">
        <f>'[1]TCE - ANEXO II - Preencher'!S19</f>
        <v>516.17999999999995</v>
      </c>
      <c r="O10" s="17">
        <f>'[1]TCE - ANEXO II - Preencher'!W19</f>
        <v>454.19</v>
      </c>
      <c r="P10" s="18">
        <f>'[1]TCE - ANEXO II - Preencher'!X19</f>
        <v>2998.66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9039744000356</v>
      </c>
      <c r="B11" s="9" t="str">
        <f>'[1]TCE - ANEXO II - Preencher'!C20</f>
        <v>UPA OLINDA (COVID-19)</v>
      </c>
      <c r="C11" s="10"/>
      <c r="D11" s="11" t="str">
        <f>'[1]TCE - ANEXO II - Preencher'!E20</f>
        <v>MATEUS NOGUEIRA SILVA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09/2021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640.66999999999996</v>
      </c>
      <c r="N11" s="16">
        <f>'[1]TCE - ANEXO II - Preencher'!S20</f>
        <v>1971.6</v>
      </c>
      <c r="O11" s="17">
        <f>'[1]TCE - ANEXO II - Preencher'!W20</f>
        <v>654.4</v>
      </c>
      <c r="P11" s="18">
        <f>'[1]TCE - ANEXO II - Preencher'!X20</f>
        <v>3541.8700000000003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9039744000356</v>
      </c>
      <c r="B12" s="9" t="str">
        <f>'[1]TCE - ANEXO II - Preencher'!C21</f>
        <v>UPA OLINDA (COVID-19)</v>
      </c>
      <c r="C12" s="10"/>
      <c r="D12" s="11" t="str">
        <f>'[1]TCE - ANEXO II - Preencher'!E21</f>
        <v>RAFAELA ESPOSITO DE LIMA ASFORA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 t="str">
        <f>'[1]TCE - ANEXO II - Preencher'!I21</f>
        <v>09/2021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1531.2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1581.15</v>
      </c>
      <c r="N12" s="16">
        <f>'[1]TCE - ANEXO II - Preencher'!S21</f>
        <v>2485.71</v>
      </c>
      <c r="O12" s="17">
        <f>'[1]TCE - ANEXO II - Preencher'!W21</f>
        <v>1136.82</v>
      </c>
      <c r="P12" s="18">
        <f>'[1]TCE - ANEXO II - Preencher'!X21</f>
        <v>4461.2400000000007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9039744000356</v>
      </c>
      <c r="B13" s="9" t="str">
        <f>'[1]TCE - ANEXO II - Preencher'!C22</f>
        <v>UPA OLINDA (COVID-19)</v>
      </c>
      <c r="C13" s="10"/>
      <c r="D13" s="11" t="str">
        <f>'[1]TCE - ANEXO II - Preencher'!E22</f>
        <v>ROSANGELA DA SILVA JOTA COSTA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2236-05</v>
      </c>
      <c r="G13" s="14" t="str">
        <f>'[1]TCE - ANEXO II - Preencher'!I22</f>
        <v>09/2021</v>
      </c>
      <c r="H13" s="13" t="str">
        <f>'[1]TCE - ANEXO II - Preencher'!J22</f>
        <v>1 - Plantonista</v>
      </c>
      <c r="I13" s="13">
        <f>'[1]TCE - ANEXO II - Preencher'!K22</f>
        <v>30</v>
      </c>
      <c r="J13" s="15">
        <f>'[1]TCE - ANEXO II - Preencher'!L22</f>
        <v>2064.73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723.95</v>
      </c>
      <c r="N13" s="16">
        <f>'[1]TCE - ANEXO II - Preencher'!S22</f>
        <v>516.17999999999995</v>
      </c>
      <c r="O13" s="17">
        <f>'[1]TCE - ANEXO II - Preencher'!W22</f>
        <v>439.31</v>
      </c>
      <c r="P13" s="18">
        <f>'[1]TCE - ANEXO II - Preencher'!X22</f>
        <v>2865.55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9039744000356</v>
      </c>
      <c r="B14" s="9" t="str">
        <f>'[1]TCE - ANEXO II - Preencher'!C23</f>
        <v>UPA OLINDA (COVID-19)</v>
      </c>
      <c r="C14" s="10"/>
      <c r="D14" s="11" t="str">
        <f>'[1]TCE - ANEXO II - Preencher'!E23</f>
        <v>RUBIA CRISTINA XAVIER DE SOUZA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2236-05</v>
      </c>
      <c r="G14" s="14" t="str">
        <f>'[1]TCE - ANEXO II - Preencher'!I23</f>
        <v>09/2021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2064.73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840.8</v>
      </c>
      <c r="N14" s="16">
        <f>'[1]TCE - ANEXO II - Preencher'!S23</f>
        <v>516.17999999999995</v>
      </c>
      <c r="O14" s="17">
        <f>'[1]TCE - ANEXO II - Preencher'!W23</f>
        <v>549.32000000000005</v>
      </c>
      <c r="P14" s="18">
        <f>'[1]TCE - ANEXO II - Preencher'!X23</f>
        <v>2872.3899999999994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9039744000356</v>
      </c>
      <c r="B15" s="9" t="str">
        <f>'[1]TCE - ANEXO II - Preencher'!C24</f>
        <v>UPA OLINDA (COVID-19)</v>
      </c>
      <c r="C15" s="10"/>
      <c r="D15" s="11" t="str">
        <f>'[1]TCE - ANEXO II - Preencher'!E24</f>
        <v>TACIANA DE CARVALHO ALVES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 t="str">
        <f>'[1]TCE - ANEXO II - Preencher'!I24</f>
        <v>09/2021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623.26</v>
      </c>
      <c r="N15" s="16">
        <f>'[1]TCE - ANEXO II - Preencher'!S24</f>
        <v>2497.37</v>
      </c>
      <c r="O15" s="17">
        <f>'[1]TCE - ANEXO II - Preencher'!W24</f>
        <v>424.41</v>
      </c>
      <c r="P15" s="18">
        <f>'[1]TCE - ANEXO II - Preencher'!X24</f>
        <v>4280.22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9039744000356</v>
      </c>
      <c r="B16" s="9" t="str">
        <f>'[1]TCE - ANEXO II - Preencher'!C25</f>
        <v>UPA OLINDA (COVID-19)</v>
      </c>
      <c r="C16" s="10"/>
      <c r="D16" s="11" t="str">
        <f>'[1]TCE - ANEXO II - Preencher'!E25</f>
        <v>THAIS MACIEL DE SOUZA PINHEIRO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2236-05</v>
      </c>
      <c r="G16" s="14" t="str">
        <f>'[1]TCE - ANEXO II - Preencher'!I25</f>
        <v>09/2021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2064.73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757.9</v>
      </c>
      <c r="N16" s="16">
        <f>'[1]TCE - ANEXO II - Preencher'!S25</f>
        <v>516.17999999999995</v>
      </c>
      <c r="O16" s="17">
        <f>'[1]TCE - ANEXO II - Preencher'!W25</f>
        <v>422.17</v>
      </c>
      <c r="P16" s="18">
        <f>'[1]TCE - ANEXO II - Preencher'!X25</f>
        <v>2916.64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9039744000356</v>
      </c>
      <c r="B17" s="9" t="str">
        <f>'[1]TCE - ANEXO II - Preencher'!C26</f>
        <v>UPA OLINDA (COVID-19)</v>
      </c>
      <c r="C17" s="10"/>
      <c r="D17" s="11" t="str">
        <f>'[1]TCE - ANEXO II - Preencher'!E26</f>
        <v>WALDEMIR DELGADO DE LUNA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3516-05</v>
      </c>
      <c r="G17" s="14" t="str">
        <f>'[1]TCE - ANEXO II - Preencher'!I26</f>
        <v>09/2021</v>
      </c>
      <c r="H17" s="13" t="str">
        <f>'[1]TCE - ANEXO II - Preencher'!J26</f>
        <v>2 - Diarista</v>
      </c>
      <c r="I17" s="13">
        <f>'[1]TCE - ANEXO II - Preencher'!K26</f>
        <v>40</v>
      </c>
      <c r="J17" s="15">
        <f>'[1]TCE - ANEXO II - Preencher'!L26</f>
        <v>1620.38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64.290000000000006</v>
      </c>
      <c r="N17" s="16">
        <f>'[1]TCE - ANEXO II - Preencher'!S26</f>
        <v>0</v>
      </c>
      <c r="O17" s="17">
        <f>'[1]TCE - ANEXO II - Preencher'!W26</f>
        <v>173.24</v>
      </c>
      <c r="P17" s="18">
        <f>'[1]TCE - ANEXO II - Preencher'!X26</f>
        <v>1511.43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9039744000356</v>
      </c>
      <c r="B18" s="9" t="str">
        <f>'[1]TCE - ANEXO II - Preencher'!C27</f>
        <v>UPA OLINDA (COVID-19)</v>
      </c>
      <c r="C18" s="10"/>
      <c r="D18" s="11" t="str">
        <f>'[1]TCE - ANEXO II - Preencher'!E27</f>
        <v>WHILYANA TEIXEIRA DIAS TAVARES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2251-25</v>
      </c>
      <c r="G18" s="14" t="str">
        <f>'[1]TCE - ANEXO II - Preencher'!I27</f>
        <v>09/2021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1584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889.99</v>
      </c>
      <c r="N18" s="16">
        <f>'[1]TCE - ANEXO II - Preencher'!S27</f>
        <v>1971.6</v>
      </c>
      <c r="O18" s="17">
        <f>'[1]TCE - ANEXO II - Preencher'!W27</f>
        <v>1126.81</v>
      </c>
      <c r="P18" s="18">
        <f>'[1]TCE - ANEXO II - Preencher'!X27</f>
        <v>3318.78</v>
      </c>
      <c r="R18" s="20"/>
      <c r="S18" s="22">
        <v>44256</v>
      </c>
    </row>
    <row r="19" spans="1:19" x14ac:dyDescent="0.2">
      <c r="A19" s="8" t="str">
        <f>IFERROR(VLOOKUP(B19,'[1]DADOS (OCULTAR)'!$P$3:$R$91,3,0),"")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 t="str">
        <f>IFERROR(VLOOKUP(B20,'[1]DADOS (OCULTAR)'!$P$3:$R$91,3,0),"")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 t="str">
        <f>IFERROR(VLOOKUP(B21,'[1]DADOS (OCULTAR)'!$P$3:$R$91,3,0),"")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 t="str">
        <f>IFERROR(VLOOKUP(B22,'[1]DADOS (OCULTAR)'!$P$3:$R$91,3,0),"")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 t="str">
        <f>IFERROR(VLOOKUP(B23,'[1]DADOS (OCULTAR)'!$P$3:$R$91,3,0),"")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 t="str">
        <f>IFERROR(VLOOKUP(B24,'[1]DADOS (OCULTAR)'!$P$3:$R$91,3,0),"")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 t="str">
        <f>IFERROR(VLOOKUP(B25,'[1]DADOS (OCULTAR)'!$P$3:$R$91,3,0),"")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 t="str">
        <f>IFERROR(VLOOKUP(B26,'[1]DADOS (OCULTAR)'!$P$3:$R$91,3,0),"")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 t="str">
        <f>IFERROR(VLOOKUP(B27,'[1]DADOS (OCULTAR)'!$P$3:$R$91,3,0),"")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 t="str">
        <f>IFERROR(VLOOKUP(B28,'[1]DADOS (OCULTAR)'!$P$3:$R$91,3,0),"")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">
      <c r="A29" s="8" t="str">
        <f>IFERROR(VLOOKUP(B29,'[1]DADOS (OCULTAR)'!$P$3:$R$91,3,0),"")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 t="str">
        <f>IFERROR(VLOOKUP(B30,'[1]DADOS (OCULTAR)'!$P$3:$R$91,3,0),"")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 t="str">
        <f>IFERROR(VLOOKUP(B31,'[1]DADOS (OCULTAR)'!$P$3:$R$91,3,0),"")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 t="str">
        <f>IFERROR(VLOOKUP(B32,'[1]DADOS (OCULTAR)'!$P$3:$R$91,3,0),"")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 t="str">
        <f>IFERROR(VLOOKUP(B33,'[1]DADOS (OCULTAR)'!$P$3:$R$91,3,0),"")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 t="str">
        <f>IFERROR(VLOOKUP(B34,'[1]DADOS (OCULTAR)'!$P$3:$R$91,3,0),"")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 t="str">
        <f>IFERROR(VLOOKUP(B35,'[1]DADOS (OCULTAR)'!$P$3:$R$91,3,0),"")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 t="str">
        <f>IFERROR(VLOOKUP(B36,'[1]DADOS (OCULTAR)'!$P$3:$R$91,3,0),"")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 t="str">
        <f>IFERROR(VLOOKUP(B37,'[1]DADOS (OCULTAR)'!$P$3:$R$91,3,0),"")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(OCULTAR)'!$P$3:$R$91,3,0),"")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(OCULTAR)'!$P$3:$R$91,3,0),"")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(OCULTAR)'!$P$3:$R$91,3,0),"")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(OCULTAR)'!$P$3:$R$91,3,0),"")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(OCULTAR)'!$P$3:$R$91,3,0),"")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(OCULTAR)'!$P$3:$R$91,3,0),"")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(OCULTAR)'!$P$3:$R$91,3,0),"")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(OCULTAR)'!$P$3:$R$91,3,0),"")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(OCULTAR)'!$P$3:$R$91,3,0),"")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(OCULTAR)'!$P$3:$R$91,3,0),"")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(OCULTAR)'!$P$3:$R$91,3,0),"")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(OCULTAR)'!$P$3:$R$91,3,0),"")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(OCULTAR)'!$P$3:$R$91,3,0),"")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(OCULTAR)'!$P$3:$R$91,3,0),"")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(OCULTAR)'!$P$3:$R$91,3,0),"")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(OCULTAR)'!$P$3:$R$91,3,0),"")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(OCULTAR)'!$P$3:$R$91,3,0),"")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(OCULTAR)'!$P$3:$R$91,3,0),"")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(OCULTAR)'!$P$3:$R$91,3,0),"")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(OCULTAR)'!$P$3:$R$91,3,0),"")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(OCULTAR)'!$P$3:$R$91,3,0),"")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(OCULTAR)'!$P$3:$R$91,3,0),"")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(OCULTAR)'!$P$3:$R$91,3,0),"")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(OCULTAR)'!$P$3:$R$91,3,0),"")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(OCULTAR)'!$P$3:$R$91,3,0),"")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(OCULTAR)'!$P$3:$R$91,3,0),"")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(OCULTAR)'!$P$3:$R$91,3,0),"")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(OCULTAR)'!$P$3:$R$91,3,0),"")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(OCULTAR)'!$P$3:$R$91,3,0),"")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(OCULTAR)'!$P$3:$R$91,3,0),"")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(OCULTAR)'!$P$3:$R$91,3,0),"")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(OCULTAR)'!$P$3:$R$91,3,0),"")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(OCULTAR)'!$P$3:$R$91,3,0),"")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(OCULTAR)'!$P$3:$R$91,3,0),"")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(OCULTAR)'!$P$3:$R$91,3,0),"")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(OCULTAR)'!$P$3:$R$91,3,0),"")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(OCULTAR)'!$P$3:$R$91,3,0),"")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(OCULTAR)'!$P$3:$R$91,3,0),"")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(OCULTAR)'!$P$3:$R$91,3,0),"")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(OCULTAR)'!$P$3:$R$91,3,0),"")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(OCULTAR)'!$P$3:$R$91,3,0),"")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(OCULTAR)'!$P$3:$R$91,3,0),"")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(OCULTAR)'!$P$3:$R$91,3,0),"")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(OCULTAR)'!$P$3:$R$91,3,0),"")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(OCULTAR)'!$P$3:$R$91,3,0),"")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(OCULTAR)'!$P$3:$R$91,3,0),"")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(OCULTAR)'!$P$3:$R$91,3,0),"")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(OCULTAR)'!$P$3:$R$91,3,0),"")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(OCULTAR)'!$P$3:$R$91,3,0),"")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(OCULTAR)'!$P$3:$R$91,3,0),"")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(OCULTAR)'!$P$3:$R$91,3,0),"")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(OCULTAR)'!$P$3:$R$91,3,0),"")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(OCULTAR)'!$P$3:$R$91,3,0),"")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(OCULTAR)'!$P$3:$R$91,3,0),"")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(OCULTAR)'!$P$3:$R$91,3,0),"")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(OCULTAR)'!$P$3:$R$91,3,0),"")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(OCULTAR)'!$P$3:$R$91,3,0),"")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(OCULTAR)'!$P$3:$R$91,3,0),"")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(OCULTAR)'!$P$3:$R$91,3,0),"")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(OCULTAR)'!$P$3:$R$91,3,0),"")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(OCULTAR)'!$P$3:$R$91,3,0),"")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(OCULTAR)'!$P$3:$R$91,3,0),"")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(OCULTAR)'!$P$3:$R$91,3,0),"")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(OCULTAR)'!$P$3:$R$91,3,0),"")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(OCULTAR)'!$P$3:$R$91,3,0),"")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(OCULTAR)'!$P$3:$R$91,3,0),"")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(OCULTAR)'!$P$3:$R$91,3,0),"")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(OCULTAR)'!$P$3:$R$91,3,0),"")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(OCULTAR)'!$P$3:$R$91,3,0),"")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(OCULTAR)'!$P$3:$R$91,3,0),"")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(OCULTAR)'!$P$3:$R$91,3,0),"")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(OCULTAR)'!$P$3:$R$91,3,0),"")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(OCULTAR)'!$P$3:$R$91,3,0),"")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(OCULTAR)'!$P$3:$R$91,3,0),"")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(OCULTAR)'!$P$3:$R$91,3,0),"")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(OCULTAR)'!$P$3:$R$91,3,0),"")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(OCULTAR)'!$P$3:$R$91,3,0),"")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(OCULTAR)'!$P$3:$R$91,3,0),"")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(OCULTAR)'!$P$3:$R$91,3,0),"")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(OCULTAR)'!$P$3:$R$91,3,0),"")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(OCULTAR)'!$P$3:$R$91,3,0),"")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(OCULTAR)'!$P$3:$R$91,3,0),"")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(OCULTAR)'!$P$3:$R$91,3,0),"")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(OCULTAR)'!$P$3:$R$91,3,0),"")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(OCULTAR)'!$P$3:$R$91,3,0),"")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(OCULTAR)'!$P$3:$R$91,3,0),"")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(OCULTAR)'!$P$3:$R$91,3,0),"")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(OCULTAR)'!$P$3:$R$91,3,0),"")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(OCULTAR)'!$P$3:$R$91,3,0),"")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(OCULTAR)'!$P$3:$R$91,3,0),"")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(OCULTAR)'!$P$3:$R$91,3,0),"")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(OCULTAR)'!$P$3:$R$91,3,0),"")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(OCULTAR)'!$P$3:$R$91,3,0),"")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(OCULTAR)'!$P$3:$R$91,3,0),"")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(OCULTAR)'!$P$3:$R$91,3,0),"")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(OCULTAR)'!$P$3:$R$91,3,0),"")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(OCULTAR)'!$P$3:$R$91,3,0),"")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(OCULTAR)'!$P$3:$R$91,3,0),"")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(OCULTAR)'!$P$3:$R$91,3,0),"")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(OCULTAR)'!$P$3:$R$91,3,0),"")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(OCULTAR)'!$P$3:$R$91,3,0),"")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(OCULTAR)'!$P$3:$R$91,3,0),"")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(OCULTAR)'!$P$3:$R$91,3,0),"")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(OCULTAR)'!$P$3:$R$91,3,0),"")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(OCULTAR)'!$P$3:$R$91,3,0),"")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(OCULTAR)'!$P$3:$R$91,3,0),"")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(OCULTAR)'!$P$3:$R$91,3,0),"")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(OCULTAR)'!$P$3:$R$91,3,0),"")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(OCULTAR)'!$P$3:$R$91,3,0),"")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(OCULTAR)'!$P$3:$R$91,3,0),"")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(OCULTAR)'!$P$3:$R$91,3,0),"")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(OCULTAR)'!$P$3:$R$91,3,0),"")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(OCULTAR)'!$P$3:$R$91,3,0),"")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(OCULTAR)'!$P$3:$R$91,3,0),"")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(OCULTAR)'!$P$3:$R$91,3,0),"")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(OCULTAR)'!$P$3:$R$91,3,0),"")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(OCULTAR)'!$P$3:$R$91,3,0),"")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(OCULTAR)'!$P$3:$R$91,3,0),"")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(OCULTAR)'!$P$3:$R$91,3,0),"")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(OCULTAR)'!$P$3:$R$91,3,0),"")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(OCULTAR)'!$P$3:$R$91,3,0),"")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(OCULTAR)'!$P$3:$R$91,3,0),"")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(OCULTAR)'!$P$3:$R$91,3,0),"")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(OCULTAR)'!$P$3:$R$91,3,0),"")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(OCULTAR)'!$P$3:$R$91,3,0),"")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(OCULTAR)'!$P$3:$R$91,3,0),"")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(OCULTAR)'!$P$3:$R$91,3,0),"")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(OCULTAR)'!$P$3:$R$91,3,0),"")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(OCULTAR)'!$P$3:$R$91,3,0),"")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(OCULTAR)'!$P$3:$R$91,3,0),"")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(OCULTAR)'!$P$3:$R$91,3,0),"")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(OCULTAR)'!$P$3:$R$91,3,0),"")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(OCULTAR)'!$P$3:$R$91,3,0),"")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(OCULTAR)'!$P$3:$R$91,3,0),"")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(OCULTAR)'!$P$3:$R$91,3,0),"")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(OCULTAR)'!$P$3:$R$91,3,0),"")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(OCULTAR)'!$P$3:$R$91,3,0),"")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(OCULTAR)'!$P$3:$R$91,3,0),"")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(OCULTAR)'!$P$3:$R$91,3,0),"")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(OCULTAR)'!$P$3:$R$91,3,0),"")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(OCULTAR)'!$P$3:$R$91,3,0),"")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(OCULTAR)'!$P$3:$R$91,3,0),"")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(OCULTAR)'!$P$3:$R$91,3,0),"")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(OCULTAR)'!$P$3:$R$91,3,0),"")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(OCULTAR)'!$P$3:$R$91,3,0),"")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(OCULTAR)'!$P$3:$R$91,3,0),"")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(OCULTAR)'!$P$3:$R$91,3,0),"")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(OCULTAR)'!$P$3:$R$91,3,0),"")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(OCULTAR)'!$P$3:$R$91,3,0),"")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(OCULTAR)'!$P$3:$R$91,3,0),"")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(OCULTAR)'!$P$3:$R$91,3,0),"")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(OCULTAR)'!$P$3:$R$91,3,0),"")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(OCULTAR)'!$P$3:$R$91,3,0),"")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(OCULTAR)'!$P$3:$R$91,3,0),"")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(OCULTAR)'!$P$3:$R$91,3,0),"")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(OCULTAR)'!$P$3:$R$91,3,0),"")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(OCULTAR)'!$P$3:$R$91,3,0),"")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(OCULTAR)'!$P$3:$R$91,3,0),"")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(OCULTAR)'!$P$3:$R$91,3,0),"")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(OCULTAR)'!$P$3:$R$91,3,0),"")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(OCULTAR)'!$P$3:$R$91,3,0),"")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(OCULTAR)'!$P$3:$R$91,3,0),"")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(OCULTAR)'!$P$3:$R$91,3,0),"")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(OCULTAR)'!$P$3:$R$91,3,0),"")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(OCULTAR)'!$P$3:$R$91,3,0),"")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(OCULTAR)'!$P$3:$R$91,3,0),"")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(OCULTAR)'!$P$3:$R$91,3,0),"")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(OCULTAR)'!$P$3:$R$91,3,0),"")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(OCULTAR)'!$P$3:$R$91,3,0),"")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(OCULTAR)'!$P$3:$R$91,3,0),"")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(OCULTAR)'!$P$3:$R$91,3,0),"")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(OCULTAR)'!$P$3:$R$91,3,0),"")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(OCULTAR)'!$P$3:$R$91,3,0),"")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2021-11-01T17:06:49Z</dcterms:created>
  <dcterms:modified xsi:type="dcterms:W3CDTF">2021-11-01T17:07:21Z</dcterms:modified>
</cp:coreProperties>
</file>