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p5479924\Downloads\Olinda\02 - Excel\"/>
    </mc:Choice>
  </mc:AlternateContent>
  <xr:revisionPtr revIDLastSave="0" documentId="13_ncr:1_{AFB4989D-3DD2-482A-A1D1-1D6CD3BD4390}" xr6:coauthVersionLast="45" xr6:coauthVersionMax="45" xr10:uidLastSave="{00000000-0000-0000-0000-000000000000}"/>
  <bookViews>
    <workbookView xWindow="20280" yWindow="-120" windowWidth="24240" windowHeight="13140" xr2:uid="{00000000-000D-0000-FFFF-FFFF00000000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V5002" i="1"/>
  <c r="U5002" i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V4992" i="1" s="1"/>
  <c r="T4992" i="1"/>
  <c r="R4992" i="1"/>
  <c r="Q4992" i="1"/>
  <c r="S4992" i="1" s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T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T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 s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S4869" i="1" s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S4865" i="1" s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S4861" i="1" s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R4857" i="1"/>
  <c r="S4857" i="1" s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S4849" i="1" s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R4845" i="1"/>
  <c r="S4845" i="1" s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S4834" i="1" s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S4826" i="1" s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S4818" i="1" s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S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S4800" i="1" s="1"/>
  <c r="Q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S4796" i="1" s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S4792" i="1" s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S4788" i="1" s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S4784" i="1" s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S4780" i="1" s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S4776" i="1" s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S4772" i="1" s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R4770" i="1"/>
  <c r="S4770" i="1" s="1"/>
  <c r="Q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S4768" i="1" s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R4766" i="1"/>
  <c r="S4766" i="1" s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S4761" i="1" s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S4739" i="1" s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S4735" i="1" s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S4731" i="1" s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S4723" i="1" s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S4719" i="1" s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S4715" i="1" s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S4711" i="1" s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S4707" i="1" s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S4703" i="1" s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S4699" i="1" s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S4695" i="1" s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S4691" i="1" s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S4687" i="1" s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S4683" i="1" s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S4679" i="1" s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S4675" i="1" s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S4671" i="1" s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S4667" i="1" s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S4663" i="1" s="1"/>
  <c r="Q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S4659" i="1" s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S4655" i="1" s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R4653" i="1"/>
  <c r="S4653" i="1" s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S4651" i="1" s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S4649" i="1" s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S4647" i="1" s="1"/>
  <c r="Q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R4645" i="1"/>
  <c r="S4645" i="1" s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S4643" i="1" s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R4641" i="1"/>
  <c r="S4641" i="1" s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S4639" i="1" s="1"/>
  <c r="Q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R4637" i="1"/>
  <c r="S4637" i="1" s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S4635" i="1" s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R4633" i="1"/>
  <c r="S4633" i="1" s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S4631" i="1" s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S4627" i="1" s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S4585" i="1" s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S4581" i="1" s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S4577" i="1" s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S4573" i="1" s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S4569" i="1" s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S4565" i="1" s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S4561" i="1" s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S4557" i="1" s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S4549" i="1" s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S4545" i="1" s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S4541" i="1" s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S4537" i="1" s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S4533" i="1" s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S4529" i="1" s="1"/>
  <c r="Q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S4525" i="1" s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S4521" i="1" s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S4517" i="1" s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S4515" i="1" s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S4513" i="1" s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S4511" i="1" s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V4325" i="1" s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R4246" i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R4157" i="1"/>
  <c r="Q4157" i="1"/>
  <c r="S4157" i="1" s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R3973" i="1"/>
  <c r="S3973" i="1" s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S3971" i="1" s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S3969" i="1" s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S3967" i="1" s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S3965" i="1" s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S3963" i="1" s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S3961" i="1" s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S3959" i="1" s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S3957" i="1" s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S3955" i="1" s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S3953" i="1" s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S3951" i="1" s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S3949" i="1" s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S3947" i="1" s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S3945" i="1" s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S3943" i="1" s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S3941" i="1" s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S3939" i="1" s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S3937" i="1" s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S3935" i="1" s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S3933" i="1" s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S3931" i="1" s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S3929" i="1" s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S3927" i="1" s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S3925" i="1" s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S3923" i="1" s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S3921" i="1" s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S3919" i="1" s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S3917" i="1" s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S3915" i="1" s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R3894" i="1"/>
  <c r="S3894" i="1" s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V3893" i="1" s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S3890" i="1" s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S3878" i="1" s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T3877" i="1"/>
  <c r="V3877" i="1" s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S3874" i="1" s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S3866" i="1" s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R3864" i="1"/>
  <c r="S3864" i="1" s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S3860" i="1" s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R3856" i="1"/>
  <c r="S3856" i="1" s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R3852" i="1"/>
  <c r="S3852" i="1" s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R3848" i="1"/>
  <c r="S3848" i="1" s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R3844" i="1"/>
  <c r="S3844" i="1" s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S3840" i="1" s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R3836" i="1"/>
  <c r="S3836" i="1" s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R3832" i="1"/>
  <c r="S3832" i="1" s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R3830" i="1"/>
  <c r="Q3830" i="1"/>
  <c r="S3830" i="1" s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R3828" i="1"/>
  <c r="S3828" i="1" s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R3826" i="1"/>
  <c r="Q3826" i="1"/>
  <c r="S3826" i="1" s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R3824" i="1"/>
  <c r="S3824" i="1" s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R3820" i="1"/>
  <c r="S3820" i="1" s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S3818" i="1" s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R3816" i="1"/>
  <c r="S3816" i="1" s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S3814" i="1" s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R3812" i="1"/>
  <c r="S3812" i="1" s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R3810" i="1"/>
  <c r="Q3810" i="1"/>
  <c r="S3810" i="1" s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R3808" i="1"/>
  <c r="S3808" i="1" s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R3806" i="1"/>
  <c r="Q3806" i="1"/>
  <c r="S3806" i="1" s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R3804" i="1"/>
  <c r="S3804" i="1" s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R3802" i="1"/>
  <c r="Q3802" i="1"/>
  <c r="S3802" i="1" s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S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S3787" i="1" s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S3779" i="1" s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S3771" i="1" s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S3763" i="1" s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S3755" i="1" s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S3747" i="1" s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R3633" i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R3625" i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R3621" i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R3617" i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R3585" i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R3577" i="1"/>
  <c r="Q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R3569" i="1"/>
  <c r="Q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R3561" i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R3553" i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R3549" i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R3545" i="1"/>
  <c r="Q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R3537" i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R3529" i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U3521" i="1"/>
  <c r="T3521" i="1"/>
  <c r="R3521" i="1"/>
  <c r="Q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R3513" i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R3512" i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R3505" i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R3496" i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P3415" i="1" s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V3390" i="1" s="1"/>
  <c r="T3390" i="1"/>
  <c r="R3390" i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V3389" i="1" s="1"/>
  <c r="T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V3377" i="1" s="1"/>
  <c r="T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V3369" i="1" s="1"/>
  <c r="T3369" i="1"/>
  <c r="R3369" i="1"/>
  <c r="Q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R3363" i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S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R3350" i="1"/>
  <c r="Q3350" i="1"/>
  <c r="S3350" i="1" s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V3336" i="1" s="1"/>
  <c r="T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V3324" i="1" s="1"/>
  <c r="T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S3294" i="1" s="1"/>
  <c r="Q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S3286" i="1" s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S3278" i="1" s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S3270" i="1" s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S3262" i="1" s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S3254" i="1" s="1"/>
  <c r="Q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S3246" i="1" s="1"/>
  <c r="Q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S3239" i="1"/>
  <c r="R3239" i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V3238" i="1" s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S3226" i="1" s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S3222" i="1" s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S3218" i="1" s="1"/>
  <c r="Q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S3214" i="1" s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S3210" i="1" s="1"/>
  <c r="Q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S3206" i="1" s="1"/>
  <c r="Q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S3202" i="1" s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S3198" i="1" s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S3194" i="1" s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S3190" i="1" s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S3186" i="1" s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R3184" i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R3182" i="1"/>
  <c r="S3182" i="1" s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R3180" i="1"/>
  <c r="Q3180" i="1"/>
  <c r="S3180" i="1" s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R3178" i="1"/>
  <c r="S3178" i="1" s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R3174" i="1"/>
  <c r="S3174" i="1" s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S3172" i="1" s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V3171" i="1" s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R3170" i="1"/>
  <c r="S3170" i="1" s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R3168" i="1"/>
  <c r="Q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R3166" i="1"/>
  <c r="S3166" i="1" s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R3164" i="1"/>
  <c r="Q3164" i="1"/>
  <c r="S3164" i="1" s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R3162" i="1"/>
  <c r="S3162" i="1" s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R3158" i="1"/>
  <c r="S3158" i="1" s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R3154" i="1"/>
  <c r="S3154" i="1" s="1"/>
  <c r="Q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R3150" i="1"/>
  <c r="S3150" i="1" s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Q3148" i="1"/>
  <c r="S3148" i="1" s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R3146" i="1"/>
  <c r="S3146" i="1" s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S3142" i="1" s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R3140" i="1"/>
  <c r="Q3140" i="1"/>
  <c r="S3140" i="1" s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R3138" i="1"/>
  <c r="S3138" i="1" s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S3134" i="1" s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R3130" i="1"/>
  <c r="S3130" i="1" s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S3118" i="1" s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S3090" i="1" s="1"/>
  <c r="Q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S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S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S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S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T3071" i="1"/>
  <c r="S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S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S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S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S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T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R3043" i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V3037" i="1" s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R3022" i="1"/>
  <c r="Q3022" i="1"/>
  <c r="S3022" i="1" s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T3017" i="1"/>
  <c r="V3017" i="1" s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T3001" i="1"/>
  <c r="V3001" i="1" s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T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R2980" i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T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U2937" i="1"/>
  <c r="T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V2865" i="1" s="1"/>
  <c r="T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V2853" i="1" s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V2829" i="1" s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S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S2760" i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S2704" i="1"/>
  <c r="R2704" i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V2689" i="1" s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V2684" i="1" s="1"/>
  <c r="R2684" i="1"/>
  <c r="S2684" i="1" s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S2682" i="1" s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S2676" i="1" s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S2662" i="1" s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S2642" i="1" s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S2636" i="1" s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S2628" i="1" s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S2620" i="1" s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S2612" i="1" s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R2600" i="1"/>
  <c r="Q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V2551" i="1" s="1"/>
  <c r="R2551" i="1"/>
  <c r="S2551" i="1" s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Q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R2283" i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R2259" i="1"/>
  <c r="Q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R2257" i="1"/>
  <c r="Q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R2233" i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V2225" i="1" s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V2217" i="1" s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V2193" i="1" s="1"/>
  <c r="R2193" i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U2189" i="1"/>
  <c r="T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V2177" i="1" s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V2127" i="1" s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V2111" i="1" s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V1644" i="1" s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V1636" i="1" s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V1628" i="1" s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V1620" i="1" s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V1612" i="1" s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V1608" i="1" s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V1600" i="1" s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R1599" i="1"/>
  <c r="Q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V1591" i="1" s="1"/>
  <c r="R1591" i="1"/>
  <c r="Q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V1587" i="1" s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R1583" i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V1575" i="1" s="1"/>
  <c r="R1575" i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U1567" i="1"/>
  <c r="T1567" i="1"/>
  <c r="V1567" i="1" s="1"/>
  <c r="R1567" i="1"/>
  <c r="Q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V1563" i="1" s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V1559" i="1" s="1"/>
  <c r="R1559" i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V1555" i="1" s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V1551" i="1" s="1"/>
  <c r="R1551" i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R1543" i="1"/>
  <c r="Q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V1539" i="1" s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T1535" i="1"/>
  <c r="V1535" i="1" s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V1527" i="1" s="1"/>
  <c r="R1527" i="1"/>
  <c r="Q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V1523" i="1" s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R1519" i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V1507" i="1" s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V1503" i="1" s="1"/>
  <c r="R1503" i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R1499" i="1"/>
  <c r="Q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V1495" i="1" s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R1491" i="1"/>
  <c r="Q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V1483" i="1" s="1"/>
  <c r="R1483" i="1"/>
  <c r="Q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V1479" i="1" s="1"/>
  <c r="R1479" i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U1476" i="1"/>
  <c r="T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V1475" i="1" s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V1467" i="1" s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 s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S1458" i="1"/>
  <c r="R1458" i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R1455" i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S1454" i="1"/>
  <c r="R1454" i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S1450" i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R1447" i="1"/>
  <c r="Q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S1446" i="1"/>
  <c r="R1446" i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S1442" i="1"/>
  <c r="R1442" i="1"/>
  <c r="Q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R1439" i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S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S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R1431" i="1"/>
  <c r="Q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S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S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R1423" i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S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T1415" i="1"/>
  <c r="R1415" i="1"/>
  <c r="Q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S1414" i="1"/>
  <c r="R1414" i="1"/>
  <c r="Q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S1410" i="1"/>
  <c r="R1410" i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R1407" i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S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S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S1398" i="1"/>
  <c r="R1398" i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S1394" i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R1391" i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S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S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R1151" i="1"/>
  <c r="Q1151" i="1"/>
  <c r="S1151" i="1" s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R1149" i="1"/>
  <c r="S1149" i="1" s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S1137" i="1" s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R1135" i="1"/>
  <c r="Q1135" i="1"/>
  <c r="S1135" i="1" s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S1133" i="1" s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S1077" i="1" s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S989" i="1" s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T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U824" i="1"/>
  <c r="T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V800" i="1" s="1"/>
  <c r="T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V782" i="1" s="1"/>
  <c r="T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T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U736" i="1"/>
  <c r="T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T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T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U696" i="1"/>
  <c r="T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V690" i="1" s="1"/>
  <c r="T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V686" i="1" s="1"/>
  <c r="T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T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U664" i="1"/>
  <c r="T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V644" i="1" s="1"/>
  <c r="T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R643" i="1"/>
  <c r="Q643" i="1"/>
  <c r="S643" i="1" s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V640" i="1" s="1"/>
  <c r="T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R639" i="1"/>
  <c r="Q639" i="1"/>
  <c r="S639" i="1" s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V638" i="1" s="1"/>
  <c r="T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U632" i="1"/>
  <c r="T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U600" i="1"/>
  <c r="T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R533" i="1"/>
  <c r="Q533" i="1"/>
  <c r="S533" i="1" s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V532" i="1" s="1"/>
  <c r="T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V530" i="1" s="1"/>
  <c r="T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R520" i="1"/>
  <c r="Q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V496" i="1" s="1"/>
  <c r="R496" i="1"/>
  <c r="Q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U488" i="1"/>
  <c r="T488" i="1"/>
  <c r="V488" i="1" s="1"/>
  <c r="R488" i="1"/>
  <c r="Q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R463" i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T440" i="1"/>
  <c r="V440" i="1" s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S427" i="1" s="1"/>
  <c r="Q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S423" i="1" s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S419" i="1" s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S415" i="1" s="1"/>
  <c r="Q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S411" i="1" s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S407" i="1" s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U404" i="1"/>
  <c r="T404" i="1"/>
  <c r="V404" i="1" s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S403" i="1" s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S399" i="1" s="1"/>
  <c r="Q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S395" i="1" s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V392" i="1" s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S391" i="1" s="1"/>
  <c r="Q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S387" i="1" s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S383" i="1" s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S379" i="1" s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S375" i="1" s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S371" i="1" s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S367" i="1" s="1"/>
  <c r="Q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S363" i="1" s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S359" i="1" s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S355" i="1" s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S351" i="1" s="1"/>
  <c r="Q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S347" i="1" s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S343" i="1" s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S339" i="1" s="1"/>
  <c r="Q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S335" i="1" s="1"/>
  <c r="Q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S331" i="1" s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S327" i="1" s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S323" i="1" s="1"/>
  <c r="Q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S319" i="1" s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S315" i="1" s="1"/>
  <c r="Q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S311" i="1" s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S307" i="1" s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S303" i="1" s="1"/>
  <c r="Q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S299" i="1" s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S295" i="1" s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S291" i="1" s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S287" i="1" s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S283" i="1" s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V280" i="1" s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S279" i="1" s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R247" i="1"/>
  <c r="Q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S245" i="1" s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S237" i="1" s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S231" i="1" s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U228" i="1"/>
  <c r="T228" i="1"/>
  <c r="V228" i="1" s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S227" i="1" s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S221" i="1" s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S213" i="1" s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R207" i="1"/>
  <c r="Q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S201" i="1" s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S197" i="1" s="1"/>
  <c r="Q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S193" i="1" s="1"/>
  <c r="Q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S185" i="1" s="1"/>
  <c r="Q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S169" i="1" s="1"/>
  <c r="Q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S161" i="1" s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R155" i="1"/>
  <c r="Q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R151" i="1"/>
  <c r="Q151" i="1"/>
  <c r="S151" i="1" s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S147" i="1" s="1"/>
  <c r="Q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S135" i="1" s="1"/>
  <c r="Q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R131" i="1"/>
  <c r="Q131" i="1"/>
  <c r="S131" i="1" s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S129" i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S127" i="1" s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S121" i="1" s="1"/>
  <c r="Q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S115" i="1" s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S109" i="1" s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S69" i="1"/>
  <c r="R69" i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S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P3" i="1" l="1"/>
  <c r="P5" i="1"/>
  <c r="P7" i="1"/>
  <c r="P9" i="1"/>
  <c r="P11" i="1"/>
  <c r="P13" i="1"/>
  <c r="P17" i="1"/>
  <c r="P21" i="1"/>
  <c r="P27" i="1"/>
  <c r="P41" i="1"/>
  <c r="P45" i="1"/>
  <c r="P49" i="1"/>
  <c r="P53" i="1"/>
  <c r="P69" i="1"/>
  <c r="P77" i="1"/>
  <c r="P85" i="1"/>
  <c r="P89" i="1"/>
  <c r="P93" i="1"/>
  <c r="P105" i="1"/>
  <c r="P137" i="1"/>
  <c r="M196" i="1"/>
  <c r="P223" i="1"/>
  <c r="P233" i="1"/>
  <c r="P263" i="1"/>
  <c r="P267" i="1"/>
  <c r="P271" i="1"/>
  <c r="P275" i="1"/>
  <c r="M282" i="1"/>
  <c r="M286" i="1"/>
  <c r="M290" i="1"/>
  <c r="M294" i="1"/>
  <c r="M298" i="1"/>
  <c r="M302" i="1"/>
  <c r="M306" i="1"/>
  <c r="M310" i="1"/>
  <c r="M314" i="1"/>
  <c r="M318" i="1"/>
  <c r="M322" i="1"/>
  <c r="M326" i="1"/>
  <c r="M330" i="1"/>
  <c r="M334" i="1"/>
  <c r="M338" i="1"/>
  <c r="M342" i="1"/>
  <c r="M346" i="1"/>
  <c r="M350" i="1"/>
  <c r="M354" i="1"/>
  <c r="M358" i="1"/>
  <c r="M362" i="1"/>
  <c r="M366" i="1"/>
  <c r="M370" i="1"/>
  <c r="M374" i="1"/>
  <c r="M378" i="1"/>
  <c r="M382" i="1"/>
  <c r="M386" i="1"/>
  <c r="M390" i="1"/>
  <c r="M394" i="1"/>
  <c r="M398" i="1"/>
  <c r="M402" i="1"/>
  <c r="M406" i="1"/>
  <c r="M410" i="1"/>
  <c r="M414" i="1"/>
  <c r="M418" i="1"/>
  <c r="M422" i="1"/>
  <c r="M426" i="1"/>
  <c r="M430" i="1"/>
  <c r="M434" i="1"/>
  <c r="M438" i="1"/>
  <c r="M442" i="1"/>
  <c r="M446" i="1"/>
  <c r="M450" i="1"/>
  <c r="M454" i="1"/>
  <c r="M458" i="1"/>
  <c r="P460" i="1"/>
  <c r="P464" i="1"/>
  <c r="P468" i="1"/>
  <c r="P472" i="1"/>
  <c r="P476" i="1"/>
  <c r="P482" i="1"/>
  <c r="P485" i="1"/>
  <c r="P489" i="1"/>
  <c r="P493" i="1"/>
  <c r="P497" i="1"/>
  <c r="P501" i="1"/>
  <c r="P505" i="1"/>
  <c r="P509" i="1"/>
  <c r="P513" i="1"/>
  <c r="P517" i="1"/>
  <c r="P521" i="1"/>
  <c r="P525" i="1"/>
  <c r="P25" i="1"/>
  <c r="P37" i="1"/>
  <c r="P57" i="1"/>
  <c r="P65" i="1"/>
  <c r="P97" i="1"/>
  <c r="P101" i="1"/>
  <c r="P111" i="1"/>
  <c r="P117" i="1"/>
  <c r="P129" i="1"/>
  <c r="P163" i="1"/>
  <c r="P179" i="1"/>
  <c r="P187" i="1"/>
  <c r="M226" i="1"/>
  <c r="M230" i="1"/>
  <c r="M30" i="1"/>
  <c r="M34" i="1"/>
  <c r="M42" i="1"/>
  <c r="M70" i="1"/>
  <c r="M86" i="1"/>
  <c r="M94" i="1"/>
  <c r="M98" i="1"/>
  <c r="P109" i="1"/>
  <c r="P121" i="1"/>
  <c r="M138" i="1"/>
  <c r="P161" i="1"/>
  <c r="P185" i="1"/>
  <c r="P201" i="1"/>
  <c r="P207" i="1"/>
  <c r="P213" i="1"/>
  <c r="P221" i="1"/>
  <c r="P237" i="1"/>
  <c r="P245" i="1"/>
  <c r="P255" i="1"/>
  <c r="M264" i="1"/>
  <c r="M268" i="1"/>
  <c r="P291" i="1"/>
  <c r="P295" i="1"/>
  <c r="P299" i="1"/>
  <c r="P303" i="1"/>
  <c r="P307" i="1"/>
  <c r="P315" i="1"/>
  <c r="P331" i="1"/>
  <c r="P339" i="1"/>
  <c r="P343" i="1"/>
  <c r="P347" i="1"/>
  <c r="P355" i="1"/>
  <c r="P367" i="1"/>
  <c r="P371" i="1"/>
  <c r="P387" i="1"/>
  <c r="P403" i="1"/>
  <c r="P419" i="1"/>
  <c r="P423" i="1"/>
  <c r="P443" i="1"/>
  <c r="P459" i="1"/>
  <c r="P463" i="1"/>
  <c r="P475" i="1"/>
  <c r="P484" i="1"/>
  <c r="P488" i="1"/>
  <c r="P496" i="1"/>
  <c r="P500" i="1"/>
  <c r="P504" i="1"/>
  <c r="P508" i="1"/>
  <c r="P15" i="1"/>
  <c r="P19" i="1"/>
  <c r="P23" i="1"/>
  <c r="P29" i="1"/>
  <c r="AB29" i="1" s="1"/>
  <c r="P33" i="1"/>
  <c r="P61" i="1"/>
  <c r="P73" i="1"/>
  <c r="P81" i="1"/>
  <c r="P141" i="1"/>
  <c r="P149" i="1"/>
  <c r="P171" i="1"/>
  <c r="P215" i="1"/>
  <c r="P239" i="1"/>
  <c r="P249" i="1"/>
  <c r="M38" i="1"/>
  <c r="M46" i="1"/>
  <c r="M50" i="1"/>
  <c r="M54" i="1"/>
  <c r="M58" i="1"/>
  <c r="M62" i="1"/>
  <c r="M66" i="1"/>
  <c r="M74" i="1"/>
  <c r="M78" i="1"/>
  <c r="M82" i="1"/>
  <c r="M90" i="1"/>
  <c r="M102" i="1"/>
  <c r="M106" i="1"/>
  <c r="P115" i="1"/>
  <c r="P127" i="1"/>
  <c r="P135" i="1"/>
  <c r="P147" i="1"/>
  <c r="P155" i="1"/>
  <c r="P169" i="1"/>
  <c r="P193" i="1"/>
  <c r="P197" i="1"/>
  <c r="P227" i="1"/>
  <c r="P231" i="1"/>
  <c r="P247" i="1"/>
  <c r="M272" i="1"/>
  <c r="M276" i="1"/>
  <c r="P279" i="1"/>
  <c r="P283" i="1"/>
  <c r="P287" i="1"/>
  <c r="P311" i="1"/>
  <c r="P319" i="1"/>
  <c r="P323" i="1"/>
  <c r="P327" i="1"/>
  <c r="P335" i="1"/>
  <c r="P351" i="1"/>
  <c r="P359" i="1"/>
  <c r="P363" i="1"/>
  <c r="P375" i="1"/>
  <c r="P379" i="1"/>
  <c r="P383" i="1"/>
  <c r="P391" i="1"/>
  <c r="P395" i="1"/>
  <c r="P399" i="1"/>
  <c r="P407" i="1"/>
  <c r="P411" i="1"/>
  <c r="P415" i="1"/>
  <c r="P427" i="1"/>
  <c r="P431" i="1"/>
  <c r="P435" i="1"/>
  <c r="P439" i="1"/>
  <c r="P447" i="1"/>
  <c r="P451" i="1"/>
  <c r="P455" i="1"/>
  <c r="P467" i="1"/>
  <c r="P471" i="1"/>
  <c r="P479" i="1"/>
  <c r="P492" i="1"/>
  <c r="P512" i="1"/>
  <c r="P516" i="1"/>
  <c r="P520" i="1"/>
  <c r="P524" i="1"/>
  <c r="AB3" i="1"/>
  <c r="P4" i="1"/>
  <c r="AB4" i="1" s="1"/>
  <c r="V4" i="1"/>
  <c r="AB5" i="1"/>
  <c r="P6" i="1"/>
  <c r="V6" i="1"/>
  <c r="AB7" i="1"/>
  <c r="P8" i="1"/>
  <c r="AB8" i="1" s="1"/>
  <c r="V8" i="1"/>
  <c r="AB9" i="1"/>
  <c r="P10" i="1"/>
  <c r="V10" i="1"/>
  <c r="P12" i="1"/>
  <c r="AB12" i="1" s="1"/>
  <c r="V12" i="1"/>
  <c r="AB13" i="1"/>
  <c r="P14" i="1"/>
  <c r="AB14" i="1" s="1"/>
  <c r="V14" i="1"/>
  <c r="P16" i="1"/>
  <c r="AB16" i="1" s="1"/>
  <c r="V16" i="1"/>
  <c r="AB17" i="1"/>
  <c r="P18" i="1"/>
  <c r="AB18" i="1" s="1"/>
  <c r="V18" i="1"/>
  <c r="P20" i="1"/>
  <c r="AB20" i="1" s="1"/>
  <c r="V20" i="1"/>
  <c r="P22" i="1"/>
  <c r="AB22" i="1" s="1"/>
  <c r="V22" i="1"/>
  <c r="P24" i="1"/>
  <c r="AB24" i="1" s="1"/>
  <c r="V24" i="1"/>
  <c r="P26" i="1"/>
  <c r="AB26" i="1" s="1"/>
  <c r="V26" i="1"/>
  <c r="P28" i="1"/>
  <c r="AB28" i="1" s="1"/>
  <c r="V28" i="1"/>
  <c r="P31" i="1"/>
  <c r="P35" i="1"/>
  <c r="P39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M108" i="1"/>
  <c r="V108" i="1"/>
  <c r="M109" i="1"/>
  <c r="Z111" i="1"/>
  <c r="P113" i="1"/>
  <c r="M114" i="1"/>
  <c r="V114" i="1"/>
  <c r="M115" i="1"/>
  <c r="Z119" i="1"/>
  <c r="V120" i="1"/>
  <c r="M121" i="1"/>
  <c r="M122" i="1"/>
  <c r="S122" i="1"/>
  <c r="Z123" i="1"/>
  <c r="P125" i="1"/>
  <c r="M126" i="1"/>
  <c r="V126" i="1"/>
  <c r="M127" i="1"/>
  <c r="Z131" i="1"/>
  <c r="P133" i="1"/>
  <c r="M134" i="1"/>
  <c r="V134" i="1"/>
  <c r="M135" i="1"/>
  <c r="P139" i="1"/>
  <c r="Z143" i="1"/>
  <c r="P145" i="1"/>
  <c r="M146" i="1"/>
  <c r="V146" i="1"/>
  <c r="M147" i="1"/>
  <c r="Z151" i="1"/>
  <c r="P153" i="1"/>
  <c r="M154" i="1"/>
  <c r="V154" i="1"/>
  <c r="M155" i="1"/>
  <c r="S155" i="1"/>
  <c r="Z157" i="1"/>
  <c r="P159" i="1"/>
  <c r="M160" i="1"/>
  <c r="V160" i="1"/>
  <c r="M161" i="1"/>
  <c r="Z165" i="1"/>
  <c r="P167" i="1"/>
  <c r="M168" i="1"/>
  <c r="V168" i="1"/>
  <c r="M169" i="1"/>
  <c r="Z173" i="1"/>
  <c r="P175" i="1"/>
  <c r="M176" i="1"/>
  <c r="V176" i="1"/>
  <c r="P177" i="1"/>
  <c r="Z181" i="1"/>
  <c r="P183" i="1"/>
  <c r="M184" i="1"/>
  <c r="V184" i="1"/>
  <c r="M185" i="1"/>
  <c r="Z189" i="1"/>
  <c r="P191" i="1"/>
  <c r="M192" i="1"/>
  <c r="V192" i="1"/>
  <c r="M193" i="1"/>
  <c r="M194" i="1"/>
  <c r="S194" i="1"/>
  <c r="Z195" i="1"/>
  <c r="V196" i="1"/>
  <c r="M197" i="1"/>
  <c r="M198" i="1"/>
  <c r="S198" i="1"/>
  <c r="Z199" i="1"/>
  <c r="V200" i="1"/>
  <c r="M201" i="1"/>
  <c r="M202" i="1"/>
  <c r="S202" i="1"/>
  <c r="Z203" i="1"/>
  <c r="P205" i="1"/>
  <c r="M206" i="1"/>
  <c r="V206" i="1"/>
  <c r="M207" i="1"/>
  <c r="S207" i="1"/>
  <c r="Z209" i="1"/>
  <c r="P211" i="1"/>
  <c r="M212" i="1"/>
  <c r="V212" i="1"/>
  <c r="M213" i="1"/>
  <c r="Z217" i="1"/>
  <c r="P219" i="1"/>
  <c r="M220" i="1"/>
  <c r="V220" i="1"/>
  <c r="M221" i="1"/>
  <c r="Z225" i="1"/>
  <c r="V226" i="1"/>
  <c r="M227" i="1"/>
  <c r="M228" i="1"/>
  <c r="S228" i="1"/>
  <c r="Z229" i="1"/>
  <c r="V230" i="1"/>
  <c r="M231" i="1"/>
  <c r="Z235" i="1"/>
  <c r="V236" i="1"/>
  <c r="M237" i="1"/>
  <c r="Z241" i="1"/>
  <c r="P243" i="1"/>
  <c r="M244" i="1"/>
  <c r="V244" i="1"/>
  <c r="M245" i="1"/>
  <c r="S247" i="1"/>
  <c r="Z249" i="1"/>
  <c r="M252" i="1"/>
  <c r="V252" i="1"/>
  <c r="P253" i="1"/>
  <c r="S255" i="1"/>
  <c r="Z257" i="1"/>
  <c r="P259" i="1"/>
  <c r="M260" i="1"/>
  <c r="V260" i="1"/>
  <c r="P261" i="1"/>
  <c r="P265" i="1"/>
  <c r="M266" i="1"/>
  <c r="P269" i="1"/>
  <c r="P273" i="1"/>
  <c r="P277" i="1"/>
  <c r="M278" i="1"/>
  <c r="V278" i="1"/>
  <c r="M279" i="1"/>
  <c r="M280" i="1"/>
  <c r="S280" i="1"/>
  <c r="Z281" i="1"/>
  <c r="V282" i="1"/>
  <c r="M283" i="1"/>
  <c r="M284" i="1"/>
  <c r="S284" i="1"/>
  <c r="Z285" i="1"/>
  <c r="V286" i="1"/>
  <c r="M287" i="1"/>
  <c r="M288" i="1"/>
  <c r="S288" i="1"/>
  <c r="Z289" i="1"/>
  <c r="V290" i="1"/>
  <c r="M291" i="1"/>
  <c r="M292" i="1"/>
  <c r="S292" i="1"/>
  <c r="Z293" i="1"/>
  <c r="V294" i="1"/>
  <c r="M295" i="1"/>
  <c r="M296" i="1"/>
  <c r="S296" i="1"/>
  <c r="Z297" i="1"/>
  <c r="V298" i="1"/>
  <c r="M299" i="1"/>
  <c r="M300" i="1"/>
  <c r="S300" i="1"/>
  <c r="Z301" i="1"/>
  <c r="V302" i="1"/>
  <c r="M303" i="1"/>
  <c r="M304" i="1"/>
  <c r="S304" i="1"/>
  <c r="Z305" i="1"/>
  <c r="V306" i="1"/>
  <c r="M307" i="1"/>
  <c r="M308" i="1"/>
  <c r="S308" i="1"/>
  <c r="Z309" i="1"/>
  <c r="V310" i="1"/>
  <c r="M311" i="1"/>
  <c r="M312" i="1"/>
  <c r="S312" i="1"/>
  <c r="Z313" i="1"/>
  <c r="V314" i="1"/>
  <c r="M315" i="1"/>
  <c r="M316" i="1"/>
  <c r="S316" i="1"/>
  <c r="Z317" i="1"/>
  <c r="V318" i="1"/>
  <c r="M319" i="1"/>
  <c r="M320" i="1"/>
  <c r="S320" i="1"/>
  <c r="Z321" i="1"/>
  <c r="V322" i="1"/>
  <c r="M323" i="1"/>
  <c r="M324" i="1"/>
  <c r="S324" i="1"/>
  <c r="Z325" i="1"/>
  <c r="V326" i="1"/>
  <c r="M327" i="1"/>
  <c r="M328" i="1"/>
  <c r="S328" i="1"/>
  <c r="Z329" i="1"/>
  <c r="V330" i="1"/>
  <c r="M331" i="1"/>
  <c r="M332" i="1"/>
  <c r="S332" i="1"/>
  <c r="Z333" i="1"/>
  <c r="V334" i="1"/>
  <c r="M335" i="1"/>
  <c r="M336" i="1"/>
  <c r="S336" i="1"/>
  <c r="Z337" i="1"/>
  <c r="V338" i="1"/>
  <c r="M339" i="1"/>
  <c r="M340" i="1"/>
  <c r="S340" i="1"/>
  <c r="Z341" i="1"/>
  <c r="V342" i="1"/>
  <c r="M343" i="1"/>
  <c r="M344" i="1"/>
  <c r="S344" i="1"/>
  <c r="Z345" i="1"/>
  <c r="V346" i="1"/>
  <c r="M347" i="1"/>
  <c r="M348" i="1"/>
  <c r="S348" i="1"/>
  <c r="Z349" i="1"/>
  <c r="V350" i="1"/>
  <c r="M351" i="1"/>
  <c r="M352" i="1"/>
  <c r="S352" i="1"/>
  <c r="Z353" i="1"/>
  <c r="V354" i="1"/>
  <c r="M355" i="1"/>
  <c r="M356" i="1"/>
  <c r="S356" i="1"/>
  <c r="Z357" i="1"/>
  <c r="V358" i="1"/>
  <c r="M359" i="1"/>
  <c r="M360" i="1"/>
  <c r="S360" i="1"/>
  <c r="Z361" i="1"/>
  <c r="V362" i="1"/>
  <c r="M363" i="1"/>
  <c r="M364" i="1"/>
  <c r="S364" i="1"/>
  <c r="Z365" i="1"/>
  <c r="V366" i="1"/>
  <c r="M367" i="1"/>
  <c r="M368" i="1"/>
  <c r="S368" i="1"/>
  <c r="Z369" i="1"/>
  <c r="V370" i="1"/>
  <c r="M371" i="1"/>
  <c r="M372" i="1"/>
  <c r="S372" i="1"/>
  <c r="Z373" i="1"/>
  <c r="V374" i="1"/>
  <c r="M375" i="1"/>
  <c r="M376" i="1"/>
  <c r="S376" i="1"/>
  <c r="Z377" i="1"/>
  <c r="V378" i="1"/>
  <c r="M379" i="1"/>
  <c r="M380" i="1"/>
  <c r="S380" i="1"/>
  <c r="Z381" i="1"/>
  <c r="V382" i="1"/>
  <c r="M383" i="1"/>
  <c r="M384" i="1"/>
  <c r="S384" i="1"/>
  <c r="Z385" i="1"/>
  <c r="V386" i="1"/>
  <c r="M387" i="1"/>
  <c r="M388" i="1"/>
  <c r="S388" i="1"/>
  <c r="Z389" i="1"/>
  <c r="V390" i="1"/>
  <c r="M391" i="1"/>
  <c r="M392" i="1"/>
  <c r="S392" i="1"/>
  <c r="Z393" i="1"/>
  <c r="V394" i="1"/>
  <c r="M395" i="1"/>
  <c r="M396" i="1"/>
  <c r="S396" i="1"/>
  <c r="Z397" i="1"/>
  <c r="V398" i="1"/>
  <c r="M399" i="1"/>
  <c r="M400" i="1"/>
  <c r="S400" i="1"/>
  <c r="Z401" i="1"/>
  <c r="V402" i="1"/>
  <c r="M403" i="1"/>
  <c r="M404" i="1"/>
  <c r="S404" i="1"/>
  <c r="Z405" i="1"/>
  <c r="V406" i="1"/>
  <c r="M407" i="1"/>
  <c r="M408" i="1"/>
  <c r="S408" i="1"/>
  <c r="Z409" i="1"/>
  <c r="V410" i="1"/>
  <c r="M411" i="1"/>
  <c r="M412" i="1"/>
  <c r="S412" i="1"/>
  <c r="Z413" i="1"/>
  <c r="V414" i="1"/>
  <c r="M415" i="1"/>
  <c r="M416" i="1"/>
  <c r="S416" i="1"/>
  <c r="Z417" i="1"/>
  <c r="V418" i="1"/>
  <c r="M419" i="1"/>
  <c r="M420" i="1"/>
  <c r="S420" i="1"/>
  <c r="Z421" i="1"/>
  <c r="V422" i="1"/>
  <c r="M423" i="1"/>
  <c r="M424" i="1"/>
  <c r="S424" i="1"/>
  <c r="Z425" i="1"/>
  <c r="V426" i="1"/>
  <c r="M427" i="1"/>
  <c r="M428" i="1"/>
  <c r="S428" i="1"/>
  <c r="Z429" i="1"/>
  <c r="AB429" i="1" s="1"/>
  <c r="V430" i="1"/>
  <c r="M431" i="1"/>
  <c r="AB431" i="1" s="1"/>
  <c r="M432" i="1"/>
  <c r="S432" i="1"/>
  <c r="Z433" i="1"/>
  <c r="AB433" i="1" s="1"/>
  <c r="V434" i="1"/>
  <c r="M435" i="1"/>
  <c r="AB435" i="1" s="1"/>
  <c r="M436" i="1"/>
  <c r="S436" i="1"/>
  <c r="Z437" i="1"/>
  <c r="AB437" i="1" s="1"/>
  <c r="V438" i="1"/>
  <c r="M439" i="1"/>
  <c r="AB439" i="1" s="1"/>
  <c r="M440" i="1"/>
  <c r="S440" i="1"/>
  <c r="Z441" i="1"/>
  <c r="AB441" i="1" s="1"/>
  <c r="V442" i="1"/>
  <c r="M443" i="1"/>
  <c r="AB443" i="1" s="1"/>
  <c r="M444" i="1"/>
  <c r="S444" i="1"/>
  <c r="Z445" i="1"/>
  <c r="AB445" i="1" s="1"/>
  <c r="V446" i="1"/>
  <c r="M447" i="1"/>
  <c r="AB447" i="1" s="1"/>
  <c r="M448" i="1"/>
  <c r="S448" i="1"/>
  <c r="Z449" i="1"/>
  <c r="AB449" i="1" s="1"/>
  <c r="V450" i="1"/>
  <c r="M451" i="1"/>
  <c r="AB451" i="1" s="1"/>
  <c r="M452" i="1"/>
  <c r="S452" i="1"/>
  <c r="Z453" i="1"/>
  <c r="AB453" i="1" s="1"/>
  <c r="V454" i="1"/>
  <c r="M455" i="1"/>
  <c r="AB455" i="1" s="1"/>
  <c r="M456" i="1"/>
  <c r="S456" i="1"/>
  <c r="Z457" i="1"/>
  <c r="AB457" i="1" s="1"/>
  <c r="P458" i="1"/>
  <c r="S459" i="1"/>
  <c r="Z460" i="1"/>
  <c r="P462" i="1"/>
  <c r="S463" i="1"/>
  <c r="Z464" i="1"/>
  <c r="P466" i="1"/>
  <c r="S467" i="1"/>
  <c r="Z468" i="1"/>
  <c r="P470" i="1"/>
  <c r="S471" i="1"/>
  <c r="Z472" i="1"/>
  <c r="P474" i="1"/>
  <c r="S475" i="1"/>
  <c r="Z476" i="1"/>
  <c r="P478" i="1"/>
  <c r="S479" i="1"/>
  <c r="V480" i="1"/>
  <c r="P483" i="1"/>
  <c r="S484" i="1"/>
  <c r="V486" i="1"/>
  <c r="P487" i="1"/>
  <c r="S488" i="1"/>
  <c r="V490" i="1"/>
  <c r="P491" i="1"/>
  <c r="S492" i="1"/>
  <c r="V494" i="1"/>
  <c r="P495" i="1"/>
  <c r="S496" i="1"/>
  <c r="V498" i="1"/>
  <c r="P499" i="1"/>
  <c r="S500" i="1"/>
  <c r="V502" i="1"/>
  <c r="P503" i="1"/>
  <c r="S504" i="1"/>
  <c r="V506" i="1"/>
  <c r="P507" i="1"/>
  <c r="S508" i="1"/>
  <c r="V510" i="1"/>
  <c r="P511" i="1"/>
  <c r="S512" i="1"/>
  <c r="V514" i="1"/>
  <c r="P515" i="1"/>
  <c r="S516" i="1"/>
  <c r="V518" i="1"/>
  <c r="P519" i="1"/>
  <c r="S520" i="1"/>
  <c r="V522" i="1"/>
  <c r="P523" i="1"/>
  <c r="S524" i="1"/>
  <c r="V526" i="1"/>
  <c r="P527" i="1"/>
  <c r="S528" i="1"/>
  <c r="Z530" i="1"/>
  <c r="V531" i="1"/>
  <c r="S532" i="1"/>
  <c r="V534" i="1"/>
  <c r="P535" i="1"/>
  <c r="S536" i="1"/>
  <c r="V538" i="1"/>
  <c r="P539" i="1"/>
  <c r="S540" i="1"/>
  <c r="V542" i="1"/>
  <c r="P543" i="1"/>
  <c r="S544" i="1"/>
  <c r="V546" i="1"/>
  <c r="P547" i="1"/>
  <c r="S548" i="1"/>
  <c r="V550" i="1"/>
  <c r="P551" i="1"/>
  <c r="S552" i="1"/>
  <c r="V554" i="1"/>
  <c r="P555" i="1"/>
  <c r="S556" i="1"/>
  <c r="V558" i="1"/>
  <c r="P559" i="1"/>
  <c r="S560" i="1"/>
  <c r="V562" i="1"/>
  <c r="P563" i="1"/>
  <c r="S564" i="1"/>
  <c r="V566" i="1"/>
  <c r="P567" i="1"/>
  <c r="S568" i="1"/>
  <c r="V570" i="1"/>
  <c r="P571" i="1"/>
  <c r="S572" i="1"/>
  <c r="V574" i="1"/>
  <c r="P575" i="1"/>
  <c r="S576" i="1"/>
  <c r="V578" i="1"/>
  <c r="P579" i="1"/>
  <c r="S580" i="1"/>
  <c r="V582" i="1"/>
  <c r="P583" i="1"/>
  <c r="S584" i="1"/>
  <c r="V586" i="1"/>
  <c r="P587" i="1"/>
  <c r="S588" i="1"/>
  <c r="V590" i="1"/>
  <c r="P591" i="1"/>
  <c r="S592" i="1"/>
  <c r="V594" i="1"/>
  <c r="P595" i="1"/>
  <c r="S596" i="1"/>
  <c r="V598" i="1"/>
  <c r="P599" i="1"/>
  <c r="S600" i="1"/>
  <c r="V602" i="1"/>
  <c r="P603" i="1"/>
  <c r="S604" i="1"/>
  <c r="V606" i="1"/>
  <c r="P607" i="1"/>
  <c r="S608" i="1"/>
  <c r="V610" i="1"/>
  <c r="P611" i="1"/>
  <c r="S612" i="1"/>
  <c r="V614" i="1"/>
  <c r="P615" i="1"/>
  <c r="S616" i="1"/>
  <c r="V618" i="1"/>
  <c r="P619" i="1"/>
  <c r="S620" i="1"/>
  <c r="V622" i="1"/>
  <c r="P623" i="1"/>
  <c r="S624" i="1"/>
  <c r="V626" i="1"/>
  <c r="P627" i="1"/>
  <c r="S628" i="1"/>
  <c r="V630" i="1"/>
  <c r="P631" i="1"/>
  <c r="S632" i="1"/>
  <c r="V634" i="1"/>
  <c r="P635" i="1"/>
  <c r="S636" i="1"/>
  <c r="Z638" i="1"/>
  <c r="V639" i="1"/>
  <c r="S640" i="1"/>
  <c r="V642" i="1"/>
  <c r="V643" i="1"/>
  <c r="S644" i="1"/>
  <c r="V646" i="1"/>
  <c r="P647" i="1"/>
  <c r="S648" i="1"/>
  <c r="V650" i="1"/>
  <c r="P651" i="1"/>
  <c r="S652" i="1"/>
  <c r="V654" i="1"/>
  <c r="S656" i="1"/>
  <c r="V658" i="1"/>
  <c r="S660" i="1"/>
  <c r="V662" i="1"/>
  <c r="S664" i="1"/>
  <c r="V666" i="1"/>
  <c r="S668" i="1"/>
  <c r="V670" i="1"/>
  <c r="S672" i="1"/>
  <c r="V674" i="1"/>
  <c r="P675" i="1"/>
  <c r="S676" i="1"/>
  <c r="V678" i="1"/>
  <c r="P679" i="1"/>
  <c r="S680" i="1"/>
  <c r="V682" i="1"/>
  <c r="P683" i="1"/>
  <c r="S684" i="1"/>
  <c r="Z686" i="1"/>
  <c r="S688" i="1"/>
  <c r="Z690" i="1"/>
  <c r="V691" i="1"/>
  <c r="S692" i="1"/>
  <c r="V694" i="1"/>
  <c r="P695" i="1"/>
  <c r="S696" i="1"/>
  <c r="V698" i="1"/>
  <c r="P699" i="1"/>
  <c r="S700" i="1"/>
  <c r="V702" i="1"/>
  <c r="P703" i="1"/>
  <c r="S704" i="1"/>
  <c r="V706" i="1"/>
  <c r="P707" i="1"/>
  <c r="S708" i="1"/>
  <c r="V710" i="1"/>
  <c r="P711" i="1"/>
  <c r="S712" i="1"/>
  <c r="V714" i="1"/>
  <c r="P715" i="1"/>
  <c r="S716" i="1"/>
  <c r="V718" i="1"/>
  <c r="P719" i="1"/>
  <c r="S720" i="1"/>
  <c r="V722" i="1"/>
  <c r="P723" i="1"/>
  <c r="S724" i="1"/>
  <c r="V726" i="1"/>
  <c r="P727" i="1"/>
  <c r="S728" i="1"/>
  <c r="V730" i="1"/>
  <c r="P731" i="1"/>
  <c r="S732" i="1"/>
  <c r="V734" i="1"/>
  <c r="P735" i="1"/>
  <c r="S736" i="1"/>
  <c r="V738" i="1"/>
  <c r="P739" i="1"/>
  <c r="S740" i="1"/>
  <c r="V742" i="1"/>
  <c r="P743" i="1"/>
  <c r="S744" i="1"/>
  <c r="V746" i="1"/>
  <c r="P747" i="1"/>
  <c r="S748" i="1"/>
  <c r="V750" i="1"/>
  <c r="P751" i="1"/>
  <c r="S752" i="1"/>
  <c r="V754" i="1"/>
  <c r="P755" i="1"/>
  <c r="S756" i="1"/>
  <c r="V758" i="1"/>
  <c r="P759" i="1"/>
  <c r="S760" i="1"/>
  <c r="V762" i="1"/>
  <c r="P763" i="1"/>
  <c r="S764" i="1"/>
  <c r="V766" i="1"/>
  <c r="P767" i="1"/>
  <c r="S768" i="1"/>
  <c r="V770" i="1"/>
  <c r="P771" i="1"/>
  <c r="S772" i="1"/>
  <c r="V774" i="1"/>
  <c r="P775" i="1"/>
  <c r="S776" i="1"/>
  <c r="V778" i="1"/>
  <c r="P779" i="1"/>
  <c r="S780" i="1"/>
  <c r="Z782" i="1"/>
  <c r="S784" i="1"/>
  <c r="V786" i="1"/>
  <c r="S788" i="1"/>
  <c r="V790" i="1"/>
  <c r="P791" i="1"/>
  <c r="S792" i="1"/>
  <c r="V794" i="1"/>
  <c r="P795" i="1"/>
  <c r="S796" i="1"/>
  <c r="V798" i="1"/>
  <c r="P799" i="1"/>
  <c r="S800" i="1"/>
  <c r="V802" i="1"/>
  <c r="P803" i="1"/>
  <c r="S804" i="1"/>
  <c r="V806" i="1"/>
  <c r="P807" i="1"/>
  <c r="S808" i="1"/>
  <c r="V810" i="1"/>
  <c r="P811" i="1"/>
  <c r="S812" i="1"/>
  <c r="V814" i="1"/>
  <c r="P815" i="1"/>
  <c r="S816" i="1"/>
  <c r="V818" i="1"/>
  <c r="P819" i="1"/>
  <c r="S820" i="1"/>
  <c r="V822" i="1"/>
  <c r="P823" i="1"/>
  <c r="S824" i="1"/>
  <c r="V826" i="1"/>
  <c r="P827" i="1"/>
  <c r="S828" i="1"/>
  <c r="V830" i="1"/>
  <c r="S832" i="1"/>
  <c r="V834" i="1"/>
  <c r="P835" i="1"/>
  <c r="S836" i="1"/>
  <c r="V838" i="1"/>
  <c r="P839" i="1"/>
  <c r="S840" i="1"/>
  <c r="V842" i="1"/>
  <c r="P843" i="1"/>
  <c r="S844" i="1"/>
  <c r="V846" i="1"/>
  <c r="P847" i="1"/>
  <c r="S848" i="1"/>
  <c r="V850" i="1"/>
  <c r="P851" i="1"/>
  <c r="S852" i="1"/>
  <c r="V854" i="1"/>
  <c r="P855" i="1"/>
  <c r="S856" i="1"/>
  <c r="V858" i="1"/>
  <c r="P859" i="1"/>
  <c r="S860" i="1"/>
  <c r="V862" i="1"/>
  <c r="P863" i="1"/>
  <c r="S864" i="1"/>
  <c r="V866" i="1"/>
  <c r="P867" i="1"/>
  <c r="S868" i="1"/>
  <c r="V870" i="1"/>
  <c r="P871" i="1"/>
  <c r="S872" i="1"/>
  <c r="V874" i="1"/>
  <c r="P875" i="1"/>
  <c r="S876" i="1"/>
  <c r="V878" i="1"/>
  <c r="P879" i="1"/>
  <c r="S880" i="1"/>
  <c r="V882" i="1"/>
  <c r="P883" i="1"/>
  <c r="S884" i="1"/>
  <c r="V886" i="1"/>
  <c r="P887" i="1"/>
  <c r="S888" i="1"/>
  <c r="V890" i="1"/>
  <c r="P891" i="1"/>
  <c r="S892" i="1"/>
  <c r="P895" i="1"/>
  <c r="S896" i="1"/>
  <c r="P899" i="1"/>
  <c r="S900" i="1"/>
  <c r="P903" i="1"/>
  <c r="S904" i="1"/>
  <c r="P907" i="1"/>
  <c r="S908" i="1"/>
  <c r="P911" i="1"/>
  <c r="S912" i="1"/>
  <c r="P915" i="1"/>
  <c r="S916" i="1"/>
  <c r="P919" i="1"/>
  <c r="S920" i="1"/>
  <c r="P923" i="1"/>
  <c r="S924" i="1"/>
  <c r="P927" i="1"/>
  <c r="S928" i="1"/>
  <c r="P931" i="1"/>
  <c r="S932" i="1"/>
  <c r="P935" i="1"/>
  <c r="S936" i="1"/>
  <c r="P939" i="1"/>
  <c r="S940" i="1"/>
  <c r="P943" i="1"/>
  <c r="S944" i="1"/>
  <c r="P947" i="1"/>
  <c r="S948" i="1"/>
  <c r="P951" i="1"/>
  <c r="S952" i="1"/>
  <c r="P955" i="1"/>
  <c r="S956" i="1"/>
  <c r="P959" i="1"/>
  <c r="S960" i="1"/>
  <c r="P963" i="1"/>
  <c r="S964" i="1"/>
  <c r="P967" i="1"/>
  <c r="S968" i="1"/>
  <c r="P971" i="1"/>
  <c r="S972" i="1"/>
  <c r="P975" i="1"/>
  <c r="S976" i="1"/>
  <c r="P979" i="1"/>
  <c r="S980" i="1"/>
  <c r="P983" i="1"/>
  <c r="S984" i="1"/>
  <c r="P987" i="1"/>
  <c r="S988" i="1"/>
  <c r="Z989" i="1"/>
  <c r="P990" i="1"/>
  <c r="V990" i="1"/>
  <c r="M991" i="1"/>
  <c r="Z993" i="1"/>
  <c r="P994" i="1"/>
  <c r="V994" i="1"/>
  <c r="M995" i="1"/>
  <c r="Z997" i="1"/>
  <c r="P998" i="1"/>
  <c r="V998" i="1"/>
  <c r="M999" i="1"/>
  <c r="P1001" i="1"/>
  <c r="Z1001" i="1"/>
  <c r="V1002" i="1"/>
  <c r="M1003" i="1"/>
  <c r="P1005" i="1"/>
  <c r="Z1005" i="1"/>
  <c r="V1006" i="1"/>
  <c r="M1007" i="1"/>
  <c r="Z1009" i="1"/>
  <c r="V1010" i="1"/>
  <c r="M1011" i="1"/>
  <c r="Z1013" i="1"/>
  <c r="P1014" i="1"/>
  <c r="V1014" i="1"/>
  <c r="M1015" i="1"/>
  <c r="Z1017" i="1"/>
  <c r="V1018" i="1"/>
  <c r="M1019" i="1"/>
  <c r="Z1021" i="1"/>
  <c r="P1022" i="1"/>
  <c r="V1022" i="1"/>
  <c r="M1023" i="1"/>
  <c r="Z1025" i="1"/>
  <c r="P1026" i="1"/>
  <c r="V1026" i="1"/>
  <c r="M1027" i="1"/>
  <c r="Z1029" i="1"/>
  <c r="P1030" i="1"/>
  <c r="V1030" i="1"/>
  <c r="M1031" i="1"/>
  <c r="Z1033" i="1"/>
  <c r="P1034" i="1"/>
  <c r="V1034" i="1"/>
  <c r="M1035" i="1"/>
  <c r="Z1037" i="1"/>
  <c r="P1038" i="1"/>
  <c r="V1038" i="1"/>
  <c r="M1039" i="1"/>
  <c r="Z1041" i="1"/>
  <c r="P1042" i="1"/>
  <c r="V1042" i="1"/>
  <c r="M1043" i="1"/>
  <c r="Z1045" i="1"/>
  <c r="P1046" i="1"/>
  <c r="V1046" i="1"/>
  <c r="M1047" i="1"/>
  <c r="Z1049" i="1"/>
  <c r="P1050" i="1"/>
  <c r="V1050" i="1"/>
  <c r="M1051" i="1"/>
  <c r="P1053" i="1"/>
  <c r="Z1053" i="1"/>
  <c r="V1054" i="1"/>
  <c r="M1055" i="1"/>
  <c r="Z1057" i="1"/>
  <c r="P1058" i="1"/>
  <c r="V1058" i="1"/>
  <c r="M1059" i="1"/>
  <c r="Z1061" i="1"/>
  <c r="P1062" i="1"/>
  <c r="V1062" i="1"/>
  <c r="M1063" i="1"/>
  <c r="Z1065" i="1"/>
  <c r="P1066" i="1"/>
  <c r="V1066" i="1"/>
  <c r="M1067" i="1"/>
  <c r="Z1069" i="1"/>
  <c r="P1070" i="1"/>
  <c r="V1070" i="1"/>
  <c r="M1071" i="1"/>
  <c r="Z1073" i="1"/>
  <c r="P1074" i="1"/>
  <c r="V1074" i="1"/>
  <c r="M1075" i="1"/>
  <c r="Z1077" i="1"/>
  <c r="P1078" i="1"/>
  <c r="V1078" i="1"/>
  <c r="M1079" i="1"/>
  <c r="Z1081" i="1"/>
  <c r="P1082" i="1"/>
  <c r="V1082" i="1"/>
  <c r="M1083" i="1"/>
  <c r="Z1085" i="1"/>
  <c r="P1086" i="1"/>
  <c r="V1086" i="1"/>
  <c r="M1087" i="1"/>
  <c r="Z1089" i="1"/>
  <c r="P1090" i="1"/>
  <c r="V1090" i="1"/>
  <c r="M1091" i="1"/>
  <c r="Z1093" i="1"/>
  <c r="P1094" i="1"/>
  <c r="V1094" i="1"/>
  <c r="M1095" i="1"/>
  <c r="Z1097" i="1"/>
  <c r="P1098" i="1"/>
  <c r="V1098" i="1"/>
  <c r="M1099" i="1"/>
  <c r="Z1101" i="1"/>
  <c r="P1102" i="1"/>
  <c r="V1102" i="1"/>
  <c r="M1103" i="1"/>
  <c r="Z1105" i="1"/>
  <c r="P1106" i="1"/>
  <c r="V1106" i="1"/>
  <c r="M1107" i="1"/>
  <c r="Z1109" i="1"/>
  <c r="P1110" i="1"/>
  <c r="V1110" i="1"/>
  <c r="M1111" i="1"/>
  <c r="Z1113" i="1"/>
  <c r="P1114" i="1"/>
  <c r="V1114" i="1"/>
  <c r="M1115" i="1"/>
  <c r="Z1117" i="1"/>
  <c r="V1118" i="1"/>
  <c r="M1119" i="1"/>
  <c r="Z1121" i="1"/>
  <c r="V1122" i="1"/>
  <c r="M1123" i="1"/>
  <c r="Z1125" i="1"/>
  <c r="P1126" i="1"/>
  <c r="V1126" i="1"/>
  <c r="M1127" i="1"/>
  <c r="P1129" i="1"/>
  <c r="Z1129" i="1"/>
  <c r="P1130" i="1"/>
  <c r="V1130" i="1"/>
  <c r="M1131" i="1"/>
  <c r="P1133" i="1"/>
  <c r="Z1134" i="1"/>
  <c r="M1135" i="1"/>
  <c r="V1135" i="1"/>
  <c r="P1137" i="1"/>
  <c r="Z1137" i="1"/>
  <c r="P1138" i="1"/>
  <c r="V1138" i="1"/>
  <c r="M1139" i="1"/>
  <c r="Z1141" i="1"/>
  <c r="P1142" i="1"/>
  <c r="V1142" i="1"/>
  <c r="M1143" i="1"/>
  <c r="Z1145" i="1"/>
  <c r="P1146" i="1"/>
  <c r="V1146" i="1"/>
  <c r="M1147" i="1"/>
  <c r="P1149" i="1"/>
  <c r="Z1150" i="1"/>
  <c r="M1151" i="1"/>
  <c r="V1151" i="1"/>
  <c r="P1153" i="1"/>
  <c r="Z1153" i="1"/>
  <c r="P1154" i="1"/>
  <c r="V1154" i="1"/>
  <c r="M1155" i="1"/>
  <c r="Z1157" i="1"/>
  <c r="P1158" i="1"/>
  <c r="V1158" i="1"/>
  <c r="M1159" i="1"/>
  <c r="Z1161" i="1"/>
  <c r="P1162" i="1"/>
  <c r="P1163" i="1"/>
  <c r="Z1165" i="1"/>
  <c r="P1166" i="1"/>
  <c r="P1167" i="1"/>
  <c r="Z1169" i="1"/>
  <c r="P1170" i="1"/>
  <c r="P1171" i="1"/>
  <c r="Z1173" i="1"/>
  <c r="P1174" i="1"/>
  <c r="P1175" i="1"/>
  <c r="Z1177" i="1"/>
  <c r="P1178" i="1"/>
  <c r="P1179" i="1"/>
  <c r="Z1181" i="1"/>
  <c r="P1182" i="1"/>
  <c r="P1183" i="1"/>
  <c r="Z1185" i="1"/>
  <c r="P1186" i="1"/>
  <c r="P1187" i="1"/>
  <c r="Z1189" i="1"/>
  <c r="P1190" i="1"/>
  <c r="P1191" i="1"/>
  <c r="Z1193" i="1"/>
  <c r="P1194" i="1"/>
  <c r="P1195" i="1"/>
  <c r="Z1197" i="1"/>
  <c r="P1198" i="1"/>
  <c r="P1199" i="1"/>
  <c r="Z1201" i="1"/>
  <c r="P1202" i="1"/>
  <c r="P1203" i="1"/>
  <c r="Z1205" i="1"/>
  <c r="P1206" i="1"/>
  <c r="P1207" i="1"/>
  <c r="Z1209" i="1"/>
  <c r="P1210" i="1"/>
  <c r="P1211" i="1"/>
  <c r="Z1213" i="1"/>
  <c r="P1214" i="1"/>
  <c r="P1215" i="1"/>
  <c r="Z1217" i="1"/>
  <c r="P1218" i="1"/>
  <c r="P1219" i="1"/>
  <c r="Z1221" i="1"/>
  <c r="P1222" i="1"/>
  <c r="P1223" i="1"/>
  <c r="Z1225" i="1"/>
  <c r="P1226" i="1"/>
  <c r="P1227" i="1"/>
  <c r="Z1229" i="1"/>
  <c r="P1230" i="1"/>
  <c r="P1231" i="1"/>
  <c r="Z1233" i="1"/>
  <c r="P1234" i="1"/>
  <c r="P1235" i="1"/>
  <c r="Z1237" i="1"/>
  <c r="P1238" i="1"/>
  <c r="P1239" i="1"/>
  <c r="Z1241" i="1"/>
  <c r="P1242" i="1"/>
  <c r="P1243" i="1"/>
  <c r="Z1245" i="1"/>
  <c r="P1246" i="1"/>
  <c r="P1247" i="1"/>
  <c r="Z1249" i="1"/>
  <c r="P1250" i="1"/>
  <c r="P1251" i="1"/>
  <c r="Z1253" i="1"/>
  <c r="P1254" i="1"/>
  <c r="P1255" i="1"/>
  <c r="Z1257" i="1"/>
  <c r="P1258" i="1"/>
  <c r="P1259" i="1"/>
  <c r="Z1261" i="1"/>
  <c r="P1262" i="1"/>
  <c r="P1263" i="1"/>
  <c r="Z1265" i="1"/>
  <c r="P1266" i="1"/>
  <c r="P1267" i="1"/>
  <c r="Z1269" i="1"/>
  <c r="P1270" i="1"/>
  <c r="P1271" i="1"/>
  <c r="Z1273" i="1"/>
  <c r="P1274" i="1"/>
  <c r="P1275" i="1"/>
  <c r="Z1277" i="1"/>
  <c r="P1278" i="1"/>
  <c r="P1279" i="1"/>
  <c r="Z1281" i="1"/>
  <c r="P1282" i="1"/>
  <c r="P1283" i="1"/>
  <c r="Z1285" i="1"/>
  <c r="P1286" i="1"/>
  <c r="P1287" i="1"/>
  <c r="Z1289" i="1"/>
  <c r="P1290" i="1"/>
  <c r="P1291" i="1"/>
  <c r="Z1293" i="1"/>
  <c r="P1294" i="1"/>
  <c r="P1295" i="1"/>
  <c r="Z1297" i="1"/>
  <c r="P1298" i="1"/>
  <c r="P1299" i="1"/>
  <c r="Z1301" i="1"/>
  <c r="P1302" i="1"/>
  <c r="P1303" i="1"/>
  <c r="Z1305" i="1"/>
  <c r="P1306" i="1"/>
  <c r="P1307" i="1"/>
  <c r="Z1309" i="1"/>
  <c r="P1310" i="1"/>
  <c r="P1311" i="1"/>
  <c r="Z1313" i="1"/>
  <c r="P1314" i="1"/>
  <c r="P1315" i="1"/>
  <c r="Z1317" i="1"/>
  <c r="P1318" i="1"/>
  <c r="P1319" i="1"/>
  <c r="Z1321" i="1"/>
  <c r="P1322" i="1"/>
  <c r="P1323" i="1"/>
  <c r="Z1325" i="1"/>
  <c r="P1326" i="1"/>
  <c r="P1327" i="1"/>
  <c r="Z1329" i="1"/>
  <c r="P1330" i="1"/>
  <c r="P1331" i="1"/>
  <c r="Z1333" i="1"/>
  <c r="P1334" i="1"/>
  <c r="P1335" i="1"/>
  <c r="Z1337" i="1"/>
  <c r="P1338" i="1"/>
  <c r="P1339" i="1"/>
  <c r="Z1341" i="1"/>
  <c r="P1342" i="1"/>
  <c r="P1343" i="1"/>
  <c r="Z1345" i="1"/>
  <c r="P1346" i="1"/>
  <c r="P1347" i="1"/>
  <c r="Z1349" i="1"/>
  <c r="P1350" i="1"/>
  <c r="P1351" i="1"/>
  <c r="Z1353" i="1"/>
  <c r="P1354" i="1"/>
  <c r="P1355" i="1"/>
  <c r="Z1357" i="1"/>
  <c r="P1358" i="1"/>
  <c r="P1359" i="1"/>
  <c r="Z1361" i="1"/>
  <c r="P1362" i="1"/>
  <c r="P1363" i="1"/>
  <c r="Z1365" i="1"/>
  <c r="P1366" i="1"/>
  <c r="P1367" i="1"/>
  <c r="Z1369" i="1"/>
  <c r="P1370" i="1"/>
  <c r="P1371" i="1"/>
  <c r="Z1373" i="1"/>
  <c r="P1374" i="1"/>
  <c r="P1375" i="1"/>
  <c r="Z1377" i="1"/>
  <c r="P1378" i="1"/>
  <c r="P1379" i="1"/>
  <c r="Z1381" i="1"/>
  <c r="P1382" i="1"/>
  <c r="P1383" i="1"/>
  <c r="Z1385" i="1"/>
  <c r="P1386" i="1"/>
  <c r="P1387" i="1"/>
  <c r="Z1391" i="1"/>
  <c r="M1392" i="1"/>
  <c r="S1392" i="1"/>
  <c r="P1394" i="1"/>
  <c r="P1395" i="1"/>
  <c r="Z1399" i="1"/>
  <c r="M1400" i="1"/>
  <c r="S1400" i="1"/>
  <c r="P1402" i="1"/>
  <c r="P1403" i="1"/>
  <c r="Z1407" i="1"/>
  <c r="M1408" i="1"/>
  <c r="S1408" i="1"/>
  <c r="P1410" i="1"/>
  <c r="P1411" i="1"/>
  <c r="Z1415" i="1"/>
  <c r="M1416" i="1"/>
  <c r="S1416" i="1"/>
  <c r="P1418" i="1"/>
  <c r="P1419" i="1"/>
  <c r="Z1423" i="1"/>
  <c r="M1424" i="1"/>
  <c r="S1424" i="1"/>
  <c r="P1426" i="1"/>
  <c r="P1427" i="1"/>
  <c r="Z1431" i="1"/>
  <c r="M1432" i="1"/>
  <c r="S1432" i="1"/>
  <c r="P1434" i="1"/>
  <c r="P1435" i="1"/>
  <c r="Z1439" i="1"/>
  <c r="M1440" i="1"/>
  <c r="S1440" i="1"/>
  <c r="P1442" i="1"/>
  <c r="P1443" i="1"/>
  <c r="Z1447" i="1"/>
  <c r="M1448" i="1"/>
  <c r="S1448" i="1"/>
  <c r="P1450" i="1"/>
  <c r="P1451" i="1"/>
  <c r="Z1455" i="1"/>
  <c r="M1456" i="1"/>
  <c r="S1456" i="1"/>
  <c r="P1458" i="1"/>
  <c r="P1459" i="1"/>
  <c r="M1464" i="1"/>
  <c r="S1464" i="1"/>
  <c r="V1465" i="1"/>
  <c r="P1467" i="1"/>
  <c r="M1472" i="1"/>
  <c r="S1472" i="1"/>
  <c r="V1473" i="1"/>
  <c r="P1475" i="1"/>
  <c r="M1480" i="1"/>
  <c r="S1480" i="1"/>
  <c r="V1481" i="1"/>
  <c r="P1483" i="1"/>
  <c r="M1488" i="1"/>
  <c r="S1488" i="1"/>
  <c r="V1489" i="1"/>
  <c r="P1491" i="1"/>
  <c r="M1496" i="1"/>
  <c r="S1496" i="1"/>
  <c r="V1497" i="1"/>
  <c r="P1499" i="1"/>
  <c r="S1502" i="1"/>
  <c r="M1504" i="1"/>
  <c r="P1507" i="1"/>
  <c r="S1510" i="1"/>
  <c r="M1512" i="1"/>
  <c r="P1515" i="1"/>
  <c r="S1518" i="1"/>
  <c r="M1520" i="1"/>
  <c r="P1523" i="1"/>
  <c r="S1526" i="1"/>
  <c r="M1528" i="1"/>
  <c r="P1531" i="1"/>
  <c r="S1534" i="1"/>
  <c r="M1536" i="1"/>
  <c r="P1539" i="1"/>
  <c r="S1542" i="1"/>
  <c r="M1544" i="1"/>
  <c r="P1547" i="1"/>
  <c r="S1550" i="1"/>
  <c r="M1552" i="1"/>
  <c r="P1555" i="1"/>
  <c r="S1558" i="1"/>
  <c r="M1560" i="1"/>
  <c r="P1563" i="1"/>
  <c r="S1566" i="1"/>
  <c r="M1568" i="1"/>
  <c r="P1571" i="1"/>
  <c r="S1574" i="1"/>
  <c r="M1576" i="1"/>
  <c r="P1579" i="1"/>
  <c r="S1582" i="1"/>
  <c r="Z1583" i="1"/>
  <c r="M1584" i="1"/>
  <c r="P1587" i="1"/>
  <c r="V1588" i="1"/>
  <c r="S1590" i="1"/>
  <c r="Z1591" i="1"/>
  <c r="M1592" i="1"/>
  <c r="P1595" i="1"/>
  <c r="V1596" i="1"/>
  <c r="S1598" i="1"/>
  <c r="Z1599" i="1"/>
  <c r="M1600" i="1"/>
  <c r="Z1601" i="1"/>
  <c r="M1602" i="1"/>
  <c r="Z1603" i="1"/>
  <c r="M1604" i="1"/>
  <c r="Z1605" i="1"/>
  <c r="M1606" i="1"/>
  <c r="Z1607" i="1"/>
  <c r="M1608" i="1"/>
  <c r="Z1609" i="1"/>
  <c r="M1610" i="1"/>
  <c r="Z1611" i="1"/>
  <c r="M1612" i="1"/>
  <c r="Z1613" i="1"/>
  <c r="M1614" i="1"/>
  <c r="Z1615" i="1"/>
  <c r="M1616" i="1"/>
  <c r="Z1617" i="1"/>
  <c r="M1618" i="1"/>
  <c r="Z1619" i="1"/>
  <c r="M1620" i="1"/>
  <c r="Z1621" i="1"/>
  <c r="M1622" i="1"/>
  <c r="Z1623" i="1"/>
  <c r="M1624" i="1"/>
  <c r="Z1625" i="1"/>
  <c r="M1626" i="1"/>
  <c r="Z1627" i="1"/>
  <c r="M1628" i="1"/>
  <c r="Z1629" i="1"/>
  <c r="M1630" i="1"/>
  <c r="Z1631" i="1"/>
  <c r="M1632" i="1"/>
  <c r="Z1633" i="1"/>
  <c r="M1634" i="1"/>
  <c r="Z1635" i="1"/>
  <c r="M1636" i="1"/>
  <c r="Z1637" i="1"/>
  <c r="M1638" i="1"/>
  <c r="Z1639" i="1"/>
  <c r="M1640" i="1"/>
  <c r="Z1641" i="1"/>
  <c r="M1642" i="1"/>
  <c r="Z1643" i="1"/>
  <c r="M1644" i="1"/>
  <c r="Z1645" i="1"/>
  <c r="M1646" i="1"/>
  <c r="P1647" i="1"/>
  <c r="Z1648" i="1"/>
  <c r="P1651" i="1"/>
  <c r="Z1652" i="1"/>
  <c r="P1655" i="1"/>
  <c r="Z1656" i="1"/>
  <c r="P1659" i="1"/>
  <c r="Z1660" i="1"/>
  <c r="P1663" i="1"/>
  <c r="Z1667" i="1"/>
  <c r="M1669" i="1"/>
  <c r="AB1669" i="1" s="1"/>
  <c r="V1672" i="1"/>
  <c r="S1678" i="1"/>
  <c r="P1679" i="1"/>
  <c r="Z1683" i="1"/>
  <c r="M1685" i="1"/>
  <c r="V1688" i="1"/>
  <c r="S1694" i="1"/>
  <c r="P1695" i="1"/>
  <c r="Z1699" i="1"/>
  <c r="M1701" i="1"/>
  <c r="AB1701" i="1" s="1"/>
  <c r="V1704" i="1"/>
  <c r="V1709" i="1"/>
  <c r="M1710" i="1"/>
  <c r="V1713" i="1"/>
  <c r="M1714" i="1"/>
  <c r="V1717" i="1"/>
  <c r="M1718" i="1"/>
  <c r="V1721" i="1"/>
  <c r="M1722" i="1"/>
  <c r="V1725" i="1"/>
  <c r="M1726" i="1"/>
  <c r="S526" i="1"/>
  <c r="V528" i="1"/>
  <c r="S530" i="1"/>
  <c r="Z532" i="1"/>
  <c r="V533" i="1"/>
  <c r="S534" i="1"/>
  <c r="V536" i="1"/>
  <c r="P537" i="1"/>
  <c r="S538" i="1"/>
  <c r="V540" i="1"/>
  <c r="P541" i="1"/>
  <c r="S542" i="1"/>
  <c r="V544" i="1"/>
  <c r="P545" i="1"/>
  <c r="S546" i="1"/>
  <c r="V548" i="1"/>
  <c r="P549" i="1"/>
  <c r="S550" i="1"/>
  <c r="V552" i="1"/>
  <c r="P553" i="1"/>
  <c r="S554" i="1"/>
  <c r="V556" i="1"/>
  <c r="P557" i="1"/>
  <c r="S558" i="1"/>
  <c r="V560" i="1"/>
  <c r="P561" i="1"/>
  <c r="S562" i="1"/>
  <c r="V564" i="1"/>
  <c r="P565" i="1"/>
  <c r="S566" i="1"/>
  <c r="V568" i="1"/>
  <c r="P569" i="1"/>
  <c r="S570" i="1"/>
  <c r="V572" i="1"/>
  <c r="P573" i="1"/>
  <c r="S574" i="1"/>
  <c r="V576" i="1"/>
  <c r="P577" i="1"/>
  <c r="S578" i="1"/>
  <c r="V580" i="1"/>
  <c r="P581" i="1"/>
  <c r="S582" i="1"/>
  <c r="V584" i="1"/>
  <c r="P585" i="1"/>
  <c r="S586" i="1"/>
  <c r="V588" i="1"/>
  <c r="P589" i="1"/>
  <c r="S590" i="1"/>
  <c r="V592" i="1"/>
  <c r="P593" i="1"/>
  <c r="S594" i="1"/>
  <c r="V596" i="1"/>
  <c r="P597" i="1"/>
  <c r="S598" i="1"/>
  <c r="V600" i="1"/>
  <c r="P601" i="1"/>
  <c r="S602" i="1"/>
  <c r="V604" i="1"/>
  <c r="P605" i="1"/>
  <c r="S606" i="1"/>
  <c r="V608" i="1"/>
  <c r="P609" i="1"/>
  <c r="S610" i="1"/>
  <c r="V612" i="1"/>
  <c r="P613" i="1"/>
  <c r="S614" i="1"/>
  <c r="V616" i="1"/>
  <c r="P617" i="1"/>
  <c r="S618" i="1"/>
  <c r="V620" i="1"/>
  <c r="P621" i="1"/>
  <c r="S622" i="1"/>
  <c r="V624" i="1"/>
  <c r="P625" i="1"/>
  <c r="S626" i="1"/>
  <c r="V628" i="1"/>
  <c r="P629" i="1"/>
  <c r="S630" i="1"/>
  <c r="V632" i="1"/>
  <c r="P633" i="1"/>
  <c r="S634" i="1"/>
  <c r="V636" i="1"/>
  <c r="P637" i="1"/>
  <c r="S638" i="1"/>
  <c r="Z640" i="1"/>
  <c r="S642" i="1"/>
  <c r="Z644" i="1"/>
  <c r="S646" i="1"/>
  <c r="V648" i="1"/>
  <c r="P649" i="1"/>
  <c r="S650" i="1"/>
  <c r="V652" i="1"/>
  <c r="P653" i="1"/>
  <c r="S654" i="1"/>
  <c r="V656" i="1"/>
  <c r="P657" i="1"/>
  <c r="S658" i="1"/>
  <c r="V660" i="1"/>
  <c r="S662" i="1"/>
  <c r="V664" i="1"/>
  <c r="P665" i="1"/>
  <c r="S666" i="1"/>
  <c r="V668" i="1"/>
  <c r="P669" i="1"/>
  <c r="S670" i="1"/>
  <c r="V672" i="1"/>
  <c r="S674" i="1"/>
  <c r="V676" i="1"/>
  <c r="P677" i="1"/>
  <c r="S678" i="1"/>
  <c r="V680" i="1"/>
  <c r="S682" i="1"/>
  <c r="V684" i="1"/>
  <c r="V685" i="1"/>
  <c r="S686" i="1"/>
  <c r="V688" i="1"/>
  <c r="S690" i="1"/>
  <c r="V692" i="1"/>
  <c r="P693" i="1"/>
  <c r="S694" i="1"/>
  <c r="V696" i="1"/>
  <c r="P697" i="1"/>
  <c r="S698" i="1"/>
  <c r="V700" i="1"/>
  <c r="P701" i="1"/>
  <c r="S702" i="1"/>
  <c r="V704" i="1"/>
  <c r="P705" i="1"/>
  <c r="S706" i="1"/>
  <c r="V708" i="1"/>
  <c r="P709" i="1"/>
  <c r="S710" i="1"/>
  <c r="V712" i="1"/>
  <c r="P713" i="1"/>
  <c r="S714" i="1"/>
  <c r="V716" i="1"/>
  <c r="P717" i="1"/>
  <c r="S718" i="1"/>
  <c r="V720" i="1"/>
  <c r="P721" i="1"/>
  <c r="S722" i="1"/>
  <c r="V724" i="1"/>
  <c r="P725" i="1"/>
  <c r="S726" i="1"/>
  <c r="V728" i="1"/>
  <c r="P729" i="1"/>
  <c r="S730" i="1"/>
  <c r="V732" i="1"/>
  <c r="P733" i="1"/>
  <c r="S734" i="1"/>
  <c r="V736" i="1"/>
  <c r="P737" i="1"/>
  <c r="S738" i="1"/>
  <c r="V740" i="1"/>
  <c r="P741" i="1"/>
  <c r="S742" i="1"/>
  <c r="V744" i="1"/>
  <c r="P745" i="1"/>
  <c r="S746" i="1"/>
  <c r="V748" i="1"/>
  <c r="P749" i="1"/>
  <c r="S750" i="1"/>
  <c r="V752" i="1"/>
  <c r="P753" i="1"/>
  <c r="S754" i="1"/>
  <c r="V756" i="1"/>
  <c r="S758" i="1"/>
  <c r="V760" i="1"/>
  <c r="P761" i="1"/>
  <c r="S762" i="1"/>
  <c r="V764" i="1"/>
  <c r="P765" i="1"/>
  <c r="S766" i="1"/>
  <c r="V768" i="1"/>
  <c r="P769" i="1"/>
  <c r="S770" i="1"/>
  <c r="V772" i="1"/>
  <c r="P773" i="1"/>
  <c r="S774" i="1"/>
  <c r="V776" i="1"/>
  <c r="P777" i="1"/>
  <c r="S778" i="1"/>
  <c r="V780" i="1"/>
  <c r="S782" i="1"/>
  <c r="V784" i="1"/>
  <c r="S786" i="1"/>
  <c r="V788" i="1"/>
  <c r="P789" i="1"/>
  <c r="S790" i="1"/>
  <c r="V792" i="1"/>
  <c r="P793" i="1"/>
  <c r="S794" i="1"/>
  <c r="V796" i="1"/>
  <c r="P797" i="1"/>
  <c r="S798" i="1"/>
  <c r="Z800" i="1"/>
  <c r="V801" i="1"/>
  <c r="S802" i="1"/>
  <c r="V804" i="1"/>
  <c r="P805" i="1"/>
  <c r="S806" i="1"/>
  <c r="V808" i="1"/>
  <c r="P809" i="1"/>
  <c r="S810" i="1"/>
  <c r="V812" i="1"/>
  <c r="P813" i="1"/>
  <c r="S814" i="1"/>
  <c r="V816" i="1"/>
  <c r="P817" i="1"/>
  <c r="S818" i="1"/>
  <c r="V820" i="1"/>
  <c r="P821" i="1"/>
  <c r="S822" i="1"/>
  <c r="V824" i="1"/>
  <c r="P825" i="1"/>
  <c r="S826" i="1"/>
  <c r="V828" i="1"/>
  <c r="P829" i="1"/>
  <c r="S830" i="1"/>
  <c r="V832" i="1"/>
  <c r="P833" i="1"/>
  <c r="S834" i="1"/>
  <c r="V836" i="1"/>
  <c r="P837" i="1"/>
  <c r="S838" i="1"/>
  <c r="V840" i="1"/>
  <c r="P841" i="1"/>
  <c r="S842" i="1"/>
  <c r="V844" i="1"/>
  <c r="P845" i="1"/>
  <c r="S846" i="1"/>
  <c r="V848" i="1"/>
  <c r="P849" i="1"/>
  <c r="S850" i="1"/>
  <c r="V852" i="1"/>
  <c r="P853" i="1"/>
  <c r="S854" i="1"/>
  <c r="V856" i="1"/>
  <c r="P857" i="1"/>
  <c r="S858" i="1"/>
  <c r="V860" i="1"/>
  <c r="P861" i="1"/>
  <c r="S862" i="1"/>
  <c r="V864" i="1"/>
  <c r="P865" i="1"/>
  <c r="S866" i="1"/>
  <c r="V868" i="1"/>
  <c r="P869" i="1"/>
  <c r="S870" i="1"/>
  <c r="V872" i="1"/>
  <c r="P873" i="1"/>
  <c r="S874" i="1"/>
  <c r="V876" i="1"/>
  <c r="P877" i="1"/>
  <c r="S878" i="1"/>
  <c r="V880" i="1"/>
  <c r="P881" i="1"/>
  <c r="S882" i="1"/>
  <c r="V884" i="1"/>
  <c r="P885" i="1"/>
  <c r="S886" i="1"/>
  <c r="V888" i="1"/>
  <c r="P889" i="1"/>
  <c r="S890" i="1"/>
  <c r="P893" i="1"/>
  <c r="S894" i="1"/>
  <c r="P897" i="1"/>
  <c r="S898" i="1"/>
  <c r="P901" i="1"/>
  <c r="S902" i="1"/>
  <c r="P905" i="1"/>
  <c r="S906" i="1"/>
  <c r="P909" i="1"/>
  <c r="S910" i="1"/>
  <c r="P913" i="1"/>
  <c r="S914" i="1"/>
  <c r="P917" i="1"/>
  <c r="S918" i="1"/>
  <c r="P921" i="1"/>
  <c r="S922" i="1"/>
  <c r="P925" i="1"/>
  <c r="S926" i="1"/>
  <c r="P929" i="1"/>
  <c r="S930" i="1"/>
  <c r="P933" i="1"/>
  <c r="S934" i="1"/>
  <c r="P937" i="1"/>
  <c r="S938" i="1"/>
  <c r="P941" i="1"/>
  <c r="S942" i="1"/>
  <c r="P945" i="1"/>
  <c r="S946" i="1"/>
  <c r="P949" i="1"/>
  <c r="S950" i="1"/>
  <c r="P953" i="1"/>
  <c r="S954" i="1"/>
  <c r="P957" i="1"/>
  <c r="S958" i="1"/>
  <c r="P961" i="1"/>
  <c r="S962" i="1"/>
  <c r="P965" i="1"/>
  <c r="S966" i="1"/>
  <c r="P969" i="1"/>
  <c r="S970" i="1"/>
  <c r="P973" i="1"/>
  <c r="S974" i="1"/>
  <c r="P977" i="1"/>
  <c r="S978" i="1"/>
  <c r="P981" i="1"/>
  <c r="S982" i="1"/>
  <c r="P985" i="1"/>
  <c r="S986" i="1"/>
  <c r="M989" i="1"/>
  <c r="AB989" i="1" s="1"/>
  <c r="Z991" i="1"/>
  <c r="V992" i="1"/>
  <c r="M993" i="1"/>
  <c r="AB993" i="1" s="1"/>
  <c r="Z995" i="1"/>
  <c r="P996" i="1"/>
  <c r="V996" i="1"/>
  <c r="M997" i="1"/>
  <c r="AB997" i="1" s="1"/>
  <c r="Z999" i="1"/>
  <c r="P1000" i="1"/>
  <c r="V1000" i="1"/>
  <c r="M1001" i="1"/>
  <c r="AB1001" i="1" s="1"/>
  <c r="Z1003" i="1"/>
  <c r="V1004" i="1"/>
  <c r="M1005" i="1"/>
  <c r="AB1005" i="1" s="1"/>
  <c r="Z1007" i="1"/>
  <c r="P1008" i="1"/>
  <c r="V1008" i="1"/>
  <c r="M1009" i="1"/>
  <c r="Z1011" i="1"/>
  <c r="P1012" i="1"/>
  <c r="V1012" i="1"/>
  <c r="M1013" i="1"/>
  <c r="Z1015" i="1"/>
  <c r="P1016" i="1"/>
  <c r="V1016" i="1"/>
  <c r="M1017" i="1"/>
  <c r="Z1019" i="1"/>
  <c r="P1020" i="1"/>
  <c r="AB1020" i="1" s="1"/>
  <c r="V1020" i="1"/>
  <c r="M1021" i="1"/>
  <c r="Z1023" i="1"/>
  <c r="P1024" i="1"/>
  <c r="AB1024" i="1" s="1"/>
  <c r="V1024" i="1"/>
  <c r="M1025" i="1"/>
  <c r="Z1027" i="1"/>
  <c r="P1028" i="1"/>
  <c r="AB1028" i="1" s="1"/>
  <c r="V1028" i="1"/>
  <c r="M1029" i="1"/>
  <c r="Z1031" i="1"/>
  <c r="V1032" i="1"/>
  <c r="M1033" i="1"/>
  <c r="Z1035" i="1"/>
  <c r="P1036" i="1"/>
  <c r="AB1036" i="1" s="1"/>
  <c r="V1036" i="1"/>
  <c r="M1037" i="1"/>
  <c r="Z1039" i="1"/>
  <c r="P1040" i="1"/>
  <c r="AB1040" i="1" s="1"/>
  <c r="V1040" i="1"/>
  <c r="M1041" i="1"/>
  <c r="Z1043" i="1"/>
  <c r="P1044" i="1"/>
  <c r="AB1044" i="1" s="1"/>
  <c r="V1044" i="1"/>
  <c r="M1045" i="1"/>
  <c r="Z1047" i="1"/>
  <c r="P1048" i="1"/>
  <c r="V1048" i="1"/>
  <c r="M1049" i="1"/>
  <c r="Z1051" i="1"/>
  <c r="V1052" i="1"/>
  <c r="M1053" i="1"/>
  <c r="Z1055" i="1"/>
  <c r="P1056" i="1"/>
  <c r="AB1056" i="1" s="1"/>
  <c r="V1056" i="1"/>
  <c r="M1057" i="1"/>
  <c r="Z1059" i="1"/>
  <c r="P1060" i="1"/>
  <c r="AB1060" i="1" s="1"/>
  <c r="V1060" i="1"/>
  <c r="M1061" i="1"/>
  <c r="Z1063" i="1"/>
  <c r="P1064" i="1"/>
  <c r="AB1064" i="1" s="1"/>
  <c r="V1064" i="1"/>
  <c r="M1065" i="1"/>
  <c r="Z1067" i="1"/>
  <c r="P1068" i="1"/>
  <c r="AB1068" i="1" s="1"/>
  <c r="V1068" i="1"/>
  <c r="M1069" i="1"/>
  <c r="Z1071" i="1"/>
  <c r="P1072" i="1"/>
  <c r="AB1072" i="1" s="1"/>
  <c r="V1072" i="1"/>
  <c r="M1073" i="1"/>
  <c r="Z1075" i="1"/>
  <c r="P1076" i="1"/>
  <c r="AB1076" i="1" s="1"/>
  <c r="V1076" i="1"/>
  <c r="M1077" i="1"/>
  <c r="Z1079" i="1"/>
  <c r="P1080" i="1"/>
  <c r="AB1080" i="1" s="1"/>
  <c r="V1080" i="1"/>
  <c r="M1081" i="1"/>
  <c r="Z1083" i="1"/>
  <c r="P1084" i="1"/>
  <c r="AB1084" i="1" s="1"/>
  <c r="V1084" i="1"/>
  <c r="M1085" i="1"/>
  <c r="Z1087" i="1"/>
  <c r="P1088" i="1"/>
  <c r="AB1088" i="1" s="1"/>
  <c r="V1088" i="1"/>
  <c r="M1089" i="1"/>
  <c r="Z1091" i="1"/>
  <c r="P1092" i="1"/>
  <c r="AB1092" i="1" s="1"/>
  <c r="V1092" i="1"/>
  <c r="M1093" i="1"/>
  <c r="Z1095" i="1"/>
  <c r="P1096" i="1"/>
  <c r="AB1096" i="1" s="1"/>
  <c r="V1096" i="1"/>
  <c r="M1097" i="1"/>
  <c r="Z1099" i="1"/>
  <c r="P1100" i="1"/>
  <c r="AB1100" i="1" s="1"/>
  <c r="V1100" i="1"/>
  <c r="M1101" i="1"/>
  <c r="Z1103" i="1"/>
  <c r="P1104" i="1"/>
  <c r="AB1104" i="1" s="1"/>
  <c r="V1104" i="1"/>
  <c r="M1105" i="1"/>
  <c r="Z1107" i="1"/>
  <c r="P1108" i="1"/>
  <c r="AB1108" i="1" s="1"/>
  <c r="V1108" i="1"/>
  <c r="M1109" i="1"/>
  <c r="Z1111" i="1"/>
  <c r="P1112" i="1"/>
  <c r="AB1112" i="1" s="1"/>
  <c r="V1112" i="1"/>
  <c r="M1113" i="1"/>
  <c r="Z1115" i="1"/>
  <c r="P1116" i="1"/>
  <c r="AB1116" i="1" s="1"/>
  <c r="V1116" i="1"/>
  <c r="M1117" i="1"/>
  <c r="Z1119" i="1"/>
  <c r="P1120" i="1"/>
  <c r="AB1120" i="1" s="1"/>
  <c r="V1120" i="1"/>
  <c r="M1121" i="1"/>
  <c r="Z1123" i="1"/>
  <c r="P1124" i="1"/>
  <c r="AB1124" i="1" s="1"/>
  <c r="V1124" i="1"/>
  <c r="M1125" i="1"/>
  <c r="Z1127" i="1"/>
  <c r="P1128" i="1"/>
  <c r="AB1128" i="1" s="1"/>
  <c r="V1128" i="1"/>
  <c r="M1129" i="1"/>
  <c r="Z1131" i="1"/>
  <c r="V1132" i="1"/>
  <c r="M1133" i="1"/>
  <c r="V1133" i="1"/>
  <c r="V1136" i="1"/>
  <c r="M1137" i="1"/>
  <c r="Z1139" i="1"/>
  <c r="V1140" i="1"/>
  <c r="M1141" i="1"/>
  <c r="Z1143" i="1"/>
  <c r="P1144" i="1"/>
  <c r="AB1144" i="1" s="1"/>
  <c r="V1144" i="1"/>
  <c r="M1145" i="1"/>
  <c r="Z1147" i="1"/>
  <c r="V1148" i="1"/>
  <c r="M1149" i="1"/>
  <c r="V1149" i="1"/>
  <c r="V1152" i="1"/>
  <c r="M1153" i="1"/>
  <c r="Z1155" i="1"/>
  <c r="P1156" i="1"/>
  <c r="AB1156" i="1" s="1"/>
  <c r="V1156" i="1"/>
  <c r="M1157" i="1"/>
  <c r="Z1159" i="1"/>
  <c r="P1161" i="1"/>
  <c r="Z1163" i="1"/>
  <c r="P1164" i="1"/>
  <c r="P1165" i="1"/>
  <c r="Z1167" i="1"/>
  <c r="P1168" i="1"/>
  <c r="P1169" i="1"/>
  <c r="Z1171" i="1"/>
  <c r="P1172" i="1"/>
  <c r="P1173" i="1"/>
  <c r="Z1175" i="1"/>
  <c r="P1176" i="1"/>
  <c r="P1177" i="1"/>
  <c r="Z1179" i="1"/>
  <c r="P1180" i="1"/>
  <c r="P1181" i="1"/>
  <c r="Z1183" i="1"/>
  <c r="P1184" i="1"/>
  <c r="P1185" i="1"/>
  <c r="Z1187" i="1"/>
  <c r="P1188" i="1"/>
  <c r="P1189" i="1"/>
  <c r="Z1191" i="1"/>
  <c r="P1192" i="1"/>
  <c r="P1193" i="1"/>
  <c r="Z1195" i="1"/>
  <c r="P1196" i="1"/>
  <c r="P1197" i="1"/>
  <c r="Z1199" i="1"/>
  <c r="P1200" i="1"/>
  <c r="P1201" i="1"/>
  <c r="Z1203" i="1"/>
  <c r="P1204" i="1"/>
  <c r="P1205" i="1"/>
  <c r="Z1207" i="1"/>
  <c r="P1208" i="1"/>
  <c r="P1209" i="1"/>
  <c r="Z1211" i="1"/>
  <c r="P1212" i="1"/>
  <c r="P1213" i="1"/>
  <c r="Z1215" i="1"/>
  <c r="P1216" i="1"/>
  <c r="P1217" i="1"/>
  <c r="Z1219" i="1"/>
  <c r="P1220" i="1"/>
  <c r="P1221" i="1"/>
  <c r="Z1223" i="1"/>
  <c r="P1224" i="1"/>
  <c r="P1225" i="1"/>
  <c r="Z1227" i="1"/>
  <c r="P1228" i="1"/>
  <c r="P1229" i="1"/>
  <c r="Z1231" i="1"/>
  <c r="P1232" i="1"/>
  <c r="P1233" i="1"/>
  <c r="Z1235" i="1"/>
  <c r="P1236" i="1"/>
  <c r="P1237" i="1"/>
  <c r="Z1239" i="1"/>
  <c r="P1240" i="1"/>
  <c r="P1241" i="1"/>
  <c r="Z1243" i="1"/>
  <c r="P1244" i="1"/>
  <c r="P1245" i="1"/>
  <c r="Z1247" i="1"/>
  <c r="P1248" i="1"/>
  <c r="P1249" i="1"/>
  <c r="Z1251" i="1"/>
  <c r="P1252" i="1"/>
  <c r="P1253" i="1"/>
  <c r="Z1255" i="1"/>
  <c r="P1256" i="1"/>
  <c r="P1257" i="1"/>
  <c r="Z1259" i="1"/>
  <c r="P1260" i="1"/>
  <c r="P1261" i="1"/>
  <c r="Z1263" i="1"/>
  <c r="P1264" i="1"/>
  <c r="P1265" i="1"/>
  <c r="Z1267" i="1"/>
  <c r="P1268" i="1"/>
  <c r="P1269" i="1"/>
  <c r="Z1271" i="1"/>
  <c r="P1272" i="1"/>
  <c r="P1273" i="1"/>
  <c r="Z1275" i="1"/>
  <c r="P1276" i="1"/>
  <c r="P1277" i="1"/>
  <c r="Z1279" i="1"/>
  <c r="P1280" i="1"/>
  <c r="P1281" i="1"/>
  <c r="Z1283" i="1"/>
  <c r="P1284" i="1"/>
  <c r="P1285" i="1"/>
  <c r="Z1287" i="1"/>
  <c r="P1288" i="1"/>
  <c r="P1289" i="1"/>
  <c r="Z1291" i="1"/>
  <c r="P1292" i="1"/>
  <c r="P1293" i="1"/>
  <c r="Z1295" i="1"/>
  <c r="P1296" i="1"/>
  <c r="P1297" i="1"/>
  <c r="Z1299" i="1"/>
  <c r="P1300" i="1"/>
  <c r="P1301" i="1"/>
  <c r="Z1303" i="1"/>
  <c r="P1304" i="1"/>
  <c r="P1305" i="1"/>
  <c r="Z1307" i="1"/>
  <c r="P1308" i="1"/>
  <c r="P1309" i="1"/>
  <c r="Z1311" i="1"/>
  <c r="P1312" i="1"/>
  <c r="P1313" i="1"/>
  <c r="Z1315" i="1"/>
  <c r="P1316" i="1"/>
  <c r="P1317" i="1"/>
  <c r="Z1319" i="1"/>
  <c r="P1320" i="1"/>
  <c r="P1321" i="1"/>
  <c r="Z1323" i="1"/>
  <c r="P1324" i="1"/>
  <c r="P1325" i="1"/>
  <c r="Z1327" i="1"/>
  <c r="P1328" i="1"/>
  <c r="P1329" i="1"/>
  <c r="Z1331" i="1"/>
  <c r="P1332" i="1"/>
  <c r="P1333" i="1"/>
  <c r="Z1335" i="1"/>
  <c r="P1336" i="1"/>
  <c r="P1337" i="1"/>
  <c r="Z1339" i="1"/>
  <c r="P1340" i="1"/>
  <c r="P1341" i="1"/>
  <c r="Z1343" i="1"/>
  <c r="P1344" i="1"/>
  <c r="P1345" i="1"/>
  <c r="Z1347" i="1"/>
  <c r="P1348" i="1"/>
  <c r="P1349" i="1"/>
  <c r="Z1351" i="1"/>
  <c r="P1352" i="1"/>
  <c r="P1353" i="1"/>
  <c r="Z1355" i="1"/>
  <c r="P1356" i="1"/>
  <c r="P1357" i="1"/>
  <c r="Z1359" i="1"/>
  <c r="P1360" i="1"/>
  <c r="P1361" i="1"/>
  <c r="Z1363" i="1"/>
  <c r="P1364" i="1"/>
  <c r="P1365" i="1"/>
  <c r="Z1367" i="1"/>
  <c r="P1368" i="1"/>
  <c r="P1369" i="1"/>
  <c r="Z1371" i="1"/>
  <c r="P1372" i="1"/>
  <c r="P1373" i="1"/>
  <c r="Z1375" i="1"/>
  <c r="P1376" i="1"/>
  <c r="P1377" i="1"/>
  <c r="Z1379" i="1"/>
  <c r="P1380" i="1"/>
  <c r="P1381" i="1"/>
  <c r="Z1383" i="1"/>
  <c r="P1384" i="1"/>
  <c r="P1385" i="1"/>
  <c r="Z1387" i="1"/>
  <c r="M1388" i="1"/>
  <c r="S1388" i="1"/>
  <c r="P1390" i="1"/>
  <c r="P1391" i="1"/>
  <c r="Z1395" i="1"/>
  <c r="M1396" i="1"/>
  <c r="S1396" i="1"/>
  <c r="P1398" i="1"/>
  <c r="P1399" i="1"/>
  <c r="Z1403" i="1"/>
  <c r="M1404" i="1"/>
  <c r="S1404" i="1"/>
  <c r="P1406" i="1"/>
  <c r="P1407" i="1"/>
  <c r="Z1411" i="1"/>
  <c r="M1412" i="1"/>
  <c r="S1412" i="1"/>
  <c r="P1414" i="1"/>
  <c r="P1415" i="1"/>
  <c r="Z1419" i="1"/>
  <c r="M1420" i="1"/>
  <c r="S1420" i="1"/>
  <c r="P1422" i="1"/>
  <c r="P1423" i="1"/>
  <c r="Z1427" i="1"/>
  <c r="M1428" i="1"/>
  <c r="S1428" i="1"/>
  <c r="P1430" i="1"/>
  <c r="P1431" i="1"/>
  <c r="Z1435" i="1"/>
  <c r="M1436" i="1"/>
  <c r="S1436" i="1"/>
  <c r="P1438" i="1"/>
  <c r="P1439" i="1"/>
  <c r="Z1443" i="1"/>
  <c r="M1444" i="1"/>
  <c r="S1444" i="1"/>
  <c r="P1446" i="1"/>
  <c r="P1447" i="1"/>
  <c r="Z1451" i="1"/>
  <c r="M1452" i="1"/>
  <c r="S1452" i="1"/>
  <c r="P1454" i="1"/>
  <c r="P1455" i="1"/>
  <c r="Z1459" i="1"/>
  <c r="M1460" i="1"/>
  <c r="S1460" i="1"/>
  <c r="V1461" i="1"/>
  <c r="P1463" i="1"/>
  <c r="M1468" i="1"/>
  <c r="S1468" i="1"/>
  <c r="V1469" i="1"/>
  <c r="P1471" i="1"/>
  <c r="M1476" i="1"/>
  <c r="S1476" i="1"/>
  <c r="V1477" i="1"/>
  <c r="P1479" i="1"/>
  <c r="M1484" i="1"/>
  <c r="S1484" i="1"/>
  <c r="V1485" i="1"/>
  <c r="P1487" i="1"/>
  <c r="M1492" i="1"/>
  <c r="S1492" i="1"/>
  <c r="V1493" i="1"/>
  <c r="P1495" i="1"/>
  <c r="M1500" i="1"/>
  <c r="P1503" i="1"/>
  <c r="S1506" i="1"/>
  <c r="M1508" i="1"/>
  <c r="P1511" i="1"/>
  <c r="S1514" i="1"/>
  <c r="M1516" i="1"/>
  <c r="P1519" i="1"/>
  <c r="S1522" i="1"/>
  <c r="M1524" i="1"/>
  <c r="P1527" i="1"/>
  <c r="S1530" i="1"/>
  <c r="M1532" i="1"/>
  <c r="P1535" i="1"/>
  <c r="S1538" i="1"/>
  <c r="M1540" i="1"/>
  <c r="P1543" i="1"/>
  <c r="S1546" i="1"/>
  <c r="M1548" i="1"/>
  <c r="P1551" i="1"/>
  <c r="S1554" i="1"/>
  <c r="M1556" i="1"/>
  <c r="P1559" i="1"/>
  <c r="S1562" i="1"/>
  <c r="M1564" i="1"/>
  <c r="P1567" i="1"/>
  <c r="S1570" i="1"/>
  <c r="M1572" i="1"/>
  <c r="P1575" i="1"/>
  <c r="S1578" i="1"/>
  <c r="M1580" i="1"/>
  <c r="P1583" i="1"/>
  <c r="V1584" i="1"/>
  <c r="S1586" i="1"/>
  <c r="Z1587" i="1"/>
  <c r="M1588" i="1"/>
  <c r="P1591" i="1"/>
  <c r="V1592" i="1"/>
  <c r="S1594" i="1"/>
  <c r="Z1595" i="1"/>
  <c r="M1596" i="1"/>
  <c r="P1599" i="1"/>
  <c r="Z1600" i="1"/>
  <c r="M1601" i="1"/>
  <c r="Z1602" i="1"/>
  <c r="M1603" i="1"/>
  <c r="Z1604" i="1"/>
  <c r="M1605" i="1"/>
  <c r="Z1606" i="1"/>
  <c r="M1607" i="1"/>
  <c r="Z1608" i="1"/>
  <c r="M1609" i="1"/>
  <c r="Z1610" i="1"/>
  <c r="M1611" i="1"/>
  <c r="Z1612" i="1"/>
  <c r="M1613" i="1"/>
  <c r="Z1614" i="1"/>
  <c r="M1615" i="1"/>
  <c r="Z1616" i="1"/>
  <c r="M1617" i="1"/>
  <c r="Z1618" i="1"/>
  <c r="M1619" i="1"/>
  <c r="Z1620" i="1"/>
  <c r="M1621" i="1"/>
  <c r="Z1622" i="1"/>
  <c r="M1623" i="1"/>
  <c r="Z1624" i="1"/>
  <c r="M1625" i="1"/>
  <c r="Z1626" i="1"/>
  <c r="M1627" i="1"/>
  <c r="Z1628" i="1"/>
  <c r="M1629" i="1"/>
  <c r="Z1630" i="1"/>
  <c r="M1631" i="1"/>
  <c r="Z1632" i="1"/>
  <c r="M1633" i="1"/>
  <c r="Z1634" i="1"/>
  <c r="M1635" i="1"/>
  <c r="Z1636" i="1"/>
  <c r="M1637" i="1"/>
  <c r="Z1638" i="1"/>
  <c r="M1639" i="1"/>
  <c r="Z1640" i="1"/>
  <c r="M1641" i="1"/>
  <c r="Z1642" i="1"/>
  <c r="M1643" i="1"/>
  <c r="Z1644" i="1"/>
  <c r="M1645" i="1"/>
  <c r="Z1646" i="1"/>
  <c r="P1649" i="1"/>
  <c r="Z1650" i="1"/>
  <c r="P1653" i="1"/>
  <c r="Z1654" i="1"/>
  <c r="P1657" i="1"/>
  <c r="Z1658" i="1"/>
  <c r="P1661" i="1"/>
  <c r="Z1662" i="1"/>
  <c r="V1664" i="1"/>
  <c r="S1670" i="1"/>
  <c r="P1671" i="1"/>
  <c r="Z1675" i="1"/>
  <c r="M1677" i="1"/>
  <c r="AB1677" i="1" s="1"/>
  <c r="V1680" i="1"/>
  <c r="S1686" i="1"/>
  <c r="P1687" i="1"/>
  <c r="Z1691" i="1"/>
  <c r="M1693" i="1"/>
  <c r="V1696" i="1"/>
  <c r="S1702" i="1"/>
  <c r="P1703" i="1"/>
  <c r="Z1707" i="1"/>
  <c r="V1711" i="1"/>
  <c r="AB1711" i="1" s="1"/>
  <c r="M1712" i="1"/>
  <c r="V1715" i="1"/>
  <c r="AB1715" i="1" s="1"/>
  <c r="M1716" i="1"/>
  <c r="AB1716" i="1" s="1"/>
  <c r="V1719" i="1"/>
  <c r="AB1719" i="1" s="1"/>
  <c r="M1720" i="1"/>
  <c r="V1723" i="1"/>
  <c r="AB1723" i="1" s="1"/>
  <c r="M1724" i="1"/>
  <c r="V1727" i="1"/>
  <c r="AB1727" i="1" s="1"/>
  <c r="AB1009" i="1"/>
  <c r="AB1013" i="1"/>
  <c r="AB1017" i="1"/>
  <c r="M1386" i="1"/>
  <c r="S1387" i="1"/>
  <c r="Z1388" i="1"/>
  <c r="M1390" i="1"/>
  <c r="S1391" i="1"/>
  <c r="Z1392" i="1"/>
  <c r="M1394" i="1"/>
  <c r="S1395" i="1"/>
  <c r="Z1396" i="1"/>
  <c r="M1398" i="1"/>
  <c r="S1399" i="1"/>
  <c r="Z1400" i="1"/>
  <c r="M1402" i="1"/>
  <c r="S1403" i="1"/>
  <c r="Z1404" i="1"/>
  <c r="M1406" i="1"/>
  <c r="S1407" i="1"/>
  <c r="Z1408" i="1"/>
  <c r="M1410" i="1"/>
  <c r="S1411" i="1"/>
  <c r="Z1412" i="1"/>
  <c r="M1414" i="1"/>
  <c r="S1415" i="1"/>
  <c r="Z1416" i="1"/>
  <c r="M1418" i="1"/>
  <c r="S1419" i="1"/>
  <c r="Z1420" i="1"/>
  <c r="M1422" i="1"/>
  <c r="S1423" i="1"/>
  <c r="Z1424" i="1"/>
  <c r="M1426" i="1"/>
  <c r="S1427" i="1"/>
  <c r="Z1428" i="1"/>
  <c r="M1430" i="1"/>
  <c r="S1431" i="1"/>
  <c r="Z1432" i="1"/>
  <c r="M1434" i="1"/>
  <c r="S1435" i="1"/>
  <c r="Z1436" i="1"/>
  <c r="M1438" i="1"/>
  <c r="S1439" i="1"/>
  <c r="Z1440" i="1"/>
  <c r="M1442" i="1"/>
  <c r="S1443" i="1"/>
  <c r="Z1444" i="1"/>
  <c r="M1446" i="1"/>
  <c r="S1447" i="1"/>
  <c r="Z1448" i="1"/>
  <c r="M1450" i="1"/>
  <c r="S1451" i="1"/>
  <c r="Z1452" i="1"/>
  <c r="M1454" i="1"/>
  <c r="S1455" i="1"/>
  <c r="Z1456" i="1"/>
  <c r="M1458" i="1"/>
  <c r="S1459" i="1"/>
  <c r="V1460" i="1"/>
  <c r="M1461" i="1"/>
  <c r="S1461" i="1"/>
  <c r="V1462" i="1"/>
  <c r="M1463" i="1"/>
  <c r="S1463" i="1"/>
  <c r="V1464" i="1"/>
  <c r="M1465" i="1"/>
  <c r="S1465" i="1"/>
  <c r="V1466" i="1"/>
  <c r="M1467" i="1"/>
  <c r="S1467" i="1"/>
  <c r="V1468" i="1"/>
  <c r="M1469" i="1"/>
  <c r="S1469" i="1"/>
  <c r="V1470" i="1"/>
  <c r="M1471" i="1"/>
  <c r="S1471" i="1"/>
  <c r="V1472" i="1"/>
  <c r="M1473" i="1"/>
  <c r="S1473" i="1"/>
  <c r="V1474" i="1"/>
  <c r="M1475" i="1"/>
  <c r="S1475" i="1"/>
  <c r="V1476" i="1"/>
  <c r="M1477" i="1"/>
  <c r="S1477" i="1"/>
  <c r="V1478" i="1"/>
  <c r="M1479" i="1"/>
  <c r="S1479" i="1"/>
  <c r="V1480" i="1"/>
  <c r="M1481" i="1"/>
  <c r="S1481" i="1"/>
  <c r="V1482" i="1"/>
  <c r="M1483" i="1"/>
  <c r="S1483" i="1"/>
  <c r="V1484" i="1"/>
  <c r="M1485" i="1"/>
  <c r="S1485" i="1"/>
  <c r="V1486" i="1"/>
  <c r="M1487" i="1"/>
  <c r="S1487" i="1"/>
  <c r="V1488" i="1"/>
  <c r="M1489" i="1"/>
  <c r="S1489" i="1"/>
  <c r="V1490" i="1"/>
  <c r="M1491" i="1"/>
  <c r="S1491" i="1"/>
  <c r="V1492" i="1"/>
  <c r="M1493" i="1"/>
  <c r="S1493" i="1"/>
  <c r="V1494" i="1"/>
  <c r="M1495" i="1"/>
  <c r="S1495" i="1"/>
  <c r="V1496" i="1"/>
  <c r="M1497" i="1"/>
  <c r="S1497" i="1"/>
  <c r="V1498" i="1"/>
  <c r="M1499" i="1"/>
  <c r="S1499" i="1"/>
  <c r="V1501" i="1"/>
  <c r="P1502" i="1"/>
  <c r="S1503" i="1"/>
  <c r="Z1504" i="1"/>
  <c r="V1505" i="1"/>
  <c r="P1506" i="1"/>
  <c r="S1507" i="1"/>
  <c r="Z1508" i="1"/>
  <c r="V1509" i="1"/>
  <c r="P1510" i="1"/>
  <c r="S1511" i="1"/>
  <c r="V1513" i="1"/>
  <c r="P1514" i="1"/>
  <c r="S1515" i="1"/>
  <c r="P1518" i="1"/>
  <c r="S1519" i="1"/>
  <c r="P1522" i="1"/>
  <c r="S1523" i="1"/>
  <c r="P1526" i="1"/>
  <c r="S1527" i="1"/>
  <c r="P1530" i="1"/>
  <c r="S1531" i="1"/>
  <c r="P1534" i="1"/>
  <c r="S1535" i="1"/>
  <c r="P1538" i="1"/>
  <c r="S1539" i="1"/>
  <c r="P1542" i="1"/>
  <c r="S1543" i="1"/>
  <c r="P1546" i="1"/>
  <c r="S1547" i="1"/>
  <c r="V1549" i="1"/>
  <c r="P1550" i="1"/>
  <c r="S1551" i="1"/>
  <c r="Z1552" i="1"/>
  <c r="V1553" i="1"/>
  <c r="P1554" i="1"/>
  <c r="S1555" i="1"/>
  <c r="V1557" i="1"/>
  <c r="P1558" i="1"/>
  <c r="S1559" i="1"/>
  <c r="V1561" i="1"/>
  <c r="P1562" i="1"/>
  <c r="S1563" i="1"/>
  <c r="Z1564" i="1"/>
  <c r="P1566" i="1"/>
  <c r="S1567" i="1"/>
  <c r="V1569" i="1"/>
  <c r="P1570" i="1"/>
  <c r="S1571" i="1"/>
  <c r="P1574" i="1"/>
  <c r="S1575" i="1"/>
  <c r="P1578" i="1"/>
  <c r="S1579" i="1"/>
  <c r="P1582" i="1"/>
  <c r="S1583" i="1"/>
  <c r="Z1584" i="1"/>
  <c r="V1585" i="1"/>
  <c r="AB1585" i="1" s="1"/>
  <c r="P1586" i="1"/>
  <c r="S1587" i="1"/>
  <c r="Z1588" i="1"/>
  <c r="V1589" i="1"/>
  <c r="AB1589" i="1" s="1"/>
  <c r="P1590" i="1"/>
  <c r="S1591" i="1"/>
  <c r="Z1592" i="1"/>
  <c r="V1593" i="1"/>
  <c r="AB1593" i="1" s="1"/>
  <c r="P1594" i="1"/>
  <c r="S1595" i="1"/>
  <c r="Z1596" i="1"/>
  <c r="V1597" i="1"/>
  <c r="AB1597" i="1" s="1"/>
  <c r="P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Z1664" i="1"/>
  <c r="V1665" i="1"/>
  <c r="AB1665" i="1" s="1"/>
  <c r="M1667" i="1"/>
  <c r="S1667" i="1"/>
  <c r="Z1668" i="1"/>
  <c r="V1669" i="1"/>
  <c r="M1671" i="1"/>
  <c r="S1671" i="1"/>
  <c r="Z1672" i="1"/>
  <c r="V1673" i="1"/>
  <c r="AB1673" i="1" s="1"/>
  <c r="M1675" i="1"/>
  <c r="S1675" i="1"/>
  <c r="Z1676" i="1"/>
  <c r="V1677" i="1"/>
  <c r="M1679" i="1"/>
  <c r="S1679" i="1"/>
  <c r="Z1680" i="1"/>
  <c r="V1681" i="1"/>
  <c r="AB1681" i="1" s="1"/>
  <c r="M1683" i="1"/>
  <c r="S1683" i="1"/>
  <c r="Z1684" i="1"/>
  <c r="V1685" i="1"/>
  <c r="AB1685" i="1" s="1"/>
  <c r="M1687" i="1"/>
  <c r="S1687" i="1"/>
  <c r="Z1688" i="1"/>
  <c r="V1689" i="1"/>
  <c r="AB1689" i="1" s="1"/>
  <c r="M1691" i="1"/>
  <c r="S1691" i="1"/>
  <c r="Z1692" i="1"/>
  <c r="V1693" i="1"/>
  <c r="AB1693" i="1" s="1"/>
  <c r="M1695" i="1"/>
  <c r="S1695" i="1"/>
  <c r="Z1696" i="1"/>
  <c r="V1697" i="1"/>
  <c r="AB1697" i="1" s="1"/>
  <c r="M1699" i="1"/>
  <c r="S1699" i="1"/>
  <c r="Z1700" i="1"/>
  <c r="V1701" i="1"/>
  <c r="M1703" i="1"/>
  <c r="S1703" i="1"/>
  <c r="Z1704" i="1"/>
  <c r="V1705" i="1"/>
  <c r="AB1705" i="1" s="1"/>
  <c r="M1707" i="1"/>
  <c r="S1707" i="1"/>
  <c r="Z1708" i="1"/>
  <c r="Z1709" i="1"/>
  <c r="AB1709" i="1" s="1"/>
  <c r="Z1710" i="1"/>
  <c r="AB1710" i="1" s="1"/>
  <c r="Z1711" i="1"/>
  <c r="Z1712" i="1"/>
  <c r="AB1712" i="1" s="1"/>
  <c r="Z1713" i="1"/>
  <c r="AB1713" i="1" s="1"/>
  <c r="Z1714" i="1"/>
  <c r="AB1714" i="1" s="1"/>
  <c r="Z1715" i="1"/>
  <c r="Z1716" i="1"/>
  <c r="Z1717" i="1"/>
  <c r="AB1717" i="1" s="1"/>
  <c r="Z1718" i="1"/>
  <c r="AB1718" i="1" s="1"/>
  <c r="Z1719" i="1"/>
  <c r="Z1720" i="1"/>
  <c r="AB1720" i="1" s="1"/>
  <c r="Z1721" i="1"/>
  <c r="AB1721" i="1" s="1"/>
  <c r="Z1722" i="1"/>
  <c r="AB1722" i="1" s="1"/>
  <c r="Z1723" i="1"/>
  <c r="Z1724" i="1"/>
  <c r="AB1724" i="1" s="1"/>
  <c r="Z1725" i="1"/>
  <c r="AB1725" i="1" s="1"/>
  <c r="Z1726" i="1"/>
  <c r="AB1726" i="1" s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M1861" i="1"/>
  <c r="AB1861" i="1" s="1"/>
  <c r="V1861" i="1"/>
  <c r="Z1864" i="1"/>
  <c r="M1865" i="1"/>
  <c r="AB1865" i="1" s="1"/>
  <c r="V1865" i="1"/>
  <c r="Z1868" i="1"/>
  <c r="M1869" i="1"/>
  <c r="AB1869" i="1" s="1"/>
  <c r="V1869" i="1"/>
  <c r="Z1872" i="1"/>
  <c r="M1873" i="1"/>
  <c r="AB1873" i="1" s="1"/>
  <c r="V1873" i="1"/>
  <c r="Z1876" i="1"/>
  <c r="M1877" i="1"/>
  <c r="AB1877" i="1" s="1"/>
  <c r="V1877" i="1"/>
  <c r="Z1880" i="1"/>
  <c r="M1881" i="1"/>
  <c r="AB1881" i="1" s="1"/>
  <c r="V1881" i="1"/>
  <c r="Z1884" i="1"/>
  <c r="M1885" i="1"/>
  <c r="AB1885" i="1" s="1"/>
  <c r="V1885" i="1"/>
  <c r="Z1888" i="1"/>
  <c r="M1889" i="1"/>
  <c r="AB1889" i="1" s="1"/>
  <c r="V1889" i="1"/>
  <c r="Z1892" i="1"/>
  <c r="M1893" i="1"/>
  <c r="AB1893" i="1" s="1"/>
  <c r="V1893" i="1"/>
  <c r="Z1896" i="1"/>
  <c r="M1897" i="1"/>
  <c r="AB1897" i="1" s="1"/>
  <c r="V1897" i="1"/>
  <c r="Z1900" i="1"/>
  <c r="M1901" i="1"/>
  <c r="V1901" i="1"/>
  <c r="Z1904" i="1"/>
  <c r="M1905" i="1"/>
  <c r="AB1905" i="1" s="1"/>
  <c r="V1905" i="1"/>
  <c r="Z1908" i="1"/>
  <c r="M1909" i="1"/>
  <c r="AB1909" i="1" s="1"/>
  <c r="V1909" i="1"/>
  <c r="Z1912" i="1"/>
  <c r="M1913" i="1"/>
  <c r="AB1913" i="1" s="1"/>
  <c r="V1913" i="1"/>
  <c r="Z1916" i="1"/>
  <c r="M1917" i="1"/>
  <c r="AB1917" i="1" s="1"/>
  <c r="V1917" i="1"/>
  <c r="Z1920" i="1"/>
  <c r="M1921" i="1"/>
  <c r="AB1921" i="1" s="1"/>
  <c r="V1921" i="1"/>
  <c r="Z1924" i="1"/>
  <c r="M1925" i="1"/>
  <c r="AB1925" i="1" s="1"/>
  <c r="V1925" i="1"/>
  <c r="Z1928" i="1"/>
  <c r="M1929" i="1"/>
  <c r="AB1929" i="1" s="1"/>
  <c r="V1929" i="1"/>
  <c r="Z1932" i="1"/>
  <c r="M1933" i="1"/>
  <c r="AB1933" i="1" s="1"/>
  <c r="V1933" i="1"/>
  <c r="Z1936" i="1"/>
  <c r="M1937" i="1"/>
  <c r="AB1937" i="1" s="1"/>
  <c r="V1937" i="1"/>
  <c r="Z1940" i="1"/>
  <c r="M1941" i="1"/>
  <c r="AB1941" i="1" s="1"/>
  <c r="V1941" i="1"/>
  <c r="Z1944" i="1"/>
  <c r="M1945" i="1"/>
  <c r="AB1945" i="1" s="1"/>
  <c r="V1945" i="1"/>
  <c r="Z1948" i="1"/>
  <c r="M1949" i="1"/>
  <c r="AB1949" i="1" s="1"/>
  <c r="V1949" i="1"/>
  <c r="Z1952" i="1"/>
  <c r="M1953" i="1"/>
  <c r="AB1953" i="1" s="1"/>
  <c r="V1953" i="1"/>
  <c r="Z1956" i="1"/>
  <c r="M1957" i="1"/>
  <c r="AB1957" i="1" s="1"/>
  <c r="V1957" i="1"/>
  <c r="Z1960" i="1"/>
  <c r="M1961" i="1"/>
  <c r="AB1961" i="1" s="1"/>
  <c r="V1961" i="1"/>
  <c r="Z1964" i="1"/>
  <c r="M1965" i="1"/>
  <c r="AB1965" i="1" s="1"/>
  <c r="V1965" i="1"/>
  <c r="Z1968" i="1"/>
  <c r="M1969" i="1"/>
  <c r="AB1969" i="1" s="1"/>
  <c r="V1969" i="1"/>
  <c r="Z1972" i="1"/>
  <c r="M1973" i="1"/>
  <c r="AB1973" i="1" s="1"/>
  <c r="V1973" i="1"/>
  <c r="Z1976" i="1"/>
  <c r="M1977" i="1"/>
  <c r="AB1977" i="1" s="1"/>
  <c r="V1977" i="1"/>
  <c r="Z1980" i="1"/>
  <c r="M1981" i="1"/>
  <c r="AB1981" i="1" s="1"/>
  <c r="V1981" i="1"/>
  <c r="Z1984" i="1"/>
  <c r="M1985" i="1"/>
  <c r="V1985" i="1"/>
  <c r="Z1988" i="1"/>
  <c r="M1989" i="1"/>
  <c r="V1989" i="1"/>
  <c r="Z1992" i="1"/>
  <c r="M1993" i="1"/>
  <c r="V1993" i="1"/>
  <c r="Z1996" i="1"/>
  <c r="M1997" i="1"/>
  <c r="V1997" i="1"/>
  <c r="Z2000" i="1"/>
  <c r="M2001" i="1"/>
  <c r="V2001" i="1"/>
  <c r="Z2004" i="1"/>
  <c r="M2005" i="1"/>
  <c r="V2005" i="1"/>
  <c r="Z2008" i="1"/>
  <c r="M2009" i="1"/>
  <c r="V2009" i="1"/>
  <c r="Z2012" i="1"/>
  <c r="M2013" i="1"/>
  <c r="V2013" i="1"/>
  <c r="Z2016" i="1"/>
  <c r="M2017" i="1"/>
  <c r="V2017" i="1"/>
  <c r="Z2020" i="1"/>
  <c r="M2021" i="1"/>
  <c r="V2021" i="1"/>
  <c r="Z2024" i="1"/>
  <c r="M2025" i="1"/>
  <c r="V2025" i="1"/>
  <c r="Z2028" i="1"/>
  <c r="M2029" i="1"/>
  <c r="V2029" i="1"/>
  <c r="Z2032" i="1"/>
  <c r="M2033" i="1"/>
  <c r="V2033" i="1"/>
  <c r="Z2036" i="1"/>
  <c r="M2037" i="1"/>
  <c r="V2037" i="1"/>
  <c r="Z2040" i="1"/>
  <c r="M2041" i="1"/>
  <c r="V2041" i="1"/>
  <c r="Z2044" i="1"/>
  <c r="M2045" i="1"/>
  <c r="V2045" i="1"/>
  <c r="Z2048" i="1"/>
  <c r="M2049" i="1"/>
  <c r="V2049" i="1"/>
  <c r="Z2052" i="1"/>
  <c r="M2053" i="1"/>
  <c r="V2053" i="1"/>
  <c r="Z2056" i="1"/>
  <c r="M2057" i="1"/>
  <c r="V2057" i="1"/>
  <c r="Z2060" i="1"/>
  <c r="M2061" i="1"/>
  <c r="V2061" i="1"/>
  <c r="Z2064" i="1"/>
  <c r="M2065" i="1"/>
  <c r="V2065" i="1"/>
  <c r="Z2068" i="1"/>
  <c r="M2069" i="1"/>
  <c r="V2069" i="1"/>
  <c r="Z2072" i="1"/>
  <c r="M2073" i="1"/>
  <c r="V2073" i="1"/>
  <c r="Z2076" i="1"/>
  <c r="M2077" i="1"/>
  <c r="V2077" i="1"/>
  <c r="Z2080" i="1"/>
  <c r="M2081" i="1"/>
  <c r="V2081" i="1"/>
  <c r="Z2084" i="1"/>
  <c r="M2085" i="1"/>
  <c r="V2085" i="1"/>
  <c r="Z2088" i="1"/>
  <c r="M2089" i="1"/>
  <c r="V2089" i="1"/>
  <c r="Z2092" i="1"/>
  <c r="M2093" i="1"/>
  <c r="V2093" i="1"/>
  <c r="Z2096" i="1"/>
  <c r="M2097" i="1"/>
  <c r="V2097" i="1"/>
  <c r="Z2100" i="1"/>
  <c r="M2101" i="1"/>
  <c r="V2101" i="1"/>
  <c r="Z2104" i="1"/>
  <c r="M2105" i="1"/>
  <c r="V2105" i="1"/>
  <c r="Z2108" i="1"/>
  <c r="M2109" i="1"/>
  <c r="V2109" i="1"/>
  <c r="S2111" i="1"/>
  <c r="Z2111" i="1"/>
  <c r="M2112" i="1"/>
  <c r="S2113" i="1"/>
  <c r="Z2113" i="1"/>
  <c r="M2114" i="1"/>
  <c r="S2115" i="1"/>
  <c r="Z2115" i="1"/>
  <c r="M2116" i="1"/>
  <c r="S2117" i="1"/>
  <c r="Z2117" i="1"/>
  <c r="M2118" i="1"/>
  <c r="S2119" i="1"/>
  <c r="Z2119" i="1"/>
  <c r="M2120" i="1"/>
  <c r="S2121" i="1"/>
  <c r="Z2121" i="1"/>
  <c r="M2122" i="1"/>
  <c r="S2123" i="1"/>
  <c r="Z2123" i="1"/>
  <c r="M2124" i="1"/>
  <c r="S2125" i="1"/>
  <c r="Z2125" i="1"/>
  <c r="M2126" i="1"/>
  <c r="S2127" i="1"/>
  <c r="Z2127" i="1"/>
  <c r="M2128" i="1"/>
  <c r="S2129" i="1"/>
  <c r="Z2129" i="1"/>
  <c r="M2130" i="1"/>
  <c r="S2131" i="1"/>
  <c r="Z2131" i="1"/>
  <c r="M2132" i="1"/>
  <c r="S2133" i="1"/>
  <c r="Z2133" i="1"/>
  <c r="M2134" i="1"/>
  <c r="S2135" i="1"/>
  <c r="Z2135" i="1"/>
  <c r="M2136" i="1"/>
  <c r="S2137" i="1"/>
  <c r="Z2137" i="1"/>
  <c r="M2138" i="1"/>
  <c r="S2139" i="1"/>
  <c r="Z2139" i="1"/>
  <c r="M2140" i="1"/>
  <c r="S2141" i="1"/>
  <c r="Z2141" i="1"/>
  <c r="M2142" i="1"/>
  <c r="S2143" i="1"/>
  <c r="Z2143" i="1"/>
  <c r="M2144" i="1"/>
  <c r="S2145" i="1"/>
  <c r="Z2145" i="1"/>
  <c r="M2146" i="1"/>
  <c r="P2147" i="1"/>
  <c r="P2154" i="1"/>
  <c r="S2155" i="1"/>
  <c r="V2157" i="1"/>
  <c r="P2162" i="1"/>
  <c r="S2163" i="1"/>
  <c r="V2165" i="1"/>
  <c r="P2170" i="1"/>
  <c r="S2171" i="1"/>
  <c r="V2173" i="1"/>
  <c r="P2178" i="1"/>
  <c r="S2179" i="1"/>
  <c r="V2181" i="1"/>
  <c r="P2186" i="1"/>
  <c r="S2187" i="1"/>
  <c r="V2189" i="1"/>
  <c r="P2194" i="1"/>
  <c r="S2195" i="1"/>
  <c r="V2197" i="1"/>
  <c r="P2202" i="1"/>
  <c r="S2203" i="1"/>
  <c r="V2205" i="1"/>
  <c r="P2210" i="1"/>
  <c r="S2211" i="1"/>
  <c r="V2213" i="1"/>
  <c r="P2218" i="1"/>
  <c r="S2219" i="1"/>
  <c r="V2221" i="1"/>
  <c r="P2226" i="1"/>
  <c r="S2227" i="1"/>
  <c r="V2229" i="1"/>
  <c r="P2234" i="1"/>
  <c r="S2235" i="1"/>
  <c r="V2237" i="1"/>
  <c r="P2242" i="1"/>
  <c r="S2243" i="1"/>
  <c r="V2245" i="1"/>
  <c r="P2250" i="1"/>
  <c r="S2251" i="1"/>
  <c r="V2253" i="1"/>
  <c r="S2259" i="1"/>
  <c r="V2261" i="1"/>
  <c r="P2266" i="1"/>
  <c r="S2267" i="1"/>
  <c r="V2269" i="1"/>
  <c r="P2274" i="1"/>
  <c r="S2275" i="1"/>
  <c r="V2277" i="1"/>
  <c r="P2282" i="1"/>
  <c r="S2283" i="1"/>
  <c r="V2285" i="1"/>
  <c r="P2290" i="1"/>
  <c r="S2291" i="1"/>
  <c r="V2293" i="1"/>
  <c r="S2295" i="1"/>
  <c r="V2297" i="1"/>
  <c r="S2299" i="1"/>
  <c r="V2301" i="1"/>
  <c r="S2303" i="1"/>
  <c r="V2305" i="1"/>
  <c r="S2307" i="1"/>
  <c r="S2311" i="1"/>
  <c r="S2315" i="1"/>
  <c r="S2319" i="1"/>
  <c r="S2323" i="1"/>
  <c r="S2327" i="1"/>
  <c r="S2331" i="1"/>
  <c r="S2335" i="1"/>
  <c r="S2339" i="1"/>
  <c r="S2343" i="1"/>
  <c r="S2347" i="1"/>
  <c r="S2351" i="1"/>
  <c r="S2355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S2112" i="1"/>
  <c r="AB2112" i="1" s="1"/>
  <c r="S2114" i="1"/>
  <c r="AB2114" i="1" s="1"/>
  <c r="S2116" i="1"/>
  <c r="AB2116" i="1" s="1"/>
  <c r="S2118" i="1"/>
  <c r="AB2118" i="1" s="1"/>
  <c r="S2120" i="1"/>
  <c r="AB2120" i="1" s="1"/>
  <c r="S2122" i="1"/>
  <c r="AB2122" i="1" s="1"/>
  <c r="S2124" i="1"/>
  <c r="AB2124" i="1" s="1"/>
  <c r="S2126" i="1"/>
  <c r="AB2126" i="1" s="1"/>
  <c r="S2128" i="1"/>
  <c r="AB2128" i="1" s="1"/>
  <c r="S2130" i="1"/>
  <c r="S2132" i="1"/>
  <c r="S2134" i="1"/>
  <c r="AB2134" i="1" s="1"/>
  <c r="S2136" i="1"/>
  <c r="AB2136" i="1" s="1"/>
  <c r="S2138" i="1"/>
  <c r="AB2138" i="1" s="1"/>
  <c r="S2140" i="1"/>
  <c r="AB2140" i="1" s="1"/>
  <c r="S2142" i="1"/>
  <c r="S2144" i="1"/>
  <c r="S2146" i="1"/>
  <c r="S2149" i="1"/>
  <c r="P2158" i="1"/>
  <c r="P2166" i="1"/>
  <c r="P2174" i="1"/>
  <c r="P2182" i="1"/>
  <c r="P2190" i="1"/>
  <c r="P2198" i="1"/>
  <c r="P2206" i="1"/>
  <c r="P2214" i="1"/>
  <c r="P2222" i="1"/>
  <c r="P2230" i="1"/>
  <c r="P2238" i="1"/>
  <c r="P2246" i="1"/>
  <c r="P2254" i="1"/>
  <c r="Z2257" i="1"/>
  <c r="P2270" i="1"/>
  <c r="P2278" i="1"/>
  <c r="P2286" i="1"/>
  <c r="M1664" i="1"/>
  <c r="M1668" i="1"/>
  <c r="M1672" i="1"/>
  <c r="M1676" i="1"/>
  <c r="M1680" i="1"/>
  <c r="M1684" i="1"/>
  <c r="M1688" i="1"/>
  <c r="M1692" i="1"/>
  <c r="M1696" i="1"/>
  <c r="M1700" i="1"/>
  <c r="M1704" i="1"/>
  <c r="M1708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S2147" i="1"/>
  <c r="P2153" i="1"/>
  <c r="P2161" i="1"/>
  <c r="P2169" i="1"/>
  <c r="P2177" i="1"/>
  <c r="P2185" i="1"/>
  <c r="P2193" i="1"/>
  <c r="P2201" i="1"/>
  <c r="P2209" i="1"/>
  <c r="P2217" i="1"/>
  <c r="P2225" i="1"/>
  <c r="P2233" i="1"/>
  <c r="P2241" i="1"/>
  <c r="P2249" i="1"/>
  <c r="V2257" i="1"/>
  <c r="P2265" i="1"/>
  <c r="P2273" i="1"/>
  <c r="P2281" i="1"/>
  <c r="P2289" i="1"/>
  <c r="S2719" i="1"/>
  <c r="S2727" i="1"/>
  <c r="S2735" i="1"/>
  <c r="S2743" i="1"/>
  <c r="S2751" i="1"/>
  <c r="S2759" i="1"/>
  <c r="P2379" i="1"/>
  <c r="P2383" i="1"/>
  <c r="P2387" i="1"/>
  <c r="P2391" i="1"/>
  <c r="P2395" i="1"/>
  <c r="P2399" i="1"/>
  <c r="P2403" i="1"/>
  <c r="P2407" i="1"/>
  <c r="P2411" i="1"/>
  <c r="P2415" i="1"/>
  <c r="P2419" i="1"/>
  <c r="P2423" i="1"/>
  <c r="P2427" i="1"/>
  <c r="P2431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39" i="1"/>
  <c r="P2543" i="1"/>
  <c r="P2549" i="1"/>
  <c r="M2586" i="1"/>
  <c r="S2586" i="1"/>
  <c r="S2590" i="1"/>
  <c r="S2594" i="1"/>
  <c r="P2378" i="1"/>
  <c r="P2382" i="1"/>
  <c r="P2386" i="1"/>
  <c r="P2390" i="1"/>
  <c r="P2398" i="1"/>
  <c r="P2402" i="1"/>
  <c r="P2406" i="1"/>
  <c r="P2410" i="1"/>
  <c r="P2414" i="1"/>
  <c r="P2418" i="1"/>
  <c r="P2422" i="1"/>
  <c r="P2426" i="1"/>
  <c r="P2430" i="1"/>
  <c r="P2434" i="1"/>
  <c r="P2438" i="1"/>
  <c r="P2442" i="1"/>
  <c r="P2446" i="1"/>
  <c r="P2450" i="1"/>
  <c r="P2454" i="1"/>
  <c r="P2458" i="1"/>
  <c r="P2462" i="1"/>
  <c r="P2466" i="1"/>
  <c r="P2470" i="1"/>
  <c r="P2474" i="1"/>
  <c r="P2478" i="1"/>
  <c r="P2482" i="1"/>
  <c r="P2486" i="1"/>
  <c r="P2490" i="1"/>
  <c r="P2494" i="1"/>
  <c r="P2498" i="1"/>
  <c r="P2502" i="1"/>
  <c r="P2506" i="1"/>
  <c r="P2510" i="1"/>
  <c r="P2514" i="1"/>
  <c r="P2518" i="1"/>
  <c r="P2522" i="1"/>
  <c r="P2526" i="1"/>
  <c r="P2530" i="1"/>
  <c r="P2534" i="1"/>
  <c r="P2538" i="1"/>
  <c r="P2542" i="1"/>
  <c r="P2548" i="1"/>
  <c r="S2681" i="1"/>
  <c r="S2685" i="1"/>
  <c r="S2689" i="1"/>
  <c r="S2693" i="1"/>
  <c r="S2697" i="1"/>
  <c r="S2701" i="1"/>
  <c r="S2707" i="1"/>
  <c r="S2715" i="1"/>
  <c r="S2723" i="1"/>
  <c r="S2731" i="1"/>
  <c r="S2739" i="1"/>
  <c r="S2747" i="1"/>
  <c r="S2755" i="1"/>
  <c r="S2763" i="1"/>
  <c r="M2147" i="1"/>
  <c r="AB2147" i="1" s="1"/>
  <c r="S2148" i="1"/>
  <c r="Z2148" i="1"/>
  <c r="M2149" i="1"/>
  <c r="AB2149" i="1" s="1"/>
  <c r="S2150" i="1"/>
  <c r="Z2150" i="1"/>
  <c r="V2151" i="1"/>
  <c r="P2152" i="1"/>
  <c r="S2153" i="1"/>
  <c r="V2155" i="1"/>
  <c r="P2156" i="1"/>
  <c r="S2157" i="1"/>
  <c r="V2159" i="1"/>
  <c r="P2160" i="1"/>
  <c r="S2161" i="1"/>
  <c r="V2163" i="1"/>
  <c r="P2164" i="1"/>
  <c r="S2165" i="1"/>
  <c r="V2167" i="1"/>
  <c r="P2168" i="1"/>
  <c r="S2169" i="1"/>
  <c r="V2171" i="1"/>
  <c r="P2172" i="1"/>
  <c r="S2173" i="1"/>
  <c r="V2175" i="1"/>
  <c r="P2176" i="1"/>
  <c r="S2177" i="1"/>
  <c r="V2179" i="1"/>
  <c r="P2180" i="1"/>
  <c r="S2181" i="1"/>
  <c r="V2183" i="1"/>
  <c r="P2184" i="1"/>
  <c r="S2185" i="1"/>
  <c r="V2187" i="1"/>
  <c r="P2188" i="1"/>
  <c r="S2189" i="1"/>
  <c r="V2191" i="1"/>
  <c r="P2192" i="1"/>
  <c r="S2193" i="1"/>
  <c r="V2195" i="1"/>
  <c r="P2196" i="1"/>
  <c r="S2197" i="1"/>
  <c r="V2199" i="1"/>
  <c r="P2200" i="1"/>
  <c r="S2201" i="1"/>
  <c r="V2203" i="1"/>
  <c r="P2204" i="1"/>
  <c r="S2205" i="1"/>
  <c r="V2207" i="1"/>
  <c r="P2208" i="1"/>
  <c r="S2209" i="1"/>
  <c r="V2211" i="1"/>
  <c r="P2212" i="1"/>
  <c r="S2213" i="1"/>
  <c r="V2215" i="1"/>
  <c r="P2216" i="1"/>
  <c r="S2217" i="1"/>
  <c r="V2219" i="1"/>
  <c r="P2220" i="1"/>
  <c r="S2221" i="1"/>
  <c r="V2223" i="1"/>
  <c r="P2224" i="1"/>
  <c r="S2225" i="1"/>
  <c r="V2227" i="1"/>
  <c r="P2228" i="1"/>
  <c r="S2229" i="1"/>
  <c r="V2231" i="1"/>
  <c r="P2232" i="1"/>
  <c r="S2233" i="1"/>
  <c r="V2235" i="1"/>
  <c r="P2236" i="1"/>
  <c r="S2237" i="1"/>
  <c r="V2239" i="1"/>
  <c r="P2240" i="1"/>
  <c r="S2241" i="1"/>
  <c r="V2243" i="1"/>
  <c r="P2244" i="1"/>
  <c r="S2245" i="1"/>
  <c r="V2247" i="1"/>
  <c r="P2248" i="1"/>
  <c r="S2249" i="1"/>
  <c r="V2251" i="1"/>
  <c r="P2252" i="1"/>
  <c r="S2253" i="1"/>
  <c r="V2255" i="1"/>
  <c r="S2257" i="1"/>
  <c r="V2259" i="1"/>
  <c r="S2261" i="1"/>
  <c r="V2263" i="1"/>
  <c r="P2264" i="1"/>
  <c r="S2265" i="1"/>
  <c r="V2267" i="1"/>
  <c r="P2268" i="1"/>
  <c r="S2269" i="1"/>
  <c r="V2271" i="1"/>
  <c r="P2272" i="1"/>
  <c r="S2273" i="1"/>
  <c r="V2275" i="1"/>
  <c r="P2276" i="1"/>
  <c r="S2277" i="1"/>
  <c r="V2279" i="1"/>
  <c r="P2280" i="1"/>
  <c r="S2281" i="1"/>
  <c r="V2283" i="1"/>
  <c r="P2284" i="1"/>
  <c r="S2285" i="1"/>
  <c r="V2287" i="1"/>
  <c r="P2288" i="1"/>
  <c r="S2289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P2320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P2367" i="1"/>
  <c r="Z2367" i="1"/>
  <c r="Z2368" i="1"/>
  <c r="Z2369" i="1"/>
  <c r="Z2370" i="1"/>
  <c r="Z2371" i="1"/>
  <c r="Z2372" i="1"/>
  <c r="Z2373" i="1"/>
  <c r="Z2374" i="1"/>
  <c r="Z2375" i="1"/>
  <c r="Z2376" i="1"/>
  <c r="P2377" i="1"/>
  <c r="M2378" i="1"/>
  <c r="Z2380" i="1"/>
  <c r="AB2380" i="1" s="1"/>
  <c r="P2381" i="1"/>
  <c r="V2381" i="1"/>
  <c r="M2382" i="1"/>
  <c r="Z2384" i="1"/>
  <c r="AB2384" i="1" s="1"/>
  <c r="P2385" i="1"/>
  <c r="V2385" i="1"/>
  <c r="M2386" i="1"/>
  <c r="Z2388" i="1"/>
  <c r="AB2388" i="1" s="1"/>
  <c r="P2389" i="1"/>
  <c r="V2389" i="1"/>
  <c r="M2390" i="1"/>
  <c r="Z2392" i="1"/>
  <c r="AB2392" i="1" s="1"/>
  <c r="P2393" i="1"/>
  <c r="V2393" i="1"/>
  <c r="M2394" i="1"/>
  <c r="Z2396" i="1"/>
  <c r="AB2396" i="1" s="1"/>
  <c r="P2397" i="1"/>
  <c r="V2397" i="1"/>
  <c r="M2398" i="1"/>
  <c r="Z2400" i="1"/>
  <c r="AB2400" i="1" s="1"/>
  <c r="P2401" i="1"/>
  <c r="V2401" i="1"/>
  <c r="M2402" i="1"/>
  <c r="Z2404" i="1"/>
  <c r="AB2404" i="1" s="1"/>
  <c r="P2405" i="1"/>
  <c r="V2405" i="1"/>
  <c r="M2406" i="1"/>
  <c r="Z2408" i="1"/>
  <c r="AB2408" i="1" s="1"/>
  <c r="P2409" i="1"/>
  <c r="V2409" i="1"/>
  <c r="M2410" i="1"/>
  <c r="Z2412" i="1"/>
  <c r="AB2412" i="1" s="1"/>
  <c r="P2413" i="1"/>
  <c r="V2413" i="1"/>
  <c r="M2414" i="1"/>
  <c r="Z2416" i="1"/>
  <c r="AB2416" i="1" s="1"/>
  <c r="P2417" i="1"/>
  <c r="V2417" i="1"/>
  <c r="M2418" i="1"/>
  <c r="Z2420" i="1"/>
  <c r="AB2420" i="1" s="1"/>
  <c r="P2421" i="1"/>
  <c r="V2421" i="1"/>
  <c r="M2422" i="1"/>
  <c r="Z2424" i="1"/>
  <c r="AB2424" i="1" s="1"/>
  <c r="P2425" i="1"/>
  <c r="V2425" i="1"/>
  <c r="M2426" i="1"/>
  <c r="Z2428" i="1"/>
  <c r="AB2428" i="1" s="1"/>
  <c r="P2429" i="1"/>
  <c r="V2429" i="1"/>
  <c r="M2430" i="1"/>
  <c r="Z2432" i="1"/>
  <c r="AB2432" i="1" s="1"/>
  <c r="P2433" i="1"/>
  <c r="V2433" i="1"/>
  <c r="M2434" i="1"/>
  <c r="Z2436" i="1"/>
  <c r="AB2436" i="1" s="1"/>
  <c r="P2437" i="1"/>
  <c r="V2437" i="1"/>
  <c r="M2438" i="1"/>
  <c r="Z2440" i="1"/>
  <c r="AB2440" i="1" s="1"/>
  <c r="P2441" i="1"/>
  <c r="V2441" i="1"/>
  <c r="M2442" i="1"/>
  <c r="Z2444" i="1"/>
  <c r="AB2444" i="1" s="1"/>
  <c r="P2445" i="1"/>
  <c r="V2445" i="1"/>
  <c r="M2446" i="1"/>
  <c r="Z2448" i="1"/>
  <c r="AB2448" i="1" s="1"/>
  <c r="P2449" i="1"/>
  <c r="V2449" i="1"/>
  <c r="M2450" i="1"/>
  <c r="Z2452" i="1"/>
  <c r="AB2452" i="1" s="1"/>
  <c r="P2453" i="1"/>
  <c r="V2453" i="1"/>
  <c r="M2454" i="1"/>
  <c r="Z2456" i="1"/>
  <c r="AB2456" i="1" s="1"/>
  <c r="P2457" i="1"/>
  <c r="V2457" i="1"/>
  <c r="M2458" i="1"/>
  <c r="Z2460" i="1"/>
  <c r="AB2460" i="1" s="1"/>
  <c r="P2461" i="1"/>
  <c r="V2461" i="1"/>
  <c r="M2462" i="1"/>
  <c r="Z2464" i="1"/>
  <c r="AB2464" i="1" s="1"/>
  <c r="P2465" i="1"/>
  <c r="V2465" i="1"/>
  <c r="M2466" i="1"/>
  <c r="Z2468" i="1"/>
  <c r="AB2468" i="1" s="1"/>
  <c r="P2469" i="1"/>
  <c r="V2469" i="1"/>
  <c r="M2470" i="1"/>
  <c r="Z2472" i="1"/>
  <c r="AB2472" i="1" s="1"/>
  <c r="P2473" i="1"/>
  <c r="V2473" i="1"/>
  <c r="M2474" i="1"/>
  <c r="Z2476" i="1"/>
  <c r="AB2476" i="1" s="1"/>
  <c r="P2477" i="1"/>
  <c r="V2477" i="1"/>
  <c r="M2478" i="1"/>
  <c r="Z2480" i="1"/>
  <c r="AB2480" i="1" s="1"/>
  <c r="P2481" i="1"/>
  <c r="V2481" i="1"/>
  <c r="M2482" i="1"/>
  <c r="Z2484" i="1"/>
  <c r="AB2484" i="1" s="1"/>
  <c r="P2485" i="1"/>
  <c r="V2485" i="1"/>
  <c r="M2486" i="1"/>
  <c r="Z2488" i="1"/>
  <c r="AB2488" i="1" s="1"/>
  <c r="P2489" i="1"/>
  <c r="V2489" i="1"/>
  <c r="M2490" i="1"/>
  <c r="Z2492" i="1"/>
  <c r="AB2492" i="1" s="1"/>
  <c r="P2493" i="1"/>
  <c r="V2493" i="1"/>
  <c r="M2494" i="1"/>
  <c r="Z2496" i="1"/>
  <c r="AB2496" i="1" s="1"/>
  <c r="P2497" i="1"/>
  <c r="V2497" i="1"/>
  <c r="M2498" i="1"/>
  <c r="Z2500" i="1"/>
  <c r="AB2500" i="1" s="1"/>
  <c r="P2501" i="1"/>
  <c r="V2501" i="1"/>
  <c r="M2502" i="1"/>
  <c r="Z2504" i="1"/>
  <c r="AB2504" i="1" s="1"/>
  <c r="P2505" i="1"/>
  <c r="V2505" i="1"/>
  <c r="M2506" i="1"/>
  <c r="Z2508" i="1"/>
  <c r="AB2508" i="1" s="1"/>
  <c r="P2509" i="1"/>
  <c r="V2509" i="1"/>
  <c r="M2510" i="1"/>
  <c r="Z2512" i="1"/>
  <c r="AB2512" i="1" s="1"/>
  <c r="P2513" i="1"/>
  <c r="V2513" i="1"/>
  <c r="M2514" i="1"/>
  <c r="Z2516" i="1"/>
  <c r="AB2516" i="1" s="1"/>
  <c r="P2517" i="1"/>
  <c r="V2517" i="1"/>
  <c r="M2518" i="1"/>
  <c r="Z2520" i="1"/>
  <c r="AB2520" i="1" s="1"/>
  <c r="P2521" i="1"/>
  <c r="V2521" i="1"/>
  <c r="M2522" i="1"/>
  <c r="Z2524" i="1"/>
  <c r="AB2524" i="1" s="1"/>
  <c r="P2525" i="1"/>
  <c r="V2525" i="1"/>
  <c r="M2526" i="1"/>
  <c r="Z2528" i="1"/>
  <c r="AB2528" i="1" s="1"/>
  <c r="P2529" i="1"/>
  <c r="V2529" i="1"/>
  <c r="M2530" i="1"/>
  <c r="Z2532" i="1"/>
  <c r="AB2532" i="1" s="1"/>
  <c r="P2533" i="1"/>
  <c r="V2533" i="1"/>
  <c r="M2534" i="1"/>
  <c r="Z2536" i="1"/>
  <c r="AB2536" i="1" s="1"/>
  <c r="P2537" i="1"/>
  <c r="V2537" i="1"/>
  <c r="M2538" i="1"/>
  <c r="Z2540" i="1"/>
  <c r="AB2540" i="1" s="1"/>
  <c r="P2541" i="1"/>
  <c r="V2541" i="1"/>
  <c r="M2542" i="1"/>
  <c r="Z2544" i="1"/>
  <c r="AB2544" i="1" s="1"/>
  <c r="P2545" i="1"/>
  <c r="V2545" i="1"/>
  <c r="P2551" i="1"/>
  <c r="Z2551" i="1"/>
  <c r="M2552" i="1"/>
  <c r="AB2552" i="1" s="1"/>
  <c r="S2552" i="1"/>
  <c r="M2556" i="1"/>
  <c r="AB2556" i="1" s="1"/>
  <c r="S2556" i="1"/>
  <c r="M2560" i="1"/>
  <c r="AB2560" i="1" s="1"/>
  <c r="S2560" i="1"/>
  <c r="M2564" i="1"/>
  <c r="AB2564" i="1" s="1"/>
  <c r="S2564" i="1"/>
  <c r="M2568" i="1"/>
  <c r="AB2568" i="1" s="1"/>
  <c r="S2568" i="1"/>
  <c r="M2572" i="1"/>
  <c r="AB2572" i="1" s="1"/>
  <c r="S2572" i="1"/>
  <c r="M2576" i="1"/>
  <c r="AB2576" i="1" s="1"/>
  <c r="S2576" i="1"/>
  <c r="M2580" i="1"/>
  <c r="AB2580" i="1" s="1"/>
  <c r="S2580" i="1"/>
  <c r="M2584" i="1"/>
  <c r="AB2584" i="1" s="1"/>
  <c r="S2584" i="1"/>
  <c r="M2588" i="1"/>
  <c r="AB2588" i="1" s="1"/>
  <c r="S2588" i="1"/>
  <c r="S2592" i="1"/>
  <c r="S2596" i="1"/>
  <c r="P2600" i="1"/>
  <c r="P2704" i="1"/>
  <c r="Z2546" i="1"/>
  <c r="P2547" i="1"/>
  <c r="V2547" i="1"/>
  <c r="M2548" i="1"/>
  <c r="AB2548" i="1" s="1"/>
  <c r="Z2550" i="1"/>
  <c r="M2551" i="1"/>
  <c r="AB2551" i="1" s="1"/>
  <c r="P2552" i="1"/>
  <c r="P2553" i="1"/>
  <c r="AB2553" i="1" s="1"/>
  <c r="P2554" i="1"/>
  <c r="AB2554" i="1" s="1"/>
  <c r="P2555" i="1"/>
  <c r="AB2555" i="1" s="1"/>
  <c r="P2556" i="1"/>
  <c r="P2557" i="1"/>
  <c r="AB2557" i="1" s="1"/>
  <c r="P2558" i="1"/>
  <c r="AB2558" i="1" s="1"/>
  <c r="P2559" i="1"/>
  <c r="AB2559" i="1" s="1"/>
  <c r="P2560" i="1"/>
  <c r="P2561" i="1"/>
  <c r="AB2561" i="1" s="1"/>
  <c r="P2562" i="1"/>
  <c r="AB2562" i="1" s="1"/>
  <c r="P2563" i="1"/>
  <c r="AB2563" i="1" s="1"/>
  <c r="P2564" i="1"/>
  <c r="P2565" i="1"/>
  <c r="AB2565" i="1" s="1"/>
  <c r="P2566" i="1"/>
  <c r="AB2566" i="1" s="1"/>
  <c r="P2567" i="1"/>
  <c r="AB2567" i="1" s="1"/>
  <c r="P2568" i="1"/>
  <c r="P2569" i="1"/>
  <c r="AB2569" i="1" s="1"/>
  <c r="P2570" i="1"/>
  <c r="AB2570" i="1" s="1"/>
  <c r="P2571" i="1"/>
  <c r="AB2571" i="1" s="1"/>
  <c r="P2572" i="1"/>
  <c r="P2573" i="1"/>
  <c r="AB2573" i="1" s="1"/>
  <c r="P2574" i="1"/>
  <c r="AB2574" i="1" s="1"/>
  <c r="P2575" i="1"/>
  <c r="AB2575" i="1" s="1"/>
  <c r="P2576" i="1"/>
  <c r="P2577" i="1"/>
  <c r="AB2577" i="1" s="1"/>
  <c r="P2578" i="1"/>
  <c r="AB2578" i="1" s="1"/>
  <c r="P2579" i="1"/>
  <c r="AB2579" i="1" s="1"/>
  <c r="P2580" i="1"/>
  <c r="P2581" i="1"/>
  <c r="AB2581" i="1" s="1"/>
  <c r="P2582" i="1"/>
  <c r="AB2582" i="1" s="1"/>
  <c r="P2583" i="1"/>
  <c r="AB2583" i="1" s="1"/>
  <c r="P2584" i="1"/>
  <c r="P2585" i="1"/>
  <c r="AB2585" i="1" s="1"/>
  <c r="P2586" i="1"/>
  <c r="AB2586" i="1" s="1"/>
  <c r="P2587" i="1"/>
  <c r="AB2587" i="1" s="1"/>
  <c r="P2588" i="1"/>
  <c r="P2589" i="1"/>
  <c r="P2590" i="1"/>
  <c r="P2591" i="1"/>
  <c r="P2592" i="1"/>
  <c r="P2593" i="1"/>
  <c r="P2594" i="1"/>
  <c r="P2595" i="1"/>
  <c r="P2596" i="1"/>
  <c r="P2597" i="1"/>
  <c r="S2598" i="1"/>
  <c r="Z2598" i="1"/>
  <c r="M2599" i="1"/>
  <c r="AB2599" i="1" s="1"/>
  <c r="Z2601" i="1"/>
  <c r="M2602" i="1"/>
  <c r="AB2602" i="1" s="1"/>
  <c r="Z2603" i="1"/>
  <c r="M2604" i="1"/>
  <c r="AB2604" i="1" s="1"/>
  <c r="Z2605" i="1"/>
  <c r="M2606" i="1"/>
  <c r="AB2606" i="1" s="1"/>
  <c r="Z2607" i="1"/>
  <c r="M2608" i="1"/>
  <c r="AB2608" i="1" s="1"/>
  <c r="Z2609" i="1"/>
  <c r="M2610" i="1"/>
  <c r="AB2610" i="1" s="1"/>
  <c r="Z2611" i="1"/>
  <c r="M2612" i="1"/>
  <c r="AB2612" i="1" s="1"/>
  <c r="Z2613" i="1"/>
  <c r="M2614" i="1"/>
  <c r="AB2614" i="1" s="1"/>
  <c r="Z2615" i="1"/>
  <c r="M2616" i="1"/>
  <c r="AB2616" i="1" s="1"/>
  <c r="Z2617" i="1"/>
  <c r="M2618" i="1"/>
  <c r="AB2618" i="1" s="1"/>
  <c r="Z2619" i="1"/>
  <c r="M2620" i="1"/>
  <c r="AB2620" i="1" s="1"/>
  <c r="Z2621" i="1"/>
  <c r="M2622" i="1"/>
  <c r="AB2622" i="1" s="1"/>
  <c r="Z2623" i="1"/>
  <c r="M2624" i="1"/>
  <c r="AB2624" i="1" s="1"/>
  <c r="Z2625" i="1"/>
  <c r="M2626" i="1"/>
  <c r="AB2626" i="1" s="1"/>
  <c r="Z2627" i="1"/>
  <c r="M2628" i="1"/>
  <c r="AB2628" i="1" s="1"/>
  <c r="Z2629" i="1"/>
  <c r="M2630" i="1"/>
  <c r="AB2630" i="1" s="1"/>
  <c r="Z2631" i="1"/>
  <c r="M2632" i="1"/>
  <c r="AB2632" i="1" s="1"/>
  <c r="Z2633" i="1"/>
  <c r="M2634" i="1"/>
  <c r="AB2634" i="1" s="1"/>
  <c r="Z2635" i="1"/>
  <c r="M2636" i="1"/>
  <c r="AB2636" i="1" s="1"/>
  <c r="Z2637" i="1"/>
  <c r="M2638" i="1"/>
  <c r="AB2638" i="1" s="1"/>
  <c r="Z2639" i="1"/>
  <c r="M2640" i="1"/>
  <c r="AB2640" i="1" s="1"/>
  <c r="Z2641" i="1"/>
  <c r="M2642" i="1"/>
  <c r="AB2642" i="1" s="1"/>
  <c r="Z2643" i="1"/>
  <c r="M2644" i="1"/>
  <c r="AB2644" i="1" s="1"/>
  <c r="Z2645" i="1"/>
  <c r="M2646" i="1"/>
  <c r="AB2646" i="1" s="1"/>
  <c r="Z2647" i="1"/>
  <c r="M2648" i="1"/>
  <c r="AB2648" i="1" s="1"/>
  <c r="Z2649" i="1"/>
  <c r="M2650" i="1"/>
  <c r="AB2650" i="1" s="1"/>
  <c r="Z2651" i="1"/>
  <c r="M2652" i="1"/>
  <c r="AB2652" i="1" s="1"/>
  <c r="Z2653" i="1"/>
  <c r="M2654" i="1"/>
  <c r="AB2654" i="1" s="1"/>
  <c r="Z2655" i="1"/>
  <c r="M2656" i="1"/>
  <c r="AB2656" i="1" s="1"/>
  <c r="Z2657" i="1"/>
  <c r="M2658" i="1"/>
  <c r="AB2658" i="1" s="1"/>
  <c r="Z2659" i="1"/>
  <c r="M2660" i="1"/>
  <c r="AB2660" i="1" s="1"/>
  <c r="Z2661" i="1"/>
  <c r="M2662" i="1"/>
  <c r="AB2662" i="1" s="1"/>
  <c r="Z2663" i="1"/>
  <c r="M2664" i="1"/>
  <c r="AB2664" i="1" s="1"/>
  <c r="Z2665" i="1"/>
  <c r="M2666" i="1"/>
  <c r="AB2666" i="1" s="1"/>
  <c r="Z2667" i="1"/>
  <c r="M2668" i="1"/>
  <c r="AB2668" i="1" s="1"/>
  <c r="Z2669" i="1"/>
  <c r="M2670" i="1"/>
  <c r="AB2670" i="1" s="1"/>
  <c r="Z2671" i="1"/>
  <c r="M2672" i="1"/>
  <c r="AB2672" i="1" s="1"/>
  <c r="Z2673" i="1"/>
  <c r="M2674" i="1"/>
  <c r="AB2674" i="1" s="1"/>
  <c r="Z2675" i="1"/>
  <c r="M2676" i="1"/>
  <c r="AB2676" i="1" s="1"/>
  <c r="Z2677" i="1"/>
  <c r="M2678" i="1"/>
  <c r="AB2678" i="1" s="1"/>
  <c r="Z2679" i="1"/>
  <c r="M2680" i="1"/>
  <c r="AB2680" i="1" s="1"/>
  <c r="Z2681" i="1"/>
  <c r="M2682" i="1"/>
  <c r="AB2682" i="1" s="1"/>
  <c r="Z2683" i="1"/>
  <c r="M2684" i="1"/>
  <c r="AB2684" i="1" s="1"/>
  <c r="Z2685" i="1"/>
  <c r="M2686" i="1"/>
  <c r="AB2686" i="1" s="1"/>
  <c r="Z2687" i="1"/>
  <c r="M2688" i="1"/>
  <c r="AB2688" i="1" s="1"/>
  <c r="Z2689" i="1"/>
  <c r="M2690" i="1"/>
  <c r="AB2690" i="1" s="1"/>
  <c r="Z2691" i="1"/>
  <c r="M2692" i="1"/>
  <c r="AB2692" i="1" s="1"/>
  <c r="Z2693" i="1"/>
  <c r="M2694" i="1"/>
  <c r="AB2694" i="1" s="1"/>
  <c r="Z2695" i="1"/>
  <c r="M2696" i="1"/>
  <c r="AB2696" i="1" s="1"/>
  <c r="Z2697" i="1"/>
  <c r="M2698" i="1"/>
  <c r="AB2698" i="1" s="1"/>
  <c r="Z2699" i="1"/>
  <c r="M2700" i="1"/>
  <c r="AB2700" i="1" s="1"/>
  <c r="Z2701" i="1"/>
  <c r="M2702" i="1"/>
  <c r="AB2702" i="1" s="1"/>
  <c r="Z2703" i="1"/>
  <c r="M2704" i="1"/>
  <c r="AB2704" i="1" s="1"/>
  <c r="V2704" i="1"/>
  <c r="Z2707" i="1"/>
  <c r="AB2707" i="1" s="1"/>
  <c r="M2708" i="1"/>
  <c r="AB2708" i="1" s="1"/>
  <c r="V2708" i="1"/>
  <c r="Z2711" i="1"/>
  <c r="AB2711" i="1" s="1"/>
  <c r="M2712" i="1"/>
  <c r="AB2712" i="1" s="1"/>
  <c r="V2712" i="1"/>
  <c r="Z2715" i="1"/>
  <c r="AB2715" i="1" s="1"/>
  <c r="M2716" i="1"/>
  <c r="AB2716" i="1" s="1"/>
  <c r="V2716" i="1"/>
  <c r="Z2719" i="1"/>
  <c r="AB2719" i="1" s="1"/>
  <c r="M2720" i="1"/>
  <c r="AB2720" i="1" s="1"/>
  <c r="V2720" i="1"/>
  <c r="Z2723" i="1"/>
  <c r="AB2723" i="1" s="1"/>
  <c r="M2724" i="1"/>
  <c r="AB2724" i="1" s="1"/>
  <c r="V2724" i="1"/>
  <c r="Z2727" i="1"/>
  <c r="AB2727" i="1" s="1"/>
  <c r="M2728" i="1"/>
  <c r="AB2728" i="1" s="1"/>
  <c r="V2728" i="1"/>
  <c r="Z2731" i="1"/>
  <c r="AB2731" i="1" s="1"/>
  <c r="M2732" i="1"/>
  <c r="AB2732" i="1" s="1"/>
  <c r="V2732" i="1"/>
  <c r="Z2735" i="1"/>
  <c r="AB2735" i="1" s="1"/>
  <c r="M2736" i="1"/>
  <c r="AB2736" i="1" s="1"/>
  <c r="V2736" i="1"/>
  <c r="Z2739" i="1"/>
  <c r="AB2739" i="1" s="1"/>
  <c r="M2740" i="1"/>
  <c r="AB2740" i="1" s="1"/>
  <c r="V2740" i="1"/>
  <c r="Z2743" i="1"/>
  <c r="AB2743" i="1" s="1"/>
  <c r="M2744" i="1"/>
  <c r="AB2744" i="1" s="1"/>
  <c r="V2744" i="1"/>
  <c r="Z2747" i="1"/>
  <c r="AB2747" i="1" s="1"/>
  <c r="M2748" i="1"/>
  <c r="AB2748" i="1" s="1"/>
  <c r="V2748" i="1"/>
  <c r="Z2751" i="1"/>
  <c r="AB2751" i="1" s="1"/>
  <c r="M2752" i="1"/>
  <c r="AB2752" i="1" s="1"/>
  <c r="V2752" i="1"/>
  <c r="Z2755" i="1"/>
  <c r="AB2755" i="1" s="1"/>
  <c r="M2756" i="1"/>
  <c r="AB2756" i="1" s="1"/>
  <c r="V2756" i="1"/>
  <c r="Z2759" i="1"/>
  <c r="AB2759" i="1" s="1"/>
  <c r="M2760" i="1"/>
  <c r="AB2760" i="1" s="1"/>
  <c r="V2760" i="1"/>
  <c r="Z2763" i="1"/>
  <c r="AB2763" i="1" s="1"/>
  <c r="M2764" i="1"/>
  <c r="V2764" i="1"/>
  <c r="Z2767" i="1"/>
  <c r="AB2767" i="1" s="1"/>
  <c r="M2768" i="1"/>
  <c r="V2768" i="1"/>
  <c r="Z2771" i="1"/>
  <c r="AB2771" i="1" s="1"/>
  <c r="M2772" i="1"/>
  <c r="AB2772" i="1" s="1"/>
  <c r="V2772" i="1"/>
  <c r="M2773" i="1"/>
  <c r="AB2773" i="1" s="1"/>
  <c r="V2773" i="1"/>
  <c r="M2774" i="1"/>
  <c r="AB2774" i="1" s="1"/>
  <c r="V2774" i="1"/>
  <c r="M2775" i="1"/>
  <c r="AB2775" i="1" s="1"/>
  <c r="V2775" i="1"/>
  <c r="M2776" i="1"/>
  <c r="AB2776" i="1" s="1"/>
  <c r="V2776" i="1"/>
  <c r="M2777" i="1"/>
  <c r="AB2777" i="1" s="1"/>
  <c r="V2777" i="1"/>
  <c r="M2778" i="1"/>
  <c r="AB2778" i="1" s="1"/>
  <c r="V2778" i="1"/>
  <c r="M2779" i="1"/>
  <c r="AB2779" i="1" s="1"/>
  <c r="V2779" i="1"/>
  <c r="M2780" i="1"/>
  <c r="AB2780" i="1" s="1"/>
  <c r="V2780" i="1"/>
  <c r="M2781" i="1"/>
  <c r="AB2781" i="1" s="1"/>
  <c r="V2781" i="1"/>
  <c r="M2782" i="1"/>
  <c r="AB2782" i="1" s="1"/>
  <c r="V2782" i="1"/>
  <c r="M2783" i="1"/>
  <c r="AB2783" i="1" s="1"/>
  <c r="V2783" i="1"/>
  <c r="M2784" i="1"/>
  <c r="AB2784" i="1" s="1"/>
  <c r="V2784" i="1"/>
  <c r="M2785" i="1"/>
  <c r="AB2785" i="1" s="1"/>
  <c r="V2785" i="1"/>
  <c r="M2786" i="1"/>
  <c r="AB2786" i="1" s="1"/>
  <c r="V2786" i="1"/>
  <c r="M2787" i="1"/>
  <c r="AB2787" i="1" s="1"/>
  <c r="V2787" i="1"/>
  <c r="M2788" i="1"/>
  <c r="AB2788" i="1" s="1"/>
  <c r="V2788" i="1"/>
  <c r="M2789" i="1"/>
  <c r="AB2789" i="1" s="1"/>
  <c r="V2789" i="1"/>
  <c r="M2790" i="1"/>
  <c r="AB2790" i="1" s="1"/>
  <c r="V2790" i="1"/>
  <c r="M2791" i="1"/>
  <c r="AB2791" i="1" s="1"/>
  <c r="V2791" i="1"/>
  <c r="M2792" i="1"/>
  <c r="AB2792" i="1" s="1"/>
  <c r="V2792" i="1"/>
  <c r="M2793" i="1"/>
  <c r="AB2793" i="1" s="1"/>
  <c r="V2793" i="1"/>
  <c r="M2794" i="1"/>
  <c r="AB2794" i="1" s="1"/>
  <c r="V2794" i="1"/>
  <c r="M2795" i="1"/>
  <c r="AB2795" i="1" s="1"/>
  <c r="V2795" i="1"/>
  <c r="M2796" i="1"/>
  <c r="AB2796" i="1" s="1"/>
  <c r="V2796" i="1"/>
  <c r="M2797" i="1"/>
  <c r="AB2797" i="1" s="1"/>
  <c r="V2797" i="1"/>
  <c r="M2798" i="1"/>
  <c r="AB2798" i="1" s="1"/>
  <c r="V2798" i="1"/>
  <c r="M2799" i="1"/>
  <c r="AB2799" i="1" s="1"/>
  <c r="V2799" i="1"/>
  <c r="M2800" i="1"/>
  <c r="AB2800" i="1" s="1"/>
  <c r="V2800" i="1"/>
  <c r="M2801" i="1"/>
  <c r="AB2801" i="1" s="1"/>
  <c r="V2801" i="1"/>
  <c r="M2802" i="1"/>
  <c r="AB2802" i="1" s="1"/>
  <c r="V2802" i="1"/>
  <c r="M2803" i="1"/>
  <c r="AB2803" i="1" s="1"/>
  <c r="V2803" i="1"/>
  <c r="M2804" i="1"/>
  <c r="AB2804" i="1" s="1"/>
  <c r="V2804" i="1"/>
  <c r="M2805" i="1"/>
  <c r="AB2805" i="1" s="1"/>
  <c r="V2805" i="1"/>
  <c r="M2806" i="1"/>
  <c r="AB2806" i="1" s="1"/>
  <c r="V2806" i="1"/>
  <c r="M2807" i="1"/>
  <c r="AB2807" i="1" s="1"/>
  <c r="V2807" i="1"/>
  <c r="M2808" i="1"/>
  <c r="AB2808" i="1" s="1"/>
  <c r="V2808" i="1"/>
  <c r="M2809" i="1"/>
  <c r="AB2809" i="1" s="1"/>
  <c r="V2809" i="1"/>
  <c r="M2810" i="1"/>
  <c r="AB2810" i="1" s="1"/>
  <c r="V2810" i="1"/>
  <c r="M2811" i="1"/>
  <c r="AB2811" i="1" s="1"/>
  <c r="V2811" i="1"/>
  <c r="M2812" i="1"/>
  <c r="AB2812" i="1" s="1"/>
  <c r="V2812" i="1"/>
  <c r="M2813" i="1"/>
  <c r="AB2813" i="1" s="1"/>
  <c r="V2813" i="1"/>
  <c r="M2814" i="1"/>
  <c r="AB2814" i="1" s="1"/>
  <c r="V2814" i="1"/>
  <c r="M2815" i="1"/>
  <c r="AB2815" i="1" s="1"/>
  <c r="V2815" i="1"/>
  <c r="M2816" i="1"/>
  <c r="AB2816" i="1" s="1"/>
  <c r="V2816" i="1"/>
  <c r="M2817" i="1"/>
  <c r="AB2817" i="1" s="1"/>
  <c r="V2817" i="1"/>
  <c r="M2818" i="1"/>
  <c r="AB2818" i="1" s="1"/>
  <c r="V2818" i="1"/>
  <c r="M2819" i="1"/>
  <c r="AB2819" i="1" s="1"/>
  <c r="V2819" i="1"/>
  <c r="M2820" i="1"/>
  <c r="AB2820" i="1" s="1"/>
  <c r="V2820" i="1"/>
  <c r="M2821" i="1"/>
  <c r="AB2821" i="1" s="1"/>
  <c r="V2821" i="1"/>
  <c r="V2822" i="1"/>
  <c r="V2826" i="1"/>
  <c r="Z2827" i="1"/>
  <c r="P2829" i="1"/>
  <c r="V2834" i="1"/>
  <c r="Z2835" i="1"/>
  <c r="P2837" i="1"/>
  <c r="V2842" i="1"/>
  <c r="Z2843" i="1"/>
  <c r="P2845" i="1"/>
  <c r="V2850" i="1"/>
  <c r="Z2851" i="1"/>
  <c r="P2853" i="1"/>
  <c r="V2858" i="1"/>
  <c r="S2860" i="1"/>
  <c r="M2862" i="1"/>
  <c r="V2866" i="1"/>
  <c r="S2868" i="1"/>
  <c r="M2870" i="1"/>
  <c r="V2874" i="1"/>
  <c r="S2876" i="1"/>
  <c r="M2878" i="1"/>
  <c r="V2882" i="1"/>
  <c r="S2884" i="1"/>
  <c r="M2886" i="1"/>
  <c r="V2890" i="1"/>
  <c r="S2892" i="1"/>
  <c r="M2894" i="1"/>
  <c r="V2898" i="1"/>
  <c r="S2900" i="1"/>
  <c r="M2902" i="1"/>
  <c r="V2906" i="1"/>
  <c r="S2908" i="1"/>
  <c r="M2910" i="1"/>
  <c r="V2914" i="1"/>
  <c r="S2916" i="1"/>
  <c r="M2918" i="1"/>
  <c r="V2922" i="1"/>
  <c r="S2924" i="1"/>
  <c r="M2926" i="1"/>
  <c r="V2930" i="1"/>
  <c r="S2932" i="1"/>
  <c r="M2934" i="1"/>
  <c r="V2938" i="1"/>
  <c r="S2940" i="1"/>
  <c r="M2942" i="1"/>
  <c r="V2946" i="1"/>
  <c r="S2948" i="1"/>
  <c r="M2950" i="1"/>
  <c r="V2954" i="1"/>
  <c r="S2956" i="1"/>
  <c r="M2958" i="1"/>
  <c r="V2962" i="1"/>
  <c r="S2964" i="1"/>
  <c r="M2966" i="1"/>
  <c r="V2970" i="1"/>
  <c r="S2972" i="1"/>
  <c r="M2974" i="1"/>
  <c r="V2978" i="1"/>
  <c r="S2980" i="1"/>
  <c r="M2982" i="1"/>
  <c r="V2986" i="1"/>
  <c r="S2988" i="1"/>
  <c r="M2990" i="1"/>
  <c r="V2994" i="1"/>
  <c r="S2996" i="1"/>
  <c r="M2998" i="1"/>
  <c r="P3001" i="1"/>
  <c r="V3002" i="1"/>
  <c r="S3004" i="1"/>
  <c r="M3006" i="1"/>
  <c r="P3009" i="1"/>
  <c r="V3010" i="1"/>
  <c r="S3012" i="1"/>
  <c r="M3014" i="1"/>
  <c r="P3017" i="1"/>
  <c r="V3018" i="1"/>
  <c r="S3020" i="1"/>
  <c r="M3022" i="1"/>
  <c r="P3025" i="1"/>
  <c r="V3026" i="1"/>
  <c r="S3028" i="1"/>
  <c r="M3030" i="1"/>
  <c r="P3033" i="1"/>
  <c r="V3034" i="1"/>
  <c r="S3036" i="1"/>
  <c r="M3038" i="1"/>
  <c r="P3041" i="1"/>
  <c r="M3063" i="1"/>
  <c r="M3065" i="1"/>
  <c r="M3067" i="1"/>
  <c r="M3069" i="1"/>
  <c r="M3071" i="1"/>
  <c r="M3073" i="1"/>
  <c r="M3075" i="1"/>
  <c r="M3077" i="1"/>
  <c r="M3079" i="1"/>
  <c r="S3112" i="1"/>
  <c r="S3128" i="1"/>
  <c r="S3144" i="1"/>
  <c r="S3160" i="1"/>
  <c r="S3176" i="1"/>
  <c r="M2589" i="1"/>
  <c r="AB2589" i="1" s="1"/>
  <c r="M2590" i="1"/>
  <c r="AB2590" i="1" s="1"/>
  <c r="M2591" i="1"/>
  <c r="AB2591" i="1" s="1"/>
  <c r="M2592" i="1"/>
  <c r="AB2592" i="1" s="1"/>
  <c r="M2593" i="1"/>
  <c r="AB2593" i="1" s="1"/>
  <c r="M2594" i="1"/>
  <c r="AB2594" i="1" s="1"/>
  <c r="M2595" i="1"/>
  <c r="AB2595" i="1" s="1"/>
  <c r="M2596" i="1"/>
  <c r="AB2596" i="1" s="1"/>
  <c r="M2597" i="1"/>
  <c r="AB2597" i="1" s="1"/>
  <c r="P2599" i="1"/>
  <c r="S2600" i="1"/>
  <c r="Z2600" i="1"/>
  <c r="M2601" i="1"/>
  <c r="AB2601" i="1" s="1"/>
  <c r="Z2602" i="1"/>
  <c r="M2603" i="1"/>
  <c r="AB2603" i="1" s="1"/>
  <c r="Z2604" i="1"/>
  <c r="M2605" i="1"/>
  <c r="AB2605" i="1" s="1"/>
  <c r="Z2606" i="1"/>
  <c r="M2607" i="1"/>
  <c r="AB2607" i="1" s="1"/>
  <c r="Z2608" i="1"/>
  <c r="M2609" i="1"/>
  <c r="AB2609" i="1" s="1"/>
  <c r="Z2610" i="1"/>
  <c r="M2611" i="1"/>
  <c r="AB2611" i="1" s="1"/>
  <c r="Z2612" i="1"/>
  <c r="M2613" i="1"/>
  <c r="AB2613" i="1" s="1"/>
  <c r="Z2614" i="1"/>
  <c r="M2615" i="1"/>
  <c r="AB2615" i="1" s="1"/>
  <c r="Z2616" i="1"/>
  <c r="M2617" i="1"/>
  <c r="AB2617" i="1" s="1"/>
  <c r="Z2618" i="1"/>
  <c r="M2619" i="1"/>
  <c r="AB2619" i="1" s="1"/>
  <c r="Z2620" i="1"/>
  <c r="M2621" i="1"/>
  <c r="AB2621" i="1" s="1"/>
  <c r="Z2622" i="1"/>
  <c r="M2623" i="1"/>
  <c r="AB2623" i="1" s="1"/>
  <c r="Z2624" i="1"/>
  <c r="M2625" i="1"/>
  <c r="AB2625" i="1" s="1"/>
  <c r="Z2626" i="1"/>
  <c r="M2627" i="1"/>
  <c r="AB2627" i="1" s="1"/>
  <c r="Z2628" i="1"/>
  <c r="M2629" i="1"/>
  <c r="AB2629" i="1" s="1"/>
  <c r="Z2630" i="1"/>
  <c r="M2631" i="1"/>
  <c r="AB2631" i="1" s="1"/>
  <c r="Z2632" i="1"/>
  <c r="M2633" i="1"/>
  <c r="AB2633" i="1" s="1"/>
  <c r="Z2634" i="1"/>
  <c r="M2635" i="1"/>
  <c r="AB2635" i="1" s="1"/>
  <c r="Z2636" i="1"/>
  <c r="M2637" i="1"/>
  <c r="AB2637" i="1" s="1"/>
  <c r="Z2638" i="1"/>
  <c r="M2639" i="1"/>
  <c r="AB2639" i="1" s="1"/>
  <c r="Z2640" i="1"/>
  <c r="M2641" i="1"/>
  <c r="AB2641" i="1" s="1"/>
  <c r="Z2642" i="1"/>
  <c r="M2643" i="1"/>
  <c r="AB2643" i="1" s="1"/>
  <c r="Z2644" i="1"/>
  <c r="M2645" i="1"/>
  <c r="AB2645" i="1" s="1"/>
  <c r="Z2646" i="1"/>
  <c r="M2647" i="1"/>
  <c r="AB2647" i="1" s="1"/>
  <c r="Z2648" i="1"/>
  <c r="M2649" i="1"/>
  <c r="AB2649" i="1" s="1"/>
  <c r="Z2650" i="1"/>
  <c r="M2651" i="1"/>
  <c r="AB2651" i="1" s="1"/>
  <c r="Z2652" i="1"/>
  <c r="M2653" i="1"/>
  <c r="AB2653" i="1" s="1"/>
  <c r="Z2654" i="1"/>
  <c r="M2655" i="1"/>
  <c r="AB2655" i="1" s="1"/>
  <c r="Z2656" i="1"/>
  <c r="M2657" i="1"/>
  <c r="AB2657" i="1" s="1"/>
  <c r="Z2658" i="1"/>
  <c r="M2659" i="1"/>
  <c r="AB2659" i="1" s="1"/>
  <c r="Z2660" i="1"/>
  <c r="M2661" i="1"/>
  <c r="AB2661" i="1" s="1"/>
  <c r="Z2662" i="1"/>
  <c r="M2663" i="1"/>
  <c r="AB2663" i="1" s="1"/>
  <c r="Z2664" i="1"/>
  <c r="M2665" i="1"/>
  <c r="AB2665" i="1" s="1"/>
  <c r="Z2666" i="1"/>
  <c r="M2667" i="1"/>
  <c r="AB2667" i="1" s="1"/>
  <c r="Z2668" i="1"/>
  <c r="M2669" i="1"/>
  <c r="AB2669" i="1" s="1"/>
  <c r="Z2670" i="1"/>
  <c r="M2671" i="1"/>
  <c r="AB2671" i="1" s="1"/>
  <c r="Z2672" i="1"/>
  <c r="M2673" i="1"/>
  <c r="AB2673" i="1" s="1"/>
  <c r="Z2674" i="1"/>
  <c r="M2675" i="1"/>
  <c r="AB2675" i="1" s="1"/>
  <c r="Z2676" i="1"/>
  <c r="M2677" i="1"/>
  <c r="AB2677" i="1" s="1"/>
  <c r="Z2678" i="1"/>
  <c r="M2679" i="1"/>
  <c r="AB2679" i="1" s="1"/>
  <c r="Z2680" i="1"/>
  <c r="M2681" i="1"/>
  <c r="AB2681" i="1" s="1"/>
  <c r="Z2682" i="1"/>
  <c r="M2683" i="1"/>
  <c r="AB2683" i="1" s="1"/>
  <c r="Z2684" i="1"/>
  <c r="M2685" i="1"/>
  <c r="AB2685" i="1" s="1"/>
  <c r="Z2686" i="1"/>
  <c r="M2687" i="1"/>
  <c r="AB2687" i="1" s="1"/>
  <c r="Z2688" i="1"/>
  <c r="M2689" i="1"/>
  <c r="AB2689" i="1" s="1"/>
  <c r="Z2690" i="1"/>
  <c r="M2691" i="1"/>
  <c r="AB2691" i="1" s="1"/>
  <c r="Z2692" i="1"/>
  <c r="M2693" i="1"/>
  <c r="AB2693" i="1" s="1"/>
  <c r="Z2694" i="1"/>
  <c r="M2695" i="1"/>
  <c r="AB2695" i="1" s="1"/>
  <c r="Z2696" i="1"/>
  <c r="M2697" i="1"/>
  <c r="AB2697" i="1" s="1"/>
  <c r="Z2698" i="1"/>
  <c r="M2699" i="1"/>
  <c r="AB2699" i="1" s="1"/>
  <c r="Z2700" i="1"/>
  <c r="M2701" i="1"/>
  <c r="AB2701" i="1" s="1"/>
  <c r="Z2702" i="1"/>
  <c r="M2703" i="1"/>
  <c r="AB2703" i="1" s="1"/>
  <c r="Z2705" i="1"/>
  <c r="AB2705" i="1" s="1"/>
  <c r="M2706" i="1"/>
  <c r="AB2706" i="1" s="1"/>
  <c r="V2706" i="1"/>
  <c r="Z2709" i="1"/>
  <c r="AB2709" i="1" s="1"/>
  <c r="M2710" i="1"/>
  <c r="AB2710" i="1" s="1"/>
  <c r="V2710" i="1"/>
  <c r="Z2713" i="1"/>
  <c r="AB2713" i="1" s="1"/>
  <c r="M2714" i="1"/>
  <c r="AB2714" i="1" s="1"/>
  <c r="V2714" i="1"/>
  <c r="Z2717" i="1"/>
  <c r="AB2717" i="1" s="1"/>
  <c r="M2718" i="1"/>
  <c r="AB2718" i="1" s="1"/>
  <c r="V2718" i="1"/>
  <c r="Z2721" i="1"/>
  <c r="AB2721" i="1" s="1"/>
  <c r="M2722" i="1"/>
  <c r="AB2722" i="1" s="1"/>
  <c r="V2722" i="1"/>
  <c r="Z2725" i="1"/>
  <c r="AB2725" i="1" s="1"/>
  <c r="M2726" i="1"/>
  <c r="AB2726" i="1" s="1"/>
  <c r="V2726" i="1"/>
  <c r="Z2729" i="1"/>
  <c r="AB2729" i="1" s="1"/>
  <c r="M2730" i="1"/>
  <c r="AB2730" i="1" s="1"/>
  <c r="V2730" i="1"/>
  <c r="Z2733" i="1"/>
  <c r="AB2733" i="1" s="1"/>
  <c r="M2734" i="1"/>
  <c r="AB2734" i="1" s="1"/>
  <c r="V2734" i="1"/>
  <c r="Z2737" i="1"/>
  <c r="AB2737" i="1" s="1"/>
  <c r="M2738" i="1"/>
  <c r="AB2738" i="1" s="1"/>
  <c r="V2738" i="1"/>
  <c r="Z2741" i="1"/>
  <c r="AB2741" i="1" s="1"/>
  <c r="M2742" i="1"/>
  <c r="AB2742" i="1" s="1"/>
  <c r="V2742" i="1"/>
  <c r="Z2745" i="1"/>
  <c r="AB2745" i="1" s="1"/>
  <c r="M2746" i="1"/>
  <c r="AB2746" i="1" s="1"/>
  <c r="V2746" i="1"/>
  <c r="Z2749" i="1"/>
  <c r="AB2749" i="1" s="1"/>
  <c r="M2750" i="1"/>
  <c r="AB2750" i="1" s="1"/>
  <c r="V2750" i="1"/>
  <c r="Z2753" i="1"/>
  <c r="AB2753" i="1" s="1"/>
  <c r="M2754" i="1"/>
  <c r="AB2754" i="1" s="1"/>
  <c r="V2754" i="1"/>
  <c r="Z2757" i="1"/>
  <c r="AB2757" i="1" s="1"/>
  <c r="M2758" i="1"/>
  <c r="AB2758" i="1" s="1"/>
  <c r="V2758" i="1"/>
  <c r="Z2761" i="1"/>
  <c r="AB2761" i="1" s="1"/>
  <c r="M2762" i="1"/>
  <c r="AB2762" i="1" s="1"/>
  <c r="V2762" i="1"/>
  <c r="Z2765" i="1"/>
  <c r="AB2765" i="1" s="1"/>
  <c r="M2766" i="1"/>
  <c r="AB2766" i="1" s="1"/>
  <c r="V2766" i="1"/>
  <c r="Z2769" i="1"/>
  <c r="AB2769" i="1" s="1"/>
  <c r="M2770" i="1"/>
  <c r="AB2770" i="1" s="1"/>
  <c r="V2770" i="1"/>
  <c r="S2831" i="1"/>
  <c r="S2839" i="1"/>
  <c r="S2847" i="1"/>
  <c r="S2855" i="1"/>
  <c r="P2861" i="1"/>
  <c r="P2869" i="1"/>
  <c r="P2877" i="1"/>
  <c r="P2885" i="1"/>
  <c r="P2893" i="1"/>
  <c r="P2901" i="1"/>
  <c r="P2909" i="1"/>
  <c r="P2925" i="1"/>
  <c r="V2933" i="1"/>
  <c r="P2949" i="1"/>
  <c r="P2957" i="1"/>
  <c r="P2965" i="1"/>
  <c r="P2973" i="1"/>
  <c r="Z2980" i="1"/>
  <c r="P2989" i="1"/>
  <c r="P2997" i="1"/>
  <c r="P3005" i="1"/>
  <c r="P3013" i="1"/>
  <c r="V3021" i="1"/>
  <c r="P3029" i="1"/>
  <c r="P3037" i="1"/>
  <c r="S3104" i="1"/>
  <c r="S3120" i="1"/>
  <c r="S3136" i="1"/>
  <c r="S3152" i="1"/>
  <c r="S3168" i="1"/>
  <c r="S3184" i="1"/>
  <c r="AB2764" i="1"/>
  <c r="AB2768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V2823" i="1"/>
  <c r="S2824" i="1"/>
  <c r="V2828" i="1"/>
  <c r="S2829" i="1"/>
  <c r="Z2829" i="1"/>
  <c r="M2830" i="1"/>
  <c r="AB2830" i="1" s="1"/>
  <c r="P2831" i="1"/>
  <c r="V2836" i="1"/>
  <c r="S2837" i="1"/>
  <c r="Z2837" i="1"/>
  <c r="P2839" i="1"/>
  <c r="V2844" i="1"/>
  <c r="S2845" i="1"/>
  <c r="Z2845" i="1"/>
  <c r="P2847" i="1"/>
  <c r="V2852" i="1"/>
  <c r="S2853" i="1"/>
  <c r="Z2853" i="1"/>
  <c r="P2855" i="1"/>
  <c r="P2862" i="1"/>
  <c r="S2863" i="1"/>
  <c r="P2870" i="1"/>
  <c r="S2871" i="1"/>
  <c r="V2873" i="1"/>
  <c r="P2878" i="1"/>
  <c r="S2879" i="1"/>
  <c r="V2881" i="1"/>
  <c r="P2886" i="1"/>
  <c r="S2887" i="1"/>
  <c r="V2889" i="1"/>
  <c r="P2894" i="1"/>
  <c r="S2895" i="1"/>
  <c r="V2897" i="1"/>
  <c r="P2902" i="1"/>
  <c r="S2903" i="1"/>
  <c r="V2905" i="1"/>
  <c r="P2910" i="1"/>
  <c r="S2911" i="1"/>
  <c r="V2913" i="1"/>
  <c r="S2919" i="1"/>
  <c r="V2921" i="1"/>
  <c r="P2926" i="1"/>
  <c r="S2927" i="1"/>
  <c r="V2929" i="1"/>
  <c r="S2935" i="1"/>
  <c r="V2937" i="1"/>
  <c r="P2942" i="1"/>
  <c r="S2943" i="1"/>
  <c r="V2945" i="1"/>
  <c r="P2950" i="1"/>
  <c r="S2951" i="1"/>
  <c r="V2953" i="1"/>
  <c r="P2958" i="1"/>
  <c r="S2959" i="1"/>
  <c r="V2961" i="1"/>
  <c r="P2966" i="1"/>
  <c r="S2967" i="1"/>
  <c r="V2969" i="1"/>
  <c r="S2975" i="1"/>
  <c r="V2977" i="1"/>
  <c r="S2983" i="1"/>
  <c r="V2985" i="1"/>
  <c r="P2990" i="1"/>
  <c r="S2991" i="1"/>
  <c r="V2993" i="1"/>
  <c r="P2998" i="1"/>
  <c r="P3006" i="1"/>
  <c r="P3014" i="1"/>
  <c r="V3022" i="1"/>
  <c r="P3030" i="1"/>
  <c r="P3038" i="1"/>
  <c r="P3042" i="1"/>
  <c r="S3043" i="1"/>
  <c r="V3045" i="1"/>
  <c r="P3046" i="1"/>
  <c r="S3047" i="1"/>
  <c r="V3049" i="1"/>
  <c r="P3050" i="1"/>
  <c r="S3051" i="1"/>
  <c r="V3053" i="1"/>
  <c r="P3054" i="1"/>
  <c r="S3055" i="1"/>
  <c r="V3057" i="1"/>
  <c r="P3058" i="1"/>
  <c r="S3059" i="1"/>
  <c r="V3061" i="1"/>
  <c r="P3062" i="1"/>
  <c r="V3062" i="1"/>
  <c r="P3063" i="1"/>
  <c r="V3063" i="1"/>
  <c r="P3064" i="1"/>
  <c r="V3064" i="1"/>
  <c r="P3065" i="1"/>
  <c r="V3065" i="1"/>
  <c r="P3066" i="1"/>
  <c r="V3066" i="1"/>
  <c r="P3067" i="1"/>
  <c r="V3067" i="1"/>
  <c r="P3068" i="1"/>
  <c r="V3068" i="1"/>
  <c r="P3069" i="1"/>
  <c r="V3069" i="1"/>
  <c r="P3070" i="1"/>
  <c r="V3070" i="1"/>
  <c r="P3071" i="1"/>
  <c r="V3071" i="1"/>
  <c r="P3072" i="1"/>
  <c r="V3072" i="1"/>
  <c r="P3073" i="1"/>
  <c r="V3073" i="1"/>
  <c r="P3074" i="1"/>
  <c r="V3074" i="1"/>
  <c r="P3075" i="1"/>
  <c r="V3075" i="1"/>
  <c r="P3076" i="1"/>
  <c r="V3076" i="1"/>
  <c r="P3077" i="1"/>
  <c r="V3077" i="1"/>
  <c r="P3078" i="1"/>
  <c r="V3078" i="1"/>
  <c r="V3079" i="1"/>
  <c r="M3080" i="1"/>
  <c r="Z3082" i="1"/>
  <c r="P3083" i="1"/>
  <c r="V3083" i="1"/>
  <c r="M3084" i="1"/>
  <c r="Z3086" i="1"/>
  <c r="P3087" i="1"/>
  <c r="V3087" i="1"/>
  <c r="M3088" i="1"/>
  <c r="P3090" i="1"/>
  <c r="P3091" i="1"/>
  <c r="V3091" i="1"/>
  <c r="M3092" i="1"/>
  <c r="Z3094" i="1"/>
  <c r="P3095" i="1"/>
  <c r="V3095" i="1"/>
  <c r="M3096" i="1"/>
  <c r="P3098" i="1"/>
  <c r="Z3098" i="1"/>
  <c r="P3099" i="1"/>
  <c r="V3099" i="1"/>
  <c r="M3100" i="1"/>
  <c r="Z3102" i="1"/>
  <c r="P3103" i="1"/>
  <c r="V3103" i="1"/>
  <c r="M3104" i="1"/>
  <c r="Z3106" i="1"/>
  <c r="V3107" i="1"/>
  <c r="M3108" i="1"/>
  <c r="Z3110" i="1"/>
  <c r="P3111" i="1"/>
  <c r="V3111" i="1"/>
  <c r="M3112" i="1"/>
  <c r="Z3114" i="1"/>
  <c r="P3115" i="1"/>
  <c r="V3115" i="1"/>
  <c r="M3116" i="1"/>
  <c r="Z3118" i="1"/>
  <c r="P3119" i="1"/>
  <c r="V3119" i="1"/>
  <c r="M3120" i="1"/>
  <c r="Z3122" i="1"/>
  <c r="P3123" i="1"/>
  <c r="V3123" i="1"/>
  <c r="M3124" i="1"/>
  <c r="Z3126" i="1"/>
  <c r="P3127" i="1"/>
  <c r="V3127" i="1"/>
  <c r="M3128" i="1"/>
  <c r="P3130" i="1"/>
  <c r="Z3131" i="1"/>
  <c r="M3132" i="1"/>
  <c r="V3132" i="1"/>
  <c r="P3134" i="1"/>
  <c r="Z3135" i="1"/>
  <c r="M3136" i="1"/>
  <c r="V3136" i="1"/>
  <c r="P3138" i="1"/>
  <c r="Z3139" i="1"/>
  <c r="M3140" i="1"/>
  <c r="V3140" i="1"/>
  <c r="P3142" i="1"/>
  <c r="Z3143" i="1"/>
  <c r="M3144" i="1"/>
  <c r="V3144" i="1"/>
  <c r="P3146" i="1"/>
  <c r="Z3147" i="1"/>
  <c r="M3148" i="1"/>
  <c r="V3148" i="1"/>
  <c r="P3150" i="1"/>
  <c r="Z3151" i="1"/>
  <c r="M3152" i="1"/>
  <c r="V3152" i="1"/>
  <c r="P3154" i="1"/>
  <c r="Z3155" i="1"/>
  <c r="M3156" i="1"/>
  <c r="V3156" i="1"/>
  <c r="P3158" i="1"/>
  <c r="Z3159" i="1"/>
  <c r="M3160" i="1"/>
  <c r="V3160" i="1"/>
  <c r="P3162" i="1"/>
  <c r="Z3163" i="1"/>
  <c r="M3164" i="1"/>
  <c r="V3164" i="1"/>
  <c r="P3166" i="1"/>
  <c r="Z3167" i="1"/>
  <c r="M3168" i="1"/>
  <c r="V3168" i="1"/>
  <c r="P3170" i="1"/>
  <c r="Z3171" i="1"/>
  <c r="M3172" i="1"/>
  <c r="V3172" i="1"/>
  <c r="P3174" i="1"/>
  <c r="Z3175" i="1"/>
  <c r="M3176" i="1"/>
  <c r="V3176" i="1"/>
  <c r="P3178" i="1"/>
  <c r="Z3179" i="1"/>
  <c r="M3180" i="1"/>
  <c r="V3180" i="1"/>
  <c r="P3182" i="1"/>
  <c r="Z3183" i="1"/>
  <c r="M3184" i="1"/>
  <c r="V3184" i="1"/>
  <c r="Z3187" i="1"/>
  <c r="V3188" i="1"/>
  <c r="Z3191" i="1"/>
  <c r="V3192" i="1"/>
  <c r="Z3195" i="1"/>
  <c r="V3196" i="1"/>
  <c r="Z3199" i="1"/>
  <c r="V3200" i="1"/>
  <c r="Z3203" i="1"/>
  <c r="V3204" i="1"/>
  <c r="Z3207" i="1"/>
  <c r="V3208" i="1"/>
  <c r="Z3211" i="1"/>
  <c r="V3212" i="1"/>
  <c r="Z3215" i="1"/>
  <c r="V3216" i="1"/>
  <c r="Z3219" i="1"/>
  <c r="V3220" i="1"/>
  <c r="Z3223" i="1"/>
  <c r="V3224" i="1"/>
  <c r="Z3227" i="1"/>
  <c r="V3228" i="1"/>
  <c r="Z3231" i="1"/>
  <c r="V3232" i="1"/>
  <c r="Z3239" i="1"/>
  <c r="V3240" i="1"/>
  <c r="P3247" i="1"/>
  <c r="P3255" i="1"/>
  <c r="P3263" i="1"/>
  <c r="P3271" i="1"/>
  <c r="P3279" i="1"/>
  <c r="P3287" i="1"/>
  <c r="P3295" i="1"/>
  <c r="V3303" i="1"/>
  <c r="V3313" i="1"/>
  <c r="Z3319" i="1"/>
  <c r="V3320" i="1"/>
  <c r="Z3322" i="1"/>
  <c r="V3328" i="1"/>
  <c r="Z3334" i="1"/>
  <c r="V3338" i="1"/>
  <c r="V3351" i="1"/>
  <c r="Z3359" i="1"/>
  <c r="V3360" i="1"/>
  <c r="V3365" i="1"/>
  <c r="Z3366" i="1"/>
  <c r="Z3373" i="1"/>
  <c r="V3381" i="1"/>
  <c r="AB3384" i="1"/>
  <c r="Z3387" i="1"/>
  <c r="AB3388" i="1"/>
  <c r="P3401" i="1"/>
  <c r="P3409" i="1"/>
  <c r="P3417" i="1"/>
  <c r="P3425" i="1"/>
  <c r="P3433" i="1"/>
  <c r="P3441" i="1"/>
  <c r="P3449" i="1"/>
  <c r="P3457" i="1"/>
  <c r="P3465" i="1"/>
  <c r="P3473" i="1"/>
  <c r="P3481" i="1"/>
  <c r="P3489" i="1"/>
  <c r="P3497" i="1"/>
  <c r="P3510" i="1"/>
  <c r="P3526" i="1"/>
  <c r="P3542" i="1"/>
  <c r="Z3186" i="1"/>
  <c r="V3187" i="1"/>
  <c r="Z3190" i="1"/>
  <c r="V3191" i="1"/>
  <c r="Z3194" i="1"/>
  <c r="V3195" i="1"/>
  <c r="Z3198" i="1"/>
  <c r="V3199" i="1"/>
  <c r="Z3202" i="1"/>
  <c r="V3203" i="1"/>
  <c r="Z3206" i="1"/>
  <c r="V3207" i="1"/>
  <c r="Z3210" i="1"/>
  <c r="V3211" i="1"/>
  <c r="Z3214" i="1"/>
  <c r="V3215" i="1"/>
  <c r="Z3218" i="1"/>
  <c r="V3219" i="1"/>
  <c r="Z3222" i="1"/>
  <c r="V3223" i="1"/>
  <c r="Z3226" i="1"/>
  <c r="V3227" i="1"/>
  <c r="Z3230" i="1"/>
  <c r="V3233" i="1"/>
  <c r="Z3236" i="1"/>
  <c r="V3241" i="1"/>
  <c r="Z3244" i="1"/>
  <c r="P3252" i="1"/>
  <c r="P3260" i="1"/>
  <c r="P3268" i="1"/>
  <c r="P3276" i="1"/>
  <c r="P3284" i="1"/>
  <c r="P3292" i="1"/>
  <c r="Z3300" i="1"/>
  <c r="Z3308" i="1"/>
  <c r="V3314" i="1"/>
  <c r="Z3317" i="1"/>
  <c r="Z3326" i="1"/>
  <c r="V3330" i="1"/>
  <c r="Z3344" i="1"/>
  <c r="Z3356" i="1"/>
  <c r="V3363" i="1"/>
  <c r="Z3364" i="1"/>
  <c r="V3366" i="1"/>
  <c r="V3373" i="1"/>
  <c r="AB3376" i="1"/>
  <c r="Z3379" i="1"/>
  <c r="V3383" i="1"/>
  <c r="Z3393" i="1"/>
  <c r="P3410" i="1"/>
  <c r="P3418" i="1"/>
  <c r="P3426" i="1"/>
  <c r="P3434" i="1"/>
  <c r="P3442" i="1"/>
  <c r="P3450" i="1"/>
  <c r="P3458" i="1"/>
  <c r="P3466" i="1"/>
  <c r="P3474" i="1"/>
  <c r="P3482" i="1"/>
  <c r="P3490" i="1"/>
  <c r="P3498" i="1"/>
  <c r="P3514" i="1"/>
  <c r="P3530" i="1"/>
  <c r="P3546" i="1"/>
  <c r="Z2824" i="1"/>
  <c r="S2826" i="1"/>
  <c r="AB2826" i="1" s="1"/>
  <c r="Z2826" i="1"/>
  <c r="M2827" i="1"/>
  <c r="AB2827" i="1" s="1"/>
  <c r="S2828" i="1"/>
  <c r="Z2828" i="1"/>
  <c r="S2830" i="1"/>
  <c r="Z2830" i="1"/>
  <c r="M2831" i="1"/>
  <c r="AB2831" i="1" s="1"/>
  <c r="S2832" i="1"/>
  <c r="Z2832" i="1"/>
  <c r="S2834" i="1"/>
  <c r="Z2834" i="1"/>
  <c r="M2835" i="1"/>
  <c r="AB2835" i="1" s="1"/>
  <c r="S2836" i="1"/>
  <c r="Z2836" i="1"/>
  <c r="S2838" i="1"/>
  <c r="Z2838" i="1"/>
  <c r="M2839" i="1"/>
  <c r="AB2839" i="1" s="1"/>
  <c r="S2840" i="1"/>
  <c r="Z2840" i="1"/>
  <c r="S2842" i="1"/>
  <c r="Z2842" i="1"/>
  <c r="M2843" i="1"/>
  <c r="AB2843" i="1" s="1"/>
  <c r="S2844" i="1"/>
  <c r="Z2844" i="1"/>
  <c r="S2846" i="1"/>
  <c r="Z2846" i="1"/>
  <c r="M2847" i="1"/>
  <c r="AB2847" i="1" s="1"/>
  <c r="S2848" i="1"/>
  <c r="Z2848" i="1"/>
  <c r="S2850" i="1"/>
  <c r="Z2850" i="1"/>
  <c r="M2851" i="1"/>
  <c r="AB2851" i="1" s="1"/>
  <c r="S2852" i="1"/>
  <c r="Z2852" i="1"/>
  <c r="S2854" i="1"/>
  <c r="Z2854" i="1"/>
  <c r="M2855" i="1"/>
  <c r="AB2855" i="1" s="1"/>
  <c r="S2856" i="1"/>
  <c r="Z2856" i="1"/>
  <c r="S2858" i="1"/>
  <c r="Z2858" i="1"/>
  <c r="V2859" i="1"/>
  <c r="P2860" i="1"/>
  <c r="S2861" i="1"/>
  <c r="V2863" i="1"/>
  <c r="S2865" i="1"/>
  <c r="V2867" i="1"/>
  <c r="P2868" i="1"/>
  <c r="S2869" i="1"/>
  <c r="V2871" i="1"/>
  <c r="P2872" i="1"/>
  <c r="S2873" i="1"/>
  <c r="V2875" i="1"/>
  <c r="P2876" i="1"/>
  <c r="S2877" i="1"/>
  <c r="V2879" i="1"/>
  <c r="P2880" i="1"/>
  <c r="S2881" i="1"/>
  <c r="V2883" i="1"/>
  <c r="P2884" i="1"/>
  <c r="S2885" i="1"/>
  <c r="V2887" i="1"/>
  <c r="P2888" i="1"/>
  <c r="S2889" i="1"/>
  <c r="V2891" i="1"/>
  <c r="P2892" i="1"/>
  <c r="S2893" i="1"/>
  <c r="V2895" i="1"/>
  <c r="P2896" i="1"/>
  <c r="S2897" i="1"/>
  <c r="V2899" i="1"/>
  <c r="P2900" i="1"/>
  <c r="S2901" i="1"/>
  <c r="V2903" i="1"/>
  <c r="P2904" i="1"/>
  <c r="S2905" i="1"/>
  <c r="V2907" i="1"/>
  <c r="P2908" i="1"/>
  <c r="S2909" i="1"/>
  <c r="V2911" i="1"/>
  <c r="P2912" i="1"/>
  <c r="S2913" i="1"/>
  <c r="V2915" i="1"/>
  <c r="P2916" i="1"/>
  <c r="S2917" i="1"/>
  <c r="V2919" i="1"/>
  <c r="P2920" i="1"/>
  <c r="S2921" i="1"/>
  <c r="V2923" i="1"/>
  <c r="P2924" i="1"/>
  <c r="S2925" i="1"/>
  <c r="V2927" i="1"/>
  <c r="P2928" i="1"/>
  <c r="S2929" i="1"/>
  <c r="V2931" i="1"/>
  <c r="S2933" i="1"/>
  <c r="V2935" i="1"/>
  <c r="P2936" i="1"/>
  <c r="S2937" i="1"/>
  <c r="V2939" i="1"/>
  <c r="S2941" i="1"/>
  <c r="V2943" i="1"/>
  <c r="S2945" i="1"/>
  <c r="V2947" i="1"/>
  <c r="P2948" i="1"/>
  <c r="S2949" i="1"/>
  <c r="V2951" i="1"/>
  <c r="S2953" i="1"/>
  <c r="V2955" i="1"/>
  <c r="P2956" i="1"/>
  <c r="S2957" i="1"/>
  <c r="V2959" i="1"/>
  <c r="P2960" i="1"/>
  <c r="S2961" i="1"/>
  <c r="V2963" i="1"/>
  <c r="P2964" i="1"/>
  <c r="S2965" i="1"/>
  <c r="V2967" i="1"/>
  <c r="P2968" i="1"/>
  <c r="S2969" i="1"/>
  <c r="V2971" i="1"/>
  <c r="P2972" i="1"/>
  <c r="S2973" i="1"/>
  <c r="V2975" i="1"/>
  <c r="S2977" i="1"/>
  <c r="V2980" i="1"/>
  <c r="S2981" i="1"/>
  <c r="V2983" i="1"/>
  <c r="P2984" i="1"/>
  <c r="S2985" i="1"/>
  <c r="V2987" i="1"/>
  <c r="P2988" i="1"/>
  <c r="S2989" i="1"/>
  <c r="V2991" i="1"/>
  <c r="S2993" i="1"/>
  <c r="V2995" i="1"/>
  <c r="P2996" i="1"/>
  <c r="S2997" i="1"/>
  <c r="V2999" i="1"/>
  <c r="P3000" i="1"/>
  <c r="S3001" i="1"/>
  <c r="V3003" i="1"/>
  <c r="P3004" i="1"/>
  <c r="S3005" i="1"/>
  <c r="V3007" i="1"/>
  <c r="P3008" i="1"/>
  <c r="S3009" i="1"/>
  <c r="V3011" i="1"/>
  <c r="P3012" i="1"/>
  <c r="S3013" i="1"/>
  <c r="V3015" i="1"/>
  <c r="P3016" i="1"/>
  <c r="S3017" i="1"/>
  <c r="V3019" i="1"/>
  <c r="P3020" i="1"/>
  <c r="S3021" i="1"/>
  <c r="V3023" i="1"/>
  <c r="S3025" i="1"/>
  <c r="V3027" i="1"/>
  <c r="P3028" i="1"/>
  <c r="S3029" i="1"/>
  <c r="V3031" i="1"/>
  <c r="P3032" i="1"/>
  <c r="S3033" i="1"/>
  <c r="V3035" i="1"/>
  <c r="P3036" i="1"/>
  <c r="S3037" i="1"/>
  <c r="V3039" i="1"/>
  <c r="P3040" i="1"/>
  <c r="S3041" i="1"/>
  <c r="V3043" i="1"/>
  <c r="P3044" i="1"/>
  <c r="S3045" i="1"/>
  <c r="V3047" i="1"/>
  <c r="P3048" i="1"/>
  <c r="S3049" i="1"/>
  <c r="V3051" i="1"/>
  <c r="P3052" i="1"/>
  <c r="S3053" i="1"/>
  <c r="V3055" i="1"/>
  <c r="P3056" i="1"/>
  <c r="S3057" i="1"/>
  <c r="V3059" i="1"/>
  <c r="P3060" i="1"/>
  <c r="S3061" i="1"/>
  <c r="Z3080" i="1"/>
  <c r="P3081" i="1"/>
  <c r="V3081" i="1"/>
  <c r="M3082" i="1"/>
  <c r="Z3084" i="1"/>
  <c r="P3085" i="1"/>
  <c r="V3085" i="1"/>
  <c r="M3086" i="1"/>
  <c r="AB3087" i="1"/>
  <c r="Z3088" i="1"/>
  <c r="V3089" i="1"/>
  <c r="M3090" i="1"/>
  <c r="V3090" i="1"/>
  <c r="AB3091" i="1"/>
  <c r="Z3092" i="1"/>
  <c r="P3093" i="1"/>
  <c r="V3093" i="1"/>
  <c r="M3094" i="1"/>
  <c r="AB3095" i="1"/>
  <c r="P3096" i="1"/>
  <c r="Z3096" i="1"/>
  <c r="P3097" i="1"/>
  <c r="V3097" i="1"/>
  <c r="M3098" i="1"/>
  <c r="AB3099" i="1"/>
  <c r="Z3100" i="1"/>
  <c r="P3101" i="1"/>
  <c r="V3101" i="1"/>
  <c r="M3102" i="1"/>
  <c r="Z3104" i="1"/>
  <c r="P3105" i="1"/>
  <c r="V3105" i="1"/>
  <c r="M3106" i="1"/>
  <c r="P3108" i="1"/>
  <c r="Z3108" i="1"/>
  <c r="V3109" i="1"/>
  <c r="M3110" i="1"/>
  <c r="AB3111" i="1"/>
  <c r="Z3112" i="1"/>
  <c r="P3113" i="1"/>
  <c r="V3113" i="1"/>
  <c r="M3114" i="1"/>
  <c r="Z3116" i="1"/>
  <c r="P3117" i="1"/>
  <c r="V3117" i="1"/>
  <c r="M3118" i="1"/>
  <c r="Z3120" i="1"/>
  <c r="V3121" i="1"/>
  <c r="M3122" i="1"/>
  <c r="Z3124" i="1"/>
  <c r="P3125" i="1"/>
  <c r="V3125" i="1"/>
  <c r="M3126" i="1"/>
  <c r="V3129" i="1"/>
  <c r="M3130" i="1"/>
  <c r="V3130" i="1"/>
  <c r="Z3133" i="1"/>
  <c r="M3134" i="1"/>
  <c r="V3134" i="1"/>
  <c r="Z3137" i="1"/>
  <c r="M3138" i="1"/>
  <c r="V3138" i="1"/>
  <c r="Z3141" i="1"/>
  <c r="M3142" i="1"/>
  <c r="V3142" i="1"/>
  <c r="Z3145" i="1"/>
  <c r="M3146" i="1"/>
  <c r="V3146" i="1"/>
  <c r="Z3149" i="1"/>
  <c r="M3150" i="1"/>
  <c r="V3150" i="1"/>
  <c r="Z3153" i="1"/>
  <c r="M3154" i="1"/>
  <c r="V3154" i="1"/>
  <c r="Z3157" i="1"/>
  <c r="M3158" i="1"/>
  <c r="V3158" i="1"/>
  <c r="Z3161" i="1"/>
  <c r="M3162" i="1"/>
  <c r="V3162" i="1"/>
  <c r="Z3165" i="1"/>
  <c r="M3166" i="1"/>
  <c r="V3166" i="1"/>
  <c r="Z3169" i="1"/>
  <c r="M3170" i="1"/>
  <c r="V3170" i="1"/>
  <c r="Z3173" i="1"/>
  <c r="M3174" i="1"/>
  <c r="V3174" i="1"/>
  <c r="Z3177" i="1"/>
  <c r="M3178" i="1"/>
  <c r="V3178" i="1"/>
  <c r="Z3181" i="1"/>
  <c r="M3182" i="1"/>
  <c r="V3182" i="1"/>
  <c r="Z3185" i="1"/>
  <c r="M3186" i="1"/>
  <c r="V3186" i="1"/>
  <c r="Z3189" i="1"/>
  <c r="M3190" i="1"/>
  <c r="V3190" i="1"/>
  <c r="Z3193" i="1"/>
  <c r="M3194" i="1"/>
  <c r="V3194" i="1"/>
  <c r="Z3197" i="1"/>
  <c r="M3198" i="1"/>
  <c r="V3198" i="1"/>
  <c r="Z3201" i="1"/>
  <c r="M3202" i="1"/>
  <c r="V3202" i="1"/>
  <c r="Z3205" i="1"/>
  <c r="M3206" i="1"/>
  <c r="V3206" i="1"/>
  <c r="Z3209" i="1"/>
  <c r="M3210" i="1"/>
  <c r="V3210" i="1"/>
  <c r="Z3213" i="1"/>
  <c r="M3214" i="1"/>
  <c r="V3214" i="1"/>
  <c r="Z3217" i="1"/>
  <c r="M3218" i="1"/>
  <c r="V3218" i="1"/>
  <c r="Z3221" i="1"/>
  <c r="M3222" i="1"/>
  <c r="V3222" i="1"/>
  <c r="P3224" i="1"/>
  <c r="Z3225" i="1"/>
  <c r="M3226" i="1"/>
  <c r="V3226" i="1"/>
  <c r="Z3229" i="1"/>
  <c r="M3230" i="1"/>
  <c r="V3230" i="1"/>
  <c r="P3232" i="1"/>
  <c r="M3233" i="1"/>
  <c r="S3233" i="1"/>
  <c r="Z3235" i="1"/>
  <c r="V3236" i="1"/>
  <c r="M3238" i="1"/>
  <c r="P3240" i="1"/>
  <c r="M3241" i="1"/>
  <c r="S3241" i="1"/>
  <c r="Z3243" i="1"/>
  <c r="V3244" i="1"/>
  <c r="M3246" i="1"/>
  <c r="Z3248" i="1"/>
  <c r="M3249" i="1"/>
  <c r="S3249" i="1"/>
  <c r="P3251" i="1"/>
  <c r="V3253" i="1"/>
  <c r="M3254" i="1"/>
  <c r="Z3256" i="1"/>
  <c r="M3257" i="1"/>
  <c r="S3257" i="1"/>
  <c r="P3259" i="1"/>
  <c r="V3261" i="1"/>
  <c r="M3262" i="1"/>
  <c r="Z3264" i="1"/>
  <c r="M3265" i="1"/>
  <c r="S3265" i="1"/>
  <c r="P3267" i="1"/>
  <c r="V3269" i="1"/>
  <c r="M3270" i="1"/>
  <c r="Z3272" i="1"/>
  <c r="M3273" i="1"/>
  <c r="S3273" i="1"/>
  <c r="P3275" i="1"/>
  <c r="V3277" i="1"/>
  <c r="M3278" i="1"/>
  <c r="Z3280" i="1"/>
  <c r="M3281" i="1"/>
  <c r="S3281" i="1"/>
  <c r="P3283" i="1"/>
  <c r="V3285" i="1"/>
  <c r="M3286" i="1"/>
  <c r="Z3288" i="1"/>
  <c r="M3289" i="1"/>
  <c r="S3289" i="1"/>
  <c r="P3291" i="1"/>
  <c r="V3293" i="1"/>
  <c r="M3294" i="1"/>
  <c r="Z3296" i="1"/>
  <c r="M3297" i="1"/>
  <c r="S3297" i="1"/>
  <c r="P3299" i="1"/>
  <c r="V3300" i="1"/>
  <c r="Z3302" i="1"/>
  <c r="M3307" i="1"/>
  <c r="S3307" i="1"/>
  <c r="V3308" i="1"/>
  <c r="P3313" i="1"/>
  <c r="M3314" i="1"/>
  <c r="V3317" i="1"/>
  <c r="P3318" i="1"/>
  <c r="M3321" i="1"/>
  <c r="S3322" i="1"/>
  <c r="V3323" i="1"/>
  <c r="S3324" i="1"/>
  <c r="V3325" i="1"/>
  <c r="M3329" i="1"/>
  <c r="M3330" i="1"/>
  <c r="S3334" i="1"/>
  <c r="Z3336" i="1"/>
  <c r="M3343" i="1"/>
  <c r="S3343" i="1"/>
  <c r="V3344" i="1"/>
  <c r="P3346" i="1"/>
  <c r="P3349" i="1"/>
  <c r="Z3349" i="1"/>
  <c r="Z3350" i="1"/>
  <c r="M3355" i="1"/>
  <c r="S3355" i="1"/>
  <c r="V3356" i="1"/>
  <c r="P3358" i="1"/>
  <c r="V3361" i="1"/>
  <c r="M3363" i="1"/>
  <c r="S3363" i="1"/>
  <c r="V3364" i="1"/>
  <c r="S3368" i="1"/>
  <c r="AB3368" i="1" s="1"/>
  <c r="Z3370" i="1"/>
  <c r="Z3371" i="1"/>
  <c r="AB3372" i="1"/>
  <c r="V3375" i="1"/>
  <c r="P3378" i="1"/>
  <c r="V3378" i="1"/>
  <c r="P3380" i="1"/>
  <c r="AB3380" i="1" s="1"/>
  <c r="M3383" i="1"/>
  <c r="P3389" i="1"/>
  <c r="Z3389" i="1"/>
  <c r="S3390" i="1"/>
  <c r="M3392" i="1"/>
  <c r="V3393" i="1"/>
  <c r="P3397" i="1"/>
  <c r="S3400" i="1"/>
  <c r="M3402" i="1"/>
  <c r="P3405" i="1"/>
  <c r="S3408" i="1"/>
  <c r="M3410" i="1"/>
  <c r="P3413" i="1"/>
  <c r="S3416" i="1"/>
  <c r="M3418" i="1"/>
  <c r="P3421" i="1"/>
  <c r="S3424" i="1"/>
  <c r="M3426" i="1"/>
  <c r="P3429" i="1"/>
  <c r="S3432" i="1"/>
  <c r="M3434" i="1"/>
  <c r="P3437" i="1"/>
  <c r="S3440" i="1"/>
  <c r="M3442" i="1"/>
  <c r="P3445" i="1"/>
  <c r="S3448" i="1"/>
  <c r="M3450" i="1"/>
  <c r="P3453" i="1"/>
  <c r="S3456" i="1"/>
  <c r="M3458" i="1"/>
  <c r="P3461" i="1"/>
  <c r="S3464" i="1"/>
  <c r="M3466" i="1"/>
  <c r="P3469" i="1"/>
  <c r="S3472" i="1"/>
  <c r="M3474" i="1"/>
  <c r="P3477" i="1"/>
  <c r="S3480" i="1"/>
  <c r="M3482" i="1"/>
  <c r="P3485" i="1"/>
  <c r="S3488" i="1"/>
  <c r="M3490" i="1"/>
  <c r="P3493" i="1"/>
  <c r="S3496" i="1"/>
  <c r="M3498" i="1"/>
  <c r="P3502" i="1"/>
  <c r="M3507" i="1"/>
  <c r="S3512" i="1"/>
  <c r="P3518" i="1"/>
  <c r="M3523" i="1"/>
  <c r="S3528" i="1"/>
  <c r="P3534" i="1"/>
  <c r="M3539" i="1"/>
  <c r="S3544" i="1"/>
  <c r="P3550" i="1"/>
  <c r="M3555" i="1"/>
  <c r="AB3122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8" i="1"/>
  <c r="AB3182" i="1"/>
  <c r="AB3230" i="1"/>
  <c r="AB3392" i="1"/>
  <c r="P3558" i="1"/>
  <c r="P3562" i="1"/>
  <c r="P3566" i="1"/>
  <c r="P3570" i="1"/>
  <c r="P3574" i="1"/>
  <c r="P3578" i="1"/>
  <c r="P3582" i="1"/>
  <c r="P3586" i="1"/>
  <c r="P3590" i="1"/>
  <c r="P3594" i="1"/>
  <c r="P3598" i="1"/>
  <c r="P3602" i="1"/>
  <c r="P3606" i="1"/>
  <c r="P3610" i="1"/>
  <c r="P3614" i="1"/>
  <c r="P3618" i="1"/>
  <c r="P3622" i="1"/>
  <c r="P3626" i="1"/>
  <c r="P3630" i="1"/>
  <c r="P3634" i="1"/>
  <c r="P3638" i="1"/>
  <c r="P3642" i="1"/>
  <c r="P3646" i="1"/>
  <c r="P3650" i="1"/>
  <c r="P3654" i="1"/>
  <c r="P3658" i="1"/>
  <c r="P3662" i="1"/>
  <c r="P3666" i="1"/>
  <c r="P3670" i="1"/>
  <c r="P3674" i="1"/>
  <c r="P3678" i="1"/>
  <c r="P3682" i="1"/>
  <c r="P3686" i="1"/>
  <c r="P3690" i="1"/>
  <c r="P3694" i="1"/>
  <c r="P3698" i="1"/>
  <c r="P3702" i="1"/>
  <c r="P3706" i="1"/>
  <c r="P3710" i="1"/>
  <c r="P3714" i="1"/>
  <c r="P3718" i="1"/>
  <c r="P3722" i="1"/>
  <c r="P3726" i="1"/>
  <c r="P3730" i="1"/>
  <c r="P3734" i="1"/>
  <c r="P3737" i="1"/>
  <c r="P3740" i="1"/>
  <c r="P3748" i="1"/>
  <c r="P3756" i="1"/>
  <c r="P3764" i="1"/>
  <c r="P3772" i="1"/>
  <c r="P3788" i="1"/>
  <c r="Z3796" i="1"/>
  <c r="V3797" i="1"/>
  <c r="S3838" i="1"/>
  <c r="S3842" i="1"/>
  <c r="S3846" i="1"/>
  <c r="S3850" i="1"/>
  <c r="S3854" i="1"/>
  <c r="S3858" i="1"/>
  <c r="S3862" i="1"/>
  <c r="V3869" i="1"/>
  <c r="Z3870" i="1"/>
  <c r="Z3877" i="1"/>
  <c r="M3883" i="1"/>
  <c r="V3894" i="1"/>
  <c r="V3915" i="1"/>
  <c r="V3923" i="1"/>
  <c r="V3931" i="1"/>
  <c r="V3939" i="1"/>
  <c r="V3947" i="1"/>
  <c r="P3501" i="1"/>
  <c r="P3505" i="1"/>
  <c r="P3509" i="1"/>
  <c r="P3513" i="1"/>
  <c r="P3517" i="1"/>
  <c r="P3521" i="1"/>
  <c r="P3525" i="1"/>
  <c r="P3529" i="1"/>
  <c r="P3533" i="1"/>
  <c r="P3537" i="1"/>
  <c r="P3541" i="1"/>
  <c r="P3545" i="1"/>
  <c r="P3549" i="1"/>
  <c r="P3553" i="1"/>
  <c r="P3557" i="1"/>
  <c r="P3561" i="1"/>
  <c r="P3565" i="1"/>
  <c r="P3573" i="1"/>
  <c r="P3577" i="1"/>
  <c r="P3581" i="1"/>
  <c r="P3585" i="1"/>
  <c r="P3589" i="1"/>
  <c r="P3593" i="1"/>
  <c r="P3597" i="1"/>
  <c r="P3601" i="1"/>
  <c r="P3609" i="1"/>
  <c r="P3613" i="1"/>
  <c r="P3621" i="1"/>
  <c r="P3625" i="1"/>
  <c r="P3629" i="1"/>
  <c r="P3637" i="1"/>
  <c r="P3641" i="1"/>
  <c r="P3645" i="1"/>
  <c r="P3649" i="1"/>
  <c r="P3653" i="1"/>
  <c r="P3657" i="1"/>
  <c r="P3661" i="1"/>
  <c r="P3665" i="1"/>
  <c r="P3669" i="1"/>
  <c r="P3673" i="1"/>
  <c r="P3677" i="1"/>
  <c r="P3681" i="1"/>
  <c r="P3685" i="1"/>
  <c r="P3689" i="1"/>
  <c r="P3693" i="1"/>
  <c r="P3697" i="1"/>
  <c r="P3701" i="1"/>
  <c r="P3705" i="1"/>
  <c r="P3709" i="1"/>
  <c r="P3713" i="1"/>
  <c r="P3717" i="1"/>
  <c r="P3721" i="1"/>
  <c r="P3725" i="1"/>
  <c r="P3729" i="1"/>
  <c r="P3733" i="1"/>
  <c r="P3739" i="1"/>
  <c r="P3745" i="1"/>
  <c r="P3753" i="1"/>
  <c r="P3761" i="1"/>
  <c r="P3769" i="1"/>
  <c r="P3777" i="1"/>
  <c r="Z3793" i="1"/>
  <c r="V3798" i="1"/>
  <c r="Z3801" i="1"/>
  <c r="V3231" i="1"/>
  <c r="P3233" i="1"/>
  <c r="Z3234" i="1"/>
  <c r="AB3234" i="1" s="1"/>
  <c r="M3235" i="1"/>
  <c r="V3235" i="1"/>
  <c r="AB3236" i="1"/>
  <c r="P3237" i="1"/>
  <c r="Z3238" i="1"/>
  <c r="AB3238" i="1" s="1"/>
  <c r="M3239" i="1"/>
  <c r="V3239" i="1"/>
  <c r="P3241" i="1"/>
  <c r="Z3242" i="1"/>
  <c r="AB3242" i="1" s="1"/>
  <c r="M3243" i="1"/>
  <c r="V3243" i="1"/>
  <c r="P3245" i="1"/>
  <c r="Z3245" i="1"/>
  <c r="P3246" i="1"/>
  <c r="AB3246" i="1" s="1"/>
  <c r="V3246" i="1"/>
  <c r="M3247" i="1"/>
  <c r="Z3249" i="1"/>
  <c r="AB3249" i="1" s="1"/>
  <c r="P3250" i="1"/>
  <c r="V3250" i="1"/>
  <c r="M3251" i="1"/>
  <c r="Z3253" i="1"/>
  <c r="P3254" i="1"/>
  <c r="V3254" i="1"/>
  <c r="M3255" i="1"/>
  <c r="AB3256" i="1"/>
  <c r="Z3257" i="1"/>
  <c r="P3258" i="1"/>
  <c r="V3258" i="1"/>
  <c r="M3259" i="1"/>
  <c r="AB3259" i="1" s="1"/>
  <c r="Z3261" i="1"/>
  <c r="P3262" i="1"/>
  <c r="V3262" i="1"/>
  <c r="M3263" i="1"/>
  <c r="AB3263" i="1" s="1"/>
  <c r="Z3265" i="1"/>
  <c r="P3266" i="1"/>
  <c r="V3266" i="1"/>
  <c r="M3267" i="1"/>
  <c r="AB3267" i="1" s="1"/>
  <c r="Z3269" i="1"/>
  <c r="P3270" i="1"/>
  <c r="V3270" i="1"/>
  <c r="M3271" i="1"/>
  <c r="AB3271" i="1" s="1"/>
  <c r="Z3273" i="1"/>
  <c r="P3274" i="1"/>
  <c r="V3274" i="1"/>
  <c r="M3275" i="1"/>
  <c r="AB3275" i="1" s="1"/>
  <c r="Z3277" i="1"/>
  <c r="P3278" i="1"/>
  <c r="V3278" i="1"/>
  <c r="M3279" i="1"/>
  <c r="AB3279" i="1" s="1"/>
  <c r="Z3281" i="1"/>
  <c r="P3282" i="1"/>
  <c r="V3282" i="1"/>
  <c r="M3283" i="1"/>
  <c r="AB3283" i="1" s="1"/>
  <c r="Z3285" i="1"/>
  <c r="P3286" i="1"/>
  <c r="V3286" i="1"/>
  <c r="M3287" i="1"/>
  <c r="AB3287" i="1" s="1"/>
  <c r="Z3289" i="1"/>
  <c r="P3290" i="1"/>
  <c r="V3290" i="1"/>
  <c r="M3291" i="1"/>
  <c r="Z3293" i="1"/>
  <c r="P3294" i="1"/>
  <c r="V3294" i="1"/>
  <c r="M3295" i="1"/>
  <c r="AB3295" i="1" s="1"/>
  <c r="AB3296" i="1"/>
  <c r="Z3297" i="1"/>
  <c r="P3298" i="1"/>
  <c r="V3298" i="1"/>
  <c r="M3299" i="1"/>
  <c r="S3300" i="1"/>
  <c r="Z3301" i="1"/>
  <c r="V3302" i="1"/>
  <c r="P3303" i="1"/>
  <c r="P3304" i="1"/>
  <c r="Z3304" i="1"/>
  <c r="V3306" i="1"/>
  <c r="P3307" i="1"/>
  <c r="S3308" i="1"/>
  <c r="M3311" i="1"/>
  <c r="Z3312" i="1"/>
  <c r="M3315" i="1"/>
  <c r="P3316" i="1"/>
  <c r="Z3316" i="1"/>
  <c r="M3319" i="1"/>
  <c r="V3319" i="1"/>
  <c r="S3320" i="1"/>
  <c r="Z3321" i="1"/>
  <c r="V3322" i="1"/>
  <c r="P3323" i="1"/>
  <c r="P3324" i="1"/>
  <c r="Z3324" i="1"/>
  <c r="V3326" i="1"/>
  <c r="P3327" i="1"/>
  <c r="S3328" i="1"/>
  <c r="M3331" i="1"/>
  <c r="P3332" i="1"/>
  <c r="Z3332" i="1"/>
  <c r="V3334" i="1"/>
  <c r="P3335" i="1"/>
  <c r="S3336" i="1"/>
  <c r="M3339" i="1"/>
  <c r="Z3340" i="1"/>
  <c r="V3342" i="1"/>
  <c r="P3343" i="1"/>
  <c r="S3344" i="1"/>
  <c r="M3347" i="1"/>
  <c r="Z3348" i="1"/>
  <c r="V3350" i="1"/>
  <c r="P3351" i="1"/>
  <c r="P3352" i="1"/>
  <c r="Z3352" i="1"/>
  <c r="V3354" i="1"/>
  <c r="P3355" i="1"/>
  <c r="S3356" i="1"/>
  <c r="M3359" i="1"/>
  <c r="V3359" i="1"/>
  <c r="S3360" i="1"/>
  <c r="P3361" i="1"/>
  <c r="V3362" i="1"/>
  <c r="P3363" i="1"/>
  <c r="M3364" i="1"/>
  <c r="S3364" i="1"/>
  <c r="P3365" i="1"/>
  <c r="M3366" i="1"/>
  <c r="S3366" i="1"/>
  <c r="P3367" i="1"/>
  <c r="P3369" i="1"/>
  <c r="Z3369" i="1"/>
  <c r="S3370" i="1"/>
  <c r="V3371" i="1"/>
  <c r="P3374" i="1"/>
  <c r="P3377" i="1"/>
  <c r="Z3377" i="1"/>
  <c r="S3378" i="1"/>
  <c r="V3379" i="1"/>
  <c r="P3382" i="1"/>
  <c r="P3385" i="1"/>
  <c r="Z3385" i="1"/>
  <c r="S3386" i="1"/>
  <c r="V3387" i="1"/>
  <c r="S3389" i="1"/>
  <c r="P3390" i="1"/>
  <c r="Z3390" i="1"/>
  <c r="V3391" i="1"/>
  <c r="S3393" i="1"/>
  <c r="P3396" i="1"/>
  <c r="S3397" i="1"/>
  <c r="P3400" i="1"/>
  <c r="S3401" i="1"/>
  <c r="P3404" i="1"/>
  <c r="S3405" i="1"/>
  <c r="P3408" i="1"/>
  <c r="S3409" i="1"/>
  <c r="P3412" i="1"/>
  <c r="S3413" i="1"/>
  <c r="P3416" i="1"/>
  <c r="S3417" i="1"/>
  <c r="P3420" i="1"/>
  <c r="S3421" i="1"/>
  <c r="P3424" i="1"/>
  <c r="S3425" i="1"/>
  <c r="P3428" i="1"/>
  <c r="S3429" i="1"/>
  <c r="P3432" i="1"/>
  <c r="S3433" i="1"/>
  <c r="P3436" i="1"/>
  <c r="S3437" i="1"/>
  <c r="P3440" i="1"/>
  <c r="S3441" i="1"/>
  <c r="P3444" i="1"/>
  <c r="S3445" i="1"/>
  <c r="P3448" i="1"/>
  <c r="S3449" i="1"/>
  <c r="P3452" i="1"/>
  <c r="S3453" i="1"/>
  <c r="P3456" i="1"/>
  <c r="S3457" i="1"/>
  <c r="P3460" i="1"/>
  <c r="S3461" i="1"/>
  <c r="P3464" i="1"/>
  <c r="S3465" i="1"/>
  <c r="P3468" i="1"/>
  <c r="S3469" i="1"/>
  <c r="P3472" i="1"/>
  <c r="S3473" i="1"/>
  <c r="P3476" i="1"/>
  <c r="S3477" i="1"/>
  <c r="P3480" i="1"/>
  <c r="S3481" i="1"/>
  <c r="P3484" i="1"/>
  <c r="S3485" i="1"/>
  <c r="P3488" i="1"/>
  <c r="S3489" i="1"/>
  <c r="P3492" i="1"/>
  <c r="S3493" i="1"/>
  <c r="P3496" i="1"/>
  <c r="S3497" i="1"/>
  <c r="P3500" i="1"/>
  <c r="S3501" i="1"/>
  <c r="P3504" i="1"/>
  <c r="S3505" i="1"/>
  <c r="P3508" i="1"/>
  <c r="S3509" i="1"/>
  <c r="P3512" i="1"/>
  <c r="S3513" i="1"/>
  <c r="S3517" i="1"/>
  <c r="P3520" i="1"/>
  <c r="S3521" i="1"/>
  <c r="P3524" i="1"/>
  <c r="S3525" i="1"/>
  <c r="P3528" i="1"/>
  <c r="S3529" i="1"/>
  <c r="S3533" i="1"/>
  <c r="P3536" i="1"/>
  <c r="S3537" i="1"/>
  <c r="P3540" i="1"/>
  <c r="S3541" i="1"/>
  <c r="P3544" i="1"/>
  <c r="S3545" i="1"/>
  <c r="P3548" i="1"/>
  <c r="S3549" i="1"/>
  <c r="P3552" i="1"/>
  <c r="S3553" i="1"/>
  <c r="P3556" i="1"/>
  <c r="S3557" i="1"/>
  <c r="P3560" i="1"/>
  <c r="S3561" i="1"/>
  <c r="P3564" i="1"/>
  <c r="S3565" i="1"/>
  <c r="S3569" i="1"/>
  <c r="P3572" i="1"/>
  <c r="S3573" i="1"/>
  <c r="P3576" i="1"/>
  <c r="S3577" i="1"/>
  <c r="P3580" i="1"/>
  <c r="S3581" i="1"/>
  <c r="P3584" i="1"/>
  <c r="S3585" i="1"/>
  <c r="P3588" i="1"/>
  <c r="S3589" i="1"/>
  <c r="P3592" i="1"/>
  <c r="S3593" i="1"/>
  <c r="P3596" i="1"/>
  <c r="S3597" i="1"/>
  <c r="P3600" i="1"/>
  <c r="S3601" i="1"/>
  <c r="S3605" i="1"/>
  <c r="P3608" i="1"/>
  <c r="S3609" i="1"/>
  <c r="P3612" i="1"/>
  <c r="S3613" i="1"/>
  <c r="S3617" i="1"/>
  <c r="P3620" i="1"/>
  <c r="S3621" i="1"/>
  <c r="P3624" i="1"/>
  <c r="S3625" i="1"/>
  <c r="P3628" i="1"/>
  <c r="S3629" i="1"/>
  <c r="S3633" i="1"/>
  <c r="P3636" i="1"/>
  <c r="S3637" i="1"/>
  <c r="P3640" i="1"/>
  <c r="S3641" i="1"/>
  <c r="P3644" i="1"/>
  <c r="S3645" i="1"/>
  <c r="P3648" i="1"/>
  <c r="S3649" i="1"/>
  <c r="P3652" i="1"/>
  <c r="S3653" i="1"/>
  <c r="P3656" i="1"/>
  <c r="S3657" i="1"/>
  <c r="P3660" i="1"/>
  <c r="S3661" i="1"/>
  <c r="P3664" i="1"/>
  <c r="S3665" i="1"/>
  <c r="P3668" i="1"/>
  <c r="S3669" i="1"/>
  <c r="P3672" i="1"/>
  <c r="S3673" i="1"/>
  <c r="P3676" i="1"/>
  <c r="S3677" i="1"/>
  <c r="P3680" i="1"/>
  <c r="S3681" i="1"/>
  <c r="Z3682" i="1"/>
  <c r="V3683" i="1"/>
  <c r="P3684" i="1"/>
  <c r="S3685" i="1"/>
  <c r="Z3686" i="1"/>
  <c r="V3687" i="1"/>
  <c r="P3688" i="1"/>
  <c r="S3689" i="1"/>
  <c r="Z3690" i="1"/>
  <c r="V3691" i="1"/>
  <c r="P3692" i="1"/>
  <c r="S3693" i="1"/>
  <c r="Z3694" i="1"/>
  <c r="V3695" i="1"/>
  <c r="P3696" i="1"/>
  <c r="S3697" i="1"/>
  <c r="Z3698" i="1"/>
  <c r="V3699" i="1"/>
  <c r="P3700" i="1"/>
  <c r="S3701" i="1"/>
  <c r="Z3702" i="1"/>
  <c r="V3703" i="1"/>
  <c r="P3704" i="1"/>
  <c r="S3705" i="1"/>
  <c r="Z3706" i="1"/>
  <c r="V3707" i="1"/>
  <c r="P3708" i="1"/>
  <c r="S3709" i="1"/>
  <c r="Z3710" i="1"/>
  <c r="V3711" i="1"/>
  <c r="P3712" i="1"/>
  <c r="S3713" i="1"/>
  <c r="Z3714" i="1"/>
  <c r="V3715" i="1"/>
  <c r="P3716" i="1"/>
  <c r="S3717" i="1"/>
  <c r="Z3718" i="1"/>
  <c r="V3719" i="1"/>
  <c r="P3720" i="1"/>
  <c r="S3721" i="1"/>
  <c r="Z3722" i="1"/>
  <c r="V3723" i="1"/>
  <c r="P3724" i="1"/>
  <c r="S3725" i="1"/>
  <c r="Z3726" i="1"/>
  <c r="V3727" i="1"/>
  <c r="P3728" i="1"/>
  <c r="S3729" i="1"/>
  <c r="Z3730" i="1"/>
  <c r="V3731" i="1"/>
  <c r="P3732" i="1"/>
  <c r="S3733" i="1"/>
  <c r="Z3734" i="1"/>
  <c r="V3735" i="1"/>
  <c r="P3736" i="1"/>
  <c r="Z3737" i="1"/>
  <c r="P3738" i="1"/>
  <c r="V3738" i="1"/>
  <c r="M3739" i="1"/>
  <c r="Z3741" i="1"/>
  <c r="M3742" i="1"/>
  <c r="S3742" i="1"/>
  <c r="P3744" i="1"/>
  <c r="V3746" i="1"/>
  <c r="M3747" i="1"/>
  <c r="Z3749" i="1"/>
  <c r="M3750" i="1"/>
  <c r="S3750" i="1"/>
  <c r="P3752" i="1"/>
  <c r="V3754" i="1"/>
  <c r="M3755" i="1"/>
  <c r="Z3757" i="1"/>
  <c r="M3758" i="1"/>
  <c r="S3758" i="1"/>
  <c r="P3760" i="1"/>
  <c r="V3762" i="1"/>
  <c r="M3763" i="1"/>
  <c r="Z3765" i="1"/>
  <c r="M3766" i="1"/>
  <c r="S3766" i="1"/>
  <c r="P3768" i="1"/>
  <c r="V3770" i="1"/>
  <c r="M3771" i="1"/>
  <c r="Z3773" i="1"/>
  <c r="M3774" i="1"/>
  <c r="S3774" i="1"/>
  <c r="P3776" i="1"/>
  <c r="V3778" i="1"/>
  <c r="M3779" i="1"/>
  <c r="Z3781" i="1"/>
  <c r="M3782" i="1"/>
  <c r="S3782" i="1"/>
  <c r="Z3784" i="1"/>
  <c r="V3786" i="1"/>
  <c r="M3787" i="1"/>
  <c r="Z3789" i="1"/>
  <c r="M3790" i="1"/>
  <c r="S3790" i="1"/>
  <c r="Z3792" i="1"/>
  <c r="V3793" i="1"/>
  <c r="M3795" i="1"/>
  <c r="P3797" i="1"/>
  <c r="M3798" i="1"/>
  <c r="S3798" i="1"/>
  <c r="Z3800" i="1"/>
  <c r="V3801" i="1"/>
  <c r="V3878" i="1"/>
  <c r="V3885" i="1"/>
  <c r="Z3886" i="1"/>
  <c r="Z3893" i="1"/>
  <c r="V3919" i="1"/>
  <c r="V3927" i="1"/>
  <c r="V3935" i="1"/>
  <c r="V3943" i="1"/>
  <c r="AB3644" i="1"/>
  <c r="AB3648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39" i="1"/>
  <c r="Z3742" i="1"/>
  <c r="P3743" i="1"/>
  <c r="AB3743" i="1" s="1"/>
  <c r="V3743" i="1"/>
  <c r="M3744" i="1"/>
  <c r="Z3746" i="1"/>
  <c r="P3747" i="1"/>
  <c r="AB3747" i="1" s="1"/>
  <c r="V3747" i="1"/>
  <c r="M3748" i="1"/>
  <c r="P3750" i="1"/>
  <c r="Z3750" i="1"/>
  <c r="P3751" i="1"/>
  <c r="AB3751" i="1" s="1"/>
  <c r="V3751" i="1"/>
  <c r="M3752" i="1"/>
  <c r="Z3754" i="1"/>
  <c r="P3755" i="1"/>
  <c r="AB3755" i="1" s="1"/>
  <c r="V3755" i="1"/>
  <c r="M3756" i="1"/>
  <c r="Z3758" i="1"/>
  <c r="P3759" i="1"/>
  <c r="AB3759" i="1" s="1"/>
  <c r="V3759" i="1"/>
  <c r="M3760" i="1"/>
  <c r="Z3762" i="1"/>
  <c r="P3763" i="1"/>
  <c r="AB3763" i="1" s="1"/>
  <c r="V3763" i="1"/>
  <c r="M3764" i="1"/>
  <c r="Z3766" i="1"/>
  <c r="P3767" i="1"/>
  <c r="AB3767" i="1" s="1"/>
  <c r="V3767" i="1"/>
  <c r="M3768" i="1"/>
  <c r="Z3770" i="1"/>
  <c r="P3771" i="1"/>
  <c r="AB3771" i="1" s="1"/>
  <c r="V3771" i="1"/>
  <c r="M3772" i="1"/>
  <c r="Z3774" i="1"/>
  <c r="P3775" i="1"/>
  <c r="AB3775" i="1" s="1"/>
  <c r="V3775" i="1"/>
  <c r="M3776" i="1"/>
  <c r="Z3778" i="1"/>
  <c r="P3779" i="1"/>
  <c r="AB3779" i="1" s="1"/>
  <c r="V3779" i="1"/>
  <c r="M3780" i="1"/>
  <c r="Z3782" i="1"/>
  <c r="P3783" i="1"/>
  <c r="AB3783" i="1" s="1"/>
  <c r="V3783" i="1"/>
  <c r="M3784" i="1"/>
  <c r="Z3786" i="1"/>
  <c r="P3787" i="1"/>
  <c r="AB3787" i="1" s="1"/>
  <c r="V3787" i="1"/>
  <c r="M3788" i="1"/>
  <c r="P3790" i="1"/>
  <c r="V3791" i="1"/>
  <c r="AB3791" i="1" s="1"/>
  <c r="M3792" i="1"/>
  <c r="V3792" i="1"/>
  <c r="P3794" i="1"/>
  <c r="Z3795" i="1"/>
  <c r="AB3795" i="1" s="1"/>
  <c r="M3796" i="1"/>
  <c r="V3796" i="1"/>
  <c r="P3798" i="1"/>
  <c r="Z3799" i="1"/>
  <c r="AB3799" i="1" s="1"/>
  <c r="M3800" i="1"/>
  <c r="V3800" i="1"/>
  <c r="P3802" i="1"/>
  <c r="Z3803" i="1"/>
  <c r="M3804" i="1"/>
  <c r="V3804" i="1"/>
  <c r="P3806" i="1"/>
  <c r="Z3807" i="1"/>
  <c r="M3808" i="1"/>
  <c r="V3808" i="1"/>
  <c r="P3810" i="1"/>
  <c r="Z3811" i="1"/>
  <c r="M3812" i="1"/>
  <c r="V3812" i="1"/>
  <c r="P3814" i="1"/>
  <c r="Z3815" i="1"/>
  <c r="M3816" i="1"/>
  <c r="V3816" i="1"/>
  <c r="P3818" i="1"/>
  <c r="Z3819" i="1"/>
  <c r="M3820" i="1"/>
  <c r="V3820" i="1"/>
  <c r="P3822" i="1"/>
  <c r="Z3823" i="1"/>
  <c r="M3824" i="1"/>
  <c r="V3824" i="1"/>
  <c r="P3826" i="1"/>
  <c r="Z3827" i="1"/>
  <c r="M3828" i="1"/>
  <c r="V3828" i="1"/>
  <c r="P3830" i="1"/>
  <c r="Z3831" i="1"/>
  <c r="M3832" i="1"/>
  <c r="V3832" i="1"/>
  <c r="P3834" i="1"/>
  <c r="Z3835" i="1"/>
  <c r="M3836" i="1"/>
  <c r="V3836" i="1"/>
  <c r="P3838" i="1"/>
  <c r="Z3839" i="1"/>
  <c r="M3840" i="1"/>
  <c r="V3840" i="1"/>
  <c r="P3842" i="1"/>
  <c r="Z3843" i="1"/>
  <c r="M3844" i="1"/>
  <c r="V3844" i="1"/>
  <c r="P3846" i="1"/>
  <c r="Z3847" i="1"/>
  <c r="M3848" i="1"/>
  <c r="V3848" i="1"/>
  <c r="P3850" i="1"/>
  <c r="Z3851" i="1"/>
  <c r="M3852" i="1"/>
  <c r="V3852" i="1"/>
  <c r="P3854" i="1"/>
  <c r="Z3855" i="1"/>
  <c r="M3856" i="1"/>
  <c r="V3856" i="1"/>
  <c r="P3858" i="1"/>
  <c r="Z3859" i="1"/>
  <c r="M3860" i="1"/>
  <c r="V3860" i="1"/>
  <c r="P3862" i="1"/>
  <c r="Z3863" i="1"/>
  <c r="M3864" i="1"/>
  <c r="V3864" i="1"/>
  <c r="S3868" i="1"/>
  <c r="S3869" i="1"/>
  <c r="M3870" i="1"/>
  <c r="S3876" i="1"/>
  <c r="S3877" i="1"/>
  <c r="M3878" i="1"/>
  <c r="S3884" i="1"/>
  <c r="S3885" i="1"/>
  <c r="M3886" i="1"/>
  <c r="S3892" i="1"/>
  <c r="S3893" i="1"/>
  <c r="M3894" i="1"/>
  <c r="M3915" i="1"/>
  <c r="S3916" i="1"/>
  <c r="P3917" i="1"/>
  <c r="M3919" i="1"/>
  <c r="S3920" i="1"/>
  <c r="P3921" i="1"/>
  <c r="M3923" i="1"/>
  <c r="S3924" i="1"/>
  <c r="P3925" i="1"/>
  <c r="M3927" i="1"/>
  <c r="S3928" i="1"/>
  <c r="P3929" i="1"/>
  <c r="M3931" i="1"/>
  <c r="S3932" i="1"/>
  <c r="P3933" i="1"/>
  <c r="M3935" i="1"/>
  <c r="S3936" i="1"/>
  <c r="P3937" i="1"/>
  <c r="M3939" i="1"/>
  <c r="S3940" i="1"/>
  <c r="P3941" i="1"/>
  <c r="M3943" i="1"/>
  <c r="S3944" i="1"/>
  <c r="P3945" i="1"/>
  <c r="M3947" i="1"/>
  <c r="S3948" i="1"/>
  <c r="P3949" i="1"/>
  <c r="V3949" i="1"/>
  <c r="M3955" i="1"/>
  <c r="S3956" i="1"/>
  <c r="P3957" i="1"/>
  <c r="V3957" i="1"/>
  <c r="M3963" i="1"/>
  <c r="S3964" i="1"/>
  <c r="P3965" i="1"/>
  <c r="V3965" i="1"/>
  <c r="M3971" i="1"/>
  <c r="S3972" i="1"/>
  <c r="P3973" i="1"/>
  <c r="V3973" i="1"/>
  <c r="M3968" i="1"/>
  <c r="P3974" i="1"/>
  <c r="M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M3802" i="1"/>
  <c r="V3802" i="1"/>
  <c r="AB3803" i="1"/>
  <c r="P3804" i="1"/>
  <c r="Z3805" i="1"/>
  <c r="M3806" i="1"/>
  <c r="V3806" i="1"/>
  <c r="AB3807" i="1"/>
  <c r="P3808" i="1"/>
  <c r="Z3809" i="1"/>
  <c r="M3810" i="1"/>
  <c r="V3810" i="1"/>
  <c r="AB3811" i="1"/>
  <c r="P3812" i="1"/>
  <c r="Z3813" i="1"/>
  <c r="M3814" i="1"/>
  <c r="V3814" i="1"/>
  <c r="AB3815" i="1"/>
  <c r="P3816" i="1"/>
  <c r="Z3817" i="1"/>
  <c r="M3818" i="1"/>
  <c r="V3818" i="1"/>
  <c r="AB3819" i="1"/>
  <c r="P3820" i="1"/>
  <c r="Z3821" i="1"/>
  <c r="M3822" i="1"/>
  <c r="V3822" i="1"/>
  <c r="AB3823" i="1"/>
  <c r="P3824" i="1"/>
  <c r="Z3825" i="1"/>
  <c r="M3826" i="1"/>
  <c r="V3826" i="1"/>
  <c r="AB3827" i="1"/>
  <c r="P3828" i="1"/>
  <c r="Z3829" i="1"/>
  <c r="M3830" i="1"/>
  <c r="V3830" i="1"/>
  <c r="AB3831" i="1"/>
  <c r="P3832" i="1"/>
  <c r="Z3833" i="1"/>
  <c r="M3834" i="1"/>
  <c r="V3834" i="1"/>
  <c r="AB3835" i="1"/>
  <c r="P3836" i="1"/>
  <c r="Z3837" i="1"/>
  <c r="M3838" i="1"/>
  <c r="V3838" i="1"/>
  <c r="AB3839" i="1"/>
  <c r="P3840" i="1"/>
  <c r="Z3841" i="1"/>
  <c r="M3842" i="1"/>
  <c r="V3842" i="1"/>
  <c r="AB3843" i="1"/>
  <c r="P3844" i="1"/>
  <c r="Z3845" i="1"/>
  <c r="M3846" i="1"/>
  <c r="V3846" i="1"/>
  <c r="AB3847" i="1"/>
  <c r="P3848" i="1"/>
  <c r="Z3849" i="1"/>
  <c r="M3850" i="1"/>
  <c r="V3850" i="1"/>
  <c r="AB3851" i="1"/>
  <c r="P3852" i="1"/>
  <c r="Z3853" i="1"/>
  <c r="M3854" i="1"/>
  <c r="V3854" i="1"/>
  <c r="AB3855" i="1"/>
  <c r="P3856" i="1"/>
  <c r="Z3857" i="1"/>
  <c r="M3858" i="1"/>
  <c r="V3858" i="1"/>
  <c r="AB3859" i="1"/>
  <c r="P3860" i="1"/>
  <c r="Z3861" i="1"/>
  <c r="M3862" i="1"/>
  <c r="V3862" i="1"/>
  <c r="P3864" i="1"/>
  <c r="Z3865" i="1"/>
  <c r="M3866" i="1"/>
  <c r="S3872" i="1"/>
  <c r="S3873" i="1"/>
  <c r="M3874" i="1"/>
  <c r="S3880" i="1"/>
  <c r="S3881" i="1"/>
  <c r="M3882" i="1"/>
  <c r="S3888" i="1"/>
  <c r="S3889" i="1"/>
  <c r="M3890" i="1"/>
  <c r="S3914" i="1"/>
  <c r="P3915" i="1"/>
  <c r="AB3915" i="1" s="1"/>
  <c r="M3917" i="1"/>
  <c r="S3918" i="1"/>
  <c r="P3919" i="1"/>
  <c r="AB3919" i="1" s="1"/>
  <c r="M3921" i="1"/>
  <c r="AB3921" i="1" s="1"/>
  <c r="S3922" i="1"/>
  <c r="P3923" i="1"/>
  <c r="AB3923" i="1" s="1"/>
  <c r="M3925" i="1"/>
  <c r="AB3925" i="1" s="1"/>
  <c r="S3926" i="1"/>
  <c r="P3927" i="1"/>
  <c r="AB3927" i="1" s="1"/>
  <c r="M3929" i="1"/>
  <c r="AB3929" i="1" s="1"/>
  <c r="S3930" i="1"/>
  <c r="P3931" i="1"/>
  <c r="AB3931" i="1" s="1"/>
  <c r="M3933" i="1"/>
  <c r="AB3933" i="1" s="1"/>
  <c r="S3934" i="1"/>
  <c r="P3935" i="1"/>
  <c r="AB3935" i="1" s="1"/>
  <c r="M3937" i="1"/>
  <c r="AB3937" i="1" s="1"/>
  <c r="S3938" i="1"/>
  <c r="P3939" i="1"/>
  <c r="AB3939" i="1" s="1"/>
  <c r="M3941" i="1"/>
  <c r="AB3941" i="1" s="1"/>
  <c r="S3942" i="1"/>
  <c r="P3943" i="1"/>
  <c r="AB3943" i="1" s="1"/>
  <c r="M3945" i="1"/>
  <c r="AB3945" i="1" s="1"/>
  <c r="S3946" i="1"/>
  <c r="P3947" i="1"/>
  <c r="AB3947" i="1" s="1"/>
  <c r="M3951" i="1"/>
  <c r="AB3951" i="1" s="1"/>
  <c r="S3952" i="1"/>
  <c r="P3953" i="1"/>
  <c r="V3953" i="1"/>
  <c r="M3959" i="1"/>
  <c r="AB3959" i="1" s="1"/>
  <c r="S3960" i="1"/>
  <c r="P3961" i="1"/>
  <c r="V3961" i="1"/>
  <c r="M3967" i="1"/>
  <c r="AB3967" i="1" s="1"/>
  <c r="P3969" i="1"/>
  <c r="V3969" i="1"/>
  <c r="M3975" i="1"/>
  <c r="AB3975" i="1" s="1"/>
  <c r="P4158" i="1"/>
  <c r="M4170" i="1"/>
  <c r="P4184" i="1"/>
  <c r="P4194" i="1"/>
  <c r="M3949" i="1"/>
  <c r="AB3949" i="1" s="1"/>
  <c r="S3950" i="1"/>
  <c r="P3951" i="1"/>
  <c r="M3953" i="1"/>
  <c r="AB3953" i="1" s="1"/>
  <c r="S3954" i="1"/>
  <c r="P3955" i="1"/>
  <c r="AB3955" i="1" s="1"/>
  <c r="M3957" i="1"/>
  <c r="AB3957" i="1" s="1"/>
  <c r="S3958" i="1"/>
  <c r="P3959" i="1"/>
  <c r="M3961" i="1"/>
  <c r="AB3961" i="1" s="1"/>
  <c r="S3962" i="1"/>
  <c r="P3963" i="1"/>
  <c r="AB3963" i="1" s="1"/>
  <c r="M3965" i="1"/>
  <c r="AB3965" i="1" s="1"/>
  <c r="S3966" i="1"/>
  <c r="P3967" i="1"/>
  <c r="M3969" i="1"/>
  <c r="AB3969" i="1" s="1"/>
  <c r="S3970" i="1"/>
  <c r="P3971" i="1"/>
  <c r="AB3971" i="1" s="1"/>
  <c r="M3973" i="1"/>
  <c r="AB3973" i="1" s="1"/>
  <c r="S3974" i="1"/>
  <c r="P3975" i="1"/>
  <c r="M4139" i="1"/>
  <c r="P4141" i="1"/>
  <c r="AB4141" i="1" s="1"/>
  <c r="M4143" i="1"/>
  <c r="P4145" i="1"/>
  <c r="AB4145" i="1" s="1"/>
  <c r="M4149" i="1"/>
  <c r="V4149" i="1"/>
  <c r="M4152" i="1"/>
  <c r="M4157" i="1"/>
  <c r="V4157" i="1"/>
  <c r="M4160" i="1"/>
  <c r="M4165" i="1"/>
  <c r="V4165" i="1"/>
  <c r="S4169" i="1"/>
  <c r="S4172" i="1"/>
  <c r="M4175" i="1"/>
  <c r="V4175" i="1"/>
  <c r="M4176" i="1"/>
  <c r="P4179" i="1"/>
  <c r="V4180" i="1"/>
  <c r="S4182" i="1"/>
  <c r="M4184" i="1"/>
  <c r="P4187" i="1"/>
  <c r="S4192" i="1"/>
  <c r="P4195" i="1"/>
  <c r="P4203" i="1"/>
  <c r="P4211" i="1"/>
  <c r="P4219" i="1"/>
  <c r="P4227" i="1"/>
  <c r="P4235" i="1"/>
  <c r="P4243" i="1"/>
  <c r="P4251" i="1"/>
  <c r="P4259" i="1"/>
  <c r="P4267" i="1"/>
  <c r="P4275" i="1"/>
  <c r="M4287" i="1"/>
  <c r="M4303" i="1"/>
  <c r="M4319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AB4098" i="1"/>
  <c r="S4098" i="1"/>
  <c r="S4099" i="1"/>
  <c r="AB4099" i="1" s="1"/>
  <c r="AB4100" i="1"/>
  <c r="S4100" i="1"/>
  <c r="AB4101" i="1"/>
  <c r="S4101" i="1"/>
  <c r="AB4102" i="1"/>
  <c r="S4102" i="1"/>
  <c r="AB4103" i="1"/>
  <c r="S4103" i="1"/>
  <c r="AB4104" i="1"/>
  <c r="S4104" i="1"/>
  <c r="AB4105" i="1"/>
  <c r="S4105" i="1"/>
  <c r="AB4106" i="1"/>
  <c r="S4106" i="1"/>
  <c r="AB4107" i="1"/>
  <c r="S4107" i="1"/>
  <c r="AB4108" i="1"/>
  <c r="S4108" i="1"/>
  <c r="AB4109" i="1"/>
  <c r="S4109" i="1"/>
  <c r="AB4110" i="1"/>
  <c r="S4110" i="1"/>
  <c r="AB4111" i="1"/>
  <c r="S4111" i="1"/>
  <c r="AB4112" i="1"/>
  <c r="S4112" i="1"/>
  <c r="AB4113" i="1"/>
  <c r="S4113" i="1"/>
  <c r="AB4114" i="1"/>
  <c r="S4114" i="1"/>
  <c r="AB4115" i="1"/>
  <c r="S4115" i="1"/>
  <c r="AB4116" i="1"/>
  <c r="S4116" i="1"/>
  <c r="AB4117" i="1"/>
  <c r="S4117" i="1"/>
  <c r="AB4118" i="1"/>
  <c r="S4118" i="1"/>
  <c r="AB4119" i="1"/>
  <c r="S4119" i="1"/>
  <c r="AB4120" i="1"/>
  <c r="S4120" i="1"/>
  <c r="AB4121" i="1"/>
  <c r="S4121" i="1"/>
  <c r="AB4122" i="1"/>
  <c r="S4122" i="1"/>
  <c r="AB4123" i="1"/>
  <c r="S4123" i="1"/>
  <c r="AB4124" i="1"/>
  <c r="S4124" i="1"/>
  <c r="AB4125" i="1"/>
  <c r="S4125" i="1"/>
  <c r="AB4126" i="1"/>
  <c r="S4126" i="1"/>
  <c r="AB4127" i="1"/>
  <c r="S4127" i="1"/>
  <c r="AB4128" i="1"/>
  <c r="S4128" i="1"/>
  <c r="AB4129" i="1"/>
  <c r="S4129" i="1"/>
  <c r="AB4130" i="1"/>
  <c r="S4130" i="1"/>
  <c r="AB4131" i="1"/>
  <c r="S4131" i="1"/>
  <c r="AB4132" i="1"/>
  <c r="S4132" i="1"/>
  <c r="AB4133" i="1"/>
  <c r="S4133" i="1"/>
  <c r="AB4134" i="1"/>
  <c r="S4134" i="1"/>
  <c r="AB4135" i="1"/>
  <c r="S4135" i="1"/>
  <c r="AB4136" i="1"/>
  <c r="S4136" i="1"/>
  <c r="AB4137" i="1"/>
  <c r="S4137" i="1"/>
  <c r="AB4138" i="1"/>
  <c r="S4138" i="1"/>
  <c r="AB4139" i="1"/>
  <c r="P4140" i="1"/>
  <c r="AB4140" i="1" s="1"/>
  <c r="M4142" i="1"/>
  <c r="AB4142" i="1" s="1"/>
  <c r="AB4143" i="1"/>
  <c r="P4144" i="1"/>
  <c r="AB4144" i="1" s="1"/>
  <c r="M4146" i="1"/>
  <c r="M4151" i="1"/>
  <c r="V4151" i="1"/>
  <c r="M4154" i="1"/>
  <c r="M4159" i="1"/>
  <c r="V4159" i="1"/>
  <c r="M4162" i="1"/>
  <c r="M4167" i="1"/>
  <c r="V4167" i="1"/>
  <c r="V4174" i="1"/>
  <c r="S4181" i="1"/>
  <c r="V4183" i="1"/>
  <c r="S4189" i="1"/>
  <c r="M4191" i="1"/>
  <c r="M4283" i="1"/>
  <c r="M4299" i="1"/>
  <c r="M4315" i="1"/>
  <c r="M4331" i="1"/>
  <c r="S4146" i="1"/>
  <c r="S4148" i="1"/>
  <c r="S4150" i="1"/>
  <c r="S4152" i="1"/>
  <c r="S4154" i="1"/>
  <c r="S4156" i="1"/>
  <c r="S4158" i="1"/>
  <c r="S4160" i="1"/>
  <c r="S4162" i="1"/>
  <c r="S4164" i="1"/>
  <c r="S4166" i="1"/>
  <c r="V4170" i="1"/>
  <c r="M4171" i="1"/>
  <c r="V4171" i="1"/>
  <c r="M4174" i="1"/>
  <c r="S4174" i="1"/>
  <c r="V4177" i="1"/>
  <c r="P4178" i="1"/>
  <c r="S4179" i="1"/>
  <c r="V4181" i="1"/>
  <c r="P4182" i="1"/>
  <c r="S4183" i="1"/>
  <c r="V4185" i="1"/>
  <c r="P4186" i="1"/>
  <c r="S4187" i="1"/>
  <c r="P4190" i="1"/>
  <c r="V4191" i="1"/>
  <c r="S4193" i="1"/>
  <c r="M4195" i="1"/>
  <c r="P4198" i="1"/>
  <c r="V4199" i="1"/>
  <c r="S4201" i="1"/>
  <c r="M4203" i="1"/>
  <c r="P4206" i="1"/>
  <c r="V4207" i="1"/>
  <c r="S4209" i="1"/>
  <c r="M4211" i="1"/>
  <c r="P4214" i="1"/>
  <c r="V4215" i="1"/>
  <c r="S4217" i="1"/>
  <c r="M4219" i="1"/>
  <c r="P4222" i="1"/>
  <c r="V4223" i="1"/>
  <c r="S4225" i="1"/>
  <c r="M4227" i="1"/>
  <c r="P4230" i="1"/>
  <c r="V4231" i="1"/>
  <c r="S4233" i="1"/>
  <c r="Z4234" i="1"/>
  <c r="M4235" i="1"/>
  <c r="P4238" i="1"/>
  <c r="V4239" i="1"/>
  <c r="S4241" i="1"/>
  <c r="Z4242" i="1"/>
  <c r="M4243" i="1"/>
  <c r="P4246" i="1"/>
  <c r="V4247" i="1"/>
  <c r="S4249" i="1"/>
  <c r="M4251" i="1"/>
  <c r="P4254" i="1"/>
  <c r="S4257" i="1"/>
  <c r="M4259" i="1"/>
  <c r="P4262" i="1"/>
  <c r="S4265" i="1"/>
  <c r="Z4266" i="1"/>
  <c r="M4267" i="1"/>
  <c r="P4270" i="1"/>
  <c r="V4271" i="1"/>
  <c r="S4273" i="1"/>
  <c r="Z4274" i="1"/>
  <c r="M4275" i="1"/>
  <c r="P4278" i="1"/>
  <c r="V4279" i="1"/>
  <c r="P4282" i="1"/>
  <c r="P4286" i="1"/>
  <c r="P4290" i="1"/>
  <c r="P4294" i="1"/>
  <c r="P4298" i="1"/>
  <c r="P4302" i="1"/>
  <c r="P4306" i="1"/>
  <c r="P4310" i="1"/>
  <c r="P4314" i="1"/>
  <c r="P4318" i="1"/>
  <c r="P4322" i="1"/>
  <c r="P4326" i="1"/>
  <c r="P4330" i="1"/>
  <c r="S4200" i="1"/>
  <c r="V4202" i="1"/>
  <c r="S4208" i="1"/>
  <c r="V4210" i="1"/>
  <c r="S4216" i="1"/>
  <c r="V4218" i="1"/>
  <c r="S4224" i="1"/>
  <c r="V4226" i="1"/>
  <c r="S4232" i="1"/>
  <c r="S4240" i="1"/>
  <c r="S4248" i="1"/>
  <c r="S4256" i="1"/>
  <c r="S4264" i="1"/>
  <c r="S4272" i="1"/>
  <c r="S4280" i="1"/>
  <c r="S4284" i="1"/>
  <c r="S4288" i="1"/>
  <c r="S4292" i="1"/>
  <c r="S4296" i="1"/>
  <c r="S4300" i="1"/>
  <c r="S4304" i="1"/>
  <c r="S4308" i="1"/>
  <c r="S4312" i="1"/>
  <c r="S4316" i="1"/>
  <c r="S4320" i="1"/>
  <c r="S4324" i="1"/>
  <c r="S4328" i="1"/>
  <c r="M4497" i="1"/>
  <c r="S4497" i="1"/>
  <c r="S4501" i="1"/>
  <c r="S4505" i="1"/>
  <c r="V4188" i="1"/>
  <c r="P4189" i="1"/>
  <c r="S4190" i="1"/>
  <c r="V4192" i="1"/>
  <c r="P4193" i="1"/>
  <c r="S4194" i="1"/>
  <c r="V4196" i="1"/>
  <c r="P4197" i="1"/>
  <c r="S4198" i="1"/>
  <c r="V4200" i="1"/>
  <c r="P4201" i="1"/>
  <c r="S4202" i="1"/>
  <c r="V4204" i="1"/>
  <c r="P4205" i="1"/>
  <c r="S4206" i="1"/>
  <c r="V4208" i="1"/>
  <c r="P4209" i="1"/>
  <c r="S4210" i="1"/>
  <c r="V4212" i="1"/>
  <c r="P4213" i="1"/>
  <c r="S4214" i="1"/>
  <c r="V4216" i="1"/>
  <c r="P4217" i="1"/>
  <c r="S4218" i="1"/>
  <c r="V4220" i="1"/>
  <c r="P4221" i="1"/>
  <c r="S4222" i="1"/>
  <c r="V4224" i="1"/>
  <c r="P4225" i="1"/>
  <c r="S4226" i="1"/>
  <c r="V4228" i="1"/>
  <c r="P4229" i="1"/>
  <c r="S4230" i="1"/>
  <c r="P4233" i="1"/>
  <c r="S4234" i="1"/>
  <c r="P4237" i="1"/>
  <c r="S4238" i="1"/>
  <c r="P4241" i="1"/>
  <c r="S4242" i="1"/>
  <c r="P4245" i="1"/>
  <c r="S4246" i="1"/>
  <c r="P4249" i="1"/>
  <c r="S4250" i="1"/>
  <c r="P4253" i="1"/>
  <c r="S4254" i="1"/>
  <c r="P4257" i="1"/>
  <c r="S4258" i="1"/>
  <c r="P4261" i="1"/>
  <c r="S4262" i="1"/>
  <c r="P4265" i="1"/>
  <c r="S4266" i="1"/>
  <c r="P4269" i="1"/>
  <c r="S4270" i="1"/>
  <c r="P4273" i="1"/>
  <c r="S4274" i="1"/>
  <c r="P4277" i="1"/>
  <c r="S4278" i="1"/>
  <c r="P4281" i="1"/>
  <c r="S4282" i="1"/>
  <c r="P4285" i="1"/>
  <c r="S4286" i="1"/>
  <c r="P4289" i="1"/>
  <c r="S4290" i="1"/>
  <c r="P4293" i="1"/>
  <c r="S4294" i="1"/>
  <c r="P4297" i="1"/>
  <c r="S4298" i="1"/>
  <c r="P4301" i="1"/>
  <c r="S4302" i="1"/>
  <c r="P4305" i="1"/>
  <c r="S4306" i="1"/>
  <c r="P4309" i="1"/>
  <c r="S4310" i="1"/>
  <c r="P4313" i="1"/>
  <c r="S4314" i="1"/>
  <c r="P4317" i="1"/>
  <c r="S4318" i="1"/>
  <c r="P4321" i="1"/>
  <c r="S4322" i="1"/>
  <c r="P4325" i="1"/>
  <c r="S4326" i="1"/>
  <c r="P4329" i="1"/>
  <c r="S4330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P4453" i="1"/>
  <c r="Z4454" i="1"/>
  <c r="M4499" i="1"/>
  <c r="S4499" i="1"/>
  <c r="S4503" i="1"/>
  <c r="S4507" i="1"/>
  <c r="V4511" i="1"/>
  <c r="V4515" i="1"/>
  <c r="S4281" i="1"/>
  <c r="Z4282" i="1"/>
  <c r="V4283" i="1"/>
  <c r="S4285" i="1"/>
  <c r="Z4286" i="1"/>
  <c r="V4287" i="1"/>
  <c r="S4289" i="1"/>
  <c r="Z4290" i="1"/>
  <c r="V4291" i="1"/>
  <c r="S4293" i="1"/>
  <c r="Z4294" i="1"/>
  <c r="V4295" i="1"/>
  <c r="S4297" i="1"/>
  <c r="Z4298" i="1"/>
  <c r="V4299" i="1"/>
  <c r="S4301" i="1"/>
  <c r="Z4302" i="1"/>
  <c r="V4303" i="1"/>
  <c r="S4305" i="1"/>
  <c r="Z4306" i="1"/>
  <c r="V4307" i="1"/>
  <c r="S4309" i="1"/>
  <c r="Z4310" i="1"/>
  <c r="V4311" i="1"/>
  <c r="S4313" i="1"/>
  <c r="V4315" i="1"/>
  <c r="S4317" i="1"/>
  <c r="S4321" i="1"/>
  <c r="S4325" i="1"/>
  <c r="S4329" i="1"/>
  <c r="V4363" i="1"/>
  <c r="AB4363" i="1" s="1"/>
  <c r="V4364" i="1"/>
  <c r="AB4364" i="1" s="1"/>
  <c r="V4365" i="1"/>
  <c r="AB4365" i="1" s="1"/>
  <c r="V4366" i="1"/>
  <c r="AB4366" i="1" s="1"/>
  <c r="V4367" i="1"/>
  <c r="AB4367" i="1" s="1"/>
  <c r="V4368" i="1"/>
  <c r="AB4368" i="1" s="1"/>
  <c r="V4369" i="1"/>
  <c r="AB4369" i="1" s="1"/>
  <c r="V4370" i="1"/>
  <c r="AB4370" i="1" s="1"/>
  <c r="V4371" i="1"/>
  <c r="AB4371" i="1" s="1"/>
  <c r="V4372" i="1"/>
  <c r="AB4372" i="1" s="1"/>
  <c r="V4373" i="1"/>
  <c r="AB4373" i="1" s="1"/>
  <c r="V4374" i="1"/>
  <c r="AB4374" i="1" s="1"/>
  <c r="V4375" i="1"/>
  <c r="AB4375" i="1" s="1"/>
  <c r="V4376" i="1"/>
  <c r="AB4376" i="1" s="1"/>
  <c r="V4377" i="1"/>
  <c r="AB4377" i="1" s="1"/>
  <c r="V4378" i="1"/>
  <c r="AB4378" i="1" s="1"/>
  <c r="V4379" i="1"/>
  <c r="AB4379" i="1" s="1"/>
  <c r="V4380" i="1"/>
  <c r="AB4380" i="1" s="1"/>
  <c r="V4381" i="1"/>
  <c r="AB4381" i="1" s="1"/>
  <c r="V4382" i="1"/>
  <c r="AB4382" i="1" s="1"/>
  <c r="V4383" i="1"/>
  <c r="AB4383" i="1" s="1"/>
  <c r="V4384" i="1"/>
  <c r="AB4384" i="1" s="1"/>
  <c r="V4385" i="1"/>
  <c r="AB4385" i="1" s="1"/>
  <c r="V4386" i="1"/>
  <c r="AB4386" i="1" s="1"/>
  <c r="V4387" i="1"/>
  <c r="AB4387" i="1" s="1"/>
  <c r="V4388" i="1"/>
  <c r="AB4388" i="1" s="1"/>
  <c r="V4389" i="1"/>
  <c r="AB4389" i="1" s="1"/>
  <c r="V4390" i="1"/>
  <c r="AB4390" i="1" s="1"/>
  <c r="V4391" i="1"/>
  <c r="AB4391" i="1" s="1"/>
  <c r="V4392" i="1"/>
  <c r="AB4392" i="1" s="1"/>
  <c r="V4393" i="1"/>
  <c r="AB4393" i="1" s="1"/>
  <c r="V4394" i="1"/>
  <c r="AB4394" i="1" s="1"/>
  <c r="V4395" i="1"/>
  <c r="AB4395" i="1" s="1"/>
  <c r="V4396" i="1"/>
  <c r="AB4396" i="1" s="1"/>
  <c r="V4397" i="1"/>
  <c r="AB4397" i="1" s="1"/>
  <c r="V4398" i="1"/>
  <c r="AB4398" i="1" s="1"/>
  <c r="V4399" i="1"/>
  <c r="AB4399" i="1" s="1"/>
  <c r="V4400" i="1"/>
  <c r="AB4400" i="1" s="1"/>
  <c r="V4401" i="1"/>
  <c r="AB4401" i="1" s="1"/>
  <c r="V4402" i="1"/>
  <c r="AB4402" i="1" s="1"/>
  <c r="V4403" i="1"/>
  <c r="AB4403" i="1" s="1"/>
  <c r="V4404" i="1"/>
  <c r="AB4404" i="1" s="1"/>
  <c r="V4405" i="1"/>
  <c r="AB4405" i="1" s="1"/>
  <c r="V4406" i="1"/>
  <c r="AB4406" i="1" s="1"/>
  <c r="V4407" i="1"/>
  <c r="AB4407" i="1" s="1"/>
  <c r="V4408" i="1"/>
  <c r="AB4408" i="1" s="1"/>
  <c r="V4409" i="1"/>
  <c r="AB4409" i="1" s="1"/>
  <c r="V4410" i="1"/>
  <c r="AB4410" i="1" s="1"/>
  <c r="V4411" i="1"/>
  <c r="AB4411" i="1" s="1"/>
  <c r="V4412" i="1"/>
  <c r="AB4412" i="1" s="1"/>
  <c r="V4413" i="1"/>
  <c r="AB4413" i="1" s="1"/>
  <c r="V4414" i="1"/>
  <c r="AB4414" i="1" s="1"/>
  <c r="V4415" i="1"/>
  <c r="AB4415" i="1" s="1"/>
  <c r="V4416" i="1"/>
  <c r="AB4416" i="1" s="1"/>
  <c r="V4417" i="1"/>
  <c r="AB4417" i="1" s="1"/>
  <c r="V4418" i="1"/>
  <c r="AB4418" i="1" s="1"/>
  <c r="V4419" i="1"/>
  <c r="AB4419" i="1" s="1"/>
  <c r="V4420" i="1"/>
  <c r="AB4420" i="1" s="1"/>
  <c r="V4421" i="1"/>
  <c r="AB4421" i="1" s="1"/>
  <c r="V4422" i="1"/>
  <c r="AB4422" i="1" s="1"/>
  <c r="V4423" i="1"/>
  <c r="AB4423" i="1" s="1"/>
  <c r="V4424" i="1"/>
  <c r="AB4424" i="1" s="1"/>
  <c r="V4425" i="1"/>
  <c r="AB4425" i="1" s="1"/>
  <c r="V4426" i="1"/>
  <c r="AB4426" i="1" s="1"/>
  <c r="V4427" i="1"/>
  <c r="AB4427" i="1" s="1"/>
  <c r="V4428" i="1"/>
  <c r="AB4428" i="1" s="1"/>
  <c r="V4429" i="1"/>
  <c r="AB4429" i="1" s="1"/>
  <c r="V4430" i="1"/>
  <c r="AB4430" i="1" s="1"/>
  <c r="V4431" i="1"/>
  <c r="AB4431" i="1" s="1"/>
  <c r="V4432" i="1"/>
  <c r="AB4432" i="1" s="1"/>
  <c r="V4433" i="1"/>
  <c r="AB4433" i="1" s="1"/>
  <c r="V4434" i="1"/>
  <c r="AB4434" i="1" s="1"/>
  <c r="V4435" i="1"/>
  <c r="AB4435" i="1" s="1"/>
  <c r="V4436" i="1"/>
  <c r="AB4436" i="1" s="1"/>
  <c r="V4437" i="1"/>
  <c r="AB4437" i="1" s="1"/>
  <c r="V4438" i="1"/>
  <c r="AB4438" i="1" s="1"/>
  <c r="V4439" i="1"/>
  <c r="AB4439" i="1" s="1"/>
  <c r="V4440" i="1"/>
  <c r="AB4440" i="1" s="1"/>
  <c r="V4441" i="1"/>
  <c r="AB4441" i="1" s="1"/>
  <c r="V4442" i="1"/>
  <c r="AB4442" i="1" s="1"/>
  <c r="V4443" i="1"/>
  <c r="AB4443" i="1" s="1"/>
  <c r="V4444" i="1"/>
  <c r="AB4444" i="1" s="1"/>
  <c r="V4445" i="1"/>
  <c r="AB4445" i="1" s="1"/>
  <c r="V4446" i="1"/>
  <c r="AB4446" i="1" s="1"/>
  <c r="V4447" i="1"/>
  <c r="AB4447" i="1" s="1"/>
  <c r="V4448" i="1"/>
  <c r="AB4448" i="1" s="1"/>
  <c r="V4449" i="1"/>
  <c r="AB4449" i="1" s="1"/>
  <c r="V4450" i="1"/>
  <c r="AB4450" i="1" s="1"/>
  <c r="V4451" i="1"/>
  <c r="AB4451" i="1" s="1"/>
  <c r="V4452" i="1"/>
  <c r="AB4452" i="1" s="1"/>
  <c r="M4454" i="1"/>
  <c r="M4500" i="1"/>
  <c r="M4501" i="1"/>
  <c r="M4502" i="1"/>
  <c r="M4503" i="1"/>
  <c r="M4504" i="1"/>
  <c r="M4505" i="1"/>
  <c r="M4506" i="1"/>
  <c r="M4507" i="1"/>
  <c r="M4508" i="1"/>
  <c r="M4509" i="1"/>
  <c r="S4510" i="1"/>
  <c r="P4511" i="1"/>
  <c r="M4513" i="1"/>
  <c r="S4514" i="1"/>
  <c r="P4515" i="1"/>
  <c r="M4517" i="1"/>
  <c r="S4518" i="1"/>
  <c r="P4519" i="1"/>
  <c r="M4521" i="1"/>
  <c r="S4522" i="1"/>
  <c r="P4523" i="1"/>
  <c r="M4525" i="1"/>
  <c r="S4526" i="1"/>
  <c r="P4527" i="1"/>
  <c r="M4529" i="1"/>
  <c r="S4530" i="1"/>
  <c r="P4531" i="1"/>
  <c r="M4533" i="1"/>
  <c r="S4534" i="1"/>
  <c r="P4535" i="1"/>
  <c r="M4537" i="1"/>
  <c r="S4538" i="1"/>
  <c r="P4539" i="1"/>
  <c r="M4541" i="1"/>
  <c r="S4542" i="1"/>
  <c r="P4543" i="1"/>
  <c r="M4545" i="1"/>
  <c r="S4546" i="1"/>
  <c r="P4547" i="1"/>
  <c r="M4549" i="1"/>
  <c r="S4550" i="1"/>
  <c r="P4551" i="1"/>
  <c r="M4553" i="1"/>
  <c r="S4554" i="1"/>
  <c r="P4555" i="1"/>
  <c r="M4557" i="1"/>
  <c r="S4558" i="1"/>
  <c r="P4559" i="1"/>
  <c r="M4561" i="1"/>
  <c r="S4562" i="1"/>
  <c r="P4563" i="1"/>
  <c r="M4565" i="1"/>
  <c r="S4566" i="1"/>
  <c r="P4567" i="1"/>
  <c r="M4569" i="1"/>
  <c r="S4570" i="1"/>
  <c r="P4571" i="1"/>
  <c r="M4573" i="1"/>
  <c r="S4574" i="1"/>
  <c r="P4575" i="1"/>
  <c r="M4577" i="1"/>
  <c r="S4578" i="1"/>
  <c r="P4579" i="1"/>
  <c r="M4581" i="1"/>
  <c r="S4582" i="1"/>
  <c r="P4583" i="1"/>
  <c r="M4585" i="1"/>
  <c r="S4586" i="1"/>
  <c r="P4587" i="1"/>
  <c r="M4589" i="1"/>
  <c r="S4590" i="1"/>
  <c r="P4591" i="1"/>
  <c r="M4593" i="1"/>
  <c r="S4594" i="1"/>
  <c r="P4595" i="1"/>
  <c r="M4597" i="1"/>
  <c r="S4598" i="1"/>
  <c r="P4599" i="1"/>
  <c r="M4601" i="1"/>
  <c r="S4602" i="1"/>
  <c r="P4603" i="1"/>
  <c r="M4605" i="1"/>
  <c r="S4606" i="1"/>
  <c r="P4607" i="1"/>
  <c r="M4609" i="1"/>
  <c r="S4610" i="1"/>
  <c r="P4611" i="1"/>
  <c r="M4613" i="1"/>
  <c r="S4614" i="1"/>
  <c r="P4615" i="1"/>
  <c r="M4617" i="1"/>
  <c r="S4618" i="1"/>
  <c r="P4619" i="1"/>
  <c r="M4621" i="1"/>
  <c r="S4622" i="1"/>
  <c r="P4623" i="1"/>
  <c r="M4625" i="1"/>
  <c r="S4626" i="1"/>
  <c r="P4627" i="1"/>
  <c r="M4629" i="1"/>
  <c r="S4630" i="1"/>
  <c r="M4635" i="1"/>
  <c r="S4636" i="1"/>
  <c r="P4637" i="1"/>
  <c r="V4637" i="1"/>
  <c r="V4653" i="1"/>
  <c r="P4502" i="1"/>
  <c r="P4503" i="1"/>
  <c r="P4504" i="1"/>
  <c r="P4505" i="1"/>
  <c r="P4506" i="1"/>
  <c r="P4507" i="1"/>
  <c r="P4508" i="1"/>
  <c r="P4509" i="1"/>
  <c r="M4511" i="1"/>
  <c r="S4512" i="1"/>
  <c r="AB4512" i="1" s="1"/>
  <c r="P4513" i="1"/>
  <c r="M4515" i="1"/>
  <c r="S4516" i="1"/>
  <c r="AB4516" i="1" s="1"/>
  <c r="P4517" i="1"/>
  <c r="M4519" i="1"/>
  <c r="AB4520" i="1"/>
  <c r="S4520" i="1"/>
  <c r="P4521" i="1"/>
  <c r="M4523" i="1"/>
  <c r="AB4524" i="1"/>
  <c r="S4524" i="1"/>
  <c r="P4525" i="1"/>
  <c r="M4527" i="1"/>
  <c r="AB4528" i="1"/>
  <c r="S4528" i="1"/>
  <c r="P4529" i="1"/>
  <c r="M4531" i="1"/>
  <c r="S4532" i="1"/>
  <c r="P4533" i="1"/>
  <c r="M4535" i="1"/>
  <c r="S4536" i="1"/>
  <c r="AB4536" i="1" s="1"/>
  <c r="P4537" i="1"/>
  <c r="M4539" i="1"/>
  <c r="S4540" i="1"/>
  <c r="P4541" i="1"/>
  <c r="M4543" i="1"/>
  <c r="S4544" i="1"/>
  <c r="P4545" i="1"/>
  <c r="M4547" i="1"/>
  <c r="S4548" i="1"/>
  <c r="P4549" i="1"/>
  <c r="M4551" i="1"/>
  <c r="S4552" i="1"/>
  <c r="P4553" i="1"/>
  <c r="M4555" i="1"/>
  <c r="S4556" i="1"/>
  <c r="P4557" i="1"/>
  <c r="M4559" i="1"/>
  <c r="S4560" i="1"/>
  <c r="P4561" i="1"/>
  <c r="M4563" i="1"/>
  <c r="S4564" i="1"/>
  <c r="P4565" i="1"/>
  <c r="M4567" i="1"/>
  <c r="S4568" i="1"/>
  <c r="P4569" i="1"/>
  <c r="M4571" i="1"/>
  <c r="S4572" i="1"/>
  <c r="P4573" i="1"/>
  <c r="M4575" i="1"/>
  <c r="S4576" i="1"/>
  <c r="P4577" i="1"/>
  <c r="M4579" i="1"/>
  <c r="S4580" i="1"/>
  <c r="P4581" i="1"/>
  <c r="M4583" i="1"/>
  <c r="S4584" i="1"/>
  <c r="P4585" i="1"/>
  <c r="M4587" i="1"/>
  <c r="S4588" i="1"/>
  <c r="P4589" i="1"/>
  <c r="M4591" i="1"/>
  <c r="S4592" i="1"/>
  <c r="P4593" i="1"/>
  <c r="M4595" i="1"/>
  <c r="AB4596" i="1"/>
  <c r="S4596" i="1"/>
  <c r="P4597" i="1"/>
  <c r="M4599" i="1"/>
  <c r="S4600" i="1"/>
  <c r="P4601" i="1"/>
  <c r="M4603" i="1"/>
  <c r="S4604" i="1"/>
  <c r="P4605" i="1"/>
  <c r="M4607" i="1"/>
  <c r="S4608" i="1"/>
  <c r="P4609" i="1"/>
  <c r="M4611" i="1"/>
  <c r="S4612" i="1"/>
  <c r="P4613" i="1"/>
  <c r="M4615" i="1"/>
  <c r="S4616" i="1"/>
  <c r="P4617" i="1"/>
  <c r="M4619" i="1"/>
  <c r="S4620" i="1"/>
  <c r="P4621" i="1"/>
  <c r="M4623" i="1"/>
  <c r="S4624" i="1"/>
  <c r="P4625" i="1"/>
  <c r="M4627" i="1"/>
  <c r="S4628" i="1"/>
  <c r="P4629" i="1"/>
  <c r="M4631" i="1"/>
  <c r="S4632" i="1"/>
  <c r="P4633" i="1"/>
  <c r="V4633" i="1"/>
  <c r="M4639" i="1"/>
  <c r="S4640" i="1"/>
  <c r="V4641" i="1"/>
  <c r="V4645" i="1"/>
  <c r="V464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9" i="1"/>
  <c r="AB4603" i="1"/>
  <c r="AB4607" i="1"/>
  <c r="AB4611" i="1"/>
  <c r="AB4615" i="1"/>
  <c r="AB4619" i="1"/>
  <c r="AB4623" i="1"/>
  <c r="AB4627" i="1"/>
  <c r="P4641" i="1"/>
  <c r="M4643" i="1"/>
  <c r="AB4643" i="1" s="1"/>
  <c r="S4644" i="1"/>
  <c r="P4645" i="1"/>
  <c r="M4647" i="1"/>
  <c r="AB4647" i="1" s="1"/>
  <c r="S4648" i="1"/>
  <c r="P4649" i="1"/>
  <c r="M4651" i="1"/>
  <c r="AB4651" i="1" s="1"/>
  <c r="S4652" i="1"/>
  <c r="P4653" i="1"/>
  <c r="M4655" i="1"/>
  <c r="AB4655" i="1" s="1"/>
  <c r="S4656" i="1"/>
  <c r="P4657" i="1"/>
  <c r="M4659" i="1"/>
  <c r="S4660" i="1"/>
  <c r="M4663" i="1"/>
  <c r="S4664" i="1"/>
  <c r="M4667" i="1"/>
  <c r="S4668" i="1"/>
  <c r="M4671" i="1"/>
  <c r="S4672" i="1"/>
  <c r="M4675" i="1"/>
  <c r="S4676" i="1"/>
  <c r="M4679" i="1"/>
  <c r="S4680" i="1"/>
  <c r="M4683" i="1"/>
  <c r="S4684" i="1"/>
  <c r="M4687" i="1"/>
  <c r="S4688" i="1"/>
  <c r="P4689" i="1"/>
  <c r="M4691" i="1"/>
  <c r="S4692" i="1"/>
  <c r="P4693" i="1"/>
  <c r="M4695" i="1"/>
  <c r="S4696" i="1"/>
  <c r="P4697" i="1"/>
  <c r="M4699" i="1"/>
  <c r="S4700" i="1"/>
  <c r="P4701" i="1"/>
  <c r="M4703" i="1"/>
  <c r="S4704" i="1"/>
  <c r="P4705" i="1"/>
  <c r="M4707" i="1"/>
  <c r="S4708" i="1"/>
  <c r="P4709" i="1"/>
  <c r="M4711" i="1"/>
  <c r="S4712" i="1"/>
  <c r="P4713" i="1"/>
  <c r="M4715" i="1"/>
  <c r="S4716" i="1"/>
  <c r="P4717" i="1"/>
  <c r="M4719" i="1"/>
  <c r="S4720" i="1"/>
  <c r="P4721" i="1"/>
  <c r="M4723" i="1"/>
  <c r="S4724" i="1"/>
  <c r="P4725" i="1"/>
  <c r="M4727" i="1"/>
  <c r="S4728" i="1"/>
  <c r="P4729" i="1"/>
  <c r="M4731" i="1"/>
  <c r="S4732" i="1"/>
  <c r="P4733" i="1"/>
  <c r="M4735" i="1"/>
  <c r="S4736" i="1"/>
  <c r="P4737" i="1"/>
  <c r="M4739" i="1"/>
  <c r="S4740" i="1"/>
  <c r="P4741" i="1"/>
  <c r="M4743" i="1"/>
  <c r="S4744" i="1"/>
  <c r="P4745" i="1"/>
  <c r="M4747" i="1"/>
  <c r="S4748" i="1"/>
  <c r="P4749" i="1"/>
  <c r="M4751" i="1"/>
  <c r="S4752" i="1"/>
  <c r="P4753" i="1"/>
  <c r="M4755" i="1"/>
  <c r="S4756" i="1"/>
  <c r="P4757" i="1"/>
  <c r="M4759" i="1"/>
  <c r="S4760" i="1"/>
  <c r="P4761" i="1"/>
  <c r="M4768" i="1"/>
  <c r="S4769" i="1"/>
  <c r="AB4769" i="1" s="1"/>
  <c r="P4770" i="1"/>
  <c r="V4770" i="1"/>
  <c r="P4631" i="1"/>
  <c r="AB4631" i="1" s="1"/>
  <c r="M4633" i="1"/>
  <c r="S4634" i="1"/>
  <c r="P4635" i="1"/>
  <c r="AB4635" i="1" s="1"/>
  <c r="M4637" i="1"/>
  <c r="S4638" i="1"/>
  <c r="P4639" i="1"/>
  <c r="AB4639" i="1" s="1"/>
  <c r="M4641" i="1"/>
  <c r="S4642" i="1"/>
  <c r="P4643" i="1"/>
  <c r="M4645" i="1"/>
  <c r="S4646" i="1"/>
  <c r="P4647" i="1"/>
  <c r="M4649" i="1"/>
  <c r="S4650" i="1"/>
  <c r="P4651" i="1"/>
  <c r="M4653" i="1"/>
  <c r="S4654" i="1"/>
  <c r="P4655" i="1"/>
  <c r="M4657" i="1"/>
  <c r="S4658" i="1"/>
  <c r="P4659" i="1"/>
  <c r="AB4659" i="1" s="1"/>
  <c r="M4661" i="1"/>
  <c r="S4662" i="1"/>
  <c r="M4665" i="1"/>
  <c r="S4666" i="1"/>
  <c r="M4669" i="1"/>
  <c r="S4670" i="1"/>
  <c r="M4673" i="1"/>
  <c r="S4674" i="1"/>
  <c r="M4677" i="1"/>
  <c r="S4678" i="1"/>
  <c r="M4681" i="1"/>
  <c r="S4682" i="1"/>
  <c r="M4685" i="1"/>
  <c r="S4686" i="1"/>
  <c r="M4689" i="1"/>
  <c r="S4690" i="1"/>
  <c r="P4691" i="1"/>
  <c r="M4693" i="1"/>
  <c r="S4694" i="1"/>
  <c r="P4695" i="1"/>
  <c r="M4697" i="1"/>
  <c r="S4698" i="1"/>
  <c r="P4699" i="1"/>
  <c r="M4701" i="1"/>
  <c r="S4702" i="1"/>
  <c r="P4703" i="1"/>
  <c r="M4705" i="1"/>
  <c r="S4706" i="1"/>
  <c r="P4707" i="1"/>
  <c r="M4709" i="1"/>
  <c r="S4710" i="1"/>
  <c r="P4711" i="1"/>
  <c r="M4713" i="1"/>
  <c r="S4714" i="1"/>
  <c r="P4715" i="1"/>
  <c r="M4717" i="1"/>
  <c r="S4718" i="1"/>
  <c r="P4719" i="1"/>
  <c r="M4721" i="1"/>
  <c r="S4722" i="1"/>
  <c r="P4723" i="1"/>
  <c r="M4725" i="1"/>
  <c r="S4726" i="1"/>
  <c r="P4727" i="1"/>
  <c r="M4729" i="1"/>
  <c r="S4730" i="1"/>
  <c r="P4731" i="1"/>
  <c r="M4733" i="1"/>
  <c r="S4734" i="1"/>
  <c r="P4735" i="1"/>
  <c r="M4737" i="1"/>
  <c r="S4738" i="1"/>
  <c r="P4739" i="1"/>
  <c r="M4741" i="1"/>
  <c r="S4742" i="1"/>
  <c r="P4743" i="1"/>
  <c r="M4745" i="1"/>
  <c r="S4746" i="1"/>
  <c r="P4747" i="1"/>
  <c r="M4749" i="1"/>
  <c r="S4750" i="1"/>
  <c r="P4751" i="1"/>
  <c r="M4753" i="1"/>
  <c r="S4754" i="1"/>
  <c r="P4755" i="1"/>
  <c r="M4757" i="1"/>
  <c r="S4758" i="1"/>
  <c r="P4759" i="1"/>
  <c r="M4761" i="1"/>
  <c r="S4762" i="1"/>
  <c r="M4764" i="1"/>
  <c r="S4765" i="1"/>
  <c r="AB4765" i="1" s="1"/>
  <c r="P4766" i="1"/>
  <c r="V4766" i="1"/>
  <c r="M4772" i="1"/>
  <c r="S4773" i="1"/>
  <c r="AB4773" i="1" s="1"/>
  <c r="AB4689" i="1"/>
  <c r="AB4693" i="1"/>
  <c r="AB4697" i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M4776" i="1"/>
  <c r="S4777" i="1"/>
  <c r="AB4777" i="1" s="1"/>
  <c r="M4780" i="1"/>
  <c r="S4781" i="1"/>
  <c r="AB4781" i="1" s="1"/>
  <c r="M4784" i="1"/>
  <c r="S4785" i="1"/>
  <c r="AB4785" i="1" s="1"/>
  <c r="M4788" i="1"/>
  <c r="S4789" i="1"/>
  <c r="AB4789" i="1" s="1"/>
  <c r="M4792" i="1"/>
  <c r="S4793" i="1"/>
  <c r="AB4793" i="1" s="1"/>
  <c r="P4794" i="1"/>
  <c r="M4796" i="1"/>
  <c r="S4797" i="1"/>
  <c r="AB4797" i="1" s="1"/>
  <c r="P4798" i="1"/>
  <c r="M4800" i="1"/>
  <c r="S4801" i="1"/>
  <c r="AB4801" i="1" s="1"/>
  <c r="P4802" i="1"/>
  <c r="S4804" i="1"/>
  <c r="P4808" i="1"/>
  <c r="V4808" i="1"/>
  <c r="P4812" i="1"/>
  <c r="Z4814" i="1"/>
  <c r="S4815" i="1"/>
  <c r="Z4822" i="1"/>
  <c r="S4823" i="1"/>
  <c r="P4830" i="1"/>
  <c r="P4838" i="1"/>
  <c r="S4763" i="1"/>
  <c r="P4764" i="1"/>
  <c r="M4766" i="1"/>
  <c r="S4767" i="1"/>
  <c r="P4768" i="1"/>
  <c r="M4770" i="1"/>
  <c r="S4771" i="1"/>
  <c r="P4772" i="1"/>
  <c r="M4774" i="1"/>
  <c r="S4775" i="1"/>
  <c r="P4776" i="1"/>
  <c r="M4778" i="1"/>
  <c r="S4779" i="1"/>
  <c r="P4780" i="1"/>
  <c r="M4782" i="1"/>
  <c r="S4783" i="1"/>
  <c r="P4784" i="1"/>
  <c r="M4786" i="1"/>
  <c r="S4787" i="1"/>
  <c r="P4788" i="1"/>
  <c r="M4790" i="1"/>
  <c r="S4791" i="1"/>
  <c r="P4792" i="1"/>
  <c r="M4794" i="1"/>
  <c r="S4795" i="1"/>
  <c r="P4796" i="1"/>
  <c r="M4798" i="1"/>
  <c r="S4799" i="1"/>
  <c r="P4800" i="1"/>
  <c r="M4802" i="1"/>
  <c r="S4802" i="1"/>
  <c r="M4803" i="1"/>
  <c r="P4804" i="1"/>
  <c r="P4806" i="1"/>
  <c r="V4806" i="1"/>
  <c r="P4810" i="1"/>
  <c r="V4810" i="1"/>
  <c r="Z4818" i="1"/>
  <c r="S4819" i="1"/>
  <c r="Z4826" i="1"/>
  <c r="S4827" i="1"/>
  <c r="Z4834" i="1"/>
  <c r="S4835" i="1"/>
  <c r="P4847" i="1"/>
  <c r="P4855" i="1"/>
  <c r="Z4842" i="1"/>
  <c r="P4845" i="1"/>
  <c r="V4845" i="1"/>
  <c r="AB4846" i="1"/>
  <c r="S4846" i="1"/>
  <c r="S4847" i="1"/>
  <c r="S4848" i="1"/>
  <c r="Z4848" i="1"/>
  <c r="M4852" i="1"/>
  <c r="AB4852" i="1" s="1"/>
  <c r="P4853" i="1"/>
  <c r="V4853" i="1"/>
  <c r="AB4854" i="1"/>
  <c r="S4854" i="1"/>
  <c r="S4855" i="1"/>
  <c r="S4856" i="1"/>
  <c r="Z4856" i="1"/>
  <c r="M4860" i="1"/>
  <c r="AB4860" i="1" s="1"/>
  <c r="P4861" i="1"/>
  <c r="V4861" i="1"/>
  <c r="AB4862" i="1"/>
  <c r="S4862" i="1"/>
  <c r="S4863" i="1"/>
  <c r="S4864" i="1"/>
  <c r="Z4864" i="1"/>
  <c r="M4868" i="1"/>
  <c r="AB4868" i="1" s="1"/>
  <c r="P4869" i="1"/>
  <c r="V4869" i="1"/>
  <c r="AB4870" i="1"/>
  <c r="S4870" i="1"/>
  <c r="S4871" i="1"/>
  <c r="S4872" i="1"/>
  <c r="Z4872" i="1"/>
  <c r="P4875" i="1"/>
  <c r="P4877" i="1"/>
  <c r="P4879" i="1"/>
  <c r="P4881" i="1"/>
  <c r="P4883" i="1"/>
  <c r="P4885" i="1"/>
  <c r="P4887" i="1"/>
  <c r="P4889" i="1"/>
  <c r="P4891" i="1"/>
  <c r="P4893" i="1"/>
  <c r="P4895" i="1"/>
  <c r="P4897" i="1"/>
  <c r="P4899" i="1"/>
  <c r="P4901" i="1"/>
  <c r="P4903" i="1"/>
  <c r="P4905" i="1"/>
  <c r="P4907" i="1"/>
  <c r="P4909" i="1"/>
  <c r="P4913" i="1"/>
  <c r="P4917" i="1"/>
  <c r="P4921" i="1"/>
  <c r="P4925" i="1"/>
  <c r="P4927" i="1"/>
  <c r="S4895" i="1"/>
  <c r="V4896" i="1"/>
  <c r="M4897" i="1"/>
  <c r="S4897" i="1"/>
  <c r="V4898" i="1"/>
  <c r="M4899" i="1"/>
  <c r="S4899" i="1"/>
  <c r="V4900" i="1"/>
  <c r="M4901" i="1"/>
  <c r="S4901" i="1"/>
  <c r="V4902" i="1"/>
  <c r="M4903" i="1"/>
  <c r="S4903" i="1"/>
  <c r="V4904" i="1"/>
  <c r="M4905" i="1"/>
  <c r="S4905" i="1"/>
  <c r="V4906" i="1"/>
  <c r="M4907" i="1"/>
  <c r="S4907" i="1"/>
  <c r="V4908" i="1"/>
  <c r="M4909" i="1"/>
  <c r="S4909" i="1"/>
  <c r="Z4910" i="1"/>
  <c r="V4911" i="1"/>
  <c r="AB4911" i="1" s="1"/>
  <c r="P4912" i="1"/>
  <c r="S4913" i="1"/>
  <c r="Z4914" i="1"/>
  <c r="V4915" i="1"/>
  <c r="AB4915" i="1" s="1"/>
  <c r="P4916" i="1"/>
  <c r="S4917" i="1"/>
  <c r="Z4918" i="1"/>
  <c r="V4919" i="1"/>
  <c r="AB4919" i="1" s="1"/>
  <c r="P4920" i="1"/>
  <c r="S4921" i="1"/>
  <c r="Z4922" i="1"/>
  <c r="V4923" i="1"/>
  <c r="AB4923" i="1" s="1"/>
  <c r="P4924" i="1"/>
  <c r="S4925" i="1"/>
  <c r="Z4926" i="1"/>
  <c r="M4927" i="1"/>
  <c r="P4930" i="1"/>
  <c r="V4931" i="1"/>
  <c r="AB4931" i="1" s="1"/>
  <c r="Z4812" i="1"/>
  <c r="Z4816" i="1"/>
  <c r="Z4820" i="1"/>
  <c r="Z4824" i="1"/>
  <c r="Z4828" i="1"/>
  <c r="Z4832" i="1"/>
  <c r="Z4836" i="1"/>
  <c r="Z4840" i="1"/>
  <c r="Z4844" i="1"/>
  <c r="M4848" i="1"/>
  <c r="P4849" i="1"/>
  <c r="V4849" i="1"/>
  <c r="S4850" i="1"/>
  <c r="S4851" i="1"/>
  <c r="S4852" i="1"/>
  <c r="Z4852" i="1"/>
  <c r="M4856" i="1"/>
  <c r="P4857" i="1"/>
  <c r="V4857" i="1"/>
  <c r="S4858" i="1"/>
  <c r="S4859" i="1"/>
  <c r="S4860" i="1"/>
  <c r="Z4860" i="1"/>
  <c r="M4864" i="1"/>
  <c r="P4865" i="1"/>
  <c r="V4865" i="1"/>
  <c r="S4866" i="1"/>
  <c r="S4867" i="1"/>
  <c r="S4868" i="1"/>
  <c r="Z4868" i="1"/>
  <c r="M4872" i="1"/>
  <c r="P4873" i="1"/>
  <c r="V4873" i="1"/>
  <c r="S4874" i="1"/>
  <c r="P4876" i="1"/>
  <c r="P4878" i="1"/>
  <c r="P4880" i="1"/>
  <c r="P4882" i="1"/>
  <c r="P4884" i="1"/>
  <c r="P4886" i="1"/>
  <c r="P4888" i="1"/>
  <c r="P4890" i="1"/>
  <c r="P4892" i="1"/>
  <c r="P4894" i="1"/>
  <c r="S4912" i="1"/>
  <c r="S4916" i="1"/>
  <c r="S4920" i="1"/>
  <c r="S4924" i="1"/>
  <c r="Z4927" i="1"/>
  <c r="AB4927" i="1" s="1"/>
  <c r="V4928" i="1"/>
  <c r="P4929" i="1"/>
  <c r="S4930" i="1"/>
  <c r="Z4931" i="1"/>
  <c r="V4932" i="1"/>
  <c r="P4933" i="1"/>
  <c r="S4934" i="1"/>
  <c r="Z4935" i="1"/>
  <c r="V4936" i="1"/>
  <c r="P4937" i="1"/>
  <c r="S4938" i="1"/>
  <c r="Z4939" i="1"/>
  <c r="V4940" i="1"/>
  <c r="P4941" i="1"/>
  <c r="S4942" i="1"/>
  <c r="V4943" i="1"/>
  <c r="S4945" i="1"/>
  <c r="Z4946" i="1"/>
  <c r="M4947" i="1"/>
  <c r="AB4947" i="1" s="1"/>
  <c r="P4951" i="1"/>
  <c r="V4951" i="1"/>
  <c r="S4953" i="1"/>
  <c r="Z4954" i="1"/>
  <c r="M4955" i="1"/>
  <c r="V4958" i="1"/>
  <c r="P4959" i="1"/>
  <c r="S4961" i="1"/>
  <c r="M4963" i="1"/>
  <c r="AB4963" i="1" s="1"/>
  <c r="Z4965" i="1"/>
  <c r="V4966" i="1"/>
  <c r="P4967" i="1"/>
  <c r="S4969" i="1"/>
  <c r="M4971" i="1"/>
  <c r="AB4971" i="1" s="1"/>
  <c r="Z4973" i="1"/>
  <c r="V4974" i="1"/>
  <c r="P4975" i="1"/>
  <c r="S4977" i="1"/>
  <c r="M4979" i="1"/>
  <c r="Z4981" i="1"/>
  <c r="V4982" i="1"/>
  <c r="P4983" i="1"/>
  <c r="S4985" i="1"/>
  <c r="M4987" i="1"/>
  <c r="Z4989" i="1"/>
  <c r="V4990" i="1"/>
  <c r="P4991" i="1"/>
  <c r="S4993" i="1"/>
  <c r="M4995" i="1"/>
  <c r="Z4997" i="1"/>
  <c r="V4998" i="1"/>
  <c r="P4999" i="1"/>
  <c r="S5001" i="1"/>
  <c r="P5002" i="1"/>
  <c r="S4932" i="1"/>
  <c r="P4935" i="1"/>
  <c r="AB4935" i="1" s="1"/>
  <c r="S4936" i="1"/>
  <c r="P4939" i="1"/>
  <c r="AB4939" i="1" s="1"/>
  <c r="S4940" i="1"/>
  <c r="M4943" i="1"/>
  <c r="AB4943" i="1" s="1"/>
  <c r="P4946" i="1"/>
  <c r="V4947" i="1"/>
  <c r="S4949" i="1"/>
  <c r="Z4950" i="1"/>
  <c r="M4951" i="1"/>
  <c r="AB4951" i="1" s="1"/>
  <c r="V4955" i="1"/>
  <c r="S4957" i="1"/>
  <c r="M4959" i="1"/>
  <c r="AB4959" i="1" s="1"/>
  <c r="Z4961" i="1"/>
  <c r="V4962" i="1"/>
  <c r="P4963" i="1"/>
  <c r="S4965" i="1"/>
  <c r="M4967" i="1"/>
  <c r="AB4967" i="1" s="1"/>
  <c r="Z4969" i="1"/>
  <c r="V4970" i="1"/>
  <c r="P4971" i="1"/>
  <c r="S4973" i="1"/>
  <c r="M4975" i="1"/>
  <c r="AB4975" i="1" s="1"/>
  <c r="Z4977" i="1"/>
  <c r="V4978" i="1"/>
  <c r="P4979" i="1"/>
  <c r="AB4979" i="1" s="1"/>
  <c r="S4981" i="1"/>
  <c r="M4983" i="1"/>
  <c r="AB4983" i="1" s="1"/>
  <c r="Z4985" i="1"/>
  <c r="V4986" i="1"/>
  <c r="P4987" i="1"/>
  <c r="AB4987" i="1" s="1"/>
  <c r="S4989" i="1"/>
  <c r="M4991" i="1"/>
  <c r="AB4991" i="1" s="1"/>
  <c r="Z4993" i="1"/>
  <c r="V4994" i="1"/>
  <c r="P4995" i="1"/>
  <c r="AB4995" i="1" s="1"/>
  <c r="S4997" i="1"/>
  <c r="M4999" i="1"/>
  <c r="AB4999" i="1" s="1"/>
  <c r="Z4943" i="1"/>
  <c r="V4944" i="1"/>
  <c r="P4945" i="1"/>
  <c r="S4946" i="1"/>
  <c r="Z4947" i="1"/>
  <c r="V4948" i="1"/>
  <c r="S4950" i="1"/>
  <c r="Z4951" i="1"/>
  <c r="P4952" i="1"/>
  <c r="V4952" i="1"/>
  <c r="S4954" i="1"/>
  <c r="P4957" i="1"/>
  <c r="S4958" i="1"/>
  <c r="P4960" i="1"/>
  <c r="Z4960" i="1"/>
  <c r="V4961" i="1"/>
  <c r="S4962" i="1"/>
  <c r="P4964" i="1"/>
  <c r="Z4964" i="1"/>
  <c r="V4965" i="1"/>
  <c r="S4966" i="1"/>
  <c r="P4968" i="1"/>
  <c r="Z4968" i="1"/>
  <c r="V4969" i="1"/>
  <c r="S4970" i="1"/>
  <c r="P4972" i="1"/>
  <c r="Z4972" i="1"/>
  <c r="V4973" i="1"/>
  <c r="S4974" i="1"/>
  <c r="P4976" i="1"/>
  <c r="Z4976" i="1"/>
  <c r="V4977" i="1"/>
  <c r="S4978" i="1"/>
  <c r="P4980" i="1"/>
  <c r="Z4980" i="1"/>
  <c r="V4981" i="1"/>
  <c r="S4982" i="1"/>
  <c r="P4984" i="1"/>
  <c r="Z4984" i="1"/>
  <c r="V4985" i="1"/>
  <c r="S4986" i="1"/>
  <c r="P4988" i="1"/>
  <c r="Z4988" i="1"/>
  <c r="V4989" i="1"/>
  <c r="S4990" i="1"/>
  <c r="P4992" i="1"/>
  <c r="Z4992" i="1"/>
  <c r="V4993" i="1"/>
  <c r="S4994" i="1"/>
  <c r="P4996" i="1"/>
  <c r="Z4996" i="1"/>
  <c r="V4997" i="1"/>
  <c r="S4998" i="1"/>
  <c r="P5000" i="1"/>
  <c r="Z5000" i="1"/>
  <c r="V5001" i="1"/>
  <c r="AB11" i="1"/>
  <c r="AB15" i="1"/>
  <c r="AB19" i="1"/>
  <c r="AB21" i="1"/>
  <c r="AB23" i="1"/>
  <c r="AB27" i="1"/>
  <c r="AB25" i="1"/>
  <c r="AB6" i="1"/>
  <c r="AB10" i="1"/>
  <c r="Z30" i="1"/>
  <c r="AB30" i="1" s="1"/>
  <c r="Z34" i="1"/>
  <c r="AB34" i="1" s="1"/>
  <c r="Z38" i="1"/>
  <c r="AB38" i="1" s="1"/>
  <c r="Z42" i="1"/>
  <c r="AB42" i="1" s="1"/>
  <c r="Z44" i="1"/>
  <c r="AB44" i="1" s="1"/>
  <c r="Z48" i="1"/>
  <c r="AB48" i="1" s="1"/>
  <c r="Z50" i="1"/>
  <c r="AB50" i="1" s="1"/>
  <c r="Z52" i="1"/>
  <c r="AB52" i="1" s="1"/>
  <c r="Z56" i="1"/>
  <c r="AB56" i="1" s="1"/>
  <c r="Z64" i="1"/>
  <c r="AB64" i="1" s="1"/>
  <c r="Z70" i="1"/>
  <c r="AB70" i="1" s="1"/>
  <c r="Z78" i="1"/>
  <c r="AB78" i="1" s="1"/>
  <c r="Z80" i="1"/>
  <c r="AB80" i="1" s="1"/>
  <c r="Z82" i="1"/>
  <c r="AB82" i="1" s="1"/>
  <c r="Z84" i="1"/>
  <c r="AB84" i="1" s="1"/>
  <c r="Z86" i="1"/>
  <c r="AB86" i="1" s="1"/>
  <c r="Z88" i="1"/>
  <c r="AB88" i="1" s="1"/>
  <c r="Z90" i="1"/>
  <c r="AB90" i="1" s="1"/>
  <c r="Z94" i="1"/>
  <c r="AB94" i="1" s="1"/>
  <c r="Z96" i="1"/>
  <c r="AB96" i="1" s="1"/>
  <c r="Z100" i="1"/>
  <c r="AB100" i="1" s="1"/>
  <c r="Z102" i="1"/>
  <c r="AB102" i="1" s="1"/>
  <c r="Z106" i="1"/>
  <c r="AB106" i="1" s="1"/>
  <c r="Z108" i="1"/>
  <c r="AB108" i="1" s="1"/>
  <c r="Z110" i="1"/>
  <c r="AB110" i="1" s="1"/>
  <c r="Z112" i="1"/>
  <c r="AB112" i="1" s="1"/>
  <c r="Z114" i="1"/>
  <c r="AB114" i="1" s="1"/>
  <c r="Z116" i="1"/>
  <c r="AB116" i="1" s="1"/>
  <c r="Z118" i="1"/>
  <c r="AB118" i="1" s="1"/>
  <c r="Z120" i="1"/>
  <c r="AB120" i="1" s="1"/>
  <c r="Z122" i="1"/>
  <c r="AB122" i="1" s="1"/>
  <c r="Z124" i="1"/>
  <c r="AB124" i="1" s="1"/>
  <c r="Z126" i="1"/>
  <c r="AB126" i="1" s="1"/>
  <c r="Z128" i="1"/>
  <c r="AB128" i="1" s="1"/>
  <c r="Z130" i="1"/>
  <c r="AB130" i="1" s="1"/>
  <c r="Z132" i="1"/>
  <c r="AB132" i="1" s="1"/>
  <c r="Z134" i="1"/>
  <c r="AB134" i="1" s="1"/>
  <c r="Z136" i="1"/>
  <c r="AB136" i="1" s="1"/>
  <c r="Z138" i="1"/>
  <c r="AB138" i="1" s="1"/>
  <c r="Z140" i="1"/>
  <c r="AB140" i="1" s="1"/>
  <c r="Z142" i="1"/>
  <c r="AB142" i="1" s="1"/>
  <c r="Z144" i="1"/>
  <c r="AB144" i="1" s="1"/>
  <c r="Z146" i="1"/>
  <c r="AB146" i="1" s="1"/>
  <c r="Z148" i="1"/>
  <c r="AB148" i="1" s="1"/>
  <c r="Z150" i="1"/>
  <c r="AB150" i="1" s="1"/>
  <c r="Z152" i="1"/>
  <c r="AB152" i="1" s="1"/>
  <c r="Z154" i="1"/>
  <c r="AB154" i="1" s="1"/>
  <c r="Z156" i="1"/>
  <c r="AB156" i="1" s="1"/>
  <c r="Z158" i="1"/>
  <c r="AB158" i="1" s="1"/>
  <c r="Z160" i="1"/>
  <c r="AB160" i="1" s="1"/>
  <c r="Z162" i="1"/>
  <c r="AB162" i="1" s="1"/>
  <c r="Z164" i="1"/>
  <c r="AB164" i="1" s="1"/>
  <c r="Z166" i="1"/>
  <c r="AB166" i="1" s="1"/>
  <c r="Z168" i="1"/>
  <c r="AB168" i="1" s="1"/>
  <c r="Z170" i="1"/>
  <c r="AB170" i="1" s="1"/>
  <c r="Z172" i="1"/>
  <c r="AB172" i="1" s="1"/>
  <c r="Z174" i="1"/>
  <c r="AB174" i="1" s="1"/>
  <c r="Z176" i="1"/>
  <c r="AB176" i="1" s="1"/>
  <c r="Z178" i="1"/>
  <c r="AB178" i="1" s="1"/>
  <c r="Z180" i="1"/>
  <c r="AB180" i="1" s="1"/>
  <c r="Z182" i="1"/>
  <c r="AB182" i="1" s="1"/>
  <c r="Z184" i="1"/>
  <c r="AB184" i="1" s="1"/>
  <c r="Z186" i="1"/>
  <c r="AB186" i="1" s="1"/>
  <c r="Z188" i="1"/>
  <c r="AB188" i="1" s="1"/>
  <c r="Z190" i="1"/>
  <c r="AB190" i="1" s="1"/>
  <c r="Z192" i="1"/>
  <c r="AB192" i="1" s="1"/>
  <c r="Z194" i="1"/>
  <c r="AB194" i="1" s="1"/>
  <c r="Z196" i="1"/>
  <c r="AB196" i="1" s="1"/>
  <c r="Z198" i="1"/>
  <c r="AB198" i="1" s="1"/>
  <c r="Z200" i="1"/>
  <c r="AB200" i="1" s="1"/>
  <c r="Z202" i="1"/>
  <c r="AB202" i="1" s="1"/>
  <c r="Z204" i="1"/>
  <c r="AB204" i="1" s="1"/>
  <c r="Z206" i="1"/>
  <c r="AB206" i="1" s="1"/>
  <c r="Z208" i="1"/>
  <c r="AB208" i="1" s="1"/>
  <c r="Z210" i="1"/>
  <c r="AB210" i="1" s="1"/>
  <c r="Z212" i="1"/>
  <c r="AB212" i="1" s="1"/>
  <c r="Z214" i="1"/>
  <c r="AB214" i="1" s="1"/>
  <c r="Z216" i="1"/>
  <c r="AB216" i="1" s="1"/>
  <c r="Z218" i="1"/>
  <c r="AB218" i="1" s="1"/>
  <c r="Z220" i="1"/>
  <c r="AB220" i="1" s="1"/>
  <c r="Z222" i="1"/>
  <c r="AB222" i="1" s="1"/>
  <c r="Z224" i="1"/>
  <c r="AB224" i="1" s="1"/>
  <c r="Z226" i="1"/>
  <c r="AB226" i="1" s="1"/>
  <c r="Z228" i="1"/>
  <c r="AB228" i="1" s="1"/>
  <c r="Z230" i="1"/>
  <c r="AB230" i="1" s="1"/>
  <c r="Z232" i="1"/>
  <c r="AB232" i="1" s="1"/>
  <c r="Z234" i="1"/>
  <c r="AB234" i="1" s="1"/>
  <c r="Z236" i="1"/>
  <c r="AB236" i="1" s="1"/>
  <c r="Z238" i="1"/>
  <c r="AB238" i="1" s="1"/>
  <c r="Z240" i="1"/>
  <c r="AB240" i="1" s="1"/>
  <c r="Z242" i="1"/>
  <c r="AB242" i="1" s="1"/>
  <c r="Z244" i="1"/>
  <c r="AB244" i="1" s="1"/>
  <c r="Z246" i="1"/>
  <c r="AB246" i="1" s="1"/>
  <c r="Z248" i="1"/>
  <c r="AB248" i="1" s="1"/>
  <c r="Z250" i="1"/>
  <c r="AB250" i="1" s="1"/>
  <c r="Z252" i="1"/>
  <c r="AB252" i="1" s="1"/>
  <c r="Z254" i="1"/>
  <c r="AB254" i="1" s="1"/>
  <c r="Z256" i="1"/>
  <c r="AB256" i="1" s="1"/>
  <c r="Z258" i="1"/>
  <c r="AB258" i="1" s="1"/>
  <c r="Z260" i="1"/>
  <c r="AB260" i="1" s="1"/>
  <c r="Z262" i="1"/>
  <c r="AB262" i="1" s="1"/>
  <c r="Z264" i="1"/>
  <c r="AB264" i="1" s="1"/>
  <c r="Z266" i="1"/>
  <c r="AB266" i="1" s="1"/>
  <c r="Z268" i="1"/>
  <c r="AB268" i="1" s="1"/>
  <c r="Z270" i="1"/>
  <c r="AB270" i="1" s="1"/>
  <c r="Z272" i="1"/>
  <c r="AB272" i="1" s="1"/>
  <c r="Z274" i="1"/>
  <c r="AB274" i="1" s="1"/>
  <c r="Z276" i="1"/>
  <c r="AB276" i="1" s="1"/>
  <c r="Z278" i="1"/>
  <c r="AB278" i="1" s="1"/>
  <c r="Z280" i="1"/>
  <c r="AB280" i="1" s="1"/>
  <c r="Z282" i="1"/>
  <c r="AB282" i="1" s="1"/>
  <c r="Z284" i="1"/>
  <c r="AB284" i="1" s="1"/>
  <c r="Z286" i="1"/>
  <c r="AB286" i="1" s="1"/>
  <c r="Z288" i="1"/>
  <c r="AB288" i="1" s="1"/>
  <c r="Z290" i="1"/>
  <c r="AB290" i="1" s="1"/>
  <c r="Z292" i="1"/>
  <c r="AB292" i="1" s="1"/>
  <c r="Z294" i="1"/>
  <c r="AB294" i="1" s="1"/>
  <c r="Z296" i="1"/>
  <c r="AB296" i="1" s="1"/>
  <c r="Z298" i="1"/>
  <c r="AB298" i="1" s="1"/>
  <c r="Z300" i="1"/>
  <c r="AB300" i="1" s="1"/>
  <c r="Z302" i="1"/>
  <c r="AB302" i="1" s="1"/>
  <c r="Z304" i="1"/>
  <c r="AB304" i="1" s="1"/>
  <c r="Z306" i="1"/>
  <c r="AB306" i="1" s="1"/>
  <c r="Z308" i="1"/>
  <c r="AB308" i="1" s="1"/>
  <c r="Z310" i="1"/>
  <c r="AB310" i="1" s="1"/>
  <c r="Z312" i="1"/>
  <c r="AB312" i="1" s="1"/>
  <c r="Z314" i="1"/>
  <c r="AB314" i="1" s="1"/>
  <c r="Z316" i="1"/>
  <c r="AB316" i="1" s="1"/>
  <c r="Z318" i="1"/>
  <c r="AB318" i="1" s="1"/>
  <c r="Z320" i="1"/>
  <c r="AB320" i="1" s="1"/>
  <c r="Z322" i="1"/>
  <c r="AB322" i="1" s="1"/>
  <c r="Z324" i="1"/>
  <c r="AB324" i="1" s="1"/>
  <c r="Z326" i="1"/>
  <c r="AB326" i="1" s="1"/>
  <c r="Z328" i="1"/>
  <c r="AB328" i="1" s="1"/>
  <c r="Z330" i="1"/>
  <c r="AB330" i="1" s="1"/>
  <c r="Z332" i="1"/>
  <c r="AB332" i="1" s="1"/>
  <c r="Z334" i="1"/>
  <c r="AB334" i="1" s="1"/>
  <c r="Z336" i="1"/>
  <c r="AB336" i="1" s="1"/>
  <c r="Z338" i="1"/>
  <c r="AB338" i="1" s="1"/>
  <c r="Z340" i="1"/>
  <c r="AB340" i="1" s="1"/>
  <c r="Z342" i="1"/>
  <c r="AB342" i="1" s="1"/>
  <c r="Z344" i="1"/>
  <c r="AB344" i="1" s="1"/>
  <c r="Z346" i="1"/>
  <c r="AB346" i="1" s="1"/>
  <c r="Z348" i="1"/>
  <c r="AB348" i="1" s="1"/>
  <c r="Z350" i="1"/>
  <c r="AB350" i="1" s="1"/>
  <c r="Z352" i="1"/>
  <c r="AB352" i="1" s="1"/>
  <c r="Z354" i="1"/>
  <c r="AB354" i="1" s="1"/>
  <c r="Z356" i="1"/>
  <c r="AB356" i="1" s="1"/>
  <c r="Z358" i="1"/>
  <c r="AB358" i="1" s="1"/>
  <c r="Z360" i="1"/>
  <c r="AB360" i="1" s="1"/>
  <c r="Z362" i="1"/>
  <c r="AB362" i="1" s="1"/>
  <c r="Z364" i="1"/>
  <c r="AB364" i="1" s="1"/>
  <c r="Z366" i="1"/>
  <c r="AB366" i="1" s="1"/>
  <c r="Z368" i="1"/>
  <c r="AB368" i="1" s="1"/>
  <c r="Z370" i="1"/>
  <c r="AB370" i="1" s="1"/>
  <c r="Z372" i="1"/>
  <c r="AB372" i="1" s="1"/>
  <c r="Z374" i="1"/>
  <c r="AB374" i="1" s="1"/>
  <c r="Z376" i="1"/>
  <c r="AB376" i="1" s="1"/>
  <c r="Z378" i="1"/>
  <c r="AB378" i="1" s="1"/>
  <c r="Z380" i="1"/>
  <c r="AB380" i="1" s="1"/>
  <c r="Z382" i="1"/>
  <c r="AB382" i="1" s="1"/>
  <c r="Z384" i="1"/>
  <c r="AB384" i="1" s="1"/>
  <c r="Z386" i="1"/>
  <c r="AB386" i="1" s="1"/>
  <c r="Z388" i="1"/>
  <c r="AB388" i="1" s="1"/>
  <c r="Z390" i="1"/>
  <c r="AB390" i="1" s="1"/>
  <c r="Z392" i="1"/>
  <c r="AB392" i="1" s="1"/>
  <c r="Z394" i="1"/>
  <c r="AB394" i="1" s="1"/>
  <c r="Z396" i="1"/>
  <c r="AB396" i="1" s="1"/>
  <c r="Z398" i="1"/>
  <c r="AB398" i="1" s="1"/>
  <c r="Z400" i="1"/>
  <c r="AB400" i="1" s="1"/>
  <c r="Z402" i="1"/>
  <c r="AB402" i="1" s="1"/>
  <c r="Z404" i="1"/>
  <c r="AB404" i="1" s="1"/>
  <c r="Z406" i="1"/>
  <c r="AB406" i="1" s="1"/>
  <c r="Z408" i="1"/>
  <c r="AB408" i="1" s="1"/>
  <c r="Z410" i="1"/>
  <c r="AB410" i="1" s="1"/>
  <c r="Z412" i="1"/>
  <c r="AB412" i="1" s="1"/>
  <c r="Z414" i="1"/>
  <c r="AB414" i="1" s="1"/>
  <c r="Z416" i="1"/>
  <c r="AB416" i="1" s="1"/>
  <c r="Z418" i="1"/>
  <c r="AB418" i="1" s="1"/>
  <c r="Z420" i="1"/>
  <c r="AB420" i="1" s="1"/>
  <c r="Z422" i="1"/>
  <c r="AB422" i="1" s="1"/>
  <c r="Z424" i="1"/>
  <c r="AB424" i="1" s="1"/>
  <c r="Z426" i="1"/>
  <c r="AB426" i="1" s="1"/>
  <c r="Z428" i="1"/>
  <c r="AB428" i="1" s="1"/>
  <c r="Z430" i="1"/>
  <c r="AB430" i="1" s="1"/>
  <c r="Z432" i="1"/>
  <c r="AB432" i="1" s="1"/>
  <c r="Z434" i="1"/>
  <c r="AB434" i="1" s="1"/>
  <c r="Z436" i="1"/>
  <c r="AB436" i="1" s="1"/>
  <c r="Z438" i="1"/>
  <c r="AB438" i="1" s="1"/>
  <c r="Z440" i="1"/>
  <c r="AB440" i="1" s="1"/>
  <c r="Z442" i="1"/>
  <c r="AB442" i="1" s="1"/>
  <c r="Z444" i="1"/>
  <c r="AB444" i="1" s="1"/>
  <c r="Z446" i="1"/>
  <c r="AB446" i="1" s="1"/>
  <c r="Z448" i="1"/>
  <c r="AB448" i="1" s="1"/>
  <c r="Z450" i="1"/>
  <c r="AB450" i="1" s="1"/>
  <c r="Z452" i="1"/>
  <c r="AB452" i="1" s="1"/>
  <c r="Z454" i="1"/>
  <c r="AB454" i="1" s="1"/>
  <c r="Z456" i="1"/>
  <c r="AB456" i="1" s="1"/>
  <c r="V458" i="1"/>
  <c r="AB458" i="1" s="1"/>
  <c r="V459" i="1"/>
  <c r="AB459" i="1" s="1"/>
  <c r="V460" i="1"/>
  <c r="AB460" i="1" s="1"/>
  <c r="V461" i="1"/>
  <c r="AB461" i="1" s="1"/>
  <c r="V462" i="1"/>
  <c r="AB462" i="1" s="1"/>
  <c r="V463" i="1"/>
  <c r="AB463" i="1" s="1"/>
  <c r="V464" i="1"/>
  <c r="AB464" i="1" s="1"/>
  <c r="V465" i="1"/>
  <c r="AB465" i="1" s="1"/>
  <c r="V466" i="1"/>
  <c r="AB466" i="1" s="1"/>
  <c r="V467" i="1"/>
  <c r="AB467" i="1" s="1"/>
  <c r="V468" i="1"/>
  <c r="AB468" i="1" s="1"/>
  <c r="V469" i="1"/>
  <c r="AB469" i="1" s="1"/>
  <c r="V470" i="1"/>
  <c r="AB470" i="1" s="1"/>
  <c r="V471" i="1"/>
  <c r="AB471" i="1" s="1"/>
  <c r="V472" i="1"/>
  <c r="AB472" i="1" s="1"/>
  <c r="V473" i="1"/>
  <c r="AB473" i="1" s="1"/>
  <c r="V474" i="1"/>
  <c r="AB474" i="1" s="1"/>
  <c r="V475" i="1"/>
  <c r="AB475" i="1" s="1"/>
  <c r="V476" i="1"/>
  <c r="AB476" i="1" s="1"/>
  <c r="V477" i="1"/>
  <c r="AB477" i="1" s="1"/>
  <c r="V478" i="1"/>
  <c r="AB478" i="1" s="1"/>
  <c r="V479" i="1"/>
  <c r="AB479" i="1" s="1"/>
  <c r="Z32" i="1"/>
  <c r="AB32" i="1" s="1"/>
  <c r="Z36" i="1"/>
  <c r="AB36" i="1" s="1"/>
  <c r="Z40" i="1"/>
  <c r="AB40" i="1" s="1"/>
  <c r="Z46" i="1"/>
  <c r="AB46" i="1" s="1"/>
  <c r="Z54" i="1"/>
  <c r="AB54" i="1" s="1"/>
  <c r="Z58" i="1"/>
  <c r="AB58" i="1" s="1"/>
  <c r="Z60" i="1"/>
  <c r="AB60" i="1" s="1"/>
  <c r="Z62" i="1"/>
  <c r="AB62" i="1" s="1"/>
  <c r="Z66" i="1"/>
  <c r="AB66" i="1" s="1"/>
  <c r="Z68" i="1"/>
  <c r="AB68" i="1" s="1"/>
  <c r="Z72" i="1"/>
  <c r="AB72" i="1" s="1"/>
  <c r="Z74" i="1"/>
  <c r="AB74" i="1" s="1"/>
  <c r="Z76" i="1"/>
  <c r="AB76" i="1" s="1"/>
  <c r="Z92" i="1"/>
  <c r="AB92" i="1" s="1"/>
  <c r="Z98" i="1"/>
  <c r="AB98" i="1" s="1"/>
  <c r="Z104" i="1"/>
  <c r="AB104" i="1" s="1"/>
  <c r="V31" i="1"/>
  <c r="AB31" i="1" s="1"/>
  <c r="V33" i="1"/>
  <c r="AB33" i="1" s="1"/>
  <c r="V35" i="1"/>
  <c r="AB35" i="1" s="1"/>
  <c r="V37" i="1"/>
  <c r="AB37" i="1" s="1"/>
  <c r="V39" i="1"/>
  <c r="AB39" i="1" s="1"/>
  <c r="V41" i="1"/>
  <c r="AB41" i="1" s="1"/>
  <c r="V43" i="1"/>
  <c r="AB43" i="1" s="1"/>
  <c r="V45" i="1"/>
  <c r="AB45" i="1" s="1"/>
  <c r="V47" i="1"/>
  <c r="AB47" i="1" s="1"/>
  <c r="V49" i="1"/>
  <c r="AB49" i="1" s="1"/>
  <c r="V51" i="1"/>
  <c r="AB51" i="1" s="1"/>
  <c r="V53" i="1"/>
  <c r="AB53" i="1" s="1"/>
  <c r="V55" i="1"/>
  <c r="AB55" i="1" s="1"/>
  <c r="V57" i="1"/>
  <c r="AB57" i="1" s="1"/>
  <c r="V59" i="1"/>
  <c r="AB59" i="1" s="1"/>
  <c r="V61" i="1"/>
  <c r="AB61" i="1" s="1"/>
  <c r="V63" i="1"/>
  <c r="AB63" i="1" s="1"/>
  <c r="V65" i="1"/>
  <c r="AB65" i="1" s="1"/>
  <c r="V67" i="1"/>
  <c r="AB67" i="1" s="1"/>
  <c r="V69" i="1"/>
  <c r="AB69" i="1" s="1"/>
  <c r="V71" i="1"/>
  <c r="AB71" i="1" s="1"/>
  <c r="V73" i="1"/>
  <c r="AB73" i="1" s="1"/>
  <c r="V75" i="1"/>
  <c r="AB75" i="1" s="1"/>
  <c r="V77" i="1"/>
  <c r="AB77" i="1" s="1"/>
  <c r="V79" i="1"/>
  <c r="AB79" i="1" s="1"/>
  <c r="V81" i="1"/>
  <c r="AB81" i="1" s="1"/>
  <c r="V83" i="1"/>
  <c r="AB83" i="1" s="1"/>
  <c r="V85" i="1"/>
  <c r="AB85" i="1" s="1"/>
  <c r="V87" i="1"/>
  <c r="AB87" i="1" s="1"/>
  <c r="V89" i="1"/>
  <c r="AB89" i="1" s="1"/>
  <c r="V91" i="1"/>
  <c r="AB91" i="1" s="1"/>
  <c r="V93" i="1"/>
  <c r="AB93" i="1" s="1"/>
  <c r="V95" i="1"/>
  <c r="AB95" i="1" s="1"/>
  <c r="V97" i="1"/>
  <c r="AB97" i="1" s="1"/>
  <c r="V99" i="1"/>
  <c r="AB99" i="1" s="1"/>
  <c r="V101" i="1"/>
  <c r="AB101" i="1" s="1"/>
  <c r="V103" i="1"/>
  <c r="AB103" i="1" s="1"/>
  <c r="V105" i="1"/>
  <c r="AB105" i="1" s="1"/>
  <c r="V107" i="1"/>
  <c r="AB107" i="1" s="1"/>
  <c r="V109" i="1"/>
  <c r="AB109" i="1" s="1"/>
  <c r="V111" i="1"/>
  <c r="AB111" i="1" s="1"/>
  <c r="V113" i="1"/>
  <c r="AB113" i="1" s="1"/>
  <c r="V115" i="1"/>
  <c r="AB115" i="1" s="1"/>
  <c r="V117" i="1"/>
  <c r="AB117" i="1" s="1"/>
  <c r="V119" i="1"/>
  <c r="AB119" i="1" s="1"/>
  <c r="V121" i="1"/>
  <c r="AB121" i="1" s="1"/>
  <c r="V123" i="1"/>
  <c r="AB123" i="1" s="1"/>
  <c r="V125" i="1"/>
  <c r="AB125" i="1" s="1"/>
  <c r="V127" i="1"/>
  <c r="AB127" i="1" s="1"/>
  <c r="V129" i="1"/>
  <c r="AB129" i="1" s="1"/>
  <c r="V131" i="1"/>
  <c r="AB131" i="1" s="1"/>
  <c r="V133" i="1"/>
  <c r="AB133" i="1" s="1"/>
  <c r="V135" i="1"/>
  <c r="AB135" i="1" s="1"/>
  <c r="V137" i="1"/>
  <c r="AB137" i="1" s="1"/>
  <c r="V139" i="1"/>
  <c r="AB139" i="1" s="1"/>
  <c r="V141" i="1"/>
  <c r="AB141" i="1" s="1"/>
  <c r="V143" i="1"/>
  <c r="AB143" i="1" s="1"/>
  <c r="V145" i="1"/>
  <c r="AB145" i="1" s="1"/>
  <c r="V147" i="1"/>
  <c r="AB147" i="1" s="1"/>
  <c r="V149" i="1"/>
  <c r="AB149" i="1" s="1"/>
  <c r="V151" i="1"/>
  <c r="AB151" i="1" s="1"/>
  <c r="V153" i="1"/>
  <c r="AB153" i="1" s="1"/>
  <c r="V155" i="1"/>
  <c r="AB155" i="1" s="1"/>
  <c r="V157" i="1"/>
  <c r="AB157" i="1" s="1"/>
  <c r="V159" i="1"/>
  <c r="AB159" i="1" s="1"/>
  <c r="V161" i="1"/>
  <c r="AB161" i="1" s="1"/>
  <c r="V163" i="1"/>
  <c r="AB163" i="1" s="1"/>
  <c r="V165" i="1"/>
  <c r="AB165" i="1" s="1"/>
  <c r="V167" i="1"/>
  <c r="AB167" i="1" s="1"/>
  <c r="V169" i="1"/>
  <c r="AB169" i="1" s="1"/>
  <c r="V171" i="1"/>
  <c r="AB171" i="1" s="1"/>
  <c r="V173" i="1"/>
  <c r="AB173" i="1" s="1"/>
  <c r="V175" i="1"/>
  <c r="AB175" i="1" s="1"/>
  <c r="V177" i="1"/>
  <c r="AB177" i="1" s="1"/>
  <c r="V179" i="1"/>
  <c r="AB179" i="1" s="1"/>
  <c r="V181" i="1"/>
  <c r="AB181" i="1" s="1"/>
  <c r="V183" i="1"/>
  <c r="AB183" i="1" s="1"/>
  <c r="V185" i="1"/>
  <c r="AB185" i="1" s="1"/>
  <c r="V187" i="1"/>
  <c r="AB187" i="1" s="1"/>
  <c r="V189" i="1"/>
  <c r="AB189" i="1" s="1"/>
  <c r="V191" i="1"/>
  <c r="AB191" i="1" s="1"/>
  <c r="V193" i="1"/>
  <c r="AB193" i="1" s="1"/>
  <c r="V195" i="1"/>
  <c r="AB195" i="1" s="1"/>
  <c r="V197" i="1"/>
  <c r="AB197" i="1" s="1"/>
  <c r="V199" i="1"/>
  <c r="AB199" i="1" s="1"/>
  <c r="V201" i="1"/>
  <c r="AB201" i="1" s="1"/>
  <c r="V203" i="1"/>
  <c r="AB203" i="1" s="1"/>
  <c r="V205" i="1"/>
  <c r="AB205" i="1" s="1"/>
  <c r="V207" i="1"/>
  <c r="AB207" i="1" s="1"/>
  <c r="V209" i="1"/>
  <c r="AB209" i="1" s="1"/>
  <c r="V211" i="1"/>
  <c r="AB211" i="1" s="1"/>
  <c r="V213" i="1"/>
  <c r="AB213" i="1" s="1"/>
  <c r="V215" i="1"/>
  <c r="AB215" i="1" s="1"/>
  <c r="V217" i="1"/>
  <c r="AB217" i="1" s="1"/>
  <c r="V219" i="1"/>
  <c r="AB219" i="1" s="1"/>
  <c r="V221" i="1"/>
  <c r="AB221" i="1" s="1"/>
  <c r="V223" i="1"/>
  <c r="AB223" i="1" s="1"/>
  <c r="V225" i="1"/>
  <c r="AB225" i="1" s="1"/>
  <c r="V227" i="1"/>
  <c r="AB227" i="1" s="1"/>
  <c r="V229" i="1"/>
  <c r="AB229" i="1" s="1"/>
  <c r="V231" i="1"/>
  <c r="AB231" i="1" s="1"/>
  <c r="V233" i="1"/>
  <c r="AB233" i="1" s="1"/>
  <c r="V235" i="1"/>
  <c r="AB235" i="1" s="1"/>
  <c r="V237" i="1"/>
  <c r="AB237" i="1" s="1"/>
  <c r="V239" i="1"/>
  <c r="AB239" i="1" s="1"/>
  <c r="V241" i="1"/>
  <c r="AB241" i="1" s="1"/>
  <c r="V243" i="1"/>
  <c r="AB243" i="1" s="1"/>
  <c r="V245" i="1"/>
  <c r="AB245" i="1" s="1"/>
  <c r="V247" i="1"/>
  <c r="AB247" i="1" s="1"/>
  <c r="V249" i="1"/>
  <c r="AB249" i="1" s="1"/>
  <c r="V251" i="1"/>
  <c r="AB251" i="1" s="1"/>
  <c r="V253" i="1"/>
  <c r="AB253" i="1" s="1"/>
  <c r="V255" i="1"/>
  <c r="AB255" i="1" s="1"/>
  <c r="V257" i="1"/>
  <c r="AB257" i="1" s="1"/>
  <c r="V259" i="1"/>
  <c r="AB259" i="1" s="1"/>
  <c r="V261" i="1"/>
  <c r="AB261" i="1" s="1"/>
  <c r="V263" i="1"/>
  <c r="AB263" i="1" s="1"/>
  <c r="V265" i="1"/>
  <c r="AB265" i="1" s="1"/>
  <c r="V267" i="1"/>
  <c r="AB267" i="1" s="1"/>
  <c r="V269" i="1"/>
  <c r="AB269" i="1" s="1"/>
  <c r="V271" i="1"/>
  <c r="AB271" i="1" s="1"/>
  <c r="V273" i="1"/>
  <c r="AB273" i="1" s="1"/>
  <c r="V275" i="1"/>
  <c r="AB275" i="1" s="1"/>
  <c r="V277" i="1"/>
  <c r="AB277" i="1" s="1"/>
  <c r="V279" i="1"/>
  <c r="AB279" i="1" s="1"/>
  <c r="V281" i="1"/>
  <c r="AB281" i="1" s="1"/>
  <c r="V283" i="1"/>
  <c r="AB283" i="1" s="1"/>
  <c r="V285" i="1"/>
  <c r="AB285" i="1" s="1"/>
  <c r="V287" i="1"/>
  <c r="AB287" i="1" s="1"/>
  <c r="V289" i="1"/>
  <c r="AB289" i="1" s="1"/>
  <c r="V291" i="1"/>
  <c r="AB291" i="1" s="1"/>
  <c r="V293" i="1"/>
  <c r="AB293" i="1" s="1"/>
  <c r="V295" i="1"/>
  <c r="AB295" i="1" s="1"/>
  <c r="V297" i="1"/>
  <c r="AB297" i="1" s="1"/>
  <c r="V299" i="1"/>
  <c r="AB299" i="1" s="1"/>
  <c r="V301" i="1"/>
  <c r="AB301" i="1" s="1"/>
  <c r="V303" i="1"/>
  <c r="AB303" i="1" s="1"/>
  <c r="V305" i="1"/>
  <c r="AB305" i="1" s="1"/>
  <c r="V307" i="1"/>
  <c r="AB307" i="1" s="1"/>
  <c r="V309" i="1"/>
  <c r="AB309" i="1" s="1"/>
  <c r="V311" i="1"/>
  <c r="AB311" i="1" s="1"/>
  <c r="V313" i="1"/>
  <c r="AB313" i="1" s="1"/>
  <c r="V315" i="1"/>
  <c r="AB315" i="1" s="1"/>
  <c r="V317" i="1"/>
  <c r="AB317" i="1" s="1"/>
  <c r="V319" i="1"/>
  <c r="AB319" i="1" s="1"/>
  <c r="V321" i="1"/>
  <c r="AB321" i="1" s="1"/>
  <c r="V323" i="1"/>
  <c r="AB323" i="1" s="1"/>
  <c r="V325" i="1"/>
  <c r="AB325" i="1" s="1"/>
  <c r="V327" i="1"/>
  <c r="AB327" i="1" s="1"/>
  <c r="V329" i="1"/>
  <c r="AB329" i="1" s="1"/>
  <c r="V331" i="1"/>
  <c r="AB331" i="1" s="1"/>
  <c r="V333" i="1"/>
  <c r="AB333" i="1" s="1"/>
  <c r="V335" i="1"/>
  <c r="AB335" i="1" s="1"/>
  <c r="V337" i="1"/>
  <c r="AB337" i="1" s="1"/>
  <c r="V339" i="1"/>
  <c r="AB339" i="1" s="1"/>
  <c r="V341" i="1"/>
  <c r="AB341" i="1" s="1"/>
  <c r="V343" i="1"/>
  <c r="AB343" i="1" s="1"/>
  <c r="V345" i="1"/>
  <c r="AB345" i="1" s="1"/>
  <c r="V347" i="1"/>
  <c r="AB347" i="1" s="1"/>
  <c r="V349" i="1"/>
  <c r="AB349" i="1" s="1"/>
  <c r="V351" i="1"/>
  <c r="AB351" i="1" s="1"/>
  <c r="V353" i="1"/>
  <c r="AB353" i="1" s="1"/>
  <c r="V355" i="1"/>
  <c r="AB355" i="1" s="1"/>
  <c r="V357" i="1"/>
  <c r="AB357" i="1" s="1"/>
  <c r="V359" i="1"/>
  <c r="AB359" i="1" s="1"/>
  <c r="V361" i="1"/>
  <c r="AB361" i="1" s="1"/>
  <c r="V363" i="1"/>
  <c r="AB363" i="1" s="1"/>
  <c r="V365" i="1"/>
  <c r="AB365" i="1" s="1"/>
  <c r="V367" i="1"/>
  <c r="AB367" i="1" s="1"/>
  <c r="V369" i="1"/>
  <c r="AB369" i="1" s="1"/>
  <c r="V371" i="1"/>
  <c r="AB371" i="1" s="1"/>
  <c r="V373" i="1"/>
  <c r="AB373" i="1" s="1"/>
  <c r="V375" i="1"/>
  <c r="AB375" i="1" s="1"/>
  <c r="V377" i="1"/>
  <c r="AB377" i="1" s="1"/>
  <c r="V379" i="1"/>
  <c r="AB379" i="1" s="1"/>
  <c r="V381" i="1"/>
  <c r="AB381" i="1" s="1"/>
  <c r="V383" i="1"/>
  <c r="AB383" i="1" s="1"/>
  <c r="V385" i="1"/>
  <c r="AB385" i="1" s="1"/>
  <c r="V387" i="1"/>
  <c r="AB387" i="1" s="1"/>
  <c r="V389" i="1"/>
  <c r="AB389" i="1" s="1"/>
  <c r="V391" i="1"/>
  <c r="AB391" i="1" s="1"/>
  <c r="V393" i="1"/>
  <c r="AB393" i="1" s="1"/>
  <c r="V395" i="1"/>
  <c r="AB395" i="1" s="1"/>
  <c r="V397" i="1"/>
  <c r="AB397" i="1" s="1"/>
  <c r="V399" i="1"/>
  <c r="AB399" i="1" s="1"/>
  <c r="V401" i="1"/>
  <c r="AB401" i="1" s="1"/>
  <c r="V403" i="1"/>
  <c r="AB403" i="1" s="1"/>
  <c r="V405" i="1"/>
  <c r="AB405" i="1" s="1"/>
  <c r="V407" i="1"/>
  <c r="AB407" i="1" s="1"/>
  <c r="V409" i="1"/>
  <c r="AB409" i="1" s="1"/>
  <c r="V411" i="1"/>
  <c r="AB411" i="1" s="1"/>
  <c r="V413" i="1"/>
  <c r="AB413" i="1" s="1"/>
  <c r="V415" i="1"/>
  <c r="AB415" i="1" s="1"/>
  <c r="V417" i="1"/>
  <c r="AB417" i="1" s="1"/>
  <c r="V419" i="1"/>
  <c r="AB419" i="1" s="1"/>
  <c r="V421" i="1"/>
  <c r="AB421" i="1" s="1"/>
  <c r="V423" i="1"/>
  <c r="AB423" i="1" s="1"/>
  <c r="V425" i="1"/>
  <c r="AB425" i="1" s="1"/>
  <c r="V427" i="1"/>
  <c r="AB427" i="1" s="1"/>
  <c r="Z480" i="1"/>
  <c r="P481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P526" i="1"/>
  <c r="Z526" i="1"/>
  <c r="Z527" i="1"/>
  <c r="P528" i="1"/>
  <c r="Z528" i="1"/>
  <c r="P529" i="1"/>
  <c r="Z529" i="1"/>
  <c r="P530" i="1"/>
  <c r="P531" i="1"/>
  <c r="P532" i="1"/>
  <c r="P533" i="1"/>
  <c r="P534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P638" i="1"/>
  <c r="P639" i="1"/>
  <c r="P640" i="1"/>
  <c r="P641" i="1"/>
  <c r="Z641" i="1"/>
  <c r="P642" i="1"/>
  <c r="Z642" i="1"/>
  <c r="P643" i="1"/>
  <c r="P644" i="1"/>
  <c r="P645" i="1"/>
  <c r="Z645" i="1"/>
  <c r="Z646" i="1"/>
  <c r="Z647" i="1"/>
  <c r="Z648" i="1"/>
  <c r="Z649" i="1"/>
  <c r="Z650" i="1"/>
  <c r="Z651" i="1"/>
  <c r="P652" i="1"/>
  <c r="Z652" i="1"/>
  <c r="Z653" i="1"/>
  <c r="Z654" i="1"/>
  <c r="P655" i="1"/>
  <c r="Z655" i="1"/>
  <c r="P656" i="1"/>
  <c r="Z656" i="1"/>
  <c r="Z657" i="1"/>
  <c r="Z658" i="1"/>
  <c r="P659" i="1"/>
  <c r="Z659" i="1"/>
  <c r="P660" i="1"/>
  <c r="Z660" i="1"/>
  <c r="P661" i="1"/>
  <c r="Z661" i="1"/>
  <c r="P662" i="1"/>
  <c r="Z662" i="1"/>
  <c r="P663" i="1"/>
  <c r="Z663" i="1"/>
  <c r="Z664" i="1"/>
  <c r="Z665" i="1"/>
  <c r="Z666" i="1"/>
  <c r="P667" i="1"/>
  <c r="Z667" i="1"/>
  <c r="Z668" i="1"/>
  <c r="Z669" i="1"/>
  <c r="P670" i="1"/>
  <c r="Z670" i="1"/>
  <c r="P671" i="1"/>
  <c r="Z671" i="1"/>
  <c r="P672" i="1"/>
  <c r="Z672" i="1"/>
  <c r="P673" i="1"/>
  <c r="Z673" i="1"/>
  <c r="Z674" i="1"/>
  <c r="Z675" i="1"/>
  <c r="Z676" i="1"/>
  <c r="Z677" i="1"/>
  <c r="Z678" i="1"/>
  <c r="Z679" i="1"/>
  <c r="P680" i="1"/>
  <c r="Z680" i="1"/>
  <c r="P681" i="1"/>
  <c r="Z681" i="1"/>
  <c r="Z682" i="1"/>
  <c r="Z683" i="1"/>
  <c r="P684" i="1"/>
  <c r="Z684" i="1"/>
  <c r="P685" i="1"/>
  <c r="P686" i="1"/>
  <c r="P687" i="1"/>
  <c r="Z687" i="1"/>
  <c r="Z688" i="1"/>
  <c r="P689" i="1"/>
  <c r="Z689" i="1"/>
  <c r="P690" i="1"/>
  <c r="P691" i="1"/>
  <c r="Z691" i="1"/>
  <c r="P692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P756" i="1"/>
  <c r="Z756" i="1"/>
  <c r="P757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P781" i="1"/>
  <c r="Z781" i="1"/>
  <c r="P782" i="1"/>
  <c r="P783" i="1"/>
  <c r="Z783" i="1"/>
  <c r="P784" i="1"/>
  <c r="Z784" i="1"/>
  <c r="P785" i="1"/>
  <c r="Z785" i="1"/>
  <c r="Z786" i="1"/>
  <c r="P787" i="1"/>
  <c r="Z787" i="1"/>
  <c r="Z788" i="1"/>
  <c r="Z789" i="1"/>
  <c r="Z790" i="1"/>
  <c r="Z791" i="1"/>
  <c r="P792" i="1"/>
  <c r="Z792" i="1"/>
  <c r="Z793" i="1"/>
  <c r="Z794" i="1"/>
  <c r="Z795" i="1"/>
  <c r="Z796" i="1"/>
  <c r="Z797" i="1"/>
  <c r="Z798" i="1"/>
  <c r="Z799" i="1"/>
  <c r="P800" i="1"/>
  <c r="P801" i="1"/>
  <c r="P802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P830" i="1"/>
  <c r="Z830" i="1"/>
  <c r="P831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P844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AB991" i="1"/>
  <c r="P992" i="1"/>
  <c r="AB995" i="1"/>
  <c r="AB999" i="1"/>
  <c r="P1004" i="1"/>
  <c r="AB1004" i="1" s="1"/>
  <c r="AB1007" i="1"/>
  <c r="AB1015" i="1"/>
  <c r="AB1019" i="1"/>
  <c r="AB1023" i="1"/>
  <c r="AB1027" i="1"/>
  <c r="AB1031" i="1"/>
  <c r="P1032" i="1"/>
  <c r="AB1032" i="1" s="1"/>
  <c r="AB1035" i="1"/>
  <c r="AB1039" i="1"/>
  <c r="AB1043" i="1"/>
  <c r="AB1047" i="1"/>
  <c r="AB1051" i="1"/>
  <c r="P1052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P1132" i="1"/>
  <c r="P1136" i="1"/>
  <c r="P1140" i="1"/>
  <c r="AB1143" i="1"/>
  <c r="AB1147" i="1"/>
  <c r="P1148" i="1"/>
  <c r="AB1148" i="1" s="1"/>
  <c r="P1152" i="1"/>
  <c r="AB1152" i="1" s="1"/>
  <c r="AB1155" i="1"/>
  <c r="AB1159" i="1"/>
  <c r="P1160" i="1"/>
  <c r="AB992" i="1"/>
  <c r="AB996" i="1"/>
  <c r="AB1000" i="1"/>
  <c r="AB1008" i="1"/>
  <c r="AB1012" i="1"/>
  <c r="AB1016" i="1"/>
  <c r="AB1048" i="1"/>
  <c r="AB1052" i="1"/>
  <c r="AB1132" i="1"/>
  <c r="AB1136" i="1"/>
  <c r="AB1140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P1010" i="1"/>
  <c r="P1018" i="1"/>
  <c r="AB1021" i="1"/>
  <c r="AB1025" i="1"/>
  <c r="AB1029" i="1"/>
  <c r="AB1033" i="1"/>
  <c r="AB1037" i="1"/>
  <c r="AB1041" i="1"/>
  <c r="AB1045" i="1"/>
  <c r="AB1049" i="1"/>
  <c r="AB1053" i="1"/>
  <c r="P1054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P1118" i="1"/>
  <c r="AB1121" i="1"/>
  <c r="P1122" i="1"/>
  <c r="AB1125" i="1"/>
  <c r="AB1129" i="1"/>
  <c r="AB1133" i="1"/>
  <c r="P1134" i="1"/>
  <c r="AB1137" i="1"/>
  <c r="AB1141" i="1"/>
  <c r="AB1145" i="1"/>
  <c r="AB1149" i="1"/>
  <c r="P1150" i="1"/>
  <c r="AB1153" i="1"/>
  <c r="AB1157" i="1"/>
  <c r="V892" i="1"/>
  <c r="AB892" i="1" s="1"/>
  <c r="V893" i="1"/>
  <c r="AB893" i="1" s="1"/>
  <c r="V894" i="1"/>
  <c r="AB894" i="1" s="1"/>
  <c r="V895" i="1"/>
  <c r="AB895" i="1" s="1"/>
  <c r="V896" i="1"/>
  <c r="AB896" i="1" s="1"/>
  <c r="V897" i="1"/>
  <c r="AB897" i="1" s="1"/>
  <c r="V898" i="1"/>
  <c r="AB898" i="1" s="1"/>
  <c r="V899" i="1"/>
  <c r="AB899" i="1" s="1"/>
  <c r="V900" i="1"/>
  <c r="AB900" i="1" s="1"/>
  <c r="V901" i="1"/>
  <c r="AB901" i="1" s="1"/>
  <c r="V902" i="1"/>
  <c r="AB902" i="1" s="1"/>
  <c r="V903" i="1"/>
  <c r="AB903" i="1" s="1"/>
  <c r="V904" i="1"/>
  <c r="AB904" i="1" s="1"/>
  <c r="V905" i="1"/>
  <c r="AB905" i="1" s="1"/>
  <c r="V906" i="1"/>
  <c r="AB906" i="1" s="1"/>
  <c r="V907" i="1"/>
  <c r="AB907" i="1" s="1"/>
  <c r="V908" i="1"/>
  <c r="AB908" i="1" s="1"/>
  <c r="V909" i="1"/>
  <c r="AB909" i="1" s="1"/>
  <c r="V910" i="1"/>
  <c r="AB910" i="1" s="1"/>
  <c r="V911" i="1"/>
  <c r="AB911" i="1" s="1"/>
  <c r="V912" i="1"/>
  <c r="AB912" i="1" s="1"/>
  <c r="V913" i="1"/>
  <c r="AB913" i="1" s="1"/>
  <c r="V914" i="1"/>
  <c r="AB914" i="1" s="1"/>
  <c r="V915" i="1"/>
  <c r="AB915" i="1" s="1"/>
  <c r="V916" i="1"/>
  <c r="AB916" i="1" s="1"/>
  <c r="V917" i="1"/>
  <c r="AB917" i="1" s="1"/>
  <c r="V918" i="1"/>
  <c r="AB918" i="1" s="1"/>
  <c r="V919" i="1"/>
  <c r="AB919" i="1" s="1"/>
  <c r="V920" i="1"/>
  <c r="AB920" i="1" s="1"/>
  <c r="V921" i="1"/>
  <c r="AB921" i="1" s="1"/>
  <c r="V922" i="1"/>
  <c r="AB922" i="1" s="1"/>
  <c r="V923" i="1"/>
  <c r="AB923" i="1" s="1"/>
  <c r="V924" i="1"/>
  <c r="AB924" i="1" s="1"/>
  <c r="V925" i="1"/>
  <c r="AB925" i="1" s="1"/>
  <c r="V926" i="1"/>
  <c r="AB926" i="1" s="1"/>
  <c r="V927" i="1"/>
  <c r="AB927" i="1" s="1"/>
  <c r="V928" i="1"/>
  <c r="AB928" i="1" s="1"/>
  <c r="V929" i="1"/>
  <c r="AB929" i="1" s="1"/>
  <c r="V930" i="1"/>
  <c r="AB930" i="1" s="1"/>
  <c r="V931" i="1"/>
  <c r="AB931" i="1" s="1"/>
  <c r="V932" i="1"/>
  <c r="AB932" i="1" s="1"/>
  <c r="V933" i="1"/>
  <c r="AB933" i="1" s="1"/>
  <c r="V934" i="1"/>
  <c r="AB934" i="1" s="1"/>
  <c r="V935" i="1"/>
  <c r="AB935" i="1" s="1"/>
  <c r="V936" i="1"/>
  <c r="AB936" i="1" s="1"/>
  <c r="V937" i="1"/>
  <c r="AB937" i="1" s="1"/>
  <c r="V938" i="1"/>
  <c r="AB938" i="1" s="1"/>
  <c r="V939" i="1"/>
  <c r="AB939" i="1" s="1"/>
  <c r="V940" i="1"/>
  <c r="AB940" i="1" s="1"/>
  <c r="V941" i="1"/>
  <c r="AB941" i="1" s="1"/>
  <c r="V942" i="1"/>
  <c r="AB942" i="1" s="1"/>
  <c r="V943" i="1"/>
  <c r="AB943" i="1" s="1"/>
  <c r="V944" i="1"/>
  <c r="AB944" i="1" s="1"/>
  <c r="V945" i="1"/>
  <c r="AB945" i="1" s="1"/>
  <c r="V946" i="1"/>
  <c r="AB946" i="1" s="1"/>
  <c r="V947" i="1"/>
  <c r="AB947" i="1" s="1"/>
  <c r="V948" i="1"/>
  <c r="AB948" i="1" s="1"/>
  <c r="V949" i="1"/>
  <c r="AB949" i="1" s="1"/>
  <c r="V950" i="1"/>
  <c r="AB950" i="1" s="1"/>
  <c r="V951" i="1"/>
  <c r="AB951" i="1" s="1"/>
  <c r="V952" i="1"/>
  <c r="AB952" i="1" s="1"/>
  <c r="V953" i="1"/>
  <c r="AB953" i="1" s="1"/>
  <c r="V954" i="1"/>
  <c r="AB954" i="1" s="1"/>
  <c r="V955" i="1"/>
  <c r="AB955" i="1" s="1"/>
  <c r="V956" i="1"/>
  <c r="AB956" i="1" s="1"/>
  <c r="V957" i="1"/>
  <c r="AB957" i="1" s="1"/>
  <c r="V958" i="1"/>
  <c r="AB958" i="1" s="1"/>
  <c r="V959" i="1"/>
  <c r="AB959" i="1" s="1"/>
  <c r="V960" i="1"/>
  <c r="AB960" i="1" s="1"/>
  <c r="V961" i="1"/>
  <c r="AB961" i="1" s="1"/>
  <c r="V962" i="1"/>
  <c r="AB962" i="1" s="1"/>
  <c r="V963" i="1"/>
  <c r="AB963" i="1" s="1"/>
  <c r="V964" i="1"/>
  <c r="AB964" i="1" s="1"/>
  <c r="V965" i="1"/>
  <c r="AB965" i="1" s="1"/>
  <c r="V966" i="1"/>
  <c r="AB966" i="1" s="1"/>
  <c r="V967" i="1"/>
  <c r="AB967" i="1" s="1"/>
  <c r="V968" i="1"/>
  <c r="AB968" i="1" s="1"/>
  <c r="V969" i="1"/>
  <c r="AB969" i="1" s="1"/>
  <c r="V970" i="1"/>
  <c r="AB970" i="1" s="1"/>
  <c r="V971" i="1"/>
  <c r="AB971" i="1" s="1"/>
  <c r="V972" i="1"/>
  <c r="AB972" i="1" s="1"/>
  <c r="V973" i="1"/>
  <c r="AB973" i="1" s="1"/>
  <c r="V974" i="1"/>
  <c r="AB974" i="1" s="1"/>
  <c r="V975" i="1"/>
  <c r="AB975" i="1" s="1"/>
  <c r="V976" i="1"/>
  <c r="AB976" i="1" s="1"/>
  <c r="V977" i="1"/>
  <c r="AB977" i="1" s="1"/>
  <c r="V978" i="1"/>
  <c r="AB978" i="1" s="1"/>
  <c r="V979" i="1"/>
  <c r="AB979" i="1" s="1"/>
  <c r="V980" i="1"/>
  <c r="AB980" i="1" s="1"/>
  <c r="V981" i="1"/>
  <c r="AB981" i="1" s="1"/>
  <c r="V982" i="1"/>
  <c r="AB982" i="1" s="1"/>
  <c r="V983" i="1"/>
  <c r="AB983" i="1" s="1"/>
  <c r="V984" i="1"/>
  <c r="AB984" i="1" s="1"/>
  <c r="V985" i="1"/>
  <c r="AB985" i="1" s="1"/>
  <c r="V986" i="1"/>
  <c r="AB986" i="1" s="1"/>
  <c r="V987" i="1"/>
  <c r="AB987" i="1" s="1"/>
  <c r="V988" i="1"/>
  <c r="AB988" i="1" s="1"/>
  <c r="AB990" i="1"/>
  <c r="AB994" i="1"/>
  <c r="AB998" i="1"/>
  <c r="AB1002" i="1"/>
  <c r="P1003" i="1"/>
  <c r="AB1003" i="1" s="1"/>
  <c r="AB1006" i="1"/>
  <c r="AB1010" i="1"/>
  <c r="P1011" i="1"/>
  <c r="AB1011" i="1" s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P1131" i="1"/>
  <c r="AB1131" i="1" s="1"/>
  <c r="AB1134" i="1"/>
  <c r="P1135" i="1"/>
  <c r="AB1135" i="1" s="1"/>
  <c r="AB1138" i="1"/>
  <c r="P1139" i="1"/>
  <c r="AB1139" i="1" s="1"/>
  <c r="AB1142" i="1"/>
  <c r="AB1146" i="1"/>
  <c r="AB1150" i="1"/>
  <c r="P1151" i="1"/>
  <c r="AB1151" i="1" s="1"/>
  <c r="AB1154" i="1"/>
  <c r="AB1158" i="1"/>
  <c r="Z1500" i="1"/>
  <c r="Z1512" i="1"/>
  <c r="Z1516" i="1"/>
  <c r="V1517" i="1"/>
  <c r="Z1520" i="1"/>
  <c r="V1521" i="1"/>
  <c r="AB1521" i="1" s="1"/>
  <c r="Z1524" i="1"/>
  <c r="V1525" i="1"/>
  <c r="Z1528" i="1"/>
  <c r="V1529" i="1"/>
  <c r="Z1532" i="1"/>
  <c r="V1533" i="1"/>
  <c r="Z1536" i="1"/>
  <c r="V1537" i="1"/>
  <c r="Z1540" i="1"/>
  <c r="V1541" i="1"/>
  <c r="Z1544" i="1"/>
  <c r="V1545" i="1"/>
  <c r="Z1548" i="1"/>
  <c r="Z1556" i="1"/>
  <c r="Z1560" i="1"/>
  <c r="V1565" i="1"/>
  <c r="Z1568" i="1"/>
  <c r="Z1572" i="1"/>
  <c r="V1573" i="1"/>
  <c r="AB1573" i="1" s="1"/>
  <c r="Z1576" i="1"/>
  <c r="V1577" i="1"/>
  <c r="AB1577" i="1" s="1"/>
  <c r="Z1580" i="1"/>
  <c r="V1581" i="1"/>
  <c r="AB1583" i="1"/>
  <c r="AB1587" i="1"/>
  <c r="AB1591" i="1"/>
  <c r="AB1595" i="1"/>
  <c r="AB1599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V1160" i="1"/>
  <c r="AB1160" i="1" s="1"/>
  <c r="V1162" i="1"/>
  <c r="AB1162" i="1" s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AB1182" i="1" s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V1200" i="1"/>
  <c r="AB1200" i="1" s="1"/>
  <c r="V1202" i="1"/>
  <c r="AB1202" i="1" s="1"/>
  <c r="V1204" i="1"/>
  <c r="AB1204" i="1" s="1"/>
  <c r="V1206" i="1"/>
  <c r="AB1206" i="1" s="1"/>
  <c r="V1208" i="1"/>
  <c r="AB1208" i="1" s="1"/>
  <c r="V1210" i="1"/>
  <c r="AB1210" i="1" s="1"/>
  <c r="V1212" i="1"/>
  <c r="AB1212" i="1" s="1"/>
  <c r="V1214" i="1"/>
  <c r="AB1214" i="1" s="1"/>
  <c r="V1216" i="1"/>
  <c r="AB1216" i="1" s="1"/>
  <c r="V1218" i="1"/>
  <c r="AB1218" i="1" s="1"/>
  <c r="V1220" i="1"/>
  <c r="AB1220" i="1" s="1"/>
  <c r="V1222" i="1"/>
  <c r="AB1222" i="1" s="1"/>
  <c r="V1224" i="1"/>
  <c r="AB1224" i="1" s="1"/>
  <c r="V1226" i="1"/>
  <c r="AB1226" i="1" s="1"/>
  <c r="V1228" i="1"/>
  <c r="AB1228" i="1" s="1"/>
  <c r="V1230" i="1"/>
  <c r="AB1230" i="1" s="1"/>
  <c r="V1232" i="1"/>
  <c r="AB1232" i="1" s="1"/>
  <c r="V1234" i="1"/>
  <c r="AB1234" i="1" s="1"/>
  <c r="V1236" i="1"/>
  <c r="AB1236" i="1" s="1"/>
  <c r="V1238" i="1"/>
  <c r="AB1238" i="1" s="1"/>
  <c r="V1240" i="1"/>
  <c r="AB1240" i="1" s="1"/>
  <c r="V1242" i="1"/>
  <c r="AB1242" i="1" s="1"/>
  <c r="V1244" i="1"/>
  <c r="AB1244" i="1" s="1"/>
  <c r="V1246" i="1"/>
  <c r="AB1246" i="1" s="1"/>
  <c r="V1248" i="1"/>
  <c r="AB1248" i="1" s="1"/>
  <c r="V1250" i="1"/>
  <c r="AB1250" i="1" s="1"/>
  <c r="V1252" i="1"/>
  <c r="AB1252" i="1" s="1"/>
  <c r="V1254" i="1"/>
  <c r="AB1254" i="1" s="1"/>
  <c r="V1256" i="1"/>
  <c r="AB1256" i="1" s="1"/>
  <c r="V1258" i="1"/>
  <c r="AB1258" i="1" s="1"/>
  <c r="V1260" i="1"/>
  <c r="AB1260" i="1" s="1"/>
  <c r="V1262" i="1"/>
  <c r="AB1262" i="1" s="1"/>
  <c r="V1264" i="1"/>
  <c r="AB1264" i="1" s="1"/>
  <c r="V1266" i="1"/>
  <c r="AB1266" i="1" s="1"/>
  <c r="V1268" i="1"/>
  <c r="AB1268" i="1" s="1"/>
  <c r="V1270" i="1"/>
  <c r="AB1270" i="1" s="1"/>
  <c r="V1272" i="1"/>
  <c r="AB1272" i="1" s="1"/>
  <c r="V1274" i="1"/>
  <c r="AB1274" i="1" s="1"/>
  <c r="V1276" i="1"/>
  <c r="AB1276" i="1" s="1"/>
  <c r="V1278" i="1"/>
  <c r="AB1278" i="1" s="1"/>
  <c r="V1280" i="1"/>
  <c r="AB1280" i="1" s="1"/>
  <c r="V1282" i="1"/>
  <c r="AB1282" i="1" s="1"/>
  <c r="V1284" i="1"/>
  <c r="AB1284" i="1" s="1"/>
  <c r="V1286" i="1"/>
  <c r="AB1286" i="1" s="1"/>
  <c r="V1288" i="1"/>
  <c r="AB1288" i="1" s="1"/>
  <c r="V1290" i="1"/>
  <c r="AB1290" i="1" s="1"/>
  <c r="V1292" i="1"/>
  <c r="AB1292" i="1" s="1"/>
  <c r="V1294" i="1"/>
  <c r="AB1294" i="1" s="1"/>
  <c r="V1296" i="1"/>
  <c r="AB1296" i="1" s="1"/>
  <c r="V1298" i="1"/>
  <c r="AB1298" i="1" s="1"/>
  <c r="V1300" i="1"/>
  <c r="AB1300" i="1" s="1"/>
  <c r="V1302" i="1"/>
  <c r="AB1302" i="1" s="1"/>
  <c r="V1304" i="1"/>
  <c r="AB1304" i="1" s="1"/>
  <c r="V1306" i="1"/>
  <c r="AB1306" i="1" s="1"/>
  <c r="V1308" i="1"/>
  <c r="AB1308" i="1" s="1"/>
  <c r="V1310" i="1"/>
  <c r="AB1310" i="1" s="1"/>
  <c r="V1312" i="1"/>
  <c r="AB1312" i="1" s="1"/>
  <c r="V1314" i="1"/>
  <c r="AB1314" i="1" s="1"/>
  <c r="V1316" i="1"/>
  <c r="AB1316" i="1" s="1"/>
  <c r="V1318" i="1"/>
  <c r="AB1318" i="1" s="1"/>
  <c r="V1320" i="1"/>
  <c r="AB1320" i="1" s="1"/>
  <c r="V1322" i="1"/>
  <c r="AB1322" i="1" s="1"/>
  <c r="V1324" i="1"/>
  <c r="AB1324" i="1" s="1"/>
  <c r="V1326" i="1"/>
  <c r="AB1326" i="1" s="1"/>
  <c r="V1328" i="1"/>
  <c r="AB1328" i="1" s="1"/>
  <c r="V1330" i="1"/>
  <c r="AB1330" i="1" s="1"/>
  <c r="V1332" i="1"/>
  <c r="AB1332" i="1" s="1"/>
  <c r="V1334" i="1"/>
  <c r="AB1334" i="1" s="1"/>
  <c r="V1336" i="1"/>
  <c r="AB1336" i="1" s="1"/>
  <c r="V1338" i="1"/>
  <c r="AB1338" i="1" s="1"/>
  <c r="V1340" i="1"/>
  <c r="AB1340" i="1" s="1"/>
  <c r="V1342" i="1"/>
  <c r="AB1342" i="1" s="1"/>
  <c r="V1344" i="1"/>
  <c r="AB1344" i="1" s="1"/>
  <c r="V1346" i="1"/>
  <c r="AB1346" i="1" s="1"/>
  <c r="V1348" i="1"/>
  <c r="AB1348" i="1" s="1"/>
  <c r="V1350" i="1"/>
  <c r="AB1350" i="1" s="1"/>
  <c r="V1352" i="1"/>
  <c r="AB1352" i="1" s="1"/>
  <c r="V1354" i="1"/>
  <c r="AB1354" i="1" s="1"/>
  <c r="V1356" i="1"/>
  <c r="AB1356" i="1" s="1"/>
  <c r="V1358" i="1"/>
  <c r="AB1358" i="1" s="1"/>
  <c r="V1360" i="1"/>
  <c r="AB1360" i="1" s="1"/>
  <c r="V1362" i="1"/>
  <c r="AB1362" i="1" s="1"/>
  <c r="V1364" i="1"/>
  <c r="AB1364" i="1" s="1"/>
  <c r="V1366" i="1"/>
  <c r="AB1366" i="1" s="1"/>
  <c r="V1368" i="1"/>
  <c r="AB1368" i="1" s="1"/>
  <c r="V1370" i="1"/>
  <c r="AB1370" i="1" s="1"/>
  <c r="V1372" i="1"/>
  <c r="AB1372" i="1" s="1"/>
  <c r="V1374" i="1"/>
  <c r="AB1374" i="1" s="1"/>
  <c r="V1376" i="1"/>
  <c r="AB1376" i="1" s="1"/>
  <c r="V1378" i="1"/>
  <c r="AB1378" i="1" s="1"/>
  <c r="V1380" i="1"/>
  <c r="AB1380" i="1" s="1"/>
  <c r="V1382" i="1"/>
  <c r="AB1382" i="1" s="1"/>
  <c r="V1384" i="1"/>
  <c r="AB1384" i="1" s="1"/>
  <c r="V1386" i="1"/>
  <c r="AB1386" i="1" s="1"/>
  <c r="V1388" i="1"/>
  <c r="AB1388" i="1" s="1"/>
  <c r="V1390" i="1"/>
  <c r="AB1390" i="1" s="1"/>
  <c r="V1392" i="1"/>
  <c r="AB1392" i="1" s="1"/>
  <c r="V1394" i="1"/>
  <c r="AB1394" i="1" s="1"/>
  <c r="V1396" i="1"/>
  <c r="AB1396" i="1" s="1"/>
  <c r="V1398" i="1"/>
  <c r="AB1398" i="1" s="1"/>
  <c r="V1400" i="1"/>
  <c r="AB1400" i="1" s="1"/>
  <c r="V1402" i="1"/>
  <c r="AB1402" i="1" s="1"/>
  <c r="V1404" i="1"/>
  <c r="AB1404" i="1" s="1"/>
  <c r="V1406" i="1"/>
  <c r="AB1406" i="1" s="1"/>
  <c r="V1408" i="1"/>
  <c r="AB1408" i="1" s="1"/>
  <c r="V1410" i="1"/>
  <c r="AB1410" i="1" s="1"/>
  <c r="V1412" i="1"/>
  <c r="AB1412" i="1" s="1"/>
  <c r="V1414" i="1"/>
  <c r="AB1414" i="1" s="1"/>
  <c r="V1416" i="1"/>
  <c r="AB1416" i="1" s="1"/>
  <c r="V1418" i="1"/>
  <c r="AB1418" i="1" s="1"/>
  <c r="V1420" i="1"/>
  <c r="AB1420" i="1" s="1"/>
  <c r="V1422" i="1"/>
  <c r="AB1422" i="1" s="1"/>
  <c r="V1424" i="1"/>
  <c r="AB1424" i="1" s="1"/>
  <c r="V1426" i="1"/>
  <c r="AB1426" i="1" s="1"/>
  <c r="V1428" i="1"/>
  <c r="AB1428" i="1" s="1"/>
  <c r="V1430" i="1"/>
  <c r="AB1430" i="1" s="1"/>
  <c r="V1432" i="1"/>
  <c r="AB1432" i="1" s="1"/>
  <c r="V1434" i="1"/>
  <c r="AB1434" i="1" s="1"/>
  <c r="V1436" i="1"/>
  <c r="AB1436" i="1" s="1"/>
  <c r="V1438" i="1"/>
  <c r="AB1438" i="1" s="1"/>
  <c r="V1440" i="1"/>
  <c r="AB1440" i="1" s="1"/>
  <c r="V1442" i="1"/>
  <c r="AB1442" i="1" s="1"/>
  <c r="V1444" i="1"/>
  <c r="AB1444" i="1" s="1"/>
  <c r="V1446" i="1"/>
  <c r="AB1446" i="1" s="1"/>
  <c r="V1448" i="1"/>
  <c r="AB1448" i="1" s="1"/>
  <c r="V1450" i="1"/>
  <c r="AB1450" i="1" s="1"/>
  <c r="V1452" i="1"/>
  <c r="AB1452" i="1" s="1"/>
  <c r="V1454" i="1"/>
  <c r="AB1454" i="1" s="1"/>
  <c r="V1456" i="1"/>
  <c r="AB1456" i="1" s="1"/>
  <c r="V1458" i="1"/>
  <c r="AB1458" i="1" s="1"/>
  <c r="Z1501" i="1"/>
  <c r="AB1501" i="1" s="1"/>
  <c r="V1502" i="1"/>
  <c r="Z1505" i="1"/>
  <c r="AB1505" i="1" s="1"/>
  <c r="V1506" i="1"/>
  <c r="Z1509" i="1"/>
  <c r="AB1509" i="1" s="1"/>
  <c r="V1510" i="1"/>
  <c r="Z1513" i="1"/>
  <c r="AB1513" i="1" s="1"/>
  <c r="V1514" i="1"/>
  <c r="Z1517" i="1"/>
  <c r="V1518" i="1"/>
  <c r="V1522" i="1"/>
  <c r="Z1525" i="1"/>
  <c r="V1526" i="1"/>
  <c r="Z1529" i="1"/>
  <c r="V1530" i="1"/>
  <c r="Z1533" i="1"/>
  <c r="V1534" i="1"/>
  <c r="Z1537" i="1"/>
  <c r="V1538" i="1"/>
  <c r="Z1541" i="1"/>
  <c r="V1542" i="1"/>
  <c r="Z1545" i="1"/>
  <c r="V1546" i="1"/>
  <c r="Z1549" i="1"/>
  <c r="AB1549" i="1" s="1"/>
  <c r="V1550" i="1"/>
  <c r="Z1553" i="1"/>
  <c r="AB1553" i="1" s="1"/>
  <c r="V1554" i="1"/>
  <c r="Z1557" i="1"/>
  <c r="AB1557" i="1" s="1"/>
  <c r="V1558" i="1"/>
  <c r="Z1561" i="1"/>
  <c r="AB1561" i="1" s="1"/>
  <c r="V1562" i="1"/>
  <c r="Z1565" i="1"/>
  <c r="V1566" i="1"/>
  <c r="Z1569" i="1"/>
  <c r="AB1569" i="1" s="1"/>
  <c r="Z1581" i="1"/>
  <c r="AB1584" i="1"/>
  <c r="AB1588" i="1"/>
  <c r="AB1592" i="1"/>
  <c r="AB1596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08" i="1"/>
  <c r="V1161" i="1"/>
  <c r="AB1161" i="1" s="1"/>
  <c r="V1163" i="1"/>
  <c r="AB1163" i="1" s="1"/>
  <c r="V1165" i="1"/>
  <c r="AB1165" i="1" s="1"/>
  <c r="V1167" i="1"/>
  <c r="AB1167" i="1" s="1"/>
  <c r="V1169" i="1"/>
  <c r="AB1169" i="1" s="1"/>
  <c r="V1171" i="1"/>
  <c r="AB1171" i="1" s="1"/>
  <c r="V1173" i="1"/>
  <c r="AB1173" i="1" s="1"/>
  <c r="V1175" i="1"/>
  <c r="AB1175" i="1" s="1"/>
  <c r="V1177" i="1"/>
  <c r="AB1177" i="1" s="1"/>
  <c r="V1179" i="1"/>
  <c r="AB1179" i="1" s="1"/>
  <c r="V1181" i="1"/>
  <c r="AB1181" i="1" s="1"/>
  <c r="V1183" i="1"/>
  <c r="AB1183" i="1" s="1"/>
  <c r="V1185" i="1"/>
  <c r="AB1185" i="1" s="1"/>
  <c r="V1187" i="1"/>
  <c r="AB1187" i="1" s="1"/>
  <c r="V1189" i="1"/>
  <c r="AB1189" i="1" s="1"/>
  <c r="V1191" i="1"/>
  <c r="AB1191" i="1" s="1"/>
  <c r="V1193" i="1"/>
  <c r="AB1193" i="1" s="1"/>
  <c r="V1195" i="1"/>
  <c r="AB1195" i="1" s="1"/>
  <c r="V1197" i="1"/>
  <c r="AB1197" i="1" s="1"/>
  <c r="V1199" i="1"/>
  <c r="AB1199" i="1" s="1"/>
  <c r="V1201" i="1"/>
  <c r="AB1201" i="1" s="1"/>
  <c r="V1203" i="1"/>
  <c r="AB1203" i="1" s="1"/>
  <c r="V1205" i="1"/>
  <c r="AB1205" i="1" s="1"/>
  <c r="V1207" i="1"/>
  <c r="AB1207" i="1" s="1"/>
  <c r="V1209" i="1"/>
  <c r="AB1209" i="1" s="1"/>
  <c r="V1211" i="1"/>
  <c r="AB1211" i="1" s="1"/>
  <c r="V1213" i="1"/>
  <c r="AB1213" i="1" s="1"/>
  <c r="V1215" i="1"/>
  <c r="AB1215" i="1" s="1"/>
  <c r="V1217" i="1"/>
  <c r="AB1217" i="1" s="1"/>
  <c r="V1219" i="1"/>
  <c r="AB1219" i="1" s="1"/>
  <c r="V1221" i="1"/>
  <c r="AB1221" i="1" s="1"/>
  <c r="V1223" i="1"/>
  <c r="AB1223" i="1" s="1"/>
  <c r="V1225" i="1"/>
  <c r="AB1225" i="1" s="1"/>
  <c r="V1227" i="1"/>
  <c r="AB1227" i="1" s="1"/>
  <c r="V1229" i="1"/>
  <c r="AB1229" i="1" s="1"/>
  <c r="V1231" i="1"/>
  <c r="AB1231" i="1" s="1"/>
  <c r="V1233" i="1"/>
  <c r="AB1233" i="1" s="1"/>
  <c r="V1235" i="1"/>
  <c r="AB1235" i="1" s="1"/>
  <c r="V1237" i="1"/>
  <c r="AB1237" i="1" s="1"/>
  <c r="V1239" i="1"/>
  <c r="AB1239" i="1" s="1"/>
  <c r="V1241" i="1"/>
  <c r="AB1241" i="1" s="1"/>
  <c r="V1243" i="1"/>
  <c r="AB1243" i="1" s="1"/>
  <c r="V1245" i="1"/>
  <c r="AB1245" i="1" s="1"/>
  <c r="V1247" i="1"/>
  <c r="AB1247" i="1" s="1"/>
  <c r="V1249" i="1"/>
  <c r="AB1249" i="1" s="1"/>
  <c r="V1251" i="1"/>
  <c r="AB1251" i="1" s="1"/>
  <c r="V1253" i="1"/>
  <c r="AB1253" i="1" s="1"/>
  <c r="V1255" i="1"/>
  <c r="AB1255" i="1" s="1"/>
  <c r="V1257" i="1"/>
  <c r="AB1257" i="1" s="1"/>
  <c r="V1259" i="1"/>
  <c r="AB1259" i="1" s="1"/>
  <c r="V1261" i="1"/>
  <c r="AB1261" i="1" s="1"/>
  <c r="V1263" i="1"/>
  <c r="AB1263" i="1" s="1"/>
  <c r="V1265" i="1"/>
  <c r="AB1265" i="1" s="1"/>
  <c r="V1267" i="1"/>
  <c r="AB1267" i="1" s="1"/>
  <c r="V1269" i="1"/>
  <c r="AB1269" i="1" s="1"/>
  <c r="V1271" i="1"/>
  <c r="AB1271" i="1" s="1"/>
  <c r="V1273" i="1"/>
  <c r="AB1273" i="1" s="1"/>
  <c r="V1275" i="1"/>
  <c r="AB1275" i="1" s="1"/>
  <c r="V1277" i="1"/>
  <c r="AB1277" i="1" s="1"/>
  <c r="V1279" i="1"/>
  <c r="AB1279" i="1" s="1"/>
  <c r="V1281" i="1"/>
  <c r="AB1281" i="1" s="1"/>
  <c r="V1283" i="1"/>
  <c r="AB1283" i="1" s="1"/>
  <c r="V1285" i="1"/>
  <c r="AB1285" i="1" s="1"/>
  <c r="V1287" i="1"/>
  <c r="AB1287" i="1" s="1"/>
  <c r="V1289" i="1"/>
  <c r="AB1289" i="1" s="1"/>
  <c r="V1291" i="1"/>
  <c r="AB1291" i="1" s="1"/>
  <c r="V1293" i="1"/>
  <c r="AB1293" i="1" s="1"/>
  <c r="V1295" i="1"/>
  <c r="AB1295" i="1" s="1"/>
  <c r="V1297" i="1"/>
  <c r="AB1297" i="1" s="1"/>
  <c r="V1299" i="1"/>
  <c r="AB1299" i="1" s="1"/>
  <c r="V1301" i="1"/>
  <c r="AB1301" i="1" s="1"/>
  <c r="V1303" i="1"/>
  <c r="AB1303" i="1" s="1"/>
  <c r="V1305" i="1"/>
  <c r="AB1305" i="1" s="1"/>
  <c r="V1307" i="1"/>
  <c r="AB1307" i="1" s="1"/>
  <c r="V1309" i="1"/>
  <c r="AB1309" i="1" s="1"/>
  <c r="V1311" i="1"/>
  <c r="AB1311" i="1" s="1"/>
  <c r="V1313" i="1"/>
  <c r="AB1313" i="1" s="1"/>
  <c r="V1315" i="1"/>
  <c r="AB1315" i="1" s="1"/>
  <c r="V1317" i="1"/>
  <c r="AB1317" i="1" s="1"/>
  <c r="V1319" i="1"/>
  <c r="AB1319" i="1" s="1"/>
  <c r="V1321" i="1"/>
  <c r="AB1321" i="1" s="1"/>
  <c r="V1323" i="1"/>
  <c r="AB1323" i="1" s="1"/>
  <c r="V1325" i="1"/>
  <c r="AB1325" i="1" s="1"/>
  <c r="V1327" i="1"/>
  <c r="AB1327" i="1" s="1"/>
  <c r="V1329" i="1"/>
  <c r="AB1329" i="1" s="1"/>
  <c r="V1331" i="1"/>
  <c r="AB1331" i="1" s="1"/>
  <c r="V1333" i="1"/>
  <c r="AB1333" i="1" s="1"/>
  <c r="V1335" i="1"/>
  <c r="AB1335" i="1" s="1"/>
  <c r="V1337" i="1"/>
  <c r="AB1337" i="1" s="1"/>
  <c r="V1339" i="1"/>
  <c r="AB1339" i="1" s="1"/>
  <c r="V1341" i="1"/>
  <c r="AB1341" i="1" s="1"/>
  <c r="V1343" i="1"/>
  <c r="AB1343" i="1" s="1"/>
  <c r="V1345" i="1"/>
  <c r="AB1345" i="1" s="1"/>
  <c r="V1347" i="1"/>
  <c r="AB1347" i="1" s="1"/>
  <c r="V1349" i="1"/>
  <c r="AB1349" i="1" s="1"/>
  <c r="V1351" i="1"/>
  <c r="AB1351" i="1" s="1"/>
  <c r="V1353" i="1"/>
  <c r="AB1353" i="1" s="1"/>
  <c r="V1355" i="1"/>
  <c r="AB1355" i="1" s="1"/>
  <c r="V1357" i="1"/>
  <c r="AB1357" i="1" s="1"/>
  <c r="V1359" i="1"/>
  <c r="AB1359" i="1" s="1"/>
  <c r="V1361" i="1"/>
  <c r="AB1361" i="1" s="1"/>
  <c r="V1363" i="1"/>
  <c r="AB1363" i="1" s="1"/>
  <c r="V1365" i="1"/>
  <c r="AB1365" i="1" s="1"/>
  <c r="V1367" i="1"/>
  <c r="AB1367" i="1" s="1"/>
  <c r="V1369" i="1"/>
  <c r="AB1369" i="1" s="1"/>
  <c r="V1371" i="1"/>
  <c r="AB1371" i="1" s="1"/>
  <c r="V1373" i="1"/>
  <c r="AB1373" i="1" s="1"/>
  <c r="V1375" i="1"/>
  <c r="AB1375" i="1" s="1"/>
  <c r="V1377" i="1"/>
  <c r="AB1377" i="1" s="1"/>
  <c r="V1379" i="1"/>
  <c r="AB1379" i="1" s="1"/>
  <c r="V1381" i="1"/>
  <c r="AB1381" i="1" s="1"/>
  <c r="V1383" i="1"/>
  <c r="AB1383" i="1" s="1"/>
  <c r="V1385" i="1"/>
  <c r="AB1385" i="1" s="1"/>
  <c r="V1387" i="1"/>
  <c r="AB1387" i="1" s="1"/>
  <c r="V1389" i="1"/>
  <c r="AB1389" i="1" s="1"/>
  <c r="V1391" i="1"/>
  <c r="AB1391" i="1" s="1"/>
  <c r="V1393" i="1"/>
  <c r="AB1393" i="1" s="1"/>
  <c r="V1395" i="1"/>
  <c r="AB1395" i="1" s="1"/>
  <c r="V1397" i="1"/>
  <c r="AB1397" i="1" s="1"/>
  <c r="V1399" i="1"/>
  <c r="AB1399" i="1" s="1"/>
  <c r="V1401" i="1"/>
  <c r="AB1401" i="1" s="1"/>
  <c r="V1403" i="1"/>
  <c r="AB1403" i="1" s="1"/>
  <c r="V1405" i="1"/>
  <c r="AB1405" i="1" s="1"/>
  <c r="V1407" i="1"/>
  <c r="AB1407" i="1" s="1"/>
  <c r="V1409" i="1"/>
  <c r="AB1409" i="1" s="1"/>
  <c r="V1411" i="1"/>
  <c r="AB1411" i="1" s="1"/>
  <c r="V1413" i="1"/>
  <c r="AB1413" i="1" s="1"/>
  <c r="V1415" i="1"/>
  <c r="AB1415" i="1" s="1"/>
  <c r="V1417" i="1"/>
  <c r="AB1417" i="1" s="1"/>
  <c r="V1419" i="1"/>
  <c r="AB1419" i="1" s="1"/>
  <c r="V1421" i="1"/>
  <c r="AB1421" i="1" s="1"/>
  <c r="V1423" i="1"/>
  <c r="AB1423" i="1" s="1"/>
  <c r="V1425" i="1"/>
  <c r="AB1425" i="1" s="1"/>
  <c r="V1427" i="1"/>
  <c r="AB1427" i="1" s="1"/>
  <c r="V1429" i="1"/>
  <c r="AB1429" i="1" s="1"/>
  <c r="V1431" i="1"/>
  <c r="AB1431" i="1" s="1"/>
  <c r="V1433" i="1"/>
  <c r="AB1433" i="1" s="1"/>
  <c r="V1435" i="1"/>
  <c r="AB1435" i="1" s="1"/>
  <c r="V1437" i="1"/>
  <c r="AB1437" i="1" s="1"/>
  <c r="V1439" i="1"/>
  <c r="AB1439" i="1" s="1"/>
  <c r="V1441" i="1"/>
  <c r="AB1441" i="1" s="1"/>
  <c r="V1443" i="1"/>
  <c r="AB1443" i="1" s="1"/>
  <c r="V1445" i="1"/>
  <c r="AB1445" i="1" s="1"/>
  <c r="V1447" i="1"/>
  <c r="AB1447" i="1" s="1"/>
  <c r="V1449" i="1"/>
  <c r="AB1449" i="1" s="1"/>
  <c r="V1451" i="1"/>
  <c r="AB1451" i="1" s="1"/>
  <c r="V1453" i="1"/>
  <c r="AB1453" i="1" s="1"/>
  <c r="V1455" i="1"/>
  <c r="AB1455" i="1" s="1"/>
  <c r="V1457" i="1"/>
  <c r="AB1457" i="1" s="1"/>
  <c r="V1459" i="1"/>
  <c r="AB1459" i="1" s="1"/>
  <c r="Z1460" i="1"/>
  <c r="AB1460" i="1" s="1"/>
  <c r="Z1461" i="1"/>
  <c r="AB1461" i="1" s="1"/>
  <c r="Z1462" i="1"/>
  <c r="AB1462" i="1" s="1"/>
  <c r="Z1463" i="1"/>
  <c r="AB1463" i="1" s="1"/>
  <c r="Z1464" i="1"/>
  <c r="AB1464" i="1" s="1"/>
  <c r="Z1465" i="1"/>
  <c r="AB1465" i="1" s="1"/>
  <c r="Z1466" i="1"/>
  <c r="AB1466" i="1" s="1"/>
  <c r="Z1467" i="1"/>
  <c r="AB1467" i="1" s="1"/>
  <c r="Z1468" i="1"/>
  <c r="AB1468" i="1" s="1"/>
  <c r="Z1469" i="1"/>
  <c r="AB1469" i="1" s="1"/>
  <c r="Z1470" i="1"/>
  <c r="AB1470" i="1" s="1"/>
  <c r="Z1471" i="1"/>
  <c r="AB1471" i="1" s="1"/>
  <c r="Z1472" i="1"/>
  <c r="AB1472" i="1" s="1"/>
  <c r="Z1473" i="1"/>
  <c r="AB1473" i="1" s="1"/>
  <c r="Z1474" i="1"/>
  <c r="AB1474" i="1" s="1"/>
  <c r="Z1475" i="1"/>
  <c r="AB1475" i="1" s="1"/>
  <c r="Z1476" i="1"/>
  <c r="AB1476" i="1" s="1"/>
  <c r="Z1477" i="1"/>
  <c r="AB1477" i="1" s="1"/>
  <c r="Z1478" i="1"/>
  <c r="AB1478" i="1" s="1"/>
  <c r="Z1479" i="1"/>
  <c r="AB1479" i="1" s="1"/>
  <c r="Z1480" i="1"/>
  <c r="AB1480" i="1" s="1"/>
  <c r="Z1481" i="1"/>
  <c r="AB1481" i="1" s="1"/>
  <c r="Z1482" i="1"/>
  <c r="AB1482" i="1" s="1"/>
  <c r="Z1483" i="1"/>
  <c r="AB1483" i="1" s="1"/>
  <c r="Z1484" i="1"/>
  <c r="AB1484" i="1" s="1"/>
  <c r="Z1485" i="1"/>
  <c r="AB1485" i="1" s="1"/>
  <c r="Z1486" i="1"/>
  <c r="AB1486" i="1" s="1"/>
  <c r="Z1487" i="1"/>
  <c r="AB1487" i="1" s="1"/>
  <c r="Z1488" i="1"/>
  <c r="AB1488" i="1" s="1"/>
  <c r="Z1489" i="1"/>
  <c r="AB1489" i="1" s="1"/>
  <c r="Z1490" i="1"/>
  <c r="AB1490" i="1" s="1"/>
  <c r="Z1491" i="1"/>
  <c r="AB1491" i="1" s="1"/>
  <c r="Z1492" i="1"/>
  <c r="AB1492" i="1" s="1"/>
  <c r="Z1493" i="1"/>
  <c r="AB1493" i="1" s="1"/>
  <c r="Z1494" i="1"/>
  <c r="AB1494" i="1" s="1"/>
  <c r="Z1495" i="1"/>
  <c r="AB1495" i="1" s="1"/>
  <c r="Z1496" i="1"/>
  <c r="AB1496" i="1" s="1"/>
  <c r="Z1497" i="1"/>
  <c r="AB1497" i="1" s="1"/>
  <c r="Z1498" i="1"/>
  <c r="AB1498" i="1" s="1"/>
  <c r="Z1499" i="1"/>
  <c r="AB1499" i="1" s="1"/>
  <c r="V1500" i="1"/>
  <c r="AB1500" i="1" s="1"/>
  <c r="AB1502" i="1"/>
  <c r="Z1503" i="1"/>
  <c r="AB1503" i="1" s="1"/>
  <c r="V1504" i="1"/>
  <c r="AB1504" i="1" s="1"/>
  <c r="AB1506" i="1"/>
  <c r="Z1507" i="1"/>
  <c r="AB1507" i="1" s="1"/>
  <c r="V1508" i="1"/>
  <c r="AB1508" i="1" s="1"/>
  <c r="AB1510" i="1"/>
  <c r="Z1511" i="1"/>
  <c r="AB1511" i="1" s="1"/>
  <c r="V1512" i="1"/>
  <c r="AB1512" i="1" s="1"/>
  <c r="AB1514" i="1"/>
  <c r="Z1515" i="1"/>
  <c r="AB1515" i="1" s="1"/>
  <c r="V1516" i="1"/>
  <c r="AB1516" i="1" s="1"/>
  <c r="AB1518" i="1"/>
  <c r="Z1519" i="1"/>
  <c r="AB1519" i="1" s="1"/>
  <c r="V1520" i="1"/>
  <c r="AB1520" i="1" s="1"/>
  <c r="AB1522" i="1"/>
  <c r="Z1523" i="1"/>
  <c r="AB1523" i="1" s="1"/>
  <c r="V1524" i="1"/>
  <c r="AB1524" i="1" s="1"/>
  <c r="AB1526" i="1"/>
  <c r="Z1527" i="1"/>
  <c r="AB1527" i="1" s="1"/>
  <c r="V1528" i="1"/>
  <c r="AB1528" i="1" s="1"/>
  <c r="AB1530" i="1"/>
  <c r="Z1531" i="1"/>
  <c r="AB1531" i="1" s="1"/>
  <c r="V1532" i="1"/>
  <c r="AB1532" i="1" s="1"/>
  <c r="AB1534" i="1"/>
  <c r="Z1535" i="1"/>
  <c r="AB1535" i="1" s="1"/>
  <c r="V1536" i="1"/>
  <c r="AB1536" i="1" s="1"/>
  <c r="AB1538" i="1"/>
  <c r="Z1539" i="1"/>
  <c r="AB1539" i="1" s="1"/>
  <c r="V1540" i="1"/>
  <c r="AB1540" i="1" s="1"/>
  <c r="AB1542" i="1"/>
  <c r="Z1543" i="1"/>
  <c r="AB1543" i="1" s="1"/>
  <c r="V1544" i="1"/>
  <c r="AB1544" i="1" s="1"/>
  <c r="AB1546" i="1"/>
  <c r="Z1547" i="1"/>
  <c r="AB1547" i="1" s="1"/>
  <c r="V1548" i="1"/>
  <c r="AB1548" i="1" s="1"/>
  <c r="AB1550" i="1"/>
  <c r="Z1551" i="1"/>
  <c r="AB1551" i="1" s="1"/>
  <c r="V1552" i="1"/>
  <c r="AB1552" i="1" s="1"/>
  <c r="AB1554" i="1"/>
  <c r="Z1555" i="1"/>
  <c r="AB1555" i="1" s="1"/>
  <c r="V1556" i="1"/>
  <c r="AB1556" i="1" s="1"/>
  <c r="AB1558" i="1"/>
  <c r="Z1559" i="1"/>
  <c r="AB1559" i="1" s="1"/>
  <c r="V1560" i="1"/>
  <c r="AB1560" i="1" s="1"/>
  <c r="AB1562" i="1"/>
  <c r="Z1563" i="1"/>
  <c r="AB1563" i="1" s="1"/>
  <c r="V1564" i="1"/>
  <c r="AB1564" i="1" s="1"/>
  <c r="AB1566" i="1"/>
  <c r="Z1567" i="1"/>
  <c r="AB1567" i="1" s="1"/>
  <c r="V1568" i="1"/>
  <c r="AB1568" i="1" s="1"/>
  <c r="AB1570" i="1"/>
  <c r="Z1571" i="1"/>
  <c r="AB1571" i="1" s="1"/>
  <c r="V1572" i="1"/>
  <c r="AB1572" i="1" s="1"/>
  <c r="AB1574" i="1"/>
  <c r="Z1575" i="1"/>
  <c r="AB1575" i="1" s="1"/>
  <c r="V1576" i="1"/>
  <c r="AB1576" i="1" s="1"/>
  <c r="AB1578" i="1"/>
  <c r="Z1579" i="1"/>
  <c r="AB1579" i="1" s="1"/>
  <c r="V1580" i="1"/>
  <c r="AB1580" i="1" s="1"/>
  <c r="AB1582" i="1"/>
  <c r="AB1586" i="1"/>
  <c r="AB1590" i="1"/>
  <c r="AB1594" i="1"/>
  <c r="AB1598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901" i="1"/>
  <c r="AB2061" i="1"/>
  <c r="AB2065" i="1"/>
  <c r="AB2130" i="1"/>
  <c r="AB2132" i="1"/>
  <c r="AB2142" i="1"/>
  <c r="AB2144" i="1"/>
  <c r="AB2146" i="1"/>
  <c r="AB2148" i="1"/>
  <c r="AB2150" i="1"/>
  <c r="AB2381" i="1"/>
  <c r="AB2385" i="1"/>
  <c r="AB2389" i="1"/>
  <c r="AB2393" i="1"/>
  <c r="P2394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V2363" i="1"/>
  <c r="AB2363" i="1" s="1"/>
  <c r="V2364" i="1"/>
  <c r="AB2364" i="1" s="1"/>
  <c r="V2365" i="1"/>
  <c r="AB2365" i="1" s="1"/>
  <c r="V2366" i="1"/>
  <c r="AB2366" i="1" s="1"/>
  <c r="V2367" i="1"/>
  <c r="AB2367" i="1" s="1"/>
  <c r="V2368" i="1"/>
  <c r="AB2368" i="1" s="1"/>
  <c r="V2369" i="1"/>
  <c r="AB2369" i="1" s="1"/>
  <c r="V2370" i="1"/>
  <c r="AB2370" i="1" s="1"/>
  <c r="V2371" i="1"/>
  <c r="AB2371" i="1" s="1"/>
  <c r="V2372" i="1"/>
  <c r="AB2372" i="1" s="1"/>
  <c r="V2373" i="1"/>
  <c r="AB2373" i="1" s="1"/>
  <c r="V2374" i="1"/>
  <c r="AB2374" i="1" s="1"/>
  <c r="V2375" i="1"/>
  <c r="AB2375" i="1" s="1"/>
  <c r="V2376" i="1"/>
  <c r="AB2376" i="1" s="1"/>
  <c r="V2377" i="1"/>
  <c r="AB2377" i="1" s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Z2151" i="1"/>
  <c r="AB2151" i="1" s="1"/>
  <c r="Z2152" i="1"/>
  <c r="AB2152" i="1" s="1"/>
  <c r="Z2153" i="1"/>
  <c r="AB2153" i="1" s="1"/>
  <c r="Z2154" i="1"/>
  <c r="AB2154" i="1" s="1"/>
  <c r="Z2155" i="1"/>
  <c r="AB2155" i="1" s="1"/>
  <c r="Z2156" i="1"/>
  <c r="AB2156" i="1" s="1"/>
  <c r="Z2157" i="1"/>
  <c r="AB2157" i="1" s="1"/>
  <c r="Z2158" i="1"/>
  <c r="AB2158" i="1" s="1"/>
  <c r="Z2159" i="1"/>
  <c r="AB2159" i="1" s="1"/>
  <c r="Z2160" i="1"/>
  <c r="AB2160" i="1" s="1"/>
  <c r="Z2161" i="1"/>
  <c r="AB2161" i="1" s="1"/>
  <c r="Z2162" i="1"/>
  <c r="AB2162" i="1" s="1"/>
  <c r="Z2163" i="1"/>
  <c r="AB2163" i="1" s="1"/>
  <c r="Z2164" i="1"/>
  <c r="AB2164" i="1" s="1"/>
  <c r="Z2165" i="1"/>
  <c r="AB2165" i="1" s="1"/>
  <c r="Z2166" i="1"/>
  <c r="AB2166" i="1" s="1"/>
  <c r="Z2167" i="1"/>
  <c r="AB2167" i="1" s="1"/>
  <c r="Z2168" i="1"/>
  <c r="AB2168" i="1" s="1"/>
  <c r="Z2169" i="1"/>
  <c r="AB2169" i="1" s="1"/>
  <c r="Z2170" i="1"/>
  <c r="AB2170" i="1" s="1"/>
  <c r="Z2171" i="1"/>
  <c r="AB2171" i="1" s="1"/>
  <c r="Z2172" i="1"/>
  <c r="AB2172" i="1" s="1"/>
  <c r="Z2173" i="1"/>
  <c r="AB2173" i="1" s="1"/>
  <c r="Z2174" i="1"/>
  <c r="AB2174" i="1" s="1"/>
  <c r="Z2175" i="1"/>
  <c r="AB2175" i="1" s="1"/>
  <c r="Z2176" i="1"/>
  <c r="AB2176" i="1" s="1"/>
  <c r="Z2177" i="1"/>
  <c r="AB2177" i="1" s="1"/>
  <c r="Z2178" i="1"/>
  <c r="AB2178" i="1" s="1"/>
  <c r="Z2179" i="1"/>
  <c r="AB2179" i="1" s="1"/>
  <c r="Z2180" i="1"/>
  <c r="AB2180" i="1" s="1"/>
  <c r="Z2181" i="1"/>
  <c r="AB2181" i="1" s="1"/>
  <c r="Z2182" i="1"/>
  <c r="AB2182" i="1" s="1"/>
  <c r="Z2183" i="1"/>
  <c r="AB2183" i="1" s="1"/>
  <c r="Z2184" i="1"/>
  <c r="AB2184" i="1" s="1"/>
  <c r="Z2185" i="1"/>
  <c r="AB2185" i="1" s="1"/>
  <c r="Z2186" i="1"/>
  <c r="AB2186" i="1" s="1"/>
  <c r="Z2187" i="1"/>
  <c r="AB2187" i="1" s="1"/>
  <c r="Z2188" i="1"/>
  <c r="AB2188" i="1" s="1"/>
  <c r="Z2189" i="1"/>
  <c r="AB2189" i="1" s="1"/>
  <c r="Z2190" i="1"/>
  <c r="AB2190" i="1" s="1"/>
  <c r="Z2191" i="1"/>
  <c r="AB2191" i="1" s="1"/>
  <c r="Z2192" i="1"/>
  <c r="AB2192" i="1" s="1"/>
  <c r="Z2193" i="1"/>
  <c r="AB2193" i="1" s="1"/>
  <c r="Z2194" i="1"/>
  <c r="AB2194" i="1" s="1"/>
  <c r="Z2195" i="1"/>
  <c r="AB2195" i="1" s="1"/>
  <c r="Z2196" i="1"/>
  <c r="AB2196" i="1" s="1"/>
  <c r="Z2197" i="1"/>
  <c r="AB2197" i="1" s="1"/>
  <c r="Z2198" i="1"/>
  <c r="AB2198" i="1" s="1"/>
  <c r="Z2199" i="1"/>
  <c r="AB2199" i="1" s="1"/>
  <c r="Z2200" i="1"/>
  <c r="AB2200" i="1" s="1"/>
  <c r="Z2201" i="1"/>
  <c r="AB2201" i="1" s="1"/>
  <c r="Z2202" i="1"/>
  <c r="AB2202" i="1" s="1"/>
  <c r="Z2203" i="1"/>
  <c r="AB2203" i="1" s="1"/>
  <c r="Z2204" i="1"/>
  <c r="AB2204" i="1" s="1"/>
  <c r="Z2205" i="1"/>
  <c r="AB2205" i="1" s="1"/>
  <c r="Z2206" i="1"/>
  <c r="AB2206" i="1" s="1"/>
  <c r="Z2207" i="1"/>
  <c r="AB2207" i="1" s="1"/>
  <c r="Z2208" i="1"/>
  <c r="AB2208" i="1" s="1"/>
  <c r="Z2209" i="1"/>
  <c r="AB2209" i="1" s="1"/>
  <c r="Z2210" i="1"/>
  <c r="AB2210" i="1" s="1"/>
  <c r="Z2211" i="1"/>
  <c r="AB2211" i="1" s="1"/>
  <c r="Z2212" i="1"/>
  <c r="AB2212" i="1" s="1"/>
  <c r="Z2213" i="1"/>
  <c r="AB2213" i="1" s="1"/>
  <c r="Z2214" i="1"/>
  <c r="AB2214" i="1" s="1"/>
  <c r="Z2215" i="1"/>
  <c r="AB2215" i="1" s="1"/>
  <c r="Z2216" i="1"/>
  <c r="AB2216" i="1" s="1"/>
  <c r="Z2217" i="1"/>
  <c r="AB2217" i="1" s="1"/>
  <c r="Z2218" i="1"/>
  <c r="AB2218" i="1" s="1"/>
  <c r="Z2219" i="1"/>
  <c r="AB2219" i="1" s="1"/>
  <c r="Z2220" i="1"/>
  <c r="AB2220" i="1" s="1"/>
  <c r="Z2221" i="1"/>
  <c r="AB2221" i="1" s="1"/>
  <c r="Z2222" i="1"/>
  <c r="AB2222" i="1" s="1"/>
  <c r="Z2223" i="1"/>
  <c r="AB2223" i="1" s="1"/>
  <c r="Z2224" i="1"/>
  <c r="AB2224" i="1" s="1"/>
  <c r="Z2225" i="1"/>
  <c r="AB2225" i="1" s="1"/>
  <c r="Z2226" i="1"/>
  <c r="AB2226" i="1" s="1"/>
  <c r="Z2227" i="1"/>
  <c r="AB2227" i="1" s="1"/>
  <c r="Z2228" i="1"/>
  <c r="AB2228" i="1" s="1"/>
  <c r="Z2229" i="1"/>
  <c r="AB2229" i="1" s="1"/>
  <c r="Z2230" i="1"/>
  <c r="AB2230" i="1" s="1"/>
  <c r="Z2231" i="1"/>
  <c r="AB2231" i="1" s="1"/>
  <c r="Z2232" i="1"/>
  <c r="AB2232" i="1" s="1"/>
  <c r="Z2233" i="1"/>
  <c r="AB2233" i="1" s="1"/>
  <c r="Z2234" i="1"/>
  <c r="AB2234" i="1" s="1"/>
  <c r="Z2235" i="1"/>
  <c r="AB2235" i="1" s="1"/>
  <c r="Z2236" i="1"/>
  <c r="AB2236" i="1" s="1"/>
  <c r="Z2237" i="1"/>
  <c r="AB2237" i="1" s="1"/>
  <c r="Z2238" i="1"/>
  <c r="AB2238" i="1" s="1"/>
  <c r="Z2239" i="1"/>
  <c r="AB2239" i="1" s="1"/>
  <c r="Z2240" i="1"/>
  <c r="AB2240" i="1" s="1"/>
  <c r="Z2241" i="1"/>
  <c r="AB2241" i="1" s="1"/>
  <c r="Z2242" i="1"/>
  <c r="AB2242" i="1" s="1"/>
  <c r="Z2243" i="1"/>
  <c r="AB2243" i="1" s="1"/>
  <c r="Z2244" i="1"/>
  <c r="AB2244" i="1" s="1"/>
  <c r="Z2245" i="1"/>
  <c r="AB2245" i="1" s="1"/>
  <c r="Z2246" i="1"/>
  <c r="AB2246" i="1" s="1"/>
  <c r="Z2247" i="1"/>
  <c r="AB2247" i="1" s="1"/>
  <c r="Z2248" i="1"/>
  <c r="AB2248" i="1" s="1"/>
  <c r="Z2249" i="1"/>
  <c r="AB2249" i="1" s="1"/>
  <c r="Z2250" i="1"/>
  <c r="AB2250" i="1" s="1"/>
  <c r="Z2251" i="1"/>
  <c r="AB2251" i="1" s="1"/>
  <c r="Z2252" i="1"/>
  <c r="AB2252" i="1" s="1"/>
  <c r="Z2253" i="1"/>
  <c r="AB2253" i="1" s="1"/>
  <c r="Z2254" i="1"/>
  <c r="AB2254" i="1" s="1"/>
  <c r="Z2255" i="1"/>
  <c r="AB2255" i="1" s="1"/>
  <c r="P2256" i="1"/>
  <c r="AB2256" i="1" s="1"/>
  <c r="Z2256" i="1"/>
  <c r="P2257" i="1"/>
  <c r="AB2257" i="1" s="1"/>
  <c r="P2258" i="1"/>
  <c r="AB2258" i="1" s="1"/>
  <c r="Z2258" i="1"/>
  <c r="P2259" i="1"/>
  <c r="Z2259" i="1"/>
  <c r="P2260" i="1"/>
  <c r="AB2260" i="1" s="1"/>
  <c r="Z2260" i="1"/>
  <c r="Z2261" i="1"/>
  <c r="AB2261" i="1" s="1"/>
  <c r="P2262" i="1"/>
  <c r="Z2262" i="1"/>
  <c r="Z2263" i="1"/>
  <c r="AB2263" i="1" s="1"/>
  <c r="Z2264" i="1"/>
  <c r="AB2264" i="1" s="1"/>
  <c r="Z2265" i="1"/>
  <c r="AB2265" i="1" s="1"/>
  <c r="Z2266" i="1"/>
  <c r="AB2266" i="1" s="1"/>
  <c r="Z2267" i="1"/>
  <c r="AB2267" i="1" s="1"/>
  <c r="Z2268" i="1"/>
  <c r="AB2268" i="1" s="1"/>
  <c r="Z2269" i="1"/>
  <c r="AB2269" i="1" s="1"/>
  <c r="Z2270" i="1"/>
  <c r="AB2270" i="1" s="1"/>
  <c r="Z2271" i="1"/>
  <c r="AB2271" i="1" s="1"/>
  <c r="Z2272" i="1"/>
  <c r="AB2272" i="1" s="1"/>
  <c r="Z2273" i="1"/>
  <c r="AB2273" i="1" s="1"/>
  <c r="Z2274" i="1"/>
  <c r="AB2274" i="1" s="1"/>
  <c r="Z2275" i="1"/>
  <c r="AB2275" i="1" s="1"/>
  <c r="Z2276" i="1"/>
  <c r="AB2276" i="1" s="1"/>
  <c r="Z2277" i="1"/>
  <c r="AB2277" i="1" s="1"/>
  <c r="Z2278" i="1"/>
  <c r="AB2278" i="1" s="1"/>
  <c r="Z2279" i="1"/>
  <c r="AB2279" i="1" s="1"/>
  <c r="Z2280" i="1"/>
  <c r="AB2280" i="1" s="1"/>
  <c r="Z2281" i="1"/>
  <c r="AB2281" i="1" s="1"/>
  <c r="Z2282" i="1"/>
  <c r="AB2282" i="1" s="1"/>
  <c r="Z2283" i="1"/>
  <c r="AB2283" i="1" s="1"/>
  <c r="Z2284" i="1"/>
  <c r="AB2284" i="1" s="1"/>
  <c r="Z2285" i="1"/>
  <c r="AB2285" i="1" s="1"/>
  <c r="Z2286" i="1"/>
  <c r="AB2286" i="1" s="1"/>
  <c r="Z2287" i="1"/>
  <c r="AB2287" i="1" s="1"/>
  <c r="Z2288" i="1"/>
  <c r="AB2288" i="1" s="1"/>
  <c r="Z2289" i="1"/>
  <c r="AB2289" i="1" s="1"/>
  <c r="Z2290" i="1"/>
  <c r="AB2290" i="1" s="1"/>
  <c r="Z2291" i="1"/>
  <c r="AB2291" i="1" s="1"/>
  <c r="Z2292" i="1"/>
  <c r="AB2292" i="1" s="1"/>
  <c r="Z2293" i="1"/>
  <c r="AB2293" i="1" s="1"/>
  <c r="P2294" i="1"/>
  <c r="AB2294" i="1" s="1"/>
  <c r="Z2294" i="1"/>
  <c r="Z2295" i="1"/>
  <c r="AB2295" i="1" s="1"/>
  <c r="Z2296" i="1"/>
  <c r="AB2296" i="1" s="1"/>
  <c r="Z2297" i="1"/>
  <c r="AB2297" i="1" s="1"/>
  <c r="Z2298" i="1"/>
  <c r="AB2298" i="1" s="1"/>
  <c r="Z2299" i="1"/>
  <c r="AB2299" i="1" s="1"/>
  <c r="Z2300" i="1"/>
  <c r="AB2300" i="1" s="1"/>
  <c r="Z2301" i="1"/>
  <c r="AB2301" i="1" s="1"/>
  <c r="Z2302" i="1"/>
  <c r="AB2302" i="1" s="1"/>
  <c r="Z2303" i="1"/>
  <c r="AB2303" i="1" s="1"/>
  <c r="Z2304" i="1"/>
  <c r="AB2304" i="1" s="1"/>
  <c r="Z2305" i="1"/>
  <c r="AB2305" i="1" s="1"/>
  <c r="M2822" i="1"/>
  <c r="AB2822" i="1" s="1"/>
  <c r="M2823" i="1"/>
  <c r="AB2823" i="1" s="1"/>
  <c r="M2824" i="1"/>
  <c r="AB2824" i="1" s="1"/>
  <c r="M2825" i="1"/>
  <c r="AB2825" i="1" s="1"/>
  <c r="M2829" i="1"/>
  <c r="AB2829" i="1" s="1"/>
  <c r="M2833" i="1"/>
  <c r="AB2833" i="1" s="1"/>
  <c r="M2837" i="1"/>
  <c r="AB2837" i="1" s="1"/>
  <c r="M2841" i="1"/>
  <c r="AB2841" i="1" s="1"/>
  <c r="M2845" i="1"/>
  <c r="AB2845" i="1" s="1"/>
  <c r="M2849" i="1"/>
  <c r="AB2849" i="1" s="1"/>
  <c r="M2853" i="1"/>
  <c r="AB2853" i="1" s="1"/>
  <c r="M2857" i="1"/>
  <c r="AB2857" i="1" s="1"/>
  <c r="M2834" i="1"/>
  <c r="AB2834" i="1" s="1"/>
  <c r="M2838" i="1"/>
  <c r="AB2838" i="1" s="1"/>
  <c r="M2842" i="1"/>
  <c r="AB2842" i="1" s="1"/>
  <c r="M2846" i="1"/>
  <c r="AB2846" i="1" s="1"/>
  <c r="M2850" i="1"/>
  <c r="AB2850" i="1" s="1"/>
  <c r="M2854" i="1"/>
  <c r="AB2854" i="1" s="1"/>
  <c r="M2858" i="1"/>
  <c r="AB2858" i="1" s="1"/>
  <c r="M2598" i="1"/>
  <c r="AB2598" i="1" s="1"/>
  <c r="M2600" i="1"/>
  <c r="AB2600" i="1" s="1"/>
  <c r="M2828" i="1"/>
  <c r="AB2828" i="1" s="1"/>
  <c r="M2832" i="1"/>
  <c r="AB2832" i="1" s="1"/>
  <c r="M2836" i="1"/>
  <c r="AB2836" i="1" s="1"/>
  <c r="M2840" i="1"/>
  <c r="AB2840" i="1" s="1"/>
  <c r="M2844" i="1"/>
  <c r="AB2844" i="1" s="1"/>
  <c r="M2848" i="1"/>
  <c r="AB2848" i="1" s="1"/>
  <c r="M2852" i="1"/>
  <c r="AB2852" i="1" s="1"/>
  <c r="M2856" i="1"/>
  <c r="AB2856" i="1" s="1"/>
  <c r="AB3080" i="1"/>
  <c r="AB3084" i="1"/>
  <c r="AB3088" i="1"/>
  <c r="P3089" i="1"/>
  <c r="AB3092" i="1"/>
  <c r="AB3096" i="1"/>
  <c r="AB3100" i="1"/>
  <c r="AB3104" i="1"/>
  <c r="AB3108" i="1"/>
  <c r="P3109" i="1"/>
  <c r="AB3112" i="1"/>
  <c r="AB3116" i="1"/>
  <c r="AB3120" i="1"/>
  <c r="P3121" i="1"/>
  <c r="AB3124" i="1"/>
  <c r="P3129" i="1"/>
  <c r="P3133" i="1"/>
  <c r="P3137" i="1"/>
  <c r="P3141" i="1"/>
  <c r="P3145" i="1"/>
  <c r="P3149" i="1"/>
  <c r="P3153" i="1"/>
  <c r="P3157" i="1"/>
  <c r="P3161" i="1"/>
  <c r="P3165" i="1"/>
  <c r="P3169" i="1"/>
  <c r="P3173" i="1"/>
  <c r="P3177" i="1"/>
  <c r="P3181" i="1"/>
  <c r="P3185" i="1"/>
  <c r="P3189" i="1"/>
  <c r="P3193" i="1"/>
  <c r="P3197" i="1"/>
  <c r="P3201" i="1"/>
  <c r="P3205" i="1"/>
  <c r="P3209" i="1"/>
  <c r="P3213" i="1"/>
  <c r="P3217" i="1"/>
  <c r="P3221" i="1"/>
  <c r="AB3224" i="1"/>
  <c r="P3225" i="1"/>
  <c r="AB3232" i="1"/>
  <c r="AB3240" i="1"/>
  <c r="AB3244" i="1"/>
  <c r="AB3248" i="1"/>
  <c r="AB3252" i="1"/>
  <c r="AB3260" i="1"/>
  <c r="AB3264" i="1"/>
  <c r="AB3268" i="1"/>
  <c r="AB3272" i="1"/>
  <c r="AB3276" i="1"/>
  <c r="AB3280" i="1"/>
  <c r="AB3284" i="1"/>
  <c r="AB3288" i="1"/>
  <c r="AB3292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P3186" i="1"/>
  <c r="AB3189" i="1"/>
  <c r="P3190" i="1"/>
  <c r="AB3193" i="1"/>
  <c r="P3194" i="1"/>
  <c r="AB3197" i="1"/>
  <c r="P3198" i="1"/>
  <c r="AB3201" i="1"/>
  <c r="P3202" i="1"/>
  <c r="AB3205" i="1"/>
  <c r="P3206" i="1"/>
  <c r="AB3209" i="1"/>
  <c r="P3210" i="1"/>
  <c r="AB3213" i="1"/>
  <c r="P3214" i="1"/>
  <c r="AB3217" i="1"/>
  <c r="P3218" i="1"/>
  <c r="AB3221" i="1"/>
  <c r="P3222" i="1"/>
  <c r="AB3225" i="1"/>
  <c r="P3226" i="1"/>
  <c r="AB3229" i="1"/>
  <c r="AB3233" i="1"/>
  <c r="AB3237" i="1"/>
  <c r="AB3241" i="1"/>
  <c r="AB3245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Z2859" i="1"/>
  <c r="AB2859" i="1" s="1"/>
  <c r="Z2860" i="1"/>
  <c r="AB2860" i="1" s="1"/>
  <c r="Z2861" i="1"/>
  <c r="AB2861" i="1" s="1"/>
  <c r="Z2862" i="1"/>
  <c r="AB2862" i="1" s="1"/>
  <c r="P2863" i="1"/>
  <c r="Z2863" i="1"/>
  <c r="P2864" i="1"/>
  <c r="Z2864" i="1"/>
  <c r="P2865" i="1"/>
  <c r="Z2865" i="1"/>
  <c r="P2866" i="1"/>
  <c r="Z2866" i="1"/>
  <c r="P2867" i="1"/>
  <c r="AB2867" i="1" s="1"/>
  <c r="Z2867" i="1"/>
  <c r="Z2868" i="1"/>
  <c r="AB2868" i="1" s="1"/>
  <c r="Z2869" i="1"/>
  <c r="AB2869" i="1" s="1"/>
  <c r="Z2870" i="1"/>
  <c r="AB2870" i="1" s="1"/>
  <c r="Z2871" i="1"/>
  <c r="AB2871" i="1" s="1"/>
  <c r="Z2872" i="1"/>
  <c r="AB2872" i="1" s="1"/>
  <c r="Z2873" i="1"/>
  <c r="AB2873" i="1" s="1"/>
  <c r="Z2874" i="1"/>
  <c r="AB2874" i="1" s="1"/>
  <c r="Z2875" i="1"/>
  <c r="AB2875" i="1" s="1"/>
  <c r="Z2876" i="1"/>
  <c r="AB2876" i="1" s="1"/>
  <c r="Z2877" i="1"/>
  <c r="AB2877" i="1" s="1"/>
  <c r="Z2878" i="1"/>
  <c r="AB2878" i="1" s="1"/>
  <c r="Z2879" i="1"/>
  <c r="AB2879" i="1" s="1"/>
  <c r="Z2880" i="1"/>
  <c r="AB2880" i="1" s="1"/>
  <c r="Z2881" i="1"/>
  <c r="AB2881" i="1" s="1"/>
  <c r="Z2882" i="1"/>
  <c r="AB2882" i="1" s="1"/>
  <c r="Z2883" i="1"/>
  <c r="AB2883" i="1" s="1"/>
  <c r="Z2884" i="1"/>
  <c r="AB2884" i="1" s="1"/>
  <c r="Z2885" i="1"/>
  <c r="AB2885" i="1" s="1"/>
  <c r="Z2886" i="1"/>
  <c r="AB2886" i="1" s="1"/>
  <c r="Z2887" i="1"/>
  <c r="AB2887" i="1" s="1"/>
  <c r="Z2888" i="1"/>
  <c r="AB2888" i="1" s="1"/>
  <c r="Z2889" i="1"/>
  <c r="AB2889" i="1" s="1"/>
  <c r="Z2890" i="1"/>
  <c r="AB2890" i="1" s="1"/>
  <c r="Z2891" i="1"/>
  <c r="AB2891" i="1" s="1"/>
  <c r="Z2892" i="1"/>
  <c r="AB2892" i="1" s="1"/>
  <c r="Z2893" i="1"/>
  <c r="AB2893" i="1" s="1"/>
  <c r="Z2894" i="1"/>
  <c r="AB2894" i="1" s="1"/>
  <c r="Z2895" i="1"/>
  <c r="AB2895" i="1" s="1"/>
  <c r="Z2896" i="1"/>
  <c r="AB2896" i="1" s="1"/>
  <c r="Z2897" i="1"/>
  <c r="AB2897" i="1" s="1"/>
  <c r="Z2898" i="1"/>
  <c r="AB2898" i="1" s="1"/>
  <c r="Z2899" i="1"/>
  <c r="AB2899" i="1" s="1"/>
  <c r="Z2900" i="1"/>
  <c r="AB2900" i="1" s="1"/>
  <c r="Z2901" i="1"/>
  <c r="AB2901" i="1" s="1"/>
  <c r="Z2902" i="1"/>
  <c r="AB2902" i="1" s="1"/>
  <c r="Z2903" i="1"/>
  <c r="AB2903" i="1" s="1"/>
  <c r="Z2904" i="1"/>
  <c r="AB2904" i="1" s="1"/>
  <c r="Z2905" i="1"/>
  <c r="AB2905" i="1" s="1"/>
  <c r="Z2906" i="1"/>
  <c r="AB2906" i="1" s="1"/>
  <c r="Z2907" i="1"/>
  <c r="AB2907" i="1" s="1"/>
  <c r="Z2908" i="1"/>
  <c r="AB2908" i="1" s="1"/>
  <c r="Z2909" i="1"/>
  <c r="AB2909" i="1" s="1"/>
  <c r="Z2910" i="1"/>
  <c r="AB2910" i="1" s="1"/>
  <c r="Z2911" i="1"/>
  <c r="AB2911" i="1" s="1"/>
  <c r="Z2912" i="1"/>
  <c r="AB2912" i="1" s="1"/>
  <c r="Z2913" i="1"/>
  <c r="AB2913" i="1" s="1"/>
  <c r="Z2914" i="1"/>
  <c r="AB2914" i="1" s="1"/>
  <c r="Z2915" i="1"/>
  <c r="AB2915" i="1" s="1"/>
  <c r="Z2916" i="1"/>
  <c r="AB2916" i="1" s="1"/>
  <c r="P2917" i="1"/>
  <c r="AB2917" i="1" s="1"/>
  <c r="Z2917" i="1"/>
  <c r="P2918" i="1"/>
  <c r="AB2918" i="1" s="1"/>
  <c r="Z2919" i="1"/>
  <c r="AB2919" i="1" s="1"/>
  <c r="Z2920" i="1"/>
  <c r="AB2920" i="1" s="1"/>
  <c r="Z2921" i="1"/>
  <c r="AB2921" i="1" s="1"/>
  <c r="Z2922" i="1"/>
  <c r="AB2922" i="1" s="1"/>
  <c r="Z2923" i="1"/>
  <c r="AB2923" i="1" s="1"/>
  <c r="Z2924" i="1"/>
  <c r="AB2924" i="1" s="1"/>
  <c r="Z2925" i="1"/>
  <c r="AB2925" i="1" s="1"/>
  <c r="Z2926" i="1"/>
  <c r="AB2926" i="1" s="1"/>
  <c r="Z2927" i="1"/>
  <c r="AB2927" i="1" s="1"/>
  <c r="Z2928" i="1"/>
  <c r="AB2928" i="1" s="1"/>
  <c r="Z2929" i="1"/>
  <c r="AB2929" i="1" s="1"/>
  <c r="Z2930" i="1"/>
  <c r="AB2930" i="1" s="1"/>
  <c r="P2931" i="1"/>
  <c r="AB2931" i="1" s="1"/>
  <c r="Z2931" i="1"/>
  <c r="P2932" i="1"/>
  <c r="Z2932" i="1"/>
  <c r="P2933" i="1"/>
  <c r="AB2933" i="1" s="1"/>
  <c r="P2934" i="1"/>
  <c r="Z2934" i="1"/>
  <c r="Z2935" i="1"/>
  <c r="AB2935" i="1" s="1"/>
  <c r="Z2936" i="1"/>
  <c r="AB2936" i="1" s="1"/>
  <c r="Z2937" i="1"/>
  <c r="AB2937" i="1" s="1"/>
  <c r="Z2938" i="1"/>
  <c r="AB2938" i="1" s="1"/>
  <c r="Z2939" i="1"/>
  <c r="AB2939" i="1" s="1"/>
  <c r="P2940" i="1"/>
  <c r="AB2940" i="1" s="1"/>
  <c r="Z2940" i="1"/>
  <c r="P2941" i="1"/>
  <c r="Z2941" i="1"/>
  <c r="Z2942" i="1"/>
  <c r="AB2942" i="1" s="1"/>
  <c r="Z2943" i="1"/>
  <c r="AB2943" i="1" s="1"/>
  <c r="P2944" i="1"/>
  <c r="AB2944" i="1" s="1"/>
  <c r="Z2944" i="1"/>
  <c r="Z2945" i="1"/>
  <c r="AB2945" i="1" s="1"/>
  <c r="Z2946" i="1"/>
  <c r="AB2946" i="1" s="1"/>
  <c r="Z2947" i="1"/>
  <c r="AB2947" i="1" s="1"/>
  <c r="Z2948" i="1"/>
  <c r="AB2948" i="1" s="1"/>
  <c r="Z2949" i="1"/>
  <c r="AB2949" i="1" s="1"/>
  <c r="Z2950" i="1"/>
  <c r="AB2950" i="1" s="1"/>
  <c r="Z2951" i="1"/>
  <c r="AB2951" i="1" s="1"/>
  <c r="P2952" i="1"/>
  <c r="Z2952" i="1"/>
  <c r="Z2953" i="1"/>
  <c r="AB2953" i="1" s="1"/>
  <c r="Z2954" i="1"/>
  <c r="AB2954" i="1" s="1"/>
  <c r="P2955" i="1"/>
  <c r="Z2955" i="1"/>
  <c r="Z2956" i="1"/>
  <c r="AB2956" i="1" s="1"/>
  <c r="Z2957" i="1"/>
  <c r="AB2957" i="1" s="1"/>
  <c r="Z2958" i="1"/>
  <c r="AB2958" i="1" s="1"/>
  <c r="Z2959" i="1"/>
  <c r="AB2959" i="1" s="1"/>
  <c r="Z2960" i="1"/>
  <c r="AB2960" i="1" s="1"/>
  <c r="Z2961" i="1"/>
  <c r="AB2961" i="1" s="1"/>
  <c r="Z2962" i="1"/>
  <c r="AB2962" i="1" s="1"/>
  <c r="Z2963" i="1"/>
  <c r="AB2963" i="1" s="1"/>
  <c r="Z2964" i="1"/>
  <c r="AB2964" i="1" s="1"/>
  <c r="Z2965" i="1"/>
  <c r="AB2965" i="1" s="1"/>
  <c r="Z2966" i="1"/>
  <c r="AB2966" i="1" s="1"/>
  <c r="Z2967" i="1"/>
  <c r="AB2967" i="1" s="1"/>
  <c r="Z2968" i="1"/>
  <c r="AB2968" i="1" s="1"/>
  <c r="Z2969" i="1"/>
  <c r="AB2969" i="1" s="1"/>
  <c r="Z2970" i="1"/>
  <c r="AB2970" i="1" s="1"/>
  <c r="Z2971" i="1"/>
  <c r="AB2971" i="1" s="1"/>
  <c r="Z2972" i="1"/>
  <c r="AB2972" i="1" s="1"/>
  <c r="Z2973" i="1"/>
  <c r="AB2973" i="1" s="1"/>
  <c r="P2974" i="1"/>
  <c r="Z2974" i="1"/>
  <c r="P2975" i="1"/>
  <c r="AB2975" i="1" s="1"/>
  <c r="Z2975" i="1"/>
  <c r="P2976" i="1"/>
  <c r="AB2976" i="1" s="1"/>
  <c r="Z2976" i="1"/>
  <c r="Z2977" i="1"/>
  <c r="AB2977" i="1" s="1"/>
  <c r="P2978" i="1"/>
  <c r="Z2978" i="1"/>
  <c r="P2979" i="1"/>
  <c r="Z2979" i="1"/>
  <c r="P2980" i="1"/>
  <c r="AB2980" i="1" s="1"/>
  <c r="P2981" i="1"/>
  <c r="Z2981" i="1"/>
  <c r="P2982" i="1"/>
  <c r="AB2982" i="1" s="1"/>
  <c r="Z2982" i="1"/>
  <c r="Z2983" i="1"/>
  <c r="AB2983" i="1" s="1"/>
  <c r="Z2984" i="1"/>
  <c r="AB2984" i="1" s="1"/>
  <c r="Z2985" i="1"/>
  <c r="AB2985" i="1" s="1"/>
  <c r="Z2986" i="1"/>
  <c r="AB2986" i="1" s="1"/>
  <c r="Z2987" i="1"/>
  <c r="AB2987" i="1" s="1"/>
  <c r="Z2988" i="1"/>
  <c r="AB2988" i="1" s="1"/>
  <c r="Z2989" i="1"/>
  <c r="AB2989" i="1" s="1"/>
  <c r="Z2990" i="1"/>
  <c r="AB2990" i="1" s="1"/>
  <c r="Z2991" i="1"/>
  <c r="AB2991" i="1" s="1"/>
  <c r="P2992" i="1"/>
  <c r="Z2992" i="1"/>
  <c r="Z2993" i="1"/>
  <c r="AB2993" i="1" s="1"/>
  <c r="Z2994" i="1"/>
  <c r="AB2994" i="1" s="1"/>
  <c r="Z2995" i="1"/>
  <c r="AB2995" i="1" s="1"/>
  <c r="Z2996" i="1"/>
  <c r="AB2996" i="1" s="1"/>
  <c r="Z2997" i="1"/>
  <c r="AB2997" i="1" s="1"/>
  <c r="Z2998" i="1"/>
  <c r="AB2998" i="1" s="1"/>
  <c r="Z2999" i="1"/>
  <c r="AB2999" i="1" s="1"/>
  <c r="Z3000" i="1"/>
  <c r="AB3000" i="1" s="1"/>
  <c r="Z3001" i="1"/>
  <c r="AB3001" i="1" s="1"/>
  <c r="Z3002" i="1"/>
  <c r="AB3002" i="1" s="1"/>
  <c r="Z3003" i="1"/>
  <c r="AB3003" i="1" s="1"/>
  <c r="Z3004" i="1"/>
  <c r="AB3004" i="1" s="1"/>
  <c r="Z3005" i="1"/>
  <c r="AB3005" i="1" s="1"/>
  <c r="Z3006" i="1"/>
  <c r="AB3006" i="1" s="1"/>
  <c r="Z3007" i="1"/>
  <c r="AB3007" i="1" s="1"/>
  <c r="Z3008" i="1"/>
  <c r="AB3008" i="1" s="1"/>
  <c r="Z3009" i="1"/>
  <c r="AB3009" i="1" s="1"/>
  <c r="Z3010" i="1"/>
  <c r="AB3010" i="1" s="1"/>
  <c r="Z3011" i="1"/>
  <c r="AB3011" i="1" s="1"/>
  <c r="Z3012" i="1"/>
  <c r="AB3012" i="1" s="1"/>
  <c r="Z3013" i="1"/>
  <c r="AB3013" i="1" s="1"/>
  <c r="Z3014" i="1"/>
  <c r="AB3014" i="1" s="1"/>
  <c r="Z3015" i="1"/>
  <c r="AB3015" i="1" s="1"/>
  <c r="Z3016" i="1"/>
  <c r="AB3016" i="1" s="1"/>
  <c r="Z3017" i="1"/>
  <c r="AB3017" i="1" s="1"/>
  <c r="Z3018" i="1"/>
  <c r="AB3018" i="1" s="1"/>
  <c r="Z3019" i="1"/>
  <c r="AB3019" i="1" s="1"/>
  <c r="Z3020" i="1"/>
  <c r="AB3020" i="1" s="1"/>
  <c r="P3021" i="1"/>
  <c r="AB3021" i="1" s="1"/>
  <c r="P3022" i="1"/>
  <c r="AB3022" i="1" s="1"/>
  <c r="P3023" i="1"/>
  <c r="AB3023" i="1" s="1"/>
  <c r="Z3023" i="1"/>
  <c r="P3024" i="1"/>
  <c r="AB3024" i="1" s="1"/>
  <c r="Z3024" i="1"/>
  <c r="Z3025" i="1"/>
  <c r="AB3025" i="1" s="1"/>
  <c r="Z3026" i="1"/>
  <c r="AB3026" i="1" s="1"/>
  <c r="Z3027" i="1"/>
  <c r="AB3027" i="1" s="1"/>
  <c r="Z3028" i="1"/>
  <c r="AB3028" i="1" s="1"/>
  <c r="Z3029" i="1"/>
  <c r="AB3029" i="1" s="1"/>
  <c r="Z3030" i="1"/>
  <c r="AB3030" i="1" s="1"/>
  <c r="Z3031" i="1"/>
  <c r="AB3031" i="1" s="1"/>
  <c r="Z3032" i="1"/>
  <c r="AB3032" i="1" s="1"/>
  <c r="Z3033" i="1"/>
  <c r="AB3033" i="1" s="1"/>
  <c r="Z3034" i="1"/>
  <c r="AB3034" i="1" s="1"/>
  <c r="Z3035" i="1"/>
  <c r="AB3035" i="1" s="1"/>
  <c r="Z3036" i="1"/>
  <c r="AB3036" i="1" s="1"/>
  <c r="Z3037" i="1"/>
  <c r="AB3037" i="1" s="1"/>
  <c r="Z3038" i="1"/>
  <c r="AB3038" i="1" s="1"/>
  <c r="Z3039" i="1"/>
  <c r="AB3039" i="1" s="1"/>
  <c r="Z3040" i="1"/>
  <c r="AB3040" i="1" s="1"/>
  <c r="Z3041" i="1"/>
  <c r="AB3041" i="1" s="1"/>
  <c r="Z3042" i="1"/>
  <c r="AB3042" i="1" s="1"/>
  <c r="Z3043" i="1"/>
  <c r="AB3043" i="1" s="1"/>
  <c r="Z3044" i="1"/>
  <c r="AB3044" i="1" s="1"/>
  <c r="Z3045" i="1"/>
  <c r="AB3045" i="1" s="1"/>
  <c r="Z3046" i="1"/>
  <c r="AB3046" i="1" s="1"/>
  <c r="Z3047" i="1"/>
  <c r="AB3047" i="1" s="1"/>
  <c r="Z3048" i="1"/>
  <c r="AB3048" i="1" s="1"/>
  <c r="Z3049" i="1"/>
  <c r="AB3049" i="1" s="1"/>
  <c r="Z3050" i="1"/>
  <c r="AB3050" i="1" s="1"/>
  <c r="Z3051" i="1"/>
  <c r="AB3051" i="1" s="1"/>
  <c r="Z3052" i="1"/>
  <c r="AB3052" i="1" s="1"/>
  <c r="Z3053" i="1"/>
  <c r="AB3053" i="1" s="1"/>
  <c r="Z3054" i="1"/>
  <c r="AB3054" i="1" s="1"/>
  <c r="Z3055" i="1"/>
  <c r="AB3055" i="1" s="1"/>
  <c r="Z3056" i="1"/>
  <c r="AB3056" i="1" s="1"/>
  <c r="Z3057" i="1"/>
  <c r="AB3057" i="1" s="1"/>
  <c r="Z3058" i="1"/>
  <c r="AB3058" i="1" s="1"/>
  <c r="Z3059" i="1"/>
  <c r="AB3059" i="1" s="1"/>
  <c r="Z3060" i="1"/>
  <c r="AB3060" i="1" s="1"/>
  <c r="Z3061" i="1"/>
  <c r="AB3061" i="1" s="1"/>
  <c r="Z3062" i="1"/>
  <c r="AB3062" i="1" s="1"/>
  <c r="Z3063" i="1"/>
  <c r="AB3063" i="1" s="1"/>
  <c r="Z3064" i="1"/>
  <c r="AB3064" i="1" s="1"/>
  <c r="Z3065" i="1"/>
  <c r="AB3065" i="1" s="1"/>
  <c r="Z3066" i="1"/>
  <c r="AB3066" i="1" s="1"/>
  <c r="Z3067" i="1"/>
  <c r="AB3067" i="1" s="1"/>
  <c r="Z3068" i="1"/>
  <c r="AB3068" i="1" s="1"/>
  <c r="Z3069" i="1"/>
  <c r="AB3069" i="1" s="1"/>
  <c r="Z3070" i="1"/>
  <c r="AB3070" i="1" s="1"/>
  <c r="Z3071" i="1"/>
  <c r="AB3071" i="1" s="1"/>
  <c r="Z3072" i="1"/>
  <c r="AB3072" i="1" s="1"/>
  <c r="Z3073" i="1"/>
  <c r="AB3073" i="1" s="1"/>
  <c r="Z3074" i="1"/>
  <c r="AB3074" i="1" s="1"/>
  <c r="Z3075" i="1"/>
  <c r="AB3075" i="1" s="1"/>
  <c r="Z3076" i="1"/>
  <c r="AB3076" i="1" s="1"/>
  <c r="Z3077" i="1"/>
  <c r="AB3077" i="1" s="1"/>
  <c r="Z3078" i="1"/>
  <c r="AB3078" i="1" s="1"/>
  <c r="P3079" i="1"/>
  <c r="AB3079" i="1" s="1"/>
  <c r="AB3082" i="1"/>
  <c r="AB3086" i="1"/>
  <c r="AB3090" i="1"/>
  <c r="AB3094" i="1"/>
  <c r="AB3098" i="1"/>
  <c r="AB3102" i="1"/>
  <c r="AB3106" i="1"/>
  <c r="P3107" i="1"/>
  <c r="AB3110" i="1"/>
  <c r="AB3114" i="1"/>
  <c r="AB3118" i="1"/>
  <c r="AB3126" i="1"/>
  <c r="P3131" i="1"/>
  <c r="P3139" i="1"/>
  <c r="P3143" i="1"/>
  <c r="P3163" i="1"/>
  <c r="P3171" i="1"/>
  <c r="AB3174" i="1"/>
  <c r="P3175" i="1"/>
  <c r="P3183" i="1"/>
  <c r="AB3186" i="1"/>
  <c r="P3187" i="1"/>
  <c r="AB3190" i="1"/>
  <c r="AB3194" i="1"/>
  <c r="P3195" i="1"/>
  <c r="AB3198" i="1"/>
  <c r="P3199" i="1"/>
  <c r="AB3202" i="1"/>
  <c r="P3203" i="1"/>
  <c r="AB3206" i="1"/>
  <c r="P3207" i="1"/>
  <c r="AB3210" i="1"/>
  <c r="P3211" i="1"/>
  <c r="AB3214" i="1"/>
  <c r="P3215" i="1"/>
  <c r="AB3218" i="1"/>
  <c r="P3219" i="1"/>
  <c r="AB3222" i="1"/>
  <c r="P3223" i="1"/>
  <c r="AB3226" i="1"/>
  <c r="P3227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083" i="1"/>
  <c r="AB3103" i="1"/>
  <c r="AB3107" i="1"/>
  <c r="AB3115" i="1"/>
  <c r="AB3119" i="1"/>
  <c r="AB3123" i="1"/>
  <c r="AB3127" i="1"/>
  <c r="P3128" i="1"/>
  <c r="AB3128" i="1" s="1"/>
  <c r="AB3131" i="1"/>
  <c r="P3132" i="1"/>
  <c r="AB3132" i="1" s="1"/>
  <c r="AB3135" i="1"/>
  <c r="P3136" i="1"/>
  <c r="AB3136" i="1" s="1"/>
  <c r="AB3139" i="1"/>
  <c r="P3140" i="1"/>
  <c r="AB3140" i="1" s="1"/>
  <c r="AB3143" i="1"/>
  <c r="P3144" i="1"/>
  <c r="AB3144" i="1" s="1"/>
  <c r="AB3147" i="1"/>
  <c r="P3148" i="1"/>
  <c r="AB3148" i="1" s="1"/>
  <c r="AB3151" i="1"/>
  <c r="P3152" i="1"/>
  <c r="AB3152" i="1" s="1"/>
  <c r="AB3155" i="1"/>
  <c r="P3156" i="1"/>
  <c r="AB3156" i="1" s="1"/>
  <c r="AB3159" i="1"/>
  <c r="P3160" i="1"/>
  <c r="AB3160" i="1" s="1"/>
  <c r="AB3163" i="1"/>
  <c r="P3164" i="1"/>
  <c r="AB3164" i="1" s="1"/>
  <c r="AB3167" i="1"/>
  <c r="P3168" i="1"/>
  <c r="AB3168" i="1" s="1"/>
  <c r="AB3171" i="1"/>
  <c r="P3172" i="1"/>
  <c r="AB3172" i="1" s="1"/>
  <c r="AB3175" i="1"/>
  <c r="P3176" i="1"/>
  <c r="AB3176" i="1" s="1"/>
  <c r="AB3179" i="1"/>
  <c r="P3180" i="1"/>
  <c r="AB3180" i="1" s="1"/>
  <c r="AB3183" i="1"/>
  <c r="P3184" i="1"/>
  <c r="AB3184" i="1" s="1"/>
  <c r="AB3187" i="1"/>
  <c r="P3188" i="1"/>
  <c r="AB3188" i="1" s="1"/>
  <c r="AB3191" i="1"/>
  <c r="P3192" i="1"/>
  <c r="AB3192" i="1" s="1"/>
  <c r="AB3195" i="1"/>
  <c r="P3196" i="1"/>
  <c r="AB3196" i="1" s="1"/>
  <c r="AB3199" i="1"/>
  <c r="P3200" i="1"/>
  <c r="AB3200" i="1" s="1"/>
  <c r="AB3203" i="1"/>
  <c r="P3204" i="1"/>
  <c r="AB3204" i="1" s="1"/>
  <c r="AB3207" i="1"/>
  <c r="P3208" i="1"/>
  <c r="AB3208" i="1" s="1"/>
  <c r="AB3211" i="1"/>
  <c r="P3212" i="1"/>
  <c r="AB3212" i="1" s="1"/>
  <c r="AB3215" i="1"/>
  <c r="P3216" i="1"/>
  <c r="AB3216" i="1" s="1"/>
  <c r="AB3219" i="1"/>
  <c r="P3220" i="1"/>
  <c r="AB3220" i="1" s="1"/>
  <c r="AB3223" i="1"/>
  <c r="AB3227" i="1"/>
  <c r="P3228" i="1"/>
  <c r="AB3228" i="1" s="1"/>
  <c r="AB3231" i="1"/>
  <c r="AB3235" i="1"/>
  <c r="AB3239" i="1"/>
  <c r="AB3243" i="1"/>
  <c r="AB3247" i="1"/>
  <c r="AB3251" i="1"/>
  <c r="AB3255" i="1"/>
  <c r="AB3291" i="1"/>
  <c r="AB3300" i="1"/>
  <c r="AB3302" i="1"/>
  <c r="AB3304" i="1"/>
  <c r="AB3308" i="1"/>
  <c r="AB3314" i="1"/>
  <c r="AB3316" i="1"/>
  <c r="AB3318" i="1"/>
  <c r="AB3320" i="1"/>
  <c r="AB3322" i="1"/>
  <c r="AB3324" i="1"/>
  <c r="AB3330" i="1"/>
  <c r="AB3332" i="1"/>
  <c r="AB3334" i="1"/>
  <c r="AB3342" i="1"/>
  <c r="AB3344" i="1"/>
  <c r="AB3346" i="1"/>
  <c r="AB3352" i="1"/>
  <c r="AB3358" i="1"/>
  <c r="AB3360" i="1"/>
  <c r="AB3362" i="1"/>
  <c r="AB3364" i="1"/>
  <c r="AB3366" i="1"/>
  <c r="S3371" i="1"/>
  <c r="AB3371" i="1" s="1"/>
  <c r="S3375" i="1"/>
  <c r="AB3375" i="1" s="1"/>
  <c r="S3379" i="1"/>
  <c r="AB3379" i="1" s="1"/>
  <c r="S3383" i="1"/>
  <c r="AB3383" i="1" s="1"/>
  <c r="S3387" i="1"/>
  <c r="AB3387" i="1" s="1"/>
  <c r="S3391" i="1"/>
  <c r="AB3391" i="1" s="1"/>
  <c r="AB3301" i="1"/>
  <c r="AB3303" i="1"/>
  <c r="AB3305" i="1"/>
  <c r="P3306" i="1"/>
  <c r="AB3306" i="1" s="1"/>
  <c r="AB3307" i="1"/>
  <c r="AB3309" i="1"/>
  <c r="P3310" i="1"/>
  <c r="AB3310" i="1" s="1"/>
  <c r="AB3311" i="1"/>
  <c r="P3312" i="1"/>
  <c r="AB3312" i="1" s="1"/>
  <c r="AB3313" i="1"/>
  <c r="AB3315" i="1"/>
  <c r="AB3317" i="1"/>
  <c r="AB3319" i="1"/>
  <c r="AB3321" i="1"/>
  <c r="AB3323" i="1"/>
  <c r="AB3325" i="1"/>
  <c r="P3326" i="1"/>
  <c r="AB3326" i="1" s="1"/>
  <c r="AB3327" i="1"/>
  <c r="P3328" i="1"/>
  <c r="AB3328" i="1" s="1"/>
  <c r="AB3329" i="1"/>
  <c r="AB3331" i="1"/>
  <c r="AB3333" i="1"/>
  <c r="AB3335" i="1"/>
  <c r="P3336" i="1"/>
  <c r="AB3336" i="1" s="1"/>
  <c r="AB3337" i="1"/>
  <c r="P3338" i="1"/>
  <c r="AB3338" i="1" s="1"/>
  <c r="AB3339" i="1"/>
  <c r="P3340" i="1"/>
  <c r="AB3340" i="1" s="1"/>
  <c r="AB3341" i="1"/>
  <c r="AB3343" i="1"/>
  <c r="AB3345" i="1"/>
  <c r="AB3347" i="1"/>
  <c r="P3348" i="1"/>
  <c r="AB3348" i="1" s="1"/>
  <c r="AB3349" i="1"/>
  <c r="P3350" i="1"/>
  <c r="AB3350" i="1" s="1"/>
  <c r="AB3351" i="1"/>
  <c r="AB3353" i="1"/>
  <c r="P3354" i="1"/>
  <c r="AB3354" i="1" s="1"/>
  <c r="AB3355" i="1"/>
  <c r="P3356" i="1"/>
  <c r="AB3356" i="1" s="1"/>
  <c r="AB3357" i="1"/>
  <c r="AB3359" i="1"/>
  <c r="AB3361" i="1"/>
  <c r="AB3363" i="1"/>
  <c r="AB3365" i="1"/>
  <c r="AB3367" i="1"/>
  <c r="AB3370" i="1"/>
  <c r="AB3374" i="1"/>
  <c r="AB3378" i="1"/>
  <c r="AB3382" i="1"/>
  <c r="AB3386" i="1"/>
  <c r="AB3390" i="1"/>
  <c r="AB3299" i="1"/>
  <c r="AB3369" i="1"/>
  <c r="S3369" i="1"/>
  <c r="S3373" i="1"/>
  <c r="AB3373" i="1" s="1"/>
  <c r="S3377" i="1"/>
  <c r="AB3377" i="1" s="1"/>
  <c r="S3381" i="1"/>
  <c r="AB3381" i="1" s="1"/>
  <c r="AB3385" i="1"/>
  <c r="AB3389" i="1"/>
  <c r="AB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AB3637" i="1"/>
  <c r="Z3638" i="1"/>
  <c r="V3639" i="1"/>
  <c r="AB3641" i="1"/>
  <c r="Z3642" i="1"/>
  <c r="V3643" i="1"/>
  <c r="AB3645" i="1"/>
  <c r="Z3646" i="1"/>
  <c r="V3647" i="1"/>
  <c r="AB3649" i="1"/>
  <c r="Z3650" i="1"/>
  <c r="V3651" i="1"/>
  <c r="AB3653" i="1"/>
  <c r="Z3654" i="1"/>
  <c r="V3655" i="1"/>
  <c r="AB3657" i="1"/>
  <c r="Z3658" i="1"/>
  <c r="V3659" i="1"/>
  <c r="AB3661" i="1"/>
  <c r="Z3662" i="1"/>
  <c r="V3663" i="1"/>
  <c r="AB3665" i="1"/>
  <c r="Z3666" i="1"/>
  <c r="V3667" i="1"/>
  <c r="AB3669" i="1"/>
  <c r="Z3670" i="1"/>
  <c r="V3671" i="1"/>
  <c r="AB3673" i="1"/>
  <c r="Z3674" i="1"/>
  <c r="V3675" i="1"/>
  <c r="AB3677" i="1"/>
  <c r="Z3678" i="1"/>
  <c r="V3679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Z3394" i="1"/>
  <c r="Z3395" i="1"/>
  <c r="Z3396" i="1"/>
  <c r="Z3397" i="1"/>
  <c r="Z3398" i="1"/>
  <c r="Z3399" i="1"/>
  <c r="Z3400" i="1"/>
  <c r="Z3401" i="1"/>
  <c r="P3402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P3462" i="1"/>
  <c r="AB3462" i="1" s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P3516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P3532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P3568" i="1"/>
  <c r="Z3568" i="1"/>
  <c r="P3569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P3587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P3604" i="1"/>
  <c r="Z3604" i="1"/>
  <c r="P3605" i="1"/>
  <c r="Z3605" i="1"/>
  <c r="Z3606" i="1"/>
  <c r="Z3607" i="1"/>
  <c r="Z3608" i="1"/>
  <c r="Z3609" i="1"/>
  <c r="Z3610" i="1"/>
  <c r="Z3611" i="1"/>
  <c r="Z3612" i="1"/>
  <c r="Z3613" i="1"/>
  <c r="Z3614" i="1"/>
  <c r="P3615" i="1"/>
  <c r="Z3615" i="1"/>
  <c r="P3616" i="1"/>
  <c r="Z3616" i="1"/>
  <c r="P3617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P3632" i="1"/>
  <c r="Z3632" i="1"/>
  <c r="P3633" i="1"/>
  <c r="Z3633" i="1"/>
  <c r="Z3634" i="1"/>
  <c r="Z3635" i="1"/>
  <c r="V3636" i="1"/>
  <c r="AB3638" i="1"/>
  <c r="Z3639" i="1"/>
  <c r="V3640" i="1"/>
  <c r="AB3642" i="1"/>
  <c r="Z3643" i="1"/>
  <c r="AB3646" i="1"/>
  <c r="AB3650" i="1"/>
  <c r="Z3651" i="1"/>
  <c r="V3652" i="1"/>
  <c r="AB3654" i="1"/>
  <c r="Z3655" i="1"/>
  <c r="AB3658" i="1"/>
  <c r="AB3662" i="1"/>
  <c r="AB3666" i="1"/>
  <c r="AB3670" i="1"/>
  <c r="AB3674" i="1"/>
  <c r="AB3678" i="1"/>
  <c r="Z3679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40" i="1"/>
  <c r="AB3652" i="1"/>
  <c r="AB3863" i="1"/>
  <c r="P3866" i="1"/>
  <c r="P3868" i="1"/>
  <c r="P3870" i="1"/>
  <c r="P3872" i="1"/>
  <c r="P3874" i="1"/>
  <c r="P3876" i="1"/>
  <c r="P3878" i="1"/>
  <c r="P3880" i="1"/>
  <c r="P3882" i="1"/>
  <c r="P3884" i="1"/>
  <c r="P3886" i="1"/>
  <c r="P3888" i="1"/>
  <c r="P3890" i="1"/>
  <c r="P3892" i="1"/>
  <c r="P3894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17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3866" i="1"/>
  <c r="P3867" i="1"/>
  <c r="AB3867" i="1" s="1"/>
  <c r="AB3868" i="1"/>
  <c r="P3869" i="1"/>
  <c r="AB3869" i="1" s="1"/>
  <c r="AB3870" i="1"/>
  <c r="P3871" i="1"/>
  <c r="AB3871" i="1" s="1"/>
  <c r="AB3872" i="1"/>
  <c r="P3873" i="1"/>
  <c r="AB3873" i="1" s="1"/>
  <c r="AB3874" i="1"/>
  <c r="P3875" i="1"/>
  <c r="AB3875" i="1" s="1"/>
  <c r="AB3876" i="1"/>
  <c r="P3877" i="1"/>
  <c r="AB3877" i="1" s="1"/>
  <c r="AB3878" i="1"/>
  <c r="P3879" i="1"/>
  <c r="AB3879" i="1" s="1"/>
  <c r="AB3880" i="1"/>
  <c r="P3881" i="1"/>
  <c r="AB3881" i="1" s="1"/>
  <c r="AB3882" i="1"/>
  <c r="P3883" i="1"/>
  <c r="AB3883" i="1" s="1"/>
  <c r="AB3884" i="1"/>
  <c r="P3885" i="1"/>
  <c r="AB3885" i="1" s="1"/>
  <c r="AB3886" i="1"/>
  <c r="P3887" i="1"/>
  <c r="AB3887" i="1" s="1"/>
  <c r="AB3888" i="1"/>
  <c r="P3889" i="1"/>
  <c r="AB3889" i="1" s="1"/>
  <c r="AB3890" i="1"/>
  <c r="P3891" i="1"/>
  <c r="AB3891" i="1" s="1"/>
  <c r="AB3892" i="1"/>
  <c r="P3893" i="1"/>
  <c r="AB3893" i="1" s="1"/>
  <c r="AB3894" i="1"/>
  <c r="P3895" i="1"/>
  <c r="AB3895" i="1" s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Z4146" i="1"/>
  <c r="Z4148" i="1"/>
  <c r="Z4150" i="1"/>
  <c r="Z4152" i="1"/>
  <c r="Z4154" i="1"/>
  <c r="Z4156" i="1"/>
  <c r="Z4158" i="1"/>
  <c r="Z4160" i="1"/>
  <c r="Z4162" i="1"/>
  <c r="Z4164" i="1"/>
  <c r="Z4166" i="1"/>
  <c r="Z4168" i="1"/>
  <c r="AB4168" i="1" s="1"/>
  <c r="Z4170" i="1"/>
  <c r="AB4170" i="1" s="1"/>
  <c r="Z4172" i="1"/>
  <c r="AB4172" i="1" s="1"/>
  <c r="Z4174" i="1"/>
  <c r="AB4174" i="1" s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V4232" i="1"/>
  <c r="Z4235" i="1"/>
  <c r="V4236" i="1"/>
  <c r="Z4239" i="1"/>
  <c r="V4240" i="1"/>
  <c r="Z4243" i="1"/>
  <c r="V4244" i="1"/>
  <c r="Z4247" i="1"/>
  <c r="V4248" i="1"/>
  <c r="Z4251" i="1"/>
  <c r="V4252" i="1"/>
  <c r="Z4255" i="1"/>
  <c r="V4256" i="1"/>
  <c r="Z4259" i="1"/>
  <c r="V4260" i="1"/>
  <c r="Z4263" i="1"/>
  <c r="V4264" i="1"/>
  <c r="Z4267" i="1"/>
  <c r="V4268" i="1"/>
  <c r="Z4271" i="1"/>
  <c r="V4272" i="1"/>
  <c r="Z4275" i="1"/>
  <c r="V4276" i="1"/>
  <c r="Z4279" i="1"/>
  <c r="V4280" i="1"/>
  <c r="Z4283" i="1"/>
  <c r="V4284" i="1"/>
  <c r="Z4287" i="1"/>
  <c r="V4288" i="1"/>
  <c r="Z4291" i="1"/>
  <c r="V4292" i="1"/>
  <c r="Z4295" i="1"/>
  <c r="V4296" i="1"/>
  <c r="Z4299" i="1"/>
  <c r="V4300" i="1"/>
  <c r="Z4303" i="1"/>
  <c r="V4304" i="1"/>
  <c r="Z4307" i="1"/>
  <c r="V4308" i="1"/>
  <c r="Z4311" i="1"/>
  <c r="V4312" i="1"/>
  <c r="Z4315" i="1"/>
  <c r="V4316" i="1"/>
  <c r="Z4319" i="1"/>
  <c r="V4320" i="1"/>
  <c r="Z4323" i="1"/>
  <c r="V4324" i="1"/>
  <c r="Z4327" i="1"/>
  <c r="V4328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AB4235" i="1"/>
  <c r="AB4239" i="1"/>
  <c r="AB4243" i="1"/>
  <c r="AB4247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Z4147" i="1"/>
  <c r="AB4147" i="1" s="1"/>
  <c r="Z4149" i="1"/>
  <c r="AB4149" i="1" s="1"/>
  <c r="Z4151" i="1"/>
  <c r="AB4151" i="1" s="1"/>
  <c r="Z4153" i="1"/>
  <c r="AB4153" i="1" s="1"/>
  <c r="Z4155" i="1"/>
  <c r="AB4155" i="1" s="1"/>
  <c r="Z4157" i="1"/>
  <c r="AB4157" i="1" s="1"/>
  <c r="Z4159" i="1"/>
  <c r="AB4159" i="1" s="1"/>
  <c r="Z4161" i="1"/>
  <c r="AB4161" i="1" s="1"/>
  <c r="Z4163" i="1"/>
  <c r="AB4163" i="1" s="1"/>
  <c r="Z4165" i="1"/>
  <c r="AB4165" i="1" s="1"/>
  <c r="Z4167" i="1"/>
  <c r="AB4167" i="1" s="1"/>
  <c r="Z4169" i="1"/>
  <c r="AB4169" i="1" s="1"/>
  <c r="Z4171" i="1"/>
  <c r="AB4171" i="1" s="1"/>
  <c r="Z4173" i="1"/>
  <c r="AB4173" i="1" s="1"/>
  <c r="Z4175" i="1"/>
  <c r="AB4175" i="1" s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Z4233" i="1"/>
  <c r="V4234" i="1"/>
  <c r="AB4234" i="1" s="1"/>
  <c r="AB4236" i="1"/>
  <c r="Z4237" i="1"/>
  <c r="V4238" i="1"/>
  <c r="AB4238" i="1" s="1"/>
  <c r="AB4240" i="1"/>
  <c r="Z4241" i="1"/>
  <c r="V4242" i="1"/>
  <c r="AB4242" i="1" s="1"/>
  <c r="AB4244" i="1"/>
  <c r="Z4245" i="1"/>
  <c r="V4246" i="1"/>
  <c r="AB4246" i="1" s="1"/>
  <c r="AB4248" i="1"/>
  <c r="Z4249" i="1"/>
  <c r="V4250" i="1"/>
  <c r="AB4252" i="1"/>
  <c r="Z4253" i="1"/>
  <c r="V4254" i="1"/>
  <c r="AB4256" i="1"/>
  <c r="Z4257" i="1"/>
  <c r="V4258" i="1"/>
  <c r="AB4260" i="1"/>
  <c r="Z4261" i="1"/>
  <c r="V4262" i="1"/>
  <c r="AB4264" i="1"/>
  <c r="Z4265" i="1"/>
  <c r="V4266" i="1"/>
  <c r="AB4266" i="1" s="1"/>
  <c r="AB4268" i="1"/>
  <c r="Z4269" i="1"/>
  <c r="V4270" i="1"/>
  <c r="AB4270" i="1" s="1"/>
  <c r="AB4272" i="1"/>
  <c r="Z4273" i="1"/>
  <c r="V4274" i="1"/>
  <c r="AB4274" i="1" s="1"/>
  <c r="AB4276" i="1"/>
  <c r="Z4277" i="1"/>
  <c r="V4278" i="1"/>
  <c r="AB4278" i="1" s="1"/>
  <c r="AB4280" i="1"/>
  <c r="Z4281" i="1"/>
  <c r="V4282" i="1"/>
  <c r="AB4282" i="1" s="1"/>
  <c r="AB4284" i="1"/>
  <c r="Z4285" i="1"/>
  <c r="V4286" i="1"/>
  <c r="AB4286" i="1" s="1"/>
  <c r="AB4288" i="1"/>
  <c r="Z4289" i="1"/>
  <c r="V4290" i="1"/>
  <c r="AB4290" i="1" s="1"/>
  <c r="AB4292" i="1"/>
  <c r="Z4293" i="1"/>
  <c r="V4294" i="1"/>
  <c r="AB4294" i="1" s="1"/>
  <c r="AB4296" i="1"/>
  <c r="Z4297" i="1"/>
  <c r="V4298" i="1"/>
  <c r="AB4298" i="1" s="1"/>
  <c r="AB4300" i="1"/>
  <c r="Z4301" i="1"/>
  <c r="V4302" i="1"/>
  <c r="AB4302" i="1" s="1"/>
  <c r="AB4304" i="1"/>
  <c r="Z4305" i="1"/>
  <c r="V4306" i="1"/>
  <c r="AB4306" i="1" s="1"/>
  <c r="AB4308" i="1"/>
  <c r="Z4309" i="1"/>
  <c r="V4310" i="1"/>
  <c r="AB4310" i="1" s="1"/>
  <c r="AB4312" i="1"/>
  <c r="Z4313" i="1"/>
  <c r="V4314" i="1"/>
  <c r="AB4316" i="1"/>
  <c r="Z4317" i="1"/>
  <c r="V4318" i="1"/>
  <c r="AB4320" i="1"/>
  <c r="Z4321" i="1"/>
  <c r="V4322" i="1"/>
  <c r="AB4324" i="1"/>
  <c r="Z4325" i="1"/>
  <c r="V4326" i="1"/>
  <c r="AB4328" i="1"/>
  <c r="Z4329" i="1"/>
  <c r="V4330" i="1"/>
  <c r="V4146" i="1"/>
  <c r="AB4146" i="1" s="1"/>
  <c r="V4148" i="1"/>
  <c r="AB4148" i="1" s="1"/>
  <c r="V4150" i="1"/>
  <c r="AB4150" i="1" s="1"/>
  <c r="V4152" i="1"/>
  <c r="AB4152" i="1" s="1"/>
  <c r="V4154" i="1"/>
  <c r="AB4154" i="1" s="1"/>
  <c r="V4156" i="1"/>
  <c r="AB4156" i="1" s="1"/>
  <c r="V4158" i="1"/>
  <c r="AB4158" i="1" s="1"/>
  <c r="V4160" i="1"/>
  <c r="AB4160" i="1" s="1"/>
  <c r="V4162" i="1"/>
  <c r="AB4162" i="1" s="1"/>
  <c r="V4164" i="1"/>
  <c r="AB4164" i="1" s="1"/>
  <c r="V4166" i="1"/>
  <c r="AB4166" i="1" s="1"/>
  <c r="AB4176" i="1"/>
  <c r="AB4233" i="1"/>
  <c r="AB4237" i="1"/>
  <c r="AB4241" i="1"/>
  <c r="AB4245" i="1"/>
  <c r="AB4249" i="1"/>
  <c r="Z4250" i="1"/>
  <c r="V4251" i="1"/>
  <c r="AB4251" i="1" s="1"/>
  <c r="AB4253" i="1"/>
  <c r="Z4254" i="1"/>
  <c r="V4255" i="1"/>
  <c r="AB4255" i="1" s="1"/>
  <c r="AB4257" i="1"/>
  <c r="Z4258" i="1"/>
  <c r="V4259" i="1"/>
  <c r="AB4259" i="1" s="1"/>
  <c r="AB4261" i="1"/>
  <c r="Z4262" i="1"/>
  <c r="V4263" i="1"/>
  <c r="AB4263" i="1" s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Z4314" i="1"/>
  <c r="AB4317" i="1"/>
  <c r="Z4318" i="1"/>
  <c r="V4319" i="1"/>
  <c r="AB4319" i="1" s="1"/>
  <c r="AB4321" i="1"/>
  <c r="Z4322" i="1"/>
  <c r="V4323" i="1"/>
  <c r="AB4323" i="1" s="1"/>
  <c r="AB4325" i="1"/>
  <c r="Z4326" i="1"/>
  <c r="V4327" i="1"/>
  <c r="AB4327" i="1" s="1"/>
  <c r="AB4329" i="1"/>
  <c r="Z4330" i="1"/>
  <c r="V4331" i="1"/>
  <c r="AB4331" i="1" s="1"/>
  <c r="V4332" i="1"/>
  <c r="AB4332" i="1" s="1"/>
  <c r="V4333" i="1"/>
  <c r="AB4333" i="1" s="1"/>
  <c r="V4334" i="1"/>
  <c r="AB4334" i="1" s="1"/>
  <c r="V4335" i="1"/>
  <c r="AB4335" i="1" s="1"/>
  <c r="V4336" i="1"/>
  <c r="AB4336" i="1" s="1"/>
  <c r="V4337" i="1"/>
  <c r="AB4337" i="1" s="1"/>
  <c r="V4338" i="1"/>
  <c r="AB4338" i="1" s="1"/>
  <c r="V4339" i="1"/>
  <c r="AB4339" i="1" s="1"/>
  <c r="V4340" i="1"/>
  <c r="AB4340" i="1" s="1"/>
  <c r="V4341" i="1"/>
  <c r="AB4341" i="1" s="1"/>
  <c r="V4342" i="1"/>
  <c r="AB4342" i="1" s="1"/>
  <c r="V4343" i="1"/>
  <c r="AB4343" i="1" s="1"/>
  <c r="V4344" i="1"/>
  <c r="AB4344" i="1" s="1"/>
  <c r="V4345" i="1"/>
  <c r="AB4345" i="1" s="1"/>
  <c r="V4346" i="1"/>
  <c r="AB4346" i="1" s="1"/>
  <c r="V4347" i="1"/>
  <c r="AB4347" i="1" s="1"/>
  <c r="V4348" i="1"/>
  <c r="AB4348" i="1" s="1"/>
  <c r="V4349" i="1"/>
  <c r="AB4349" i="1" s="1"/>
  <c r="V4350" i="1"/>
  <c r="AB4350" i="1" s="1"/>
  <c r="V4351" i="1"/>
  <c r="AB4351" i="1" s="1"/>
  <c r="V4352" i="1"/>
  <c r="AB4352" i="1" s="1"/>
  <c r="V4353" i="1"/>
  <c r="AB4353" i="1" s="1"/>
  <c r="V4354" i="1"/>
  <c r="AB4354" i="1" s="1"/>
  <c r="V4355" i="1"/>
  <c r="AB4355" i="1" s="1"/>
  <c r="V4356" i="1"/>
  <c r="AB4356" i="1" s="1"/>
  <c r="V4357" i="1"/>
  <c r="AB4357" i="1" s="1"/>
  <c r="V4358" i="1"/>
  <c r="AB4358" i="1" s="1"/>
  <c r="V4359" i="1"/>
  <c r="AB4359" i="1" s="1"/>
  <c r="V4360" i="1"/>
  <c r="AB4360" i="1" s="1"/>
  <c r="V4361" i="1"/>
  <c r="AB4361" i="1" s="1"/>
  <c r="V4362" i="1"/>
  <c r="AB4362" i="1" s="1"/>
  <c r="AB4502" i="1"/>
  <c r="AB4503" i="1"/>
  <c r="AB4504" i="1"/>
  <c r="AB4505" i="1"/>
  <c r="AB4506" i="1"/>
  <c r="AB4507" i="1"/>
  <c r="AB4508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511" i="1"/>
  <c r="AB4515" i="1"/>
  <c r="AB4519" i="1"/>
  <c r="AB4523" i="1"/>
  <c r="AB4527" i="1"/>
  <c r="AB4531" i="1"/>
  <c r="AB4535" i="1"/>
  <c r="AB4539" i="1"/>
  <c r="AB4591" i="1"/>
  <c r="AB4595" i="1"/>
  <c r="AB4453" i="1"/>
  <c r="P4454" i="1"/>
  <c r="AB4454" i="1" s="1"/>
  <c r="P4455" i="1"/>
  <c r="AB4455" i="1" s="1"/>
  <c r="P4456" i="1"/>
  <c r="AB4456" i="1" s="1"/>
  <c r="P4457" i="1"/>
  <c r="AB4457" i="1" s="1"/>
  <c r="P4458" i="1"/>
  <c r="AB4458" i="1" s="1"/>
  <c r="P4459" i="1"/>
  <c r="AB4459" i="1" s="1"/>
  <c r="P4460" i="1"/>
  <c r="AB4460" i="1" s="1"/>
  <c r="P4461" i="1"/>
  <c r="AB4461" i="1" s="1"/>
  <c r="P4462" i="1"/>
  <c r="AB4462" i="1" s="1"/>
  <c r="P4463" i="1"/>
  <c r="AB4463" i="1" s="1"/>
  <c r="P4464" i="1"/>
  <c r="AB4464" i="1" s="1"/>
  <c r="P4465" i="1"/>
  <c r="AB4465" i="1" s="1"/>
  <c r="P4466" i="1"/>
  <c r="AB4466" i="1" s="1"/>
  <c r="P4467" i="1"/>
  <c r="AB4467" i="1" s="1"/>
  <c r="P4468" i="1"/>
  <c r="AB4468" i="1" s="1"/>
  <c r="P4469" i="1"/>
  <c r="AB4469" i="1" s="1"/>
  <c r="P4470" i="1"/>
  <c r="AB4470" i="1" s="1"/>
  <c r="P4471" i="1"/>
  <c r="AB4471" i="1" s="1"/>
  <c r="P4472" i="1"/>
  <c r="AB4472" i="1" s="1"/>
  <c r="P4473" i="1"/>
  <c r="AB4473" i="1" s="1"/>
  <c r="P4474" i="1"/>
  <c r="AB4474" i="1" s="1"/>
  <c r="P4475" i="1"/>
  <c r="AB4475" i="1" s="1"/>
  <c r="P4476" i="1"/>
  <c r="AB4476" i="1" s="1"/>
  <c r="P4477" i="1"/>
  <c r="AB4477" i="1" s="1"/>
  <c r="P4478" i="1"/>
  <c r="AB4478" i="1" s="1"/>
  <c r="P4479" i="1"/>
  <c r="AB4479" i="1" s="1"/>
  <c r="P4480" i="1"/>
  <c r="AB4480" i="1" s="1"/>
  <c r="P4481" i="1"/>
  <c r="AB4481" i="1" s="1"/>
  <c r="P4482" i="1"/>
  <c r="AB4482" i="1" s="1"/>
  <c r="P4483" i="1"/>
  <c r="AB4483" i="1" s="1"/>
  <c r="P4484" i="1"/>
  <c r="AB4484" i="1" s="1"/>
  <c r="P4485" i="1"/>
  <c r="AB4485" i="1" s="1"/>
  <c r="P4486" i="1"/>
  <c r="AB4486" i="1" s="1"/>
  <c r="P4487" i="1"/>
  <c r="AB4487" i="1" s="1"/>
  <c r="P4488" i="1"/>
  <c r="AB4488" i="1" s="1"/>
  <c r="P4489" i="1"/>
  <c r="AB4489" i="1" s="1"/>
  <c r="P4490" i="1"/>
  <c r="AB4490" i="1" s="1"/>
  <c r="P4491" i="1"/>
  <c r="AB4491" i="1" s="1"/>
  <c r="P4492" i="1"/>
  <c r="AB4492" i="1" s="1"/>
  <c r="P4493" i="1"/>
  <c r="AB4493" i="1" s="1"/>
  <c r="P4494" i="1"/>
  <c r="AB4494" i="1" s="1"/>
  <c r="P4495" i="1"/>
  <c r="AB4495" i="1" s="1"/>
  <c r="P4496" i="1"/>
  <c r="AB4496" i="1" s="1"/>
  <c r="P4497" i="1"/>
  <c r="AB4497" i="1" s="1"/>
  <c r="P4498" i="1"/>
  <c r="AB4498" i="1" s="1"/>
  <c r="P4499" i="1"/>
  <c r="AB4499" i="1" s="1"/>
  <c r="P4500" i="1"/>
  <c r="AB4500" i="1" s="1"/>
  <c r="P4501" i="1"/>
  <c r="AB4501" i="1" s="1"/>
  <c r="AB4532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600" i="1"/>
  <c r="AB4604" i="1"/>
  <c r="AB4608" i="1"/>
  <c r="AB4612" i="1"/>
  <c r="AB4616" i="1"/>
  <c r="AB4620" i="1"/>
  <c r="AB4624" i="1"/>
  <c r="AB4628" i="1"/>
  <c r="AB4632" i="1"/>
  <c r="AB4636" i="1"/>
  <c r="AB4640" i="1"/>
  <c r="AB4644" i="1"/>
  <c r="AB4648" i="1"/>
  <c r="AB4652" i="1"/>
  <c r="AB4656" i="1"/>
  <c r="AB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4" i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P4807" i="1"/>
  <c r="P4811" i="1"/>
  <c r="P4815" i="1"/>
  <c r="P4819" i="1"/>
  <c r="P4823" i="1"/>
  <c r="P4827" i="1"/>
  <c r="P4831" i="1"/>
  <c r="P4835" i="1"/>
  <c r="P4839" i="1"/>
  <c r="P4843" i="1"/>
  <c r="AB4848" i="1"/>
  <c r="AB4858" i="1"/>
  <c r="AB4864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56" i="1"/>
  <c r="AB4760" i="1"/>
  <c r="AB4764" i="1"/>
  <c r="AB4768" i="1"/>
  <c r="AB4772" i="1"/>
  <c r="AB4776" i="1"/>
  <c r="AB4780" i="1"/>
  <c r="AB4784" i="1"/>
  <c r="AB4788" i="1"/>
  <c r="AB4792" i="1"/>
  <c r="AB4796" i="1"/>
  <c r="AB4800" i="1"/>
  <c r="S4803" i="1"/>
  <c r="AB4803" i="1" s="1"/>
  <c r="AB4804" i="1"/>
  <c r="P4805" i="1"/>
  <c r="P4809" i="1"/>
  <c r="P4813" i="1"/>
  <c r="P4817" i="1"/>
  <c r="P4821" i="1"/>
  <c r="P4825" i="1"/>
  <c r="P4829" i="1"/>
  <c r="P4833" i="1"/>
  <c r="P4837" i="1"/>
  <c r="P4841" i="1"/>
  <c r="AB4850" i="1"/>
  <c r="AB4856" i="1"/>
  <c r="AB4866" i="1"/>
  <c r="AB4872" i="1"/>
  <c r="M4806" i="1"/>
  <c r="AB4806" i="1" s="1"/>
  <c r="M4808" i="1"/>
  <c r="AB4808" i="1" s="1"/>
  <c r="M4810" i="1"/>
  <c r="AB4810" i="1" s="1"/>
  <c r="M4812" i="1"/>
  <c r="AB4812" i="1" s="1"/>
  <c r="M4814" i="1"/>
  <c r="AB4814" i="1" s="1"/>
  <c r="M4816" i="1"/>
  <c r="AB4816" i="1" s="1"/>
  <c r="M4818" i="1"/>
  <c r="AB4818" i="1" s="1"/>
  <c r="M4820" i="1"/>
  <c r="AB4820" i="1" s="1"/>
  <c r="M4822" i="1"/>
  <c r="AB4822" i="1" s="1"/>
  <c r="M4824" i="1"/>
  <c r="AB4824" i="1" s="1"/>
  <c r="M4826" i="1"/>
  <c r="AB4826" i="1" s="1"/>
  <c r="M4828" i="1"/>
  <c r="AB4828" i="1" s="1"/>
  <c r="M4830" i="1"/>
  <c r="AB4830" i="1" s="1"/>
  <c r="M4832" i="1"/>
  <c r="AB4832" i="1" s="1"/>
  <c r="M4834" i="1"/>
  <c r="AB4834" i="1" s="1"/>
  <c r="M4836" i="1"/>
  <c r="AB4836" i="1" s="1"/>
  <c r="M4838" i="1"/>
  <c r="AB4838" i="1" s="1"/>
  <c r="M4840" i="1"/>
  <c r="AB4840" i="1" s="1"/>
  <c r="M4842" i="1"/>
  <c r="AB4842" i="1" s="1"/>
  <c r="M4844" i="1"/>
  <c r="AB4844" i="1" s="1"/>
  <c r="M4847" i="1"/>
  <c r="AB4847" i="1" s="1"/>
  <c r="M4851" i="1"/>
  <c r="AB4851" i="1" s="1"/>
  <c r="M4855" i="1"/>
  <c r="AB4855" i="1" s="1"/>
  <c r="M4859" i="1"/>
  <c r="AB4859" i="1" s="1"/>
  <c r="M4863" i="1"/>
  <c r="AB4863" i="1" s="1"/>
  <c r="M4867" i="1"/>
  <c r="AB4867" i="1" s="1"/>
  <c r="M4871" i="1"/>
  <c r="AB4871" i="1" s="1"/>
  <c r="AB4874" i="1"/>
  <c r="M4805" i="1"/>
  <c r="AB4805" i="1" s="1"/>
  <c r="M4807" i="1"/>
  <c r="AB4807" i="1" s="1"/>
  <c r="M4809" i="1"/>
  <c r="AB4809" i="1" s="1"/>
  <c r="M4811" i="1"/>
  <c r="AB4811" i="1" s="1"/>
  <c r="M4813" i="1"/>
  <c r="AB4813" i="1" s="1"/>
  <c r="M4815" i="1"/>
  <c r="AB4815" i="1" s="1"/>
  <c r="M4817" i="1"/>
  <c r="AB4817" i="1" s="1"/>
  <c r="M4819" i="1"/>
  <c r="AB4819" i="1" s="1"/>
  <c r="M4821" i="1"/>
  <c r="AB4821" i="1" s="1"/>
  <c r="M4823" i="1"/>
  <c r="AB4823" i="1" s="1"/>
  <c r="M4825" i="1"/>
  <c r="AB4825" i="1" s="1"/>
  <c r="M4827" i="1"/>
  <c r="AB4827" i="1" s="1"/>
  <c r="M4829" i="1"/>
  <c r="AB4829" i="1" s="1"/>
  <c r="M4831" i="1"/>
  <c r="AB4831" i="1" s="1"/>
  <c r="M4833" i="1"/>
  <c r="AB4833" i="1" s="1"/>
  <c r="M4835" i="1"/>
  <c r="AB4835" i="1" s="1"/>
  <c r="M4837" i="1"/>
  <c r="AB4837" i="1" s="1"/>
  <c r="M4839" i="1"/>
  <c r="AB4839" i="1" s="1"/>
  <c r="M4841" i="1"/>
  <c r="AB4841" i="1" s="1"/>
  <c r="M4843" i="1"/>
  <c r="AB4843" i="1" s="1"/>
  <c r="M4845" i="1"/>
  <c r="AB4845" i="1" s="1"/>
  <c r="M4849" i="1"/>
  <c r="AB4849" i="1" s="1"/>
  <c r="M4853" i="1"/>
  <c r="AB4853" i="1" s="1"/>
  <c r="M4857" i="1"/>
  <c r="AB4857" i="1" s="1"/>
  <c r="M4861" i="1"/>
  <c r="AB4861" i="1" s="1"/>
  <c r="M4865" i="1"/>
  <c r="AB4865" i="1" s="1"/>
  <c r="M4869" i="1"/>
  <c r="AB4869" i="1" s="1"/>
  <c r="M4873" i="1"/>
  <c r="AB4873" i="1" s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V4910" i="1"/>
  <c r="AB4912" i="1"/>
  <c r="Z4913" i="1"/>
  <c r="V4914" i="1"/>
  <c r="AB4916" i="1"/>
  <c r="Z4917" i="1"/>
  <c r="V4918" i="1"/>
  <c r="AB4920" i="1"/>
  <c r="Z4921" i="1"/>
  <c r="V4922" i="1"/>
  <c r="AB4924" i="1"/>
  <c r="Z4925" i="1"/>
  <c r="V4926" i="1"/>
  <c r="AB4928" i="1"/>
  <c r="Z4929" i="1"/>
  <c r="V4930" i="1"/>
  <c r="AB4932" i="1"/>
  <c r="Z4933" i="1"/>
  <c r="V4934" i="1"/>
  <c r="AB4936" i="1"/>
  <c r="Z4937" i="1"/>
  <c r="V4938" i="1"/>
  <c r="AB4940" i="1"/>
  <c r="Z4941" i="1"/>
  <c r="V4942" i="1"/>
  <c r="AB4944" i="1"/>
  <c r="Z4945" i="1"/>
  <c r="V4946" i="1"/>
  <c r="AB4948" i="1"/>
  <c r="Z4949" i="1"/>
  <c r="V4950" i="1"/>
  <c r="AB4952" i="1"/>
  <c r="Z4953" i="1"/>
  <c r="V4954" i="1"/>
  <c r="Z4957" i="1"/>
  <c r="AB4960" i="1"/>
  <c r="AB4964" i="1"/>
  <c r="AB4968" i="1"/>
  <c r="AB4972" i="1"/>
  <c r="AB4976" i="1"/>
  <c r="AB4980" i="1"/>
  <c r="AB4984" i="1"/>
  <c r="AB4988" i="1"/>
  <c r="AB4992" i="1"/>
  <c r="AB4996" i="1"/>
  <c r="AB5000" i="1"/>
  <c r="AB4913" i="1"/>
  <c r="AB4917" i="1"/>
  <c r="AB4921" i="1"/>
  <c r="AB4925" i="1"/>
  <c r="AB4929" i="1"/>
  <c r="AB4933" i="1"/>
  <c r="AB4937" i="1"/>
  <c r="AB4941" i="1"/>
  <c r="AB4945" i="1"/>
  <c r="AB4949" i="1"/>
  <c r="AB4953" i="1"/>
  <c r="AB4957" i="1"/>
  <c r="AB4961" i="1"/>
  <c r="AB4965" i="1"/>
  <c r="AB4969" i="1"/>
  <c r="AB4973" i="1"/>
  <c r="AB4977" i="1"/>
  <c r="AB4981" i="1"/>
  <c r="AB4985" i="1"/>
  <c r="AB4989" i="1"/>
  <c r="AB4993" i="1"/>
  <c r="AB4997" i="1"/>
  <c r="AB5001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4" i="1"/>
  <c r="AB4918" i="1"/>
  <c r="AB4922" i="1"/>
  <c r="AB4926" i="1"/>
  <c r="AB4930" i="1"/>
  <c r="AB4934" i="1"/>
  <c r="AB4938" i="1"/>
  <c r="AB4942" i="1"/>
  <c r="AB4946" i="1"/>
  <c r="AB4950" i="1"/>
  <c r="AB4954" i="1"/>
  <c r="Z4955" i="1"/>
  <c r="AB4955" i="1" s="1"/>
  <c r="V4956" i="1"/>
  <c r="AB4956" i="1" s="1"/>
  <c r="AB4958" i="1"/>
  <c r="AB4962" i="1"/>
  <c r="AB4966" i="1"/>
  <c r="AB4970" i="1"/>
  <c r="AB4974" i="1"/>
  <c r="AB4978" i="1"/>
  <c r="AB4982" i="1"/>
  <c r="AB4986" i="1"/>
  <c r="AB4990" i="1"/>
  <c r="AB4994" i="1"/>
  <c r="AB4998" i="1"/>
  <c r="AB5002" i="1"/>
  <c r="AB4326" i="1" l="1"/>
  <c r="AB4262" i="1"/>
  <c r="AB3402" i="1"/>
  <c r="AB3472" i="1"/>
  <c r="AB3468" i="1"/>
  <c r="AB3464" i="1"/>
  <c r="AB3460" i="1"/>
  <c r="AB3456" i="1"/>
  <c r="AB3452" i="1"/>
  <c r="AB3448" i="1"/>
  <c r="AB3444" i="1"/>
  <c r="AB3440" i="1"/>
  <c r="AB3436" i="1"/>
  <c r="AB3432" i="1"/>
  <c r="AB3428" i="1"/>
  <c r="AB3424" i="1"/>
  <c r="AB3420" i="1"/>
  <c r="AB3416" i="1"/>
  <c r="AB3412" i="1"/>
  <c r="AB3408" i="1"/>
  <c r="AB3404" i="1"/>
  <c r="AB3400" i="1"/>
  <c r="AB3396" i="1"/>
  <c r="AB2981" i="1"/>
  <c r="AB2974" i="1"/>
  <c r="AB2955" i="1"/>
  <c r="AB2952" i="1"/>
  <c r="AB1581" i="1"/>
  <c r="AB4330" i="1"/>
  <c r="AB4314" i="1"/>
  <c r="AB4250" i="1"/>
  <c r="AB3471" i="1"/>
  <c r="AB3467" i="1"/>
  <c r="AB3463" i="1"/>
  <c r="AB3459" i="1"/>
  <c r="AB3455" i="1"/>
  <c r="AB3451" i="1"/>
  <c r="AB3447" i="1"/>
  <c r="AB3443" i="1"/>
  <c r="AB3439" i="1"/>
  <c r="AB3435" i="1"/>
  <c r="AB3431" i="1"/>
  <c r="AB3427" i="1"/>
  <c r="AB3423" i="1"/>
  <c r="AB3419" i="1"/>
  <c r="AB3415" i="1"/>
  <c r="AB3411" i="1"/>
  <c r="AB3407" i="1"/>
  <c r="AB3403" i="1"/>
  <c r="AB3399" i="1"/>
  <c r="AB3395" i="1"/>
  <c r="AB2978" i="1"/>
  <c r="AB2941" i="1"/>
  <c r="AB2932" i="1"/>
  <c r="AB2865" i="1"/>
  <c r="AB2863" i="1"/>
  <c r="AB2262" i="1"/>
  <c r="AB1541" i="1"/>
  <c r="AB1533" i="1"/>
  <c r="AB1525" i="1"/>
  <c r="AB1517" i="1"/>
  <c r="AB4318" i="1"/>
  <c r="AB4254" i="1"/>
  <c r="AB3470" i="1"/>
  <c r="AB3466" i="1"/>
  <c r="AB3458" i="1"/>
  <c r="AB3454" i="1"/>
  <c r="AB3450" i="1"/>
  <c r="AB3446" i="1"/>
  <c r="AB3442" i="1"/>
  <c r="AB3438" i="1"/>
  <c r="AB3434" i="1"/>
  <c r="AB3430" i="1"/>
  <c r="AB3426" i="1"/>
  <c r="AB3422" i="1"/>
  <c r="AB3418" i="1"/>
  <c r="AB3414" i="1"/>
  <c r="AB3410" i="1"/>
  <c r="AB3406" i="1"/>
  <c r="AB3398" i="1"/>
  <c r="AB3394" i="1"/>
  <c r="AB2934" i="1"/>
  <c r="AB2259" i="1"/>
  <c r="AB4322" i="1"/>
  <c r="AB4258" i="1"/>
  <c r="AB3469" i="1"/>
  <c r="AB3465" i="1"/>
  <c r="AB3461" i="1"/>
  <c r="AB3457" i="1"/>
  <c r="AB3453" i="1"/>
  <c r="AB3449" i="1"/>
  <c r="AB3445" i="1"/>
  <c r="AB3441" i="1"/>
  <c r="AB3437" i="1"/>
  <c r="AB3433" i="1"/>
  <c r="AB3429" i="1"/>
  <c r="AB3425" i="1"/>
  <c r="AB3421" i="1"/>
  <c r="AB3417" i="1"/>
  <c r="AB3413" i="1"/>
  <c r="AB3409" i="1"/>
  <c r="AB3405" i="1"/>
  <c r="AB3401" i="1"/>
  <c r="AB3397" i="1"/>
  <c r="AB2992" i="1"/>
  <c r="AB2979" i="1"/>
  <c r="AB2866" i="1"/>
  <c r="AB2864" i="1"/>
  <c r="AB1565" i="1"/>
  <c r="AB1545" i="1"/>
  <c r="AB1537" i="1"/>
  <c r="AB152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<sst xmlns="http://schemas.openxmlformats.org/spreadsheetml/2006/main" count="33" uniqueCount="20">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</sst>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</cellXfs>
  <cellStyles count="23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19" xfId="4" xr:uid="{00000000-0005-0000-0000-000003000000}"/>
    <cellStyle name="Normal 2" xfId="5" xr:uid="{00000000-0005-0000-0000-000004000000}"/>
    <cellStyle name="Normal 2 2" xfId="6" xr:uid="{00000000-0005-0000-0000-000005000000}"/>
    <cellStyle name="Normal 2 3" xfId="7" xr:uid="{00000000-0005-0000-0000-000006000000}"/>
    <cellStyle name="Normal 2 5" xfId="8" xr:uid="{00000000-0005-0000-0000-000007000000}"/>
    <cellStyle name="Normal 2 6" xfId="9" xr:uid="{00000000-0005-0000-0000-000008000000}"/>
    <cellStyle name="Normal 2 7" xfId="10" xr:uid="{00000000-0005-0000-0000-000009000000}"/>
    <cellStyle name="Normal 2 8" xfId="11" xr:uid="{00000000-0005-0000-0000-00000A000000}"/>
    <cellStyle name="Normal 2 9" xfId="12" xr:uid="{00000000-0005-0000-0000-00000B000000}"/>
    <cellStyle name="Normal 20" xfId="13" xr:uid="{00000000-0005-0000-0000-00000C000000}"/>
    <cellStyle name="Normal 21" xfId="14" xr:uid="{00000000-0005-0000-0000-00000D000000}"/>
    <cellStyle name="Normal 22" xfId="15" xr:uid="{00000000-0005-0000-0000-00000E000000}"/>
    <cellStyle name="Normal 24" xfId="16" xr:uid="{00000000-0005-0000-0000-00000F000000}"/>
    <cellStyle name="Normal 25" xfId="17" xr:uid="{00000000-0005-0000-0000-000010000000}"/>
    <cellStyle name="Normal 26" xfId="18" xr:uid="{00000000-0005-0000-0000-000011000000}"/>
    <cellStyle name="Normal 27" xfId="19" xr:uid="{00000000-0005-0000-0000-000012000000}"/>
    <cellStyle name="Normal 9" xfId="20" xr:uid="{00000000-0005-0000-0000-000013000000}"/>
    <cellStyle name="Separador de milhares 2" xfId="21" xr:uid="{00000000-0005-0000-0000-000015000000}"/>
    <cellStyle name="Texto Explicativo 2" xfId="22" xr:uid="{00000000-0005-0000-0000-000016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G_Administracao/PCF%20-%20UPA%20OLINDA/planilhas/PLANILHA%20FINANCEIRA%20-2020/1.JANEIRO.%202020/PCF%202020%20-%20REV%2006%20-%20em%2015.07.20%20-%20VERS&#195;O%2002%20UPA%20OLINDA_%20JANEI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2 - Outros Profissionais da saúda</v>
          </cell>
        </row>
        <row r="222">
          <cell r="E222" t="str">
            <v>2 - Outros Profissionais da saúda</v>
          </cell>
        </row>
        <row r="223">
          <cell r="E223" t="str">
            <v>2 - Outros Profissionais da saúda</v>
          </cell>
        </row>
        <row r="224">
          <cell r="E224" t="str">
            <v>2 - Outros Profissionais da saúda</v>
          </cell>
        </row>
        <row r="225">
          <cell r="E225" t="str">
            <v>2 - Outros Profissionais da saúda</v>
          </cell>
        </row>
        <row r="226">
          <cell r="E226" t="str">
            <v>2 - Outros Profissionais da saúda</v>
          </cell>
        </row>
        <row r="227">
          <cell r="E227" t="str">
            <v>2 - Outros Profissionais da saúda</v>
          </cell>
        </row>
        <row r="228">
          <cell r="E228" t="str">
            <v>2 - Outros Profissionais da saúda</v>
          </cell>
        </row>
        <row r="229">
          <cell r="E229" t="str">
            <v>2 - Outros Profissionais da saúda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1 - Médico</v>
          </cell>
        </row>
        <row r="251">
          <cell r="E251" t="str">
            <v>1 - Médico</v>
          </cell>
        </row>
        <row r="252">
          <cell r="E252" t="str">
            <v>3 - Administrativo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OLINDA</v>
          </cell>
          <cell r="E12" t="str">
            <v>VIVIAN EVELYN LIMA DE ASSIS</v>
          </cell>
          <cell r="F12" t="str">
            <v>3 - Administrativo</v>
          </cell>
          <cell r="G12">
            <v>414105</v>
          </cell>
          <cell r="H12">
            <v>43831</v>
          </cell>
          <cell r="J12">
            <v>136.94</v>
          </cell>
          <cell r="L12">
            <v>182.92429999999999</v>
          </cell>
          <cell r="M12">
            <v>22.06</v>
          </cell>
          <cell r="O12">
            <v>0.94</v>
          </cell>
          <cell r="R12">
            <v>179.3</v>
          </cell>
          <cell r="S12">
            <v>66.17</v>
          </cell>
          <cell r="V12">
            <v>0</v>
          </cell>
        </row>
        <row r="13">
          <cell r="C13" t="str">
            <v>UPA OLINDA</v>
          </cell>
          <cell r="E13" t="str">
            <v>FLAVIO SANTANA DA SILVA</v>
          </cell>
          <cell r="F13" t="str">
            <v>3 - Administrativo</v>
          </cell>
          <cell r="G13">
            <v>411010</v>
          </cell>
          <cell r="H13">
            <v>43831</v>
          </cell>
          <cell r="J13">
            <v>10.3</v>
          </cell>
          <cell r="M13">
            <v>0</v>
          </cell>
          <cell r="O13">
            <v>0.94</v>
          </cell>
          <cell r="R13">
            <v>0</v>
          </cell>
          <cell r="S13">
            <v>28.05</v>
          </cell>
          <cell r="V13">
            <v>0</v>
          </cell>
        </row>
        <row r="14">
          <cell r="C14" t="str">
            <v>UPA OLINDA</v>
          </cell>
          <cell r="E14" t="str">
            <v>MARIA LUIZA CARNEIRO LEITE</v>
          </cell>
          <cell r="F14" t="str">
            <v>3 - Administrativo</v>
          </cell>
          <cell r="G14">
            <v>411010</v>
          </cell>
          <cell r="H14">
            <v>43831</v>
          </cell>
          <cell r="J14">
            <v>10.39</v>
          </cell>
          <cell r="M14">
            <v>0</v>
          </cell>
          <cell r="O14">
            <v>0.94</v>
          </cell>
          <cell r="R14">
            <v>0</v>
          </cell>
          <cell r="S14">
            <v>31.17</v>
          </cell>
          <cell r="V14">
            <v>0</v>
          </cell>
        </row>
        <row r="15">
          <cell r="C15" t="str">
            <v>UPA OLINDA</v>
          </cell>
          <cell r="E15" t="str">
            <v>KELLY BATISTA DE FREITAS</v>
          </cell>
          <cell r="F15" t="str">
            <v>2 - Outros Profissionais da Saúde</v>
          </cell>
          <cell r="G15">
            <v>521130</v>
          </cell>
          <cell r="H15">
            <v>43831</v>
          </cell>
          <cell r="J15">
            <v>94.47</v>
          </cell>
          <cell r="L15">
            <v>182.92429999999999</v>
          </cell>
          <cell r="M15">
            <v>20.78</v>
          </cell>
          <cell r="O15">
            <v>0.94</v>
          </cell>
          <cell r="R15">
            <v>0</v>
          </cell>
          <cell r="S15">
            <v>62.34</v>
          </cell>
          <cell r="V15">
            <v>0</v>
          </cell>
        </row>
        <row r="16">
          <cell r="C16" t="str">
            <v>UPA OLINDA</v>
          </cell>
          <cell r="E16" t="str">
            <v>ELIANA MARIA DUARTE DA SILVA FRANCA</v>
          </cell>
          <cell r="F16" t="str">
            <v>2 - Outros Profissionais da Saúde</v>
          </cell>
          <cell r="G16">
            <v>223405</v>
          </cell>
          <cell r="H16">
            <v>43831</v>
          </cell>
          <cell r="J16">
            <v>440.78</v>
          </cell>
          <cell r="M16">
            <v>0</v>
          </cell>
          <cell r="O16">
            <v>0.94</v>
          </cell>
          <cell r="R16">
            <v>0</v>
          </cell>
          <cell r="S16">
            <v>0</v>
          </cell>
          <cell r="V16">
            <v>0</v>
          </cell>
        </row>
        <row r="17">
          <cell r="C17" t="str">
            <v>UPA OLINDA</v>
          </cell>
          <cell r="E17" t="str">
            <v>MARCUS VINICIUS DE OLIVEIRA VASCONCELOS</v>
          </cell>
          <cell r="F17" t="str">
            <v>2 - Outros Profissionais da Saúde</v>
          </cell>
          <cell r="G17">
            <v>223405</v>
          </cell>
          <cell r="H17">
            <v>43831</v>
          </cell>
          <cell r="J17">
            <v>364.54</v>
          </cell>
          <cell r="L17">
            <v>182.92429999999999</v>
          </cell>
          <cell r="M17">
            <v>13.16</v>
          </cell>
          <cell r="O17">
            <v>0.94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 OLINDA</v>
          </cell>
          <cell r="E18" t="str">
            <v>ADRIANA RAMOS DE SOUZA</v>
          </cell>
          <cell r="F18" t="str">
            <v>2 - Outros Profissionais da Saúde</v>
          </cell>
          <cell r="G18">
            <v>521130</v>
          </cell>
          <cell r="H18">
            <v>43831</v>
          </cell>
          <cell r="J18">
            <v>125.87</v>
          </cell>
          <cell r="L18">
            <v>182.92429999999999</v>
          </cell>
          <cell r="M18">
            <v>20.78</v>
          </cell>
          <cell r="O18">
            <v>0.94</v>
          </cell>
          <cell r="R18">
            <v>13.8</v>
          </cell>
          <cell r="S18">
            <v>0</v>
          </cell>
          <cell r="V18">
            <v>0</v>
          </cell>
        </row>
        <row r="19">
          <cell r="C19" t="str">
            <v>UPA OLINDA</v>
          </cell>
          <cell r="E19" t="str">
            <v>BEATRIZ ALVES DA SILVA</v>
          </cell>
          <cell r="F19" t="str">
            <v>2 - Outros Profissionais da Saúde</v>
          </cell>
          <cell r="G19">
            <v>521130</v>
          </cell>
          <cell r="H19">
            <v>43831</v>
          </cell>
          <cell r="J19">
            <v>103.68</v>
          </cell>
          <cell r="L19">
            <v>182.92429999999999</v>
          </cell>
          <cell r="M19">
            <v>20.78</v>
          </cell>
          <cell r="O19">
            <v>0.94</v>
          </cell>
          <cell r="R19">
            <v>103.5</v>
          </cell>
          <cell r="S19">
            <v>62.34</v>
          </cell>
          <cell r="V19">
            <v>0</v>
          </cell>
        </row>
        <row r="20">
          <cell r="C20" t="str">
            <v>UPA OLINDA</v>
          </cell>
          <cell r="E20" t="str">
            <v>CLARICE DA SILVA GOUVEIA</v>
          </cell>
          <cell r="F20" t="str">
            <v>2 - Outros Profissionais da Saúde</v>
          </cell>
          <cell r="G20">
            <v>521130</v>
          </cell>
          <cell r="H20">
            <v>43831</v>
          </cell>
          <cell r="J20">
            <v>87.27</v>
          </cell>
          <cell r="M20">
            <v>0</v>
          </cell>
          <cell r="O20">
            <v>0.94</v>
          </cell>
          <cell r="R20">
            <v>122.25</v>
          </cell>
          <cell r="S20">
            <v>62.34</v>
          </cell>
          <cell r="V20">
            <v>64</v>
          </cell>
        </row>
        <row r="21">
          <cell r="C21" t="str">
            <v>UPA OLINDA</v>
          </cell>
          <cell r="E21" t="str">
            <v>DANIELA MARQUES DA SILVA</v>
          </cell>
          <cell r="F21" t="str">
            <v>2 - Outros Profissionais da Saúde</v>
          </cell>
          <cell r="G21">
            <v>521130</v>
          </cell>
          <cell r="H21">
            <v>43831</v>
          </cell>
          <cell r="J21">
            <v>87.71</v>
          </cell>
          <cell r="L21">
            <v>182.92429999999999</v>
          </cell>
          <cell r="M21">
            <v>20.78</v>
          </cell>
          <cell r="O21">
            <v>0.94</v>
          </cell>
          <cell r="R21">
            <v>0</v>
          </cell>
          <cell r="S21">
            <v>0</v>
          </cell>
          <cell r="V21">
            <v>64</v>
          </cell>
        </row>
        <row r="22">
          <cell r="C22" t="str">
            <v>UPA OLINDA</v>
          </cell>
          <cell r="E22" t="str">
            <v>STEPHANE LAILA TENORIO FRAGA</v>
          </cell>
          <cell r="F22" t="str">
            <v>2 - Outros Profissionais da Saúde</v>
          </cell>
          <cell r="G22">
            <v>521130</v>
          </cell>
          <cell r="H22">
            <v>43831</v>
          </cell>
          <cell r="J22">
            <v>85.92</v>
          </cell>
          <cell r="L22">
            <v>182.92429999999999</v>
          </cell>
          <cell r="M22">
            <v>20.78</v>
          </cell>
          <cell r="O22">
            <v>0.94</v>
          </cell>
          <cell r="R22">
            <v>141</v>
          </cell>
          <cell r="S22">
            <v>62.34</v>
          </cell>
          <cell r="V22">
            <v>0</v>
          </cell>
        </row>
        <row r="23">
          <cell r="C23" t="str">
            <v>UPA OLINDA</v>
          </cell>
          <cell r="E23" t="str">
            <v>HERALDO HENRIQUE DE ARRUDA JUNIOR</v>
          </cell>
          <cell r="F23" t="str">
            <v>2 - Outros Profissionais da Saúde</v>
          </cell>
          <cell r="G23">
            <v>521130</v>
          </cell>
          <cell r="H23">
            <v>43831</v>
          </cell>
          <cell r="J23">
            <v>107.88</v>
          </cell>
          <cell r="L23">
            <v>182.92429999999999</v>
          </cell>
          <cell r="M23">
            <v>20.78</v>
          </cell>
          <cell r="O23">
            <v>0.94</v>
          </cell>
          <cell r="R23">
            <v>0</v>
          </cell>
          <cell r="S23">
            <v>62.34</v>
          </cell>
          <cell r="V23">
            <v>0</v>
          </cell>
        </row>
        <row r="24">
          <cell r="C24" t="str">
            <v>UPA OLINDA</v>
          </cell>
          <cell r="E24" t="str">
            <v>MARIA DA CONCEICAO TEODORO DA SILVA DANTAS</v>
          </cell>
          <cell r="F24" t="str">
            <v>2 - Outros Profissionais da Saúde</v>
          </cell>
          <cell r="G24">
            <v>521130</v>
          </cell>
          <cell r="H24">
            <v>43831</v>
          </cell>
          <cell r="J24">
            <v>96.88</v>
          </cell>
          <cell r="L24">
            <v>182.92429999999999</v>
          </cell>
          <cell r="M24">
            <v>20.78</v>
          </cell>
          <cell r="O24">
            <v>0.94</v>
          </cell>
          <cell r="R24">
            <v>0</v>
          </cell>
          <cell r="S24">
            <v>62.34</v>
          </cell>
          <cell r="V24">
            <v>0</v>
          </cell>
        </row>
        <row r="25">
          <cell r="C25" t="str">
            <v>UPA OLINDA</v>
          </cell>
          <cell r="E25" t="str">
            <v>NOECY BEZERRA DA SILVA</v>
          </cell>
          <cell r="F25" t="str">
            <v>2 - Outros Profissionais da Saúde</v>
          </cell>
          <cell r="G25">
            <v>521130</v>
          </cell>
          <cell r="H25">
            <v>43831</v>
          </cell>
          <cell r="J25">
            <v>97.16</v>
          </cell>
          <cell r="L25">
            <v>182.92429999999999</v>
          </cell>
          <cell r="M25">
            <v>20.78</v>
          </cell>
          <cell r="O25">
            <v>0.94</v>
          </cell>
          <cell r="R25">
            <v>0</v>
          </cell>
          <cell r="S25">
            <v>62.34</v>
          </cell>
          <cell r="V25">
            <v>0</v>
          </cell>
        </row>
        <row r="26">
          <cell r="C26" t="str">
            <v>UPA OLINDA</v>
          </cell>
          <cell r="E26" t="str">
            <v>VANESSA DOS SANTOS CORDEIRO</v>
          </cell>
          <cell r="F26" t="str">
            <v>2 - Outros Profissionais da Saúde</v>
          </cell>
          <cell r="G26">
            <v>521130</v>
          </cell>
          <cell r="H26">
            <v>43831</v>
          </cell>
          <cell r="J26">
            <v>94.12</v>
          </cell>
          <cell r="L26">
            <v>182.92429999999999</v>
          </cell>
          <cell r="M26">
            <v>20.78</v>
          </cell>
          <cell r="O26">
            <v>0.94</v>
          </cell>
          <cell r="R26">
            <v>103.5</v>
          </cell>
          <cell r="S26">
            <v>62.34</v>
          </cell>
          <cell r="V26">
            <v>0</v>
          </cell>
        </row>
        <row r="27">
          <cell r="C27" t="str">
            <v>UPA OLINDA</v>
          </cell>
          <cell r="E27" t="str">
            <v>JACKSON DA SILVA PIRES NETO</v>
          </cell>
          <cell r="F27" t="str">
            <v>3 - Administrativo</v>
          </cell>
          <cell r="G27">
            <v>317210</v>
          </cell>
          <cell r="H27">
            <v>43831</v>
          </cell>
          <cell r="J27">
            <v>137.24</v>
          </cell>
          <cell r="L27">
            <v>182.92429999999999</v>
          </cell>
          <cell r="M27">
            <v>33.67</v>
          </cell>
          <cell r="O27">
            <v>0.94</v>
          </cell>
          <cell r="R27">
            <v>0</v>
          </cell>
          <cell r="S27">
            <v>101.02</v>
          </cell>
          <cell r="V27">
            <v>0</v>
          </cell>
        </row>
        <row r="28">
          <cell r="C28" t="str">
            <v>UPA OLINDA</v>
          </cell>
          <cell r="E28" t="str">
            <v>REJILANE MELO FALCAO</v>
          </cell>
          <cell r="F28" t="str">
            <v>3 - Administrativo</v>
          </cell>
          <cell r="G28">
            <v>317210</v>
          </cell>
          <cell r="H28">
            <v>43831</v>
          </cell>
          <cell r="J28">
            <v>301.85000000000002</v>
          </cell>
          <cell r="L28">
            <v>182.92429999999999</v>
          </cell>
          <cell r="M28">
            <v>33.67</v>
          </cell>
          <cell r="O28">
            <v>0.94</v>
          </cell>
          <cell r="R28">
            <v>150.4</v>
          </cell>
          <cell r="S28">
            <v>0</v>
          </cell>
          <cell r="V28">
            <v>0</v>
          </cell>
        </row>
        <row r="29">
          <cell r="C29" t="str">
            <v>UPA OLINDA</v>
          </cell>
          <cell r="E29" t="str">
            <v>RAFAELA PAULA DOS SANTOS</v>
          </cell>
          <cell r="F29" t="str">
            <v>3 - Administrativo</v>
          </cell>
          <cell r="G29">
            <v>411010</v>
          </cell>
          <cell r="H29">
            <v>43831</v>
          </cell>
          <cell r="J29">
            <v>106.22</v>
          </cell>
          <cell r="L29">
            <v>182.92429999999999</v>
          </cell>
          <cell r="M29">
            <v>20.78</v>
          </cell>
          <cell r="O29">
            <v>0.94</v>
          </cell>
          <cell r="R29">
            <v>179.3</v>
          </cell>
          <cell r="S29">
            <v>60.26</v>
          </cell>
          <cell r="V29">
            <v>0</v>
          </cell>
        </row>
        <row r="30">
          <cell r="C30" t="str">
            <v>UPA OLINDA</v>
          </cell>
          <cell r="E30" t="str">
            <v>LUCAS CABRAL SOARES</v>
          </cell>
          <cell r="F30" t="str">
            <v>3 - Administrativo</v>
          </cell>
          <cell r="G30">
            <v>411010</v>
          </cell>
          <cell r="H30">
            <v>43831</v>
          </cell>
          <cell r="J30">
            <v>10.36</v>
          </cell>
          <cell r="M30">
            <v>0</v>
          </cell>
          <cell r="O30">
            <v>0.94</v>
          </cell>
          <cell r="R30">
            <v>0</v>
          </cell>
          <cell r="S30">
            <v>31.17</v>
          </cell>
          <cell r="V30">
            <v>0</v>
          </cell>
        </row>
        <row r="31">
          <cell r="C31" t="str">
            <v>UPA OLINDA</v>
          </cell>
          <cell r="E31" t="str">
            <v>AMANDA RAMOS XAVIER DO NASCIMENTO</v>
          </cell>
          <cell r="F31" t="str">
            <v>3 - Administrativo</v>
          </cell>
          <cell r="G31">
            <v>411010</v>
          </cell>
          <cell r="H31">
            <v>43831</v>
          </cell>
          <cell r="J31">
            <v>10.39</v>
          </cell>
          <cell r="M31">
            <v>0</v>
          </cell>
          <cell r="O31">
            <v>0.94</v>
          </cell>
          <cell r="R31">
            <v>0</v>
          </cell>
          <cell r="S31">
            <v>31.17</v>
          </cell>
          <cell r="V31">
            <v>0</v>
          </cell>
        </row>
        <row r="32">
          <cell r="C32" t="str">
            <v>UPA OLINDA</v>
          </cell>
          <cell r="E32" t="str">
            <v>GESIKA ASSUNCAO DO NASCIMENTO</v>
          </cell>
          <cell r="F32" t="str">
            <v>2 - Outros Profissionais da Saúde</v>
          </cell>
          <cell r="G32">
            <v>223710</v>
          </cell>
          <cell r="H32">
            <v>43831</v>
          </cell>
          <cell r="J32">
            <v>295.10000000000002</v>
          </cell>
          <cell r="M32">
            <v>0</v>
          </cell>
          <cell r="O32">
            <v>0.94</v>
          </cell>
          <cell r="R32">
            <v>0</v>
          </cell>
          <cell r="S32">
            <v>0</v>
          </cell>
          <cell r="V32">
            <v>0</v>
          </cell>
        </row>
        <row r="33">
          <cell r="C33" t="str">
            <v>UPA OLINDA</v>
          </cell>
          <cell r="E33" t="str">
            <v>CHRISTIANA AZEVEDO DE SOUZA</v>
          </cell>
          <cell r="F33" t="str">
            <v>3 - Administrativo</v>
          </cell>
          <cell r="G33">
            <v>513430</v>
          </cell>
          <cell r="H33">
            <v>43831</v>
          </cell>
          <cell r="J33">
            <v>88.49</v>
          </cell>
          <cell r="L33">
            <v>182.92429999999999</v>
          </cell>
          <cell r="M33">
            <v>20.78</v>
          </cell>
          <cell r="O33">
            <v>0.94</v>
          </cell>
          <cell r="R33">
            <v>122.25</v>
          </cell>
          <cell r="S33">
            <v>62.34</v>
          </cell>
          <cell r="V33">
            <v>0</v>
          </cell>
        </row>
        <row r="34">
          <cell r="C34" t="str">
            <v>UPA OLINDA</v>
          </cell>
          <cell r="E34" t="str">
            <v>JOCASTRA MARIA DA SILVA</v>
          </cell>
          <cell r="F34" t="str">
            <v>3 - Administrativo</v>
          </cell>
          <cell r="G34">
            <v>513430</v>
          </cell>
          <cell r="H34">
            <v>43831</v>
          </cell>
          <cell r="J34">
            <v>83.95</v>
          </cell>
          <cell r="L34">
            <v>182.92429999999999</v>
          </cell>
          <cell r="M34">
            <v>20.78</v>
          </cell>
          <cell r="O34">
            <v>0.94</v>
          </cell>
          <cell r="R34">
            <v>0</v>
          </cell>
          <cell r="S34">
            <v>62.34</v>
          </cell>
          <cell r="V34">
            <v>0</v>
          </cell>
        </row>
        <row r="35">
          <cell r="C35" t="str">
            <v>UPA OLINDA</v>
          </cell>
          <cell r="E35" t="str">
            <v>ADJANE OLIVEIRA CUNHA</v>
          </cell>
          <cell r="F35" t="str">
            <v>2 - Outros Profissionais da Saúde</v>
          </cell>
          <cell r="G35">
            <v>223705</v>
          </cell>
          <cell r="H35">
            <v>43831</v>
          </cell>
          <cell r="J35">
            <v>93.24</v>
          </cell>
          <cell r="L35">
            <v>182.92429999999999</v>
          </cell>
          <cell r="M35">
            <v>20.78</v>
          </cell>
          <cell r="O35">
            <v>0.94</v>
          </cell>
          <cell r="R35">
            <v>110.4</v>
          </cell>
          <cell r="S35">
            <v>62.34</v>
          </cell>
          <cell r="V35">
            <v>0</v>
          </cell>
        </row>
        <row r="36">
          <cell r="C36" t="str">
            <v>UPA OLINDA</v>
          </cell>
          <cell r="E36" t="str">
            <v>MARIA DAS DORES DA SILVA</v>
          </cell>
          <cell r="F36" t="str">
            <v>2 - Outros Profissionais da Saúde</v>
          </cell>
          <cell r="G36">
            <v>223705</v>
          </cell>
          <cell r="H36">
            <v>43831</v>
          </cell>
          <cell r="J36">
            <v>93.31</v>
          </cell>
          <cell r="L36">
            <v>182.92429999999999</v>
          </cell>
          <cell r="M36">
            <v>20.78</v>
          </cell>
          <cell r="O36">
            <v>0.94</v>
          </cell>
          <cell r="R36">
            <v>0</v>
          </cell>
          <cell r="S36">
            <v>62.34</v>
          </cell>
          <cell r="V36">
            <v>0</v>
          </cell>
        </row>
        <row r="37">
          <cell r="C37" t="str">
            <v>UPA OLINDA</v>
          </cell>
          <cell r="E37" t="str">
            <v>JOSE VICENTE FERREIRA</v>
          </cell>
          <cell r="F37" t="str">
            <v>2 - Outros Profissionais da Saúde</v>
          </cell>
          <cell r="G37">
            <v>766420</v>
          </cell>
          <cell r="H37">
            <v>43831</v>
          </cell>
          <cell r="J37">
            <v>133.68</v>
          </cell>
          <cell r="M37">
            <v>0</v>
          </cell>
          <cell r="O37">
            <v>0.94</v>
          </cell>
          <cell r="R37">
            <v>0</v>
          </cell>
          <cell r="S37">
            <v>0</v>
          </cell>
          <cell r="V37">
            <v>0</v>
          </cell>
        </row>
        <row r="38">
          <cell r="C38" t="str">
            <v>UPA OLINDA</v>
          </cell>
          <cell r="E38" t="str">
            <v>ISABELA VITA BEZERRA DANTAS GALINDO</v>
          </cell>
          <cell r="F38" t="str">
            <v>2 - Outros Profissionais da Saúde</v>
          </cell>
          <cell r="G38">
            <v>324115</v>
          </cell>
          <cell r="H38">
            <v>43831</v>
          </cell>
          <cell r="J38">
            <v>322.68</v>
          </cell>
          <cell r="L38">
            <v>182.92429999999999</v>
          </cell>
          <cell r="M38">
            <v>1.36</v>
          </cell>
          <cell r="O38">
            <v>0.94</v>
          </cell>
          <cell r="R38">
            <v>0</v>
          </cell>
          <cell r="S38">
            <v>0</v>
          </cell>
          <cell r="V38">
            <v>0</v>
          </cell>
        </row>
        <row r="39">
          <cell r="C39" t="str">
            <v>UPA OLINDA</v>
          </cell>
          <cell r="E39" t="str">
            <v>JOAO GABRIEL CARNEIRO DE LIRA</v>
          </cell>
          <cell r="F39" t="str">
            <v>2 - Outros Profissionais da Saúde</v>
          </cell>
          <cell r="G39">
            <v>766420</v>
          </cell>
          <cell r="H39">
            <v>43831</v>
          </cell>
          <cell r="J39">
            <v>117.73</v>
          </cell>
          <cell r="L39">
            <v>182.92429999999999</v>
          </cell>
          <cell r="M39">
            <v>1.36</v>
          </cell>
          <cell r="O39">
            <v>0.94</v>
          </cell>
          <cell r="R39">
            <v>0</v>
          </cell>
          <cell r="S39">
            <v>0</v>
          </cell>
          <cell r="V39">
            <v>0</v>
          </cell>
        </row>
        <row r="40">
          <cell r="C40" t="str">
            <v>UPA OLINDA</v>
          </cell>
          <cell r="E40" t="str">
            <v>CRISTIANO RAELI</v>
          </cell>
          <cell r="F40" t="str">
            <v>2 - Outros Profissionais da Saúde</v>
          </cell>
          <cell r="G40">
            <v>766420</v>
          </cell>
          <cell r="H40">
            <v>43831</v>
          </cell>
          <cell r="J40">
            <v>143.51</v>
          </cell>
          <cell r="L40">
            <v>182.92429999999999</v>
          </cell>
          <cell r="M40">
            <v>2.71</v>
          </cell>
          <cell r="O40">
            <v>0.94</v>
          </cell>
          <cell r="R40">
            <v>0</v>
          </cell>
          <cell r="S40">
            <v>0</v>
          </cell>
          <cell r="V40">
            <v>0</v>
          </cell>
        </row>
        <row r="41">
          <cell r="C41" t="str">
            <v>UPA OLINDA</v>
          </cell>
          <cell r="E41" t="str">
            <v>SHIRLENE SAMPAIO DOS SANTOS</v>
          </cell>
          <cell r="F41" t="str">
            <v>2 - Outros Profissionais da Saúde</v>
          </cell>
          <cell r="G41">
            <v>324115</v>
          </cell>
          <cell r="H41">
            <v>43831</v>
          </cell>
          <cell r="J41">
            <v>283.49</v>
          </cell>
          <cell r="L41">
            <v>182.92429999999999</v>
          </cell>
          <cell r="M41">
            <v>4.07</v>
          </cell>
          <cell r="O41">
            <v>0.94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 OLINDA</v>
          </cell>
          <cell r="E42" t="str">
            <v>EDSON FEITOSA DA SILVA</v>
          </cell>
          <cell r="F42" t="str">
            <v>2 - Outros Profissionais da Saúde</v>
          </cell>
          <cell r="G42">
            <v>766420</v>
          </cell>
          <cell r="H42">
            <v>43831</v>
          </cell>
          <cell r="J42">
            <v>245.3</v>
          </cell>
          <cell r="L42">
            <v>182.92429999999999</v>
          </cell>
          <cell r="M42">
            <v>4.07</v>
          </cell>
          <cell r="O42">
            <v>0.94</v>
          </cell>
          <cell r="R42">
            <v>0</v>
          </cell>
          <cell r="S42">
            <v>0</v>
          </cell>
          <cell r="V42">
            <v>0</v>
          </cell>
        </row>
        <row r="43">
          <cell r="C43" t="str">
            <v>UPA OLINDA</v>
          </cell>
          <cell r="E43" t="str">
            <v>JOAO ALBERICO OLIVEIRA DE ARAUJO</v>
          </cell>
          <cell r="F43" t="str">
            <v>2 - Outros Profissionais da Saúde</v>
          </cell>
          <cell r="G43">
            <v>324115</v>
          </cell>
          <cell r="H43">
            <v>43831</v>
          </cell>
          <cell r="J43">
            <v>363.13</v>
          </cell>
          <cell r="L43">
            <v>182.92429999999999</v>
          </cell>
          <cell r="M43">
            <v>5.42</v>
          </cell>
          <cell r="O43">
            <v>0.94</v>
          </cell>
          <cell r="R43">
            <v>0</v>
          </cell>
          <cell r="S43">
            <v>0</v>
          </cell>
          <cell r="V43">
            <v>0</v>
          </cell>
        </row>
        <row r="44">
          <cell r="C44" t="str">
            <v>UPA OLINDA</v>
          </cell>
          <cell r="E44" t="str">
            <v>ALBANITA FERRAZ DA SILVA</v>
          </cell>
          <cell r="F44" t="str">
            <v>2 - Outros Profissionais da Saúde</v>
          </cell>
          <cell r="G44">
            <v>324115</v>
          </cell>
          <cell r="H44">
            <v>43831</v>
          </cell>
          <cell r="J44">
            <v>357.4</v>
          </cell>
          <cell r="L44">
            <v>182.92429999999999</v>
          </cell>
          <cell r="M44">
            <v>2.71</v>
          </cell>
          <cell r="O44">
            <v>0.94</v>
          </cell>
          <cell r="R44">
            <v>0</v>
          </cell>
          <cell r="S44">
            <v>0</v>
          </cell>
          <cell r="V44">
            <v>0</v>
          </cell>
        </row>
        <row r="45">
          <cell r="C45" t="str">
            <v>UPA OLINDA</v>
          </cell>
          <cell r="E45" t="str">
            <v>NATHALIA FAUSTINO DE ALBUQUERQUE</v>
          </cell>
          <cell r="F45" t="str">
            <v>2 - Outros Profissionais da Saúde</v>
          </cell>
          <cell r="G45">
            <v>324115</v>
          </cell>
          <cell r="H45">
            <v>43831</v>
          </cell>
          <cell r="J45">
            <v>348.01</v>
          </cell>
          <cell r="L45">
            <v>182.92429999999999</v>
          </cell>
          <cell r="M45">
            <v>5.42</v>
          </cell>
          <cell r="O45">
            <v>0.94</v>
          </cell>
          <cell r="R45">
            <v>0</v>
          </cell>
          <cell r="S45">
            <v>0</v>
          </cell>
          <cell r="V45">
            <v>0</v>
          </cell>
        </row>
        <row r="46">
          <cell r="C46" t="str">
            <v>UPA OLINDA</v>
          </cell>
          <cell r="E46" t="str">
            <v>GILVAN MARCELINO BEZERRA SILVA JUNIOR</v>
          </cell>
          <cell r="F46" t="str">
            <v>2 - Outros Profissionais da Saúde</v>
          </cell>
          <cell r="G46">
            <v>324115</v>
          </cell>
          <cell r="H46">
            <v>43831</v>
          </cell>
          <cell r="J46">
            <v>363.23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V46">
            <v>0</v>
          </cell>
        </row>
        <row r="47">
          <cell r="C47" t="str">
            <v>UPA OLINDA</v>
          </cell>
          <cell r="E47" t="str">
            <v>OSAMAR CAMPELO DE SOUZA</v>
          </cell>
          <cell r="F47" t="str">
            <v>2 - Outros Profissionais da Saúde</v>
          </cell>
          <cell r="G47">
            <v>324115</v>
          </cell>
          <cell r="H47">
            <v>43831</v>
          </cell>
          <cell r="J47">
            <v>289.17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V47">
            <v>0</v>
          </cell>
        </row>
        <row r="48">
          <cell r="C48" t="str">
            <v>UPA OLINDA</v>
          </cell>
          <cell r="E48" t="str">
            <v>EDSON BEZERRA</v>
          </cell>
          <cell r="F48" t="str">
            <v>2 - Outros Profissionais da Saúde</v>
          </cell>
          <cell r="G48">
            <v>324115</v>
          </cell>
          <cell r="H48">
            <v>43831</v>
          </cell>
          <cell r="J48">
            <v>228.67</v>
          </cell>
          <cell r="M48">
            <v>0</v>
          </cell>
          <cell r="O48">
            <v>0.94</v>
          </cell>
          <cell r="R48">
            <v>0</v>
          </cell>
          <cell r="S48">
            <v>0</v>
          </cell>
          <cell r="V48">
            <v>0</v>
          </cell>
        </row>
        <row r="49">
          <cell r="C49" t="str">
            <v>UPA OLINDA</v>
          </cell>
          <cell r="E49" t="str">
            <v>CRISTIANE MARIA SALES VIANA</v>
          </cell>
          <cell r="F49" t="str">
            <v>2 - Outros Profissionais da Saúde</v>
          </cell>
          <cell r="G49">
            <v>515205</v>
          </cell>
          <cell r="H49">
            <v>43831</v>
          </cell>
          <cell r="J49">
            <v>107.24</v>
          </cell>
          <cell r="L49">
            <v>182.92429999999999</v>
          </cell>
          <cell r="M49">
            <v>21.6</v>
          </cell>
          <cell r="O49">
            <v>0.94</v>
          </cell>
          <cell r="R49">
            <v>103.5</v>
          </cell>
          <cell r="S49">
            <v>64.8</v>
          </cell>
          <cell r="V49">
            <v>0</v>
          </cell>
        </row>
        <row r="50">
          <cell r="C50" t="str">
            <v>UPA OLINDA</v>
          </cell>
          <cell r="E50" t="str">
            <v>MICLEIDE MARTINIANO DA SILVA</v>
          </cell>
          <cell r="F50" t="str">
            <v>2 - Outros Profissionais da Saúde</v>
          </cell>
          <cell r="G50">
            <v>515205</v>
          </cell>
          <cell r="H50">
            <v>43831</v>
          </cell>
          <cell r="J50">
            <v>153</v>
          </cell>
          <cell r="L50">
            <v>182.92429999999999</v>
          </cell>
          <cell r="M50">
            <v>21.6</v>
          </cell>
          <cell r="O50">
            <v>0.94</v>
          </cell>
          <cell r="R50">
            <v>0</v>
          </cell>
          <cell r="S50">
            <v>64.8</v>
          </cell>
          <cell r="V50">
            <v>0</v>
          </cell>
        </row>
        <row r="51">
          <cell r="C51" t="str">
            <v>UPA OLINDA</v>
          </cell>
          <cell r="E51" t="str">
            <v>ANDRE SILVA DE OLIVEIRA</v>
          </cell>
          <cell r="F51" t="str">
            <v>2 - Outros Profissionais da Saúde</v>
          </cell>
          <cell r="G51">
            <v>515205</v>
          </cell>
          <cell r="H51">
            <v>43831</v>
          </cell>
          <cell r="J51">
            <v>124.04</v>
          </cell>
          <cell r="L51">
            <v>182.92429999999999</v>
          </cell>
          <cell r="M51">
            <v>21.6</v>
          </cell>
          <cell r="O51">
            <v>0.94</v>
          </cell>
          <cell r="R51">
            <v>207</v>
          </cell>
          <cell r="S51">
            <v>51.84</v>
          </cell>
          <cell r="V51">
            <v>0</v>
          </cell>
        </row>
        <row r="52">
          <cell r="C52" t="str">
            <v>UPA OLINDA</v>
          </cell>
          <cell r="E52" t="str">
            <v>SIRLEIDE DE BARROS CRUZ</v>
          </cell>
          <cell r="F52" t="str">
            <v>2 - Outros Profissionais da Saúde</v>
          </cell>
          <cell r="G52">
            <v>515205</v>
          </cell>
          <cell r="H52">
            <v>43831</v>
          </cell>
          <cell r="J52">
            <v>108.64</v>
          </cell>
          <cell r="L52">
            <v>182.92429999999999</v>
          </cell>
          <cell r="M52">
            <v>21.6</v>
          </cell>
          <cell r="O52">
            <v>0.94</v>
          </cell>
          <cell r="R52">
            <v>110.4</v>
          </cell>
          <cell r="S52">
            <v>61.29</v>
          </cell>
          <cell r="V52">
            <v>0</v>
          </cell>
        </row>
        <row r="53">
          <cell r="C53" t="str">
            <v>UPA OLINDA</v>
          </cell>
          <cell r="E53" t="str">
            <v>ERIKA MARIA DA SILVA</v>
          </cell>
          <cell r="F53" t="str">
            <v>2 - Outros Profissionais da Saúde</v>
          </cell>
          <cell r="G53">
            <v>322205</v>
          </cell>
          <cell r="H53">
            <v>43831</v>
          </cell>
          <cell r="J53">
            <v>104.34</v>
          </cell>
          <cell r="L53">
            <v>182.92429999999999</v>
          </cell>
          <cell r="M53">
            <v>20.78</v>
          </cell>
          <cell r="O53">
            <v>0.94</v>
          </cell>
          <cell r="R53">
            <v>0</v>
          </cell>
          <cell r="S53">
            <v>0</v>
          </cell>
          <cell r="V53">
            <v>0</v>
          </cell>
        </row>
        <row r="54">
          <cell r="C54" t="str">
            <v>UPA OLINDA</v>
          </cell>
          <cell r="E54" t="str">
            <v>MARIANGELA BRITO GOMES</v>
          </cell>
          <cell r="F54" t="str">
            <v>2 - Outros Profissionais da Saúde</v>
          </cell>
          <cell r="G54">
            <v>322205</v>
          </cell>
          <cell r="H54">
            <v>43831</v>
          </cell>
          <cell r="J54">
            <v>128.11000000000001</v>
          </cell>
          <cell r="L54">
            <v>182.92429999999999</v>
          </cell>
          <cell r="M54">
            <v>20.78</v>
          </cell>
          <cell r="O54">
            <v>0.94</v>
          </cell>
          <cell r="R54">
            <v>0</v>
          </cell>
          <cell r="S54">
            <v>51.95</v>
          </cell>
          <cell r="V54">
            <v>0</v>
          </cell>
        </row>
        <row r="55">
          <cell r="C55" t="str">
            <v>UPA OLINDA</v>
          </cell>
          <cell r="E55" t="str">
            <v>ANGELA ALVES DE LIMA BACELAR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J55">
            <v>134.19</v>
          </cell>
          <cell r="L55">
            <v>182.92429999999999</v>
          </cell>
          <cell r="M55">
            <v>20.78</v>
          </cell>
          <cell r="O55">
            <v>0.94</v>
          </cell>
          <cell r="R55">
            <v>0</v>
          </cell>
          <cell r="S55">
            <v>0</v>
          </cell>
          <cell r="V55">
            <v>0</v>
          </cell>
        </row>
        <row r="56">
          <cell r="C56" t="str">
            <v>UPA OLINDA</v>
          </cell>
          <cell r="E56" t="str">
            <v>JANAINA BARBOSA DE FRAGA</v>
          </cell>
          <cell r="F56" t="str">
            <v>2 - Outros Profissionais da Saúde</v>
          </cell>
          <cell r="G56">
            <v>322205</v>
          </cell>
          <cell r="H56">
            <v>43831</v>
          </cell>
          <cell r="J56">
            <v>109.19</v>
          </cell>
          <cell r="L56">
            <v>182.92429999999999</v>
          </cell>
          <cell r="M56">
            <v>20.78</v>
          </cell>
          <cell r="O56">
            <v>0.94</v>
          </cell>
          <cell r="R56">
            <v>0</v>
          </cell>
          <cell r="S56">
            <v>62.34</v>
          </cell>
          <cell r="V56">
            <v>0</v>
          </cell>
        </row>
        <row r="57">
          <cell r="C57" t="str">
            <v>UPA OLINDA</v>
          </cell>
          <cell r="E57" t="str">
            <v>JOSELI CAVALCANTE DE ANDRADE</v>
          </cell>
          <cell r="F57" t="str">
            <v>2 - Outros Profissionais da Saúde</v>
          </cell>
          <cell r="G57">
            <v>322205</v>
          </cell>
          <cell r="H57">
            <v>43831</v>
          </cell>
          <cell r="J57">
            <v>121.63</v>
          </cell>
          <cell r="L57">
            <v>182.92429999999999</v>
          </cell>
          <cell r="M57">
            <v>20.78</v>
          </cell>
          <cell r="O57">
            <v>0.94</v>
          </cell>
          <cell r="R57">
            <v>0</v>
          </cell>
          <cell r="S57">
            <v>62.34</v>
          </cell>
          <cell r="V57">
            <v>0</v>
          </cell>
        </row>
        <row r="58">
          <cell r="C58" t="str">
            <v>UPA OLINDA</v>
          </cell>
          <cell r="E58" t="str">
            <v>RITA DE CASSIA LOPES DA SILVA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111.37</v>
          </cell>
          <cell r="L58">
            <v>182.92429999999999</v>
          </cell>
          <cell r="M58">
            <v>20.78</v>
          </cell>
          <cell r="O58">
            <v>0.94</v>
          </cell>
          <cell r="R58">
            <v>244.5</v>
          </cell>
          <cell r="S58">
            <v>62.34</v>
          </cell>
          <cell r="V58">
            <v>0</v>
          </cell>
        </row>
        <row r="59">
          <cell r="C59" t="str">
            <v>UPA OLINDA</v>
          </cell>
          <cell r="E59" t="str">
            <v>MARIA ROSICLEIDE MOREIRA</v>
          </cell>
          <cell r="F59" t="str">
            <v>2 - Outros Profissionais da Saúde</v>
          </cell>
          <cell r="G59">
            <v>223505</v>
          </cell>
          <cell r="H59">
            <v>43831</v>
          </cell>
          <cell r="J59">
            <v>265.89</v>
          </cell>
          <cell r="M59">
            <v>0</v>
          </cell>
          <cell r="O59">
            <v>1.97</v>
          </cell>
          <cell r="R59">
            <v>0</v>
          </cell>
          <cell r="S59">
            <v>0</v>
          </cell>
          <cell r="V59">
            <v>0</v>
          </cell>
        </row>
        <row r="60">
          <cell r="C60" t="str">
            <v>UPA OLINDA</v>
          </cell>
          <cell r="E60" t="str">
            <v>HEVERTON CESAR DA SILVA RAMOS</v>
          </cell>
          <cell r="F60" t="str">
            <v>2 - Outros Profissionais da Saúde</v>
          </cell>
          <cell r="G60">
            <v>223505</v>
          </cell>
          <cell r="H60">
            <v>43831</v>
          </cell>
          <cell r="J60">
            <v>438.26</v>
          </cell>
          <cell r="L60">
            <v>182.92429999999999</v>
          </cell>
          <cell r="M60">
            <v>2.99</v>
          </cell>
          <cell r="O60">
            <v>1.97</v>
          </cell>
          <cell r="R60">
            <v>0</v>
          </cell>
          <cell r="S60">
            <v>0</v>
          </cell>
          <cell r="V60">
            <v>0</v>
          </cell>
        </row>
        <row r="61">
          <cell r="C61" t="str">
            <v>UPA OLINDA</v>
          </cell>
          <cell r="E61" t="str">
            <v>CICERO FERNANDES DE ARAUJO</v>
          </cell>
          <cell r="F61" t="str">
            <v>2 - Outros Profissionais da Saúde</v>
          </cell>
          <cell r="G61">
            <v>223505</v>
          </cell>
          <cell r="H61">
            <v>43831</v>
          </cell>
          <cell r="J61">
            <v>291.77</v>
          </cell>
          <cell r="M61">
            <v>0</v>
          </cell>
          <cell r="O61">
            <v>1.97</v>
          </cell>
          <cell r="R61">
            <v>0</v>
          </cell>
          <cell r="S61">
            <v>0</v>
          </cell>
          <cell r="V61">
            <v>0</v>
          </cell>
        </row>
        <row r="62">
          <cell r="C62" t="str">
            <v>UPA OLINDA</v>
          </cell>
          <cell r="E62" t="str">
            <v>ADNEIDE LIMA DOS SANTOS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J62">
            <v>104.1</v>
          </cell>
          <cell r="M62">
            <v>0</v>
          </cell>
          <cell r="O62">
            <v>0.94</v>
          </cell>
          <cell r="R62">
            <v>103.5</v>
          </cell>
          <cell r="S62">
            <v>60.26</v>
          </cell>
          <cell r="V62">
            <v>0</v>
          </cell>
        </row>
        <row r="63">
          <cell r="C63" t="str">
            <v>UPA OLINDA</v>
          </cell>
          <cell r="E63" t="str">
            <v>ALCINEIDE BERNARDO DA SILVA</v>
          </cell>
          <cell r="F63" t="str">
            <v>2 - Outros Profissionais da Saúde</v>
          </cell>
          <cell r="G63">
            <v>322205</v>
          </cell>
          <cell r="H63">
            <v>43831</v>
          </cell>
          <cell r="J63">
            <v>120.28</v>
          </cell>
          <cell r="L63">
            <v>182.92429999999999</v>
          </cell>
          <cell r="M63">
            <v>20.78</v>
          </cell>
          <cell r="O63">
            <v>0.94</v>
          </cell>
          <cell r="R63">
            <v>110.4</v>
          </cell>
          <cell r="S63">
            <v>62.34</v>
          </cell>
          <cell r="V63">
            <v>64</v>
          </cell>
        </row>
        <row r="64">
          <cell r="C64" t="str">
            <v>UPA OLINDA</v>
          </cell>
          <cell r="E64" t="str">
            <v>CRISTINA FLOR DA SILVA</v>
          </cell>
          <cell r="F64" t="str">
            <v>2 - Outros Profissionais da Saúde</v>
          </cell>
          <cell r="G64">
            <v>322205</v>
          </cell>
          <cell r="H64">
            <v>43831</v>
          </cell>
          <cell r="J64">
            <v>113.78</v>
          </cell>
          <cell r="L64">
            <v>182.92429999999999</v>
          </cell>
          <cell r="M64">
            <v>20.78</v>
          </cell>
          <cell r="O64">
            <v>0.94</v>
          </cell>
          <cell r="R64">
            <v>110.4</v>
          </cell>
          <cell r="S64">
            <v>62.34</v>
          </cell>
          <cell r="V64">
            <v>0</v>
          </cell>
        </row>
        <row r="65">
          <cell r="C65" t="str">
            <v>UPA OLINDA</v>
          </cell>
          <cell r="E65" t="str">
            <v>ELIANE RODRIGUES CORREIA</v>
          </cell>
          <cell r="F65" t="str">
            <v>2 - Outros Profissionais da Saúde</v>
          </cell>
          <cell r="G65">
            <v>322205</v>
          </cell>
          <cell r="H65">
            <v>43831</v>
          </cell>
          <cell r="J65">
            <v>120.94</v>
          </cell>
          <cell r="L65">
            <v>182.92429999999999</v>
          </cell>
          <cell r="M65">
            <v>20.78</v>
          </cell>
          <cell r="O65">
            <v>0.94</v>
          </cell>
          <cell r="R65">
            <v>260.8</v>
          </cell>
          <cell r="S65">
            <v>62.34</v>
          </cell>
          <cell r="V65">
            <v>0</v>
          </cell>
        </row>
        <row r="66">
          <cell r="C66" t="str">
            <v>UPA OLINDA</v>
          </cell>
          <cell r="E66" t="str">
            <v>JULIANA TAVARES LINS</v>
          </cell>
          <cell r="F66" t="str">
            <v>2 - Outros Profissionais da Saúde</v>
          </cell>
          <cell r="G66">
            <v>223505</v>
          </cell>
          <cell r="H66">
            <v>43831</v>
          </cell>
          <cell r="J66">
            <v>295.64</v>
          </cell>
          <cell r="L66">
            <v>182.92429999999999</v>
          </cell>
          <cell r="M66">
            <v>2.99</v>
          </cell>
          <cell r="O66">
            <v>1.97</v>
          </cell>
          <cell r="R66">
            <v>0</v>
          </cell>
          <cell r="S66">
            <v>0</v>
          </cell>
          <cell r="V66">
            <v>0</v>
          </cell>
        </row>
        <row r="67">
          <cell r="C67" t="str">
            <v>UPA OLINDA</v>
          </cell>
          <cell r="E67" t="str">
            <v>CRISTIANE APRIGIO DE ASSUNCAO</v>
          </cell>
          <cell r="F67" t="str">
            <v>2 - Outros Profissionais da Saúde</v>
          </cell>
          <cell r="G67">
            <v>322205</v>
          </cell>
          <cell r="H67">
            <v>43831</v>
          </cell>
          <cell r="J67">
            <v>114.98</v>
          </cell>
          <cell r="L67">
            <v>182.92429999999999</v>
          </cell>
          <cell r="M67">
            <v>20.78</v>
          </cell>
          <cell r="O67">
            <v>0.94</v>
          </cell>
          <cell r="R67">
            <v>103.5</v>
          </cell>
          <cell r="S67">
            <v>62.34</v>
          </cell>
          <cell r="V67">
            <v>0</v>
          </cell>
        </row>
        <row r="68">
          <cell r="C68" t="str">
            <v>UPA OLINDA</v>
          </cell>
          <cell r="E68" t="str">
            <v>EDENIR TRINDADE DA SILVA</v>
          </cell>
          <cell r="F68" t="str">
            <v>2 - Outros Profissionais da Saúde</v>
          </cell>
          <cell r="G68">
            <v>322205</v>
          </cell>
          <cell r="H68">
            <v>43831</v>
          </cell>
          <cell r="J68">
            <v>120.32</v>
          </cell>
          <cell r="L68">
            <v>182.92429999999999</v>
          </cell>
          <cell r="M68">
            <v>20.78</v>
          </cell>
          <cell r="O68">
            <v>0.94</v>
          </cell>
          <cell r="R68">
            <v>103.5</v>
          </cell>
          <cell r="S68">
            <v>62.34</v>
          </cell>
          <cell r="V68">
            <v>0</v>
          </cell>
        </row>
        <row r="69">
          <cell r="C69" t="str">
            <v>UPA OLINDA</v>
          </cell>
          <cell r="E69" t="str">
            <v>EDJANE MARIA DOS SANTOS SILVA</v>
          </cell>
          <cell r="F69" t="str">
            <v>2 - Outros Profissionais da Saúde</v>
          </cell>
          <cell r="G69">
            <v>322205</v>
          </cell>
          <cell r="H69">
            <v>43831</v>
          </cell>
          <cell r="J69">
            <v>114.98</v>
          </cell>
          <cell r="L69">
            <v>182.92429999999999</v>
          </cell>
          <cell r="M69">
            <v>20.78</v>
          </cell>
          <cell r="O69">
            <v>0.94</v>
          </cell>
          <cell r="R69">
            <v>207</v>
          </cell>
          <cell r="S69">
            <v>59.15</v>
          </cell>
          <cell r="V69">
            <v>0</v>
          </cell>
        </row>
        <row r="70">
          <cell r="C70" t="str">
            <v>UPA OLINDA</v>
          </cell>
          <cell r="E70" t="str">
            <v>ELANE PRAZERES DE MELO</v>
          </cell>
          <cell r="F70" t="str">
            <v>2 - Outros Profissionais da Saúde</v>
          </cell>
          <cell r="G70">
            <v>322205</v>
          </cell>
          <cell r="H70">
            <v>43831</v>
          </cell>
          <cell r="J70">
            <v>106.99</v>
          </cell>
          <cell r="M70">
            <v>0</v>
          </cell>
          <cell r="O70">
            <v>0.94</v>
          </cell>
          <cell r="R70">
            <v>220.8</v>
          </cell>
          <cell r="S70">
            <v>62.34</v>
          </cell>
          <cell r="V70">
            <v>0</v>
          </cell>
        </row>
        <row r="71">
          <cell r="C71" t="str">
            <v>UPA OLINDA</v>
          </cell>
          <cell r="E71" t="str">
            <v>LENIDALVA RODRIGUES DO NASCIMENTO</v>
          </cell>
          <cell r="F71" t="str">
            <v>2 - Outros Profissionais da Saúde</v>
          </cell>
          <cell r="G71">
            <v>322205</v>
          </cell>
          <cell r="H71">
            <v>43831</v>
          </cell>
          <cell r="J71">
            <v>170.34</v>
          </cell>
          <cell r="L71">
            <v>182.92429999999999</v>
          </cell>
          <cell r="M71">
            <v>20.78</v>
          </cell>
          <cell r="O71">
            <v>0.94</v>
          </cell>
          <cell r="R71">
            <v>0</v>
          </cell>
          <cell r="S71">
            <v>0</v>
          </cell>
          <cell r="V71">
            <v>0</v>
          </cell>
        </row>
        <row r="72">
          <cell r="C72" t="str">
            <v>UPA OLINDA</v>
          </cell>
          <cell r="E72" t="str">
            <v>LIDIANE MARQUES DE CASTRO</v>
          </cell>
          <cell r="F72" t="str">
            <v>2 - Outros Profissionais da Saúde</v>
          </cell>
          <cell r="G72">
            <v>322205</v>
          </cell>
          <cell r="H72">
            <v>43831</v>
          </cell>
          <cell r="J72">
            <v>119.1</v>
          </cell>
          <cell r="L72">
            <v>182.92429999999999</v>
          </cell>
          <cell r="M72">
            <v>20.78</v>
          </cell>
          <cell r="O72">
            <v>0.94</v>
          </cell>
          <cell r="R72">
            <v>0</v>
          </cell>
          <cell r="S72">
            <v>0</v>
          </cell>
          <cell r="V72">
            <v>0</v>
          </cell>
        </row>
        <row r="73">
          <cell r="C73" t="str">
            <v>UPA OLINDA</v>
          </cell>
          <cell r="E73" t="str">
            <v>ALEXSANDRA DA SILVA FERREIRA</v>
          </cell>
          <cell r="F73" t="str">
            <v>2 - Outros Profissionais da Saúde</v>
          </cell>
          <cell r="G73">
            <v>223505</v>
          </cell>
          <cell r="H73">
            <v>43831</v>
          </cell>
          <cell r="J73">
            <v>290.24</v>
          </cell>
          <cell r="L73">
            <v>182.92429999999999</v>
          </cell>
          <cell r="M73">
            <v>2.99</v>
          </cell>
          <cell r="O73">
            <v>1.97</v>
          </cell>
          <cell r="R73">
            <v>0</v>
          </cell>
          <cell r="S73">
            <v>0</v>
          </cell>
          <cell r="V73">
            <v>0</v>
          </cell>
        </row>
        <row r="74">
          <cell r="C74" t="str">
            <v>UPA OLINDA</v>
          </cell>
          <cell r="E74" t="str">
            <v>FABIANA SOARES DE FRANCA DOS PRAZERES</v>
          </cell>
          <cell r="F74" t="str">
            <v>2 - Outros Profissionais da Saúde</v>
          </cell>
          <cell r="G74">
            <v>223505</v>
          </cell>
          <cell r="H74">
            <v>43831</v>
          </cell>
          <cell r="J74">
            <v>255.07</v>
          </cell>
          <cell r="M74">
            <v>0</v>
          </cell>
          <cell r="O74">
            <v>1.97</v>
          </cell>
          <cell r="R74">
            <v>0</v>
          </cell>
          <cell r="S74">
            <v>0</v>
          </cell>
          <cell r="V74">
            <v>0</v>
          </cell>
        </row>
        <row r="75">
          <cell r="C75" t="str">
            <v>UPA OLINDA</v>
          </cell>
          <cell r="E75" t="str">
            <v>ROBERTA LUCIA DOURADO DE PAULA FERREIRA</v>
          </cell>
          <cell r="F75" t="str">
            <v>2 - Outros Profissionais da Saúde</v>
          </cell>
          <cell r="G75">
            <v>223505</v>
          </cell>
          <cell r="H75">
            <v>43831</v>
          </cell>
          <cell r="J75">
            <v>263.27</v>
          </cell>
          <cell r="L75">
            <v>182.92429999999999</v>
          </cell>
          <cell r="M75">
            <v>2.99</v>
          </cell>
          <cell r="O75">
            <v>1.97</v>
          </cell>
          <cell r="R75">
            <v>0</v>
          </cell>
          <cell r="S75">
            <v>0</v>
          </cell>
          <cell r="V75">
            <v>100</v>
          </cell>
        </row>
        <row r="76">
          <cell r="C76" t="str">
            <v>UPA OLINDA</v>
          </cell>
          <cell r="E76" t="str">
            <v>EDIVANI JOSEFA DOS SANTOS</v>
          </cell>
          <cell r="F76" t="str">
            <v>2 - Outros Profissionais da Saúde</v>
          </cell>
          <cell r="G76">
            <v>322605</v>
          </cell>
          <cell r="H76">
            <v>43831</v>
          </cell>
          <cell r="J76">
            <v>100.43</v>
          </cell>
          <cell r="L76">
            <v>182.92429999999999</v>
          </cell>
          <cell r="M76">
            <v>20.78</v>
          </cell>
          <cell r="O76">
            <v>0.94</v>
          </cell>
          <cell r="R76">
            <v>130.4</v>
          </cell>
          <cell r="S76">
            <v>62.34</v>
          </cell>
          <cell r="V76">
            <v>0</v>
          </cell>
        </row>
        <row r="77">
          <cell r="C77" t="str">
            <v>UPA OLINDA</v>
          </cell>
          <cell r="E77" t="str">
            <v>JAIRO GOMES DE MELO</v>
          </cell>
          <cell r="F77" t="str">
            <v>2 - Outros Profissionais da Saúde</v>
          </cell>
          <cell r="G77">
            <v>322605</v>
          </cell>
          <cell r="H77">
            <v>43831</v>
          </cell>
          <cell r="J77">
            <v>101.46</v>
          </cell>
          <cell r="L77">
            <v>182.92429999999999</v>
          </cell>
          <cell r="M77">
            <v>20.78</v>
          </cell>
          <cell r="O77">
            <v>0.94</v>
          </cell>
          <cell r="R77">
            <v>0</v>
          </cell>
          <cell r="S77">
            <v>62.34</v>
          </cell>
          <cell r="V77">
            <v>0</v>
          </cell>
        </row>
        <row r="78">
          <cell r="C78" t="str">
            <v>UPA OLINDA</v>
          </cell>
          <cell r="E78" t="str">
            <v>CELIA GOMES DE MELO</v>
          </cell>
          <cell r="F78" t="str">
            <v>2 - Outros Profissionais da Saúde</v>
          </cell>
          <cell r="G78">
            <v>322605</v>
          </cell>
          <cell r="H78">
            <v>43831</v>
          </cell>
          <cell r="J78">
            <v>10.199999999999999</v>
          </cell>
          <cell r="L78">
            <v>182.92429999999999</v>
          </cell>
          <cell r="M78">
            <v>20.78</v>
          </cell>
          <cell r="O78">
            <v>0.94</v>
          </cell>
          <cell r="R78">
            <v>207</v>
          </cell>
          <cell r="S78">
            <v>0</v>
          </cell>
          <cell r="V78">
            <v>0</v>
          </cell>
        </row>
        <row r="79">
          <cell r="C79" t="str">
            <v>UPA OLINDA</v>
          </cell>
          <cell r="E79" t="str">
            <v>FABIO MATOS DE MELO JUNIOR</v>
          </cell>
          <cell r="F79" t="str">
            <v>2 - Outros Profissionais da Saúde</v>
          </cell>
          <cell r="G79">
            <v>322605</v>
          </cell>
          <cell r="H79">
            <v>43831</v>
          </cell>
          <cell r="J79">
            <v>118.56</v>
          </cell>
          <cell r="L79">
            <v>182.92429999999999</v>
          </cell>
          <cell r="M79">
            <v>20.78</v>
          </cell>
          <cell r="O79">
            <v>0.94</v>
          </cell>
          <cell r="R79">
            <v>0</v>
          </cell>
          <cell r="S79">
            <v>0</v>
          </cell>
          <cell r="V79">
            <v>0</v>
          </cell>
        </row>
        <row r="80">
          <cell r="C80" t="str">
            <v>UPA OLINDA</v>
          </cell>
          <cell r="E80" t="str">
            <v>OSVALDO INACIO CRUZ</v>
          </cell>
          <cell r="F80" t="str">
            <v>2 - Outros Profissionais da Saúde</v>
          </cell>
          <cell r="G80">
            <v>322605</v>
          </cell>
          <cell r="H80">
            <v>43831</v>
          </cell>
          <cell r="J80">
            <v>36.57</v>
          </cell>
          <cell r="M80">
            <v>0</v>
          </cell>
          <cell r="O80">
            <v>0.94</v>
          </cell>
          <cell r="R80">
            <v>0</v>
          </cell>
          <cell r="S80">
            <v>0</v>
          </cell>
          <cell r="V80">
            <v>0</v>
          </cell>
        </row>
        <row r="81">
          <cell r="C81" t="str">
            <v>UPA OLINDA</v>
          </cell>
          <cell r="E81" t="str">
            <v>ELIS REGINA DA SILVA VILAR DE ARAUJO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108.37</v>
          </cell>
          <cell r="L81">
            <v>182.92429999999999</v>
          </cell>
          <cell r="M81">
            <v>20.78</v>
          </cell>
          <cell r="O81">
            <v>0.94</v>
          </cell>
          <cell r="R81">
            <v>141</v>
          </cell>
          <cell r="S81">
            <v>62.34</v>
          </cell>
          <cell r="V81">
            <v>0</v>
          </cell>
        </row>
        <row r="82">
          <cell r="C82" t="str">
            <v>UPA OLINDA</v>
          </cell>
          <cell r="E82" t="str">
            <v>EVALDO FRANCA DE FARIAS</v>
          </cell>
          <cell r="F82" t="str">
            <v>2 - Outros Profissionais da Saúde</v>
          </cell>
          <cell r="G82">
            <v>322205</v>
          </cell>
          <cell r="H82">
            <v>43831</v>
          </cell>
          <cell r="J82">
            <v>113.93</v>
          </cell>
          <cell r="L82">
            <v>182.92429999999999</v>
          </cell>
          <cell r="M82">
            <v>20.78</v>
          </cell>
          <cell r="O82">
            <v>0.94</v>
          </cell>
          <cell r="R82">
            <v>122.25</v>
          </cell>
          <cell r="S82">
            <v>62.34</v>
          </cell>
          <cell r="V82">
            <v>0</v>
          </cell>
        </row>
        <row r="83">
          <cell r="C83" t="str">
            <v>UPA OLINDA</v>
          </cell>
          <cell r="E83" t="str">
            <v>JESSIKA LIMA DE SOUZA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113.3</v>
          </cell>
          <cell r="L83">
            <v>182.92429999999999</v>
          </cell>
          <cell r="M83">
            <v>20.78</v>
          </cell>
          <cell r="O83">
            <v>0.94</v>
          </cell>
          <cell r="R83">
            <v>0</v>
          </cell>
          <cell r="S83">
            <v>62.34</v>
          </cell>
          <cell r="V83">
            <v>0</v>
          </cell>
        </row>
        <row r="84">
          <cell r="C84" t="str">
            <v>UPA OLINDA</v>
          </cell>
          <cell r="E84" t="str">
            <v>KATIA LIMA BELISARIO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99.45</v>
          </cell>
          <cell r="L84">
            <v>182.92429999999999</v>
          </cell>
          <cell r="M84">
            <v>20.78</v>
          </cell>
          <cell r="O84">
            <v>0.94</v>
          </cell>
          <cell r="R84">
            <v>0</v>
          </cell>
          <cell r="S84">
            <v>62.34</v>
          </cell>
          <cell r="V84">
            <v>64</v>
          </cell>
        </row>
        <row r="85">
          <cell r="C85" t="str">
            <v>UPA OLINDA</v>
          </cell>
          <cell r="E85" t="str">
            <v>KLEITON JORGE GOMES DA SILVA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103.84</v>
          </cell>
          <cell r="L85">
            <v>182.92429999999999</v>
          </cell>
          <cell r="M85">
            <v>20.78</v>
          </cell>
          <cell r="O85">
            <v>0.94</v>
          </cell>
          <cell r="R85">
            <v>0</v>
          </cell>
          <cell r="S85">
            <v>62.34</v>
          </cell>
          <cell r="V85">
            <v>0</v>
          </cell>
        </row>
        <row r="86">
          <cell r="C86" t="str">
            <v>UPA OLINDA</v>
          </cell>
          <cell r="E86" t="str">
            <v>PEDRO LEONARDO DA SILVA MARTINS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J86">
            <v>113.3</v>
          </cell>
          <cell r="L86">
            <v>182.92429999999999</v>
          </cell>
          <cell r="M86">
            <v>20.78</v>
          </cell>
          <cell r="O86">
            <v>0.94</v>
          </cell>
          <cell r="R86">
            <v>0</v>
          </cell>
          <cell r="S86">
            <v>0</v>
          </cell>
          <cell r="V86">
            <v>0</v>
          </cell>
        </row>
        <row r="87">
          <cell r="C87" t="str">
            <v>UPA OLINDA</v>
          </cell>
          <cell r="E87" t="str">
            <v>MARINA MARIA GUEDES DO NASCIMENTO</v>
          </cell>
          <cell r="F87" t="str">
            <v>2 - Outros Profissionais da Saúde</v>
          </cell>
          <cell r="G87">
            <v>322205</v>
          </cell>
          <cell r="H87">
            <v>43831</v>
          </cell>
          <cell r="J87">
            <v>101.74</v>
          </cell>
          <cell r="L87">
            <v>182.92429999999999</v>
          </cell>
          <cell r="M87">
            <v>20.78</v>
          </cell>
          <cell r="O87">
            <v>0.94</v>
          </cell>
          <cell r="R87">
            <v>0</v>
          </cell>
          <cell r="S87">
            <v>62.34</v>
          </cell>
          <cell r="V87">
            <v>64</v>
          </cell>
        </row>
        <row r="88">
          <cell r="C88" t="str">
            <v>UPA OLINDA</v>
          </cell>
          <cell r="E88" t="str">
            <v>DAVINA MARIA DO NASCIMENTO</v>
          </cell>
          <cell r="F88" t="str">
            <v>2 - Outros Profissionais da Saúde</v>
          </cell>
          <cell r="G88">
            <v>322205</v>
          </cell>
          <cell r="H88">
            <v>43831</v>
          </cell>
          <cell r="J88">
            <v>96.71</v>
          </cell>
          <cell r="L88">
            <v>182.92429999999999</v>
          </cell>
          <cell r="M88">
            <v>20.78</v>
          </cell>
          <cell r="O88">
            <v>0.94</v>
          </cell>
          <cell r="R88">
            <v>220.8</v>
          </cell>
          <cell r="S88">
            <v>53.5</v>
          </cell>
          <cell r="V88">
            <v>61.87</v>
          </cell>
        </row>
        <row r="89">
          <cell r="C89" t="str">
            <v>UPA OLINDA</v>
          </cell>
          <cell r="E89" t="str">
            <v>JACKSON SEVERINO DA SILVA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117.29</v>
          </cell>
          <cell r="L89">
            <v>182.92429999999999</v>
          </cell>
          <cell r="M89">
            <v>20.78</v>
          </cell>
          <cell r="O89">
            <v>0.94</v>
          </cell>
          <cell r="R89">
            <v>0</v>
          </cell>
          <cell r="S89">
            <v>62.34</v>
          </cell>
          <cell r="V89">
            <v>0</v>
          </cell>
        </row>
        <row r="90">
          <cell r="C90" t="str">
            <v>UPA OLINDA</v>
          </cell>
          <cell r="E90" t="str">
            <v>MIRIAN LOPES DE ARAUJO</v>
          </cell>
          <cell r="F90" t="str">
            <v>2 - Outros Profissionais da Saúde</v>
          </cell>
          <cell r="G90">
            <v>322205</v>
          </cell>
          <cell r="H90">
            <v>43831</v>
          </cell>
          <cell r="J90">
            <v>109.13</v>
          </cell>
          <cell r="L90">
            <v>182.92429999999999</v>
          </cell>
          <cell r="M90">
            <v>20.78</v>
          </cell>
          <cell r="O90">
            <v>0.94</v>
          </cell>
          <cell r="R90">
            <v>0</v>
          </cell>
          <cell r="S90">
            <v>57.22</v>
          </cell>
          <cell r="V90">
            <v>0</v>
          </cell>
        </row>
        <row r="91">
          <cell r="C91" t="str">
            <v>UPA OLINDA</v>
          </cell>
          <cell r="E91" t="str">
            <v>PATRICIA DE ARAUJO PEREIRA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116.74</v>
          </cell>
          <cell r="L91">
            <v>182.92429999999999</v>
          </cell>
          <cell r="M91">
            <v>20.78</v>
          </cell>
          <cell r="O91">
            <v>0.94</v>
          </cell>
          <cell r="R91">
            <v>0</v>
          </cell>
          <cell r="S91">
            <v>62.34</v>
          </cell>
          <cell r="V91">
            <v>0</v>
          </cell>
        </row>
        <row r="92">
          <cell r="C92" t="str">
            <v>UPA OLINDA</v>
          </cell>
          <cell r="E92" t="str">
            <v>POLIANA SILVA DE ALMEIDA</v>
          </cell>
          <cell r="F92" t="str">
            <v>2 - Outros Profissionais da Saúde</v>
          </cell>
          <cell r="G92">
            <v>322205</v>
          </cell>
          <cell r="H92">
            <v>43831</v>
          </cell>
          <cell r="J92">
            <v>102.03</v>
          </cell>
          <cell r="L92">
            <v>182.92429999999999</v>
          </cell>
          <cell r="M92">
            <v>20.78</v>
          </cell>
          <cell r="O92">
            <v>0.94</v>
          </cell>
          <cell r="R92">
            <v>260.8</v>
          </cell>
          <cell r="S92">
            <v>54.18</v>
          </cell>
          <cell r="V92">
            <v>0</v>
          </cell>
        </row>
        <row r="93">
          <cell r="C93" t="str">
            <v>UPA OLINDA</v>
          </cell>
          <cell r="E93" t="str">
            <v>PRISCILLA DE ARAUJO SILVA</v>
          </cell>
          <cell r="F93" t="str">
            <v>2 - Outros Profissionais da Saúde</v>
          </cell>
          <cell r="G93">
            <v>322205</v>
          </cell>
          <cell r="H93">
            <v>43831</v>
          </cell>
          <cell r="J93">
            <v>115.28</v>
          </cell>
          <cell r="L93">
            <v>182.92429999999999</v>
          </cell>
          <cell r="M93">
            <v>20.78</v>
          </cell>
          <cell r="O93">
            <v>0.94</v>
          </cell>
          <cell r="R93">
            <v>110.4</v>
          </cell>
          <cell r="S93">
            <v>62.34</v>
          </cell>
          <cell r="V93">
            <v>0</v>
          </cell>
        </row>
        <row r="94">
          <cell r="C94" t="str">
            <v>UPA OLINDA</v>
          </cell>
          <cell r="E94" t="str">
            <v>RAMZA CLAYSE DANTAS DA SILVA</v>
          </cell>
          <cell r="F94" t="str">
            <v>2 - Outros Profissionais da Saúde</v>
          </cell>
          <cell r="G94">
            <v>322205</v>
          </cell>
          <cell r="H94">
            <v>43831</v>
          </cell>
          <cell r="J94">
            <v>115.78</v>
          </cell>
          <cell r="L94">
            <v>182.92429999999999</v>
          </cell>
          <cell r="M94">
            <v>20.78</v>
          </cell>
          <cell r="O94">
            <v>0.94</v>
          </cell>
          <cell r="R94">
            <v>103.5</v>
          </cell>
          <cell r="S94">
            <v>47.79</v>
          </cell>
          <cell r="V94">
            <v>0</v>
          </cell>
        </row>
        <row r="95">
          <cell r="C95" t="str">
            <v>UPA OLINDA</v>
          </cell>
          <cell r="E95" t="str">
            <v>SIMONE NEVES DA ROCHA</v>
          </cell>
          <cell r="F95" t="str">
            <v>2 - Outros Profissionais da Saúde</v>
          </cell>
          <cell r="G95">
            <v>322205</v>
          </cell>
          <cell r="H95">
            <v>43831</v>
          </cell>
          <cell r="J95">
            <v>104.74</v>
          </cell>
          <cell r="M95">
            <v>0</v>
          </cell>
          <cell r="O95">
            <v>0.94</v>
          </cell>
          <cell r="R95">
            <v>192.75</v>
          </cell>
          <cell r="S95">
            <v>62.34</v>
          </cell>
          <cell r="V95">
            <v>0</v>
          </cell>
        </row>
        <row r="96">
          <cell r="C96" t="str">
            <v>UPA OLINDA</v>
          </cell>
          <cell r="E96" t="str">
            <v>SUZANA MARIA DA SILVA</v>
          </cell>
          <cell r="F96" t="str">
            <v>2 - Outros Profissionais da Saúde</v>
          </cell>
          <cell r="G96">
            <v>322205</v>
          </cell>
          <cell r="H96">
            <v>43831</v>
          </cell>
          <cell r="J96">
            <v>113.38</v>
          </cell>
          <cell r="L96">
            <v>182.92429999999999</v>
          </cell>
          <cell r="M96">
            <v>20.78</v>
          </cell>
          <cell r="O96">
            <v>0.94</v>
          </cell>
          <cell r="R96">
            <v>150.4</v>
          </cell>
          <cell r="S96">
            <v>60.26</v>
          </cell>
          <cell r="V96">
            <v>0</v>
          </cell>
        </row>
        <row r="97">
          <cell r="C97" t="str">
            <v>UPA OLINDA</v>
          </cell>
          <cell r="E97" t="str">
            <v>LIDIA MARQUES DE CASTRO</v>
          </cell>
          <cell r="F97" t="str">
            <v>2 - Outros Profissionais da Saúde</v>
          </cell>
          <cell r="G97">
            <v>322205</v>
          </cell>
          <cell r="H97">
            <v>43831</v>
          </cell>
          <cell r="J97">
            <v>153.30000000000001</v>
          </cell>
          <cell r="L97">
            <v>182.92429999999999</v>
          </cell>
          <cell r="M97">
            <v>20.78</v>
          </cell>
          <cell r="O97">
            <v>0.94</v>
          </cell>
          <cell r="R97">
            <v>0</v>
          </cell>
          <cell r="S97">
            <v>41.56</v>
          </cell>
          <cell r="V97">
            <v>0</v>
          </cell>
        </row>
        <row r="98">
          <cell r="C98" t="str">
            <v>UPA OLINDA</v>
          </cell>
          <cell r="E98" t="str">
            <v>NATHALY BIANCA PEREIRA</v>
          </cell>
          <cell r="F98" t="str">
            <v>2 - Outros Profissionais da Saúde</v>
          </cell>
          <cell r="G98">
            <v>322205</v>
          </cell>
          <cell r="H98">
            <v>43831</v>
          </cell>
          <cell r="J98">
            <v>75.16</v>
          </cell>
          <cell r="M98">
            <v>0</v>
          </cell>
          <cell r="O98">
            <v>0.94</v>
          </cell>
          <cell r="R98">
            <v>0</v>
          </cell>
          <cell r="S98">
            <v>0</v>
          </cell>
          <cell r="V98">
            <v>0</v>
          </cell>
        </row>
        <row r="99">
          <cell r="C99" t="str">
            <v>UPA OLINDA</v>
          </cell>
          <cell r="E99" t="str">
            <v>FERNANDA PATRICIA FERREIRA DA SILVA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110.38</v>
          </cell>
          <cell r="L99">
            <v>182.92429999999999</v>
          </cell>
          <cell r="M99">
            <v>20.78</v>
          </cell>
          <cell r="O99">
            <v>0.94</v>
          </cell>
          <cell r="R99">
            <v>0</v>
          </cell>
          <cell r="S99">
            <v>62.34</v>
          </cell>
          <cell r="V99">
            <v>0</v>
          </cell>
        </row>
        <row r="100">
          <cell r="C100" t="str">
            <v>UPA OLINDA</v>
          </cell>
          <cell r="E100" t="str">
            <v>GISELMA LEITE DA SILVA</v>
          </cell>
          <cell r="F100" t="str">
            <v>2 - Outros Profissionais da Saúde</v>
          </cell>
          <cell r="G100">
            <v>223505</v>
          </cell>
          <cell r="H100">
            <v>43831</v>
          </cell>
          <cell r="J100">
            <v>244.36</v>
          </cell>
          <cell r="L100">
            <v>182.92429999999999</v>
          </cell>
          <cell r="M100">
            <v>2.77</v>
          </cell>
          <cell r="O100">
            <v>1.97</v>
          </cell>
          <cell r="R100">
            <v>0</v>
          </cell>
          <cell r="S100">
            <v>0</v>
          </cell>
          <cell r="V100">
            <v>0</v>
          </cell>
        </row>
        <row r="101">
          <cell r="C101" t="str">
            <v>UPA OLINDA</v>
          </cell>
          <cell r="E101" t="str">
            <v>CRISTIANA VALERIA DA SILVA SINFRONIO</v>
          </cell>
          <cell r="F101" t="str">
            <v>2 - Outros Profissionais da Saúde</v>
          </cell>
          <cell r="G101">
            <v>322205</v>
          </cell>
          <cell r="H101">
            <v>43831</v>
          </cell>
          <cell r="J101">
            <v>132.5</v>
          </cell>
          <cell r="L101">
            <v>182.92429999999999</v>
          </cell>
          <cell r="M101">
            <v>20.78</v>
          </cell>
          <cell r="O101">
            <v>0.94</v>
          </cell>
          <cell r="R101">
            <v>244.5</v>
          </cell>
          <cell r="S101">
            <v>62.34</v>
          </cell>
          <cell r="V101">
            <v>0</v>
          </cell>
        </row>
        <row r="102">
          <cell r="C102" t="str">
            <v>UPA OLINDA</v>
          </cell>
          <cell r="E102" t="str">
            <v>MARY SIMONE BOYER DE ALMEIDA DOS ANJOS</v>
          </cell>
          <cell r="F102" t="str">
            <v>2 - Outros Profissionais da Saúde</v>
          </cell>
          <cell r="G102">
            <v>322205</v>
          </cell>
          <cell r="H102">
            <v>43831</v>
          </cell>
          <cell r="J102">
            <v>103.9</v>
          </cell>
          <cell r="M102">
            <v>0</v>
          </cell>
          <cell r="O102">
            <v>0.94</v>
          </cell>
          <cell r="R102">
            <v>0</v>
          </cell>
          <cell r="S102">
            <v>62.34</v>
          </cell>
          <cell r="V102">
            <v>0</v>
          </cell>
        </row>
        <row r="103">
          <cell r="C103" t="str">
            <v>UPA OLINDA</v>
          </cell>
          <cell r="E103" t="str">
            <v>YEDA MARIA BATISTA LOIOLA</v>
          </cell>
          <cell r="F103" t="str">
            <v>2 - Outros Profissionais da Saúde</v>
          </cell>
          <cell r="G103">
            <v>322205</v>
          </cell>
          <cell r="H103">
            <v>43831</v>
          </cell>
          <cell r="J103">
            <v>156.08000000000001</v>
          </cell>
          <cell r="L103">
            <v>182.92429999999999</v>
          </cell>
          <cell r="M103">
            <v>20.78</v>
          </cell>
          <cell r="O103">
            <v>0.94</v>
          </cell>
          <cell r="R103">
            <v>9.4</v>
          </cell>
          <cell r="S103">
            <v>0</v>
          </cell>
          <cell r="V103">
            <v>0</v>
          </cell>
        </row>
        <row r="104">
          <cell r="C104" t="str">
            <v>UPA OLINDA</v>
          </cell>
          <cell r="E104" t="str">
            <v>TALITA PEREIRA DE MENEZES</v>
          </cell>
          <cell r="F104" t="str">
            <v>2 - Outros Profissionais da Saúde</v>
          </cell>
          <cell r="G104">
            <v>223505</v>
          </cell>
          <cell r="H104">
            <v>43831</v>
          </cell>
          <cell r="J104">
            <v>302.92</v>
          </cell>
          <cell r="M104">
            <v>0</v>
          </cell>
          <cell r="O104">
            <v>1.97</v>
          </cell>
          <cell r="R104">
            <v>0</v>
          </cell>
          <cell r="S104">
            <v>0</v>
          </cell>
          <cell r="V104">
            <v>0</v>
          </cell>
        </row>
        <row r="105">
          <cell r="C105" t="str">
            <v>UPA OLINDA</v>
          </cell>
          <cell r="E105" t="str">
            <v>MIRELA DOS SANTOS SILVA</v>
          </cell>
          <cell r="F105" t="str">
            <v>2 - Outros Profissionais da Saúde</v>
          </cell>
          <cell r="G105">
            <v>223505</v>
          </cell>
          <cell r="H105">
            <v>43831</v>
          </cell>
          <cell r="J105">
            <v>290.52</v>
          </cell>
          <cell r="L105">
            <v>182.92429999999999</v>
          </cell>
          <cell r="M105">
            <v>2.99</v>
          </cell>
          <cell r="O105">
            <v>1.97</v>
          </cell>
          <cell r="R105">
            <v>0</v>
          </cell>
          <cell r="S105">
            <v>82.8</v>
          </cell>
          <cell r="V105">
            <v>0</v>
          </cell>
        </row>
        <row r="106">
          <cell r="C106" t="str">
            <v>UPA OLINDA</v>
          </cell>
          <cell r="E106" t="str">
            <v>ALESSANDRA NASCIMENTO SILVA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J106">
            <v>115.01</v>
          </cell>
          <cell r="M106">
            <v>0</v>
          </cell>
          <cell r="O106">
            <v>0.94</v>
          </cell>
          <cell r="R106">
            <v>110.4</v>
          </cell>
          <cell r="S106">
            <v>62.34</v>
          </cell>
          <cell r="V106">
            <v>0</v>
          </cell>
        </row>
        <row r="107">
          <cell r="C107" t="str">
            <v>UPA OLINDA</v>
          </cell>
          <cell r="E107" t="str">
            <v>DIJANE BISPO DOS SANTOS</v>
          </cell>
          <cell r="F107" t="str">
            <v>2 - Outros Profissionais da Saúde</v>
          </cell>
          <cell r="G107">
            <v>322205</v>
          </cell>
          <cell r="H107">
            <v>43831</v>
          </cell>
          <cell r="J107">
            <v>51.95</v>
          </cell>
          <cell r="M107">
            <v>0</v>
          </cell>
          <cell r="O107">
            <v>0.94</v>
          </cell>
          <cell r="R107">
            <v>130.4</v>
          </cell>
          <cell r="S107">
            <v>0</v>
          </cell>
          <cell r="V107">
            <v>0</v>
          </cell>
        </row>
        <row r="108">
          <cell r="C108" t="str">
            <v>UPA OLINDA</v>
          </cell>
          <cell r="E108" t="str">
            <v>IDEILDO RIBEIRO TOZER</v>
          </cell>
          <cell r="F108" t="str">
            <v>2 - Outros Profissionais da Saúde</v>
          </cell>
          <cell r="G108">
            <v>322205</v>
          </cell>
          <cell r="H108">
            <v>43831</v>
          </cell>
          <cell r="J108">
            <v>106.66</v>
          </cell>
          <cell r="L108">
            <v>182.92429999999999</v>
          </cell>
          <cell r="M108">
            <v>20.78</v>
          </cell>
          <cell r="O108">
            <v>0.94</v>
          </cell>
          <cell r="R108">
            <v>0</v>
          </cell>
          <cell r="S108">
            <v>62.34</v>
          </cell>
          <cell r="V108">
            <v>0</v>
          </cell>
        </row>
        <row r="109">
          <cell r="C109" t="str">
            <v>UPA OLINDA</v>
          </cell>
          <cell r="E109" t="str">
            <v>SHIRLEY GOMES DIAS</v>
          </cell>
          <cell r="F109" t="str">
            <v>2 - Outros Profissionais da Saúde</v>
          </cell>
          <cell r="G109">
            <v>322205</v>
          </cell>
          <cell r="H109">
            <v>43831</v>
          </cell>
          <cell r="J109">
            <v>119.64</v>
          </cell>
          <cell r="L109">
            <v>182.92429999999999</v>
          </cell>
          <cell r="M109">
            <v>20.78</v>
          </cell>
          <cell r="O109">
            <v>0.94</v>
          </cell>
          <cell r="R109">
            <v>207</v>
          </cell>
          <cell r="S109">
            <v>62.34</v>
          </cell>
          <cell r="V109">
            <v>0</v>
          </cell>
        </row>
        <row r="110">
          <cell r="C110" t="str">
            <v>UPA OLINDA</v>
          </cell>
          <cell r="E110" t="str">
            <v>DANIELLY SANTOS RAMOS DE BARROS</v>
          </cell>
          <cell r="F110" t="str">
            <v>2 - Outros Profissionais da Saúde</v>
          </cell>
          <cell r="G110">
            <v>223505</v>
          </cell>
          <cell r="H110">
            <v>43831</v>
          </cell>
          <cell r="J110">
            <v>269.14999999999998</v>
          </cell>
          <cell r="L110">
            <v>182.92429999999999</v>
          </cell>
          <cell r="M110">
            <v>2.99</v>
          </cell>
          <cell r="O110">
            <v>1.97</v>
          </cell>
          <cell r="R110">
            <v>0</v>
          </cell>
          <cell r="S110">
            <v>0</v>
          </cell>
          <cell r="V110">
            <v>0</v>
          </cell>
        </row>
        <row r="111">
          <cell r="C111" t="str">
            <v>UPA OLINDA</v>
          </cell>
          <cell r="E111" t="str">
            <v>AMANDA FRANCISCA ANDRADE DE CARVALHO</v>
          </cell>
          <cell r="F111" t="str">
            <v>2 - Outros Profissionais da Saúde</v>
          </cell>
          <cell r="G111">
            <v>322205</v>
          </cell>
          <cell r="H111">
            <v>43831</v>
          </cell>
          <cell r="J111">
            <v>101.03</v>
          </cell>
          <cell r="L111">
            <v>182.92429999999999</v>
          </cell>
          <cell r="M111">
            <v>20.78</v>
          </cell>
          <cell r="O111">
            <v>0.94</v>
          </cell>
          <cell r="R111">
            <v>110.4</v>
          </cell>
          <cell r="S111">
            <v>62.34</v>
          </cell>
          <cell r="V111">
            <v>0</v>
          </cell>
        </row>
        <row r="112">
          <cell r="C112" t="str">
            <v>UPA OLINDA</v>
          </cell>
          <cell r="E112" t="str">
            <v>EDIVANIA MARIA DA SILVA BELARMINO</v>
          </cell>
          <cell r="F112" t="str">
            <v>2 - Outros Profissionais da Saúde</v>
          </cell>
          <cell r="G112">
            <v>322205</v>
          </cell>
          <cell r="H112">
            <v>43831</v>
          </cell>
          <cell r="J112">
            <v>101.37</v>
          </cell>
          <cell r="L112">
            <v>182.92429999999999</v>
          </cell>
          <cell r="M112">
            <v>20.78</v>
          </cell>
          <cell r="O112">
            <v>0.94</v>
          </cell>
          <cell r="R112">
            <v>220.8</v>
          </cell>
          <cell r="S112">
            <v>62.34</v>
          </cell>
          <cell r="V112">
            <v>0</v>
          </cell>
        </row>
        <row r="113">
          <cell r="C113" t="str">
            <v>UPA OLINDA</v>
          </cell>
          <cell r="E113" t="str">
            <v>EDVANIA VIANA DE LIRA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108.7</v>
          </cell>
          <cell r="L113">
            <v>182.92429999999999</v>
          </cell>
          <cell r="M113">
            <v>20.78</v>
          </cell>
          <cell r="O113">
            <v>0.94</v>
          </cell>
          <cell r="R113">
            <v>260.8</v>
          </cell>
          <cell r="S113">
            <v>62.34</v>
          </cell>
          <cell r="V113">
            <v>0</v>
          </cell>
        </row>
        <row r="114">
          <cell r="C114" t="str">
            <v>UPA OLINDA</v>
          </cell>
          <cell r="E114" t="str">
            <v>ELZA MARIA DA SILVA CORREIA</v>
          </cell>
          <cell r="F114" t="str">
            <v>2 - Outros Profissionais da Saúde</v>
          </cell>
          <cell r="G114">
            <v>322205</v>
          </cell>
          <cell r="H114">
            <v>43831</v>
          </cell>
          <cell r="J114">
            <v>101.48</v>
          </cell>
          <cell r="L114">
            <v>182.92429999999999</v>
          </cell>
          <cell r="M114">
            <v>20.78</v>
          </cell>
          <cell r="O114">
            <v>0.94</v>
          </cell>
          <cell r="R114">
            <v>207</v>
          </cell>
          <cell r="S114">
            <v>60.26</v>
          </cell>
          <cell r="V114">
            <v>0</v>
          </cell>
        </row>
        <row r="115">
          <cell r="C115" t="str">
            <v>UPA OLINDA</v>
          </cell>
          <cell r="E115" t="str">
            <v>MANUELLA CANDIDO DE LIMA</v>
          </cell>
          <cell r="F115" t="str">
            <v>2 - Outros Profissionais da Saúde</v>
          </cell>
          <cell r="G115">
            <v>322205</v>
          </cell>
          <cell r="H115">
            <v>43831</v>
          </cell>
          <cell r="J115">
            <v>99.74</v>
          </cell>
          <cell r="L115">
            <v>182.92429999999999</v>
          </cell>
          <cell r="M115">
            <v>20.78</v>
          </cell>
          <cell r="O115">
            <v>0.94</v>
          </cell>
          <cell r="R115">
            <v>0</v>
          </cell>
          <cell r="S115">
            <v>60.26</v>
          </cell>
          <cell r="V115">
            <v>61.87</v>
          </cell>
        </row>
        <row r="116">
          <cell r="C116" t="str">
            <v>UPA OLINDA</v>
          </cell>
          <cell r="E116" t="str">
            <v>REJANE DE SOUZA BRAGA</v>
          </cell>
          <cell r="F116" t="str">
            <v>2 - Outros Profissionais da Saúde</v>
          </cell>
          <cell r="G116">
            <v>322205</v>
          </cell>
          <cell r="H116">
            <v>43831</v>
          </cell>
          <cell r="J116">
            <v>108.13</v>
          </cell>
          <cell r="L116">
            <v>182.92429999999999</v>
          </cell>
          <cell r="M116">
            <v>20.78</v>
          </cell>
          <cell r="O116">
            <v>0.94</v>
          </cell>
          <cell r="R116">
            <v>103.5</v>
          </cell>
          <cell r="S116">
            <v>62.34</v>
          </cell>
          <cell r="V116">
            <v>0</v>
          </cell>
        </row>
        <row r="117">
          <cell r="C117" t="str">
            <v>UPA OLINDA</v>
          </cell>
          <cell r="E117" t="str">
            <v>NIEDJA ALVES CORREIA</v>
          </cell>
          <cell r="F117" t="str">
            <v>2 - Outros Profissionais da Saúde</v>
          </cell>
          <cell r="G117">
            <v>322205</v>
          </cell>
          <cell r="H117">
            <v>43831</v>
          </cell>
          <cell r="J117">
            <v>103.87</v>
          </cell>
          <cell r="L117">
            <v>182.92429999999999</v>
          </cell>
          <cell r="M117">
            <v>20.78</v>
          </cell>
          <cell r="O117">
            <v>0.94</v>
          </cell>
          <cell r="R117">
            <v>0</v>
          </cell>
          <cell r="S117">
            <v>62.34</v>
          </cell>
          <cell r="V117">
            <v>0</v>
          </cell>
        </row>
        <row r="118">
          <cell r="C118" t="str">
            <v>UPA OLINDA</v>
          </cell>
          <cell r="E118" t="str">
            <v>ROSANA FERREIRA DA SILVA</v>
          </cell>
          <cell r="F118" t="str">
            <v>2 - Outros Profissionais da Saúde</v>
          </cell>
          <cell r="G118">
            <v>322205</v>
          </cell>
          <cell r="H118">
            <v>43831</v>
          </cell>
          <cell r="J118">
            <v>98.91</v>
          </cell>
          <cell r="L118">
            <v>182.92429999999999</v>
          </cell>
          <cell r="M118">
            <v>20.78</v>
          </cell>
          <cell r="O118">
            <v>0.94</v>
          </cell>
          <cell r="R118">
            <v>220.8</v>
          </cell>
          <cell r="S118">
            <v>55.96</v>
          </cell>
          <cell r="V118">
            <v>0</v>
          </cell>
        </row>
        <row r="119">
          <cell r="C119" t="str">
            <v>UPA OLINDA</v>
          </cell>
          <cell r="E119" t="str">
            <v>MARIA VITORIA ALVES DA ROCHA</v>
          </cell>
          <cell r="F119" t="str">
            <v>3 - Administrativo</v>
          </cell>
          <cell r="G119">
            <v>411010</v>
          </cell>
          <cell r="H119">
            <v>43831</v>
          </cell>
          <cell r="J119">
            <v>9.16</v>
          </cell>
          <cell r="M119">
            <v>0</v>
          </cell>
          <cell r="O119">
            <v>0.94</v>
          </cell>
          <cell r="R119">
            <v>0</v>
          </cell>
          <cell r="S119">
            <v>27.74</v>
          </cell>
          <cell r="V119">
            <v>0</v>
          </cell>
        </row>
        <row r="120">
          <cell r="C120" t="str">
            <v>UPA OLINDA</v>
          </cell>
          <cell r="E120" t="str">
            <v>ALESSANDRA CRISTINA CHAGAS SILVA</v>
          </cell>
          <cell r="F120" t="str">
            <v>3 - Administrativo</v>
          </cell>
          <cell r="G120">
            <v>411010</v>
          </cell>
          <cell r="H120">
            <v>43831</v>
          </cell>
          <cell r="J120">
            <v>136.91999999999999</v>
          </cell>
          <cell r="L120">
            <v>182.92429999999999</v>
          </cell>
          <cell r="M120">
            <v>20.78</v>
          </cell>
          <cell r="O120">
            <v>0.94</v>
          </cell>
          <cell r="R120">
            <v>0</v>
          </cell>
          <cell r="S120">
            <v>0</v>
          </cell>
          <cell r="V120">
            <v>0</v>
          </cell>
        </row>
        <row r="121">
          <cell r="C121" t="str">
            <v>UPA OLINDA</v>
          </cell>
          <cell r="E121" t="str">
            <v>ALEXSANDRA MARIA DA SILVA SANTOS</v>
          </cell>
          <cell r="F121" t="str">
            <v>3 - Administrativo</v>
          </cell>
          <cell r="G121">
            <v>411010</v>
          </cell>
          <cell r="H121">
            <v>43831</v>
          </cell>
          <cell r="J121">
            <v>106.12</v>
          </cell>
          <cell r="L121">
            <v>182.92429999999999</v>
          </cell>
          <cell r="M121">
            <v>20.78</v>
          </cell>
          <cell r="O121">
            <v>0.94</v>
          </cell>
          <cell r="R121">
            <v>141</v>
          </cell>
          <cell r="S121">
            <v>62.34</v>
          </cell>
          <cell r="V121">
            <v>64</v>
          </cell>
        </row>
        <row r="122">
          <cell r="C122" t="str">
            <v>UPA OLINDA</v>
          </cell>
          <cell r="E122" t="str">
            <v>DANIELE MARIA DA SILVA</v>
          </cell>
          <cell r="F122" t="str">
            <v>3 - Administrativo</v>
          </cell>
          <cell r="G122">
            <v>411010</v>
          </cell>
          <cell r="H122">
            <v>43831</v>
          </cell>
          <cell r="J122">
            <v>137.32</v>
          </cell>
          <cell r="L122">
            <v>182.92429999999999</v>
          </cell>
          <cell r="M122">
            <v>20.78</v>
          </cell>
          <cell r="O122">
            <v>0.94</v>
          </cell>
          <cell r="R122">
            <v>6.9</v>
          </cell>
          <cell r="S122">
            <v>0</v>
          </cell>
          <cell r="V122">
            <v>0</v>
          </cell>
        </row>
        <row r="123">
          <cell r="C123" t="str">
            <v>UPA OLINDA</v>
          </cell>
          <cell r="E123" t="str">
            <v>DAYANNE LIMA DA SILVA</v>
          </cell>
          <cell r="F123" t="str">
            <v>3 - Administrativo</v>
          </cell>
          <cell r="G123">
            <v>411010</v>
          </cell>
          <cell r="H123">
            <v>43831</v>
          </cell>
          <cell r="J123">
            <v>103.9</v>
          </cell>
          <cell r="M123">
            <v>0</v>
          </cell>
          <cell r="O123">
            <v>0.94</v>
          </cell>
          <cell r="R123">
            <v>103.5</v>
          </cell>
          <cell r="S123">
            <v>62.34</v>
          </cell>
          <cell r="V123">
            <v>0</v>
          </cell>
        </row>
        <row r="124">
          <cell r="C124" t="str">
            <v>UPA OLINDA</v>
          </cell>
          <cell r="E124" t="str">
            <v>DEBORA THAIS MARINHO FERREIRA ESPINDOLA</v>
          </cell>
          <cell r="F124" t="str">
            <v>3 - Administrativo</v>
          </cell>
          <cell r="G124">
            <v>411010</v>
          </cell>
          <cell r="H124">
            <v>43831</v>
          </cell>
          <cell r="J124">
            <v>113.81</v>
          </cell>
          <cell r="L124">
            <v>182.92429999999999</v>
          </cell>
          <cell r="M124">
            <v>20.78</v>
          </cell>
          <cell r="O124">
            <v>0.94</v>
          </cell>
          <cell r="R124">
            <v>103.5</v>
          </cell>
          <cell r="S124">
            <v>62.34</v>
          </cell>
          <cell r="V124">
            <v>0</v>
          </cell>
        </row>
        <row r="125">
          <cell r="C125" t="str">
            <v>UPA OLINDA</v>
          </cell>
          <cell r="E125" t="str">
            <v>LILIAN DOS SANTOS</v>
          </cell>
          <cell r="F125" t="str">
            <v>3 - Administrativo</v>
          </cell>
          <cell r="G125">
            <v>411010</v>
          </cell>
          <cell r="H125">
            <v>43831</v>
          </cell>
          <cell r="J125">
            <v>99.19</v>
          </cell>
          <cell r="L125">
            <v>182.92429999999999</v>
          </cell>
          <cell r="M125">
            <v>20.78</v>
          </cell>
          <cell r="O125">
            <v>0.94</v>
          </cell>
          <cell r="R125">
            <v>0</v>
          </cell>
          <cell r="S125">
            <v>62.34</v>
          </cell>
          <cell r="V125">
            <v>0</v>
          </cell>
        </row>
        <row r="126">
          <cell r="C126" t="str">
            <v>UPA OLINDA</v>
          </cell>
          <cell r="E126" t="str">
            <v>LUANNA  ALESANDRA MONTEIRO DE OLIVEIRA</v>
          </cell>
          <cell r="F126" t="str">
            <v>3 - Administrativo</v>
          </cell>
          <cell r="G126">
            <v>411010</v>
          </cell>
          <cell r="H126">
            <v>43831</v>
          </cell>
          <cell r="J126">
            <v>103.71</v>
          </cell>
          <cell r="L126">
            <v>182.92429999999999</v>
          </cell>
          <cell r="M126">
            <v>20.78</v>
          </cell>
          <cell r="O126">
            <v>0.94</v>
          </cell>
          <cell r="R126">
            <v>0</v>
          </cell>
          <cell r="S126">
            <v>58.18</v>
          </cell>
          <cell r="V126">
            <v>0</v>
          </cell>
        </row>
        <row r="127">
          <cell r="C127" t="str">
            <v>UPA OLINDA</v>
          </cell>
          <cell r="E127" t="str">
            <v>ALEXSANDRA CORREIA DE AQUINO</v>
          </cell>
          <cell r="F127" t="str">
            <v>3 - Administrativo</v>
          </cell>
          <cell r="G127">
            <v>411010</v>
          </cell>
          <cell r="H127">
            <v>43831</v>
          </cell>
          <cell r="J127">
            <v>143.22999999999999</v>
          </cell>
          <cell r="L127">
            <v>182.92429999999999</v>
          </cell>
          <cell r="M127">
            <v>20.78</v>
          </cell>
          <cell r="O127">
            <v>0.94</v>
          </cell>
          <cell r="R127">
            <v>141</v>
          </cell>
          <cell r="S127">
            <v>62.34</v>
          </cell>
          <cell r="V127">
            <v>0</v>
          </cell>
        </row>
        <row r="128">
          <cell r="C128" t="str">
            <v>UPA OLINDA</v>
          </cell>
          <cell r="E128" t="str">
            <v>ERIKA TASSYANA TENORIO FRAGA</v>
          </cell>
          <cell r="F128" t="str">
            <v>3 - Administrativo</v>
          </cell>
          <cell r="G128">
            <v>411010</v>
          </cell>
          <cell r="H128">
            <v>43831</v>
          </cell>
          <cell r="J128">
            <v>113.68</v>
          </cell>
          <cell r="L128">
            <v>182.92429999999999</v>
          </cell>
          <cell r="M128">
            <v>20.78</v>
          </cell>
          <cell r="O128">
            <v>0.94</v>
          </cell>
          <cell r="R128">
            <v>122.25</v>
          </cell>
          <cell r="S128">
            <v>56.11</v>
          </cell>
          <cell r="V128">
            <v>0</v>
          </cell>
        </row>
        <row r="129">
          <cell r="C129" t="str">
            <v>UPA OLINDA</v>
          </cell>
          <cell r="E129" t="str">
            <v>GLEICIANE CRISTINA LIMA DOS SANTOS</v>
          </cell>
          <cell r="F129" t="str">
            <v>3 - Administrativo</v>
          </cell>
          <cell r="G129">
            <v>411010</v>
          </cell>
          <cell r="H129">
            <v>43831</v>
          </cell>
          <cell r="J129">
            <v>114.84</v>
          </cell>
          <cell r="L129">
            <v>182.92429999999999</v>
          </cell>
          <cell r="M129">
            <v>20.78</v>
          </cell>
          <cell r="O129">
            <v>0.94</v>
          </cell>
          <cell r="R129">
            <v>0</v>
          </cell>
          <cell r="S129">
            <v>62.34</v>
          </cell>
          <cell r="V129">
            <v>64</v>
          </cell>
        </row>
        <row r="130">
          <cell r="C130" t="str">
            <v>UPA OLINDA</v>
          </cell>
          <cell r="E130" t="str">
            <v>MARINEIDE DE SOUZA MONTEIRO</v>
          </cell>
          <cell r="F130" t="str">
            <v>3 - Administrativo</v>
          </cell>
          <cell r="G130">
            <v>411010</v>
          </cell>
          <cell r="H130">
            <v>43831</v>
          </cell>
          <cell r="J130">
            <v>120.87</v>
          </cell>
          <cell r="L130">
            <v>182.92429999999999</v>
          </cell>
          <cell r="M130">
            <v>20.78</v>
          </cell>
          <cell r="O130">
            <v>0.94</v>
          </cell>
          <cell r="R130">
            <v>0</v>
          </cell>
          <cell r="S130">
            <v>62.34</v>
          </cell>
          <cell r="V130">
            <v>0</v>
          </cell>
        </row>
        <row r="131">
          <cell r="C131" t="str">
            <v>UPA OLINDA</v>
          </cell>
          <cell r="E131" t="str">
            <v>TARCIANA SOUZA DE ARAUJO</v>
          </cell>
          <cell r="F131" t="str">
            <v>3 - Administrativo</v>
          </cell>
          <cell r="G131">
            <v>411010</v>
          </cell>
          <cell r="H131">
            <v>43831</v>
          </cell>
          <cell r="J131">
            <v>120.59</v>
          </cell>
          <cell r="L131">
            <v>182.92429999999999</v>
          </cell>
          <cell r="M131">
            <v>20.78</v>
          </cell>
          <cell r="O131">
            <v>0.94</v>
          </cell>
          <cell r="R131">
            <v>211.9</v>
          </cell>
          <cell r="S131">
            <v>62.34</v>
          </cell>
          <cell r="V131">
            <v>0</v>
          </cell>
        </row>
        <row r="132">
          <cell r="C132" t="str">
            <v>UPA OLINDA</v>
          </cell>
          <cell r="E132" t="str">
            <v>WAGNER FERREIRA BARBOSA</v>
          </cell>
          <cell r="F132" t="str">
            <v>3 - Administrativo</v>
          </cell>
          <cell r="G132">
            <v>411010</v>
          </cell>
          <cell r="H132">
            <v>43831</v>
          </cell>
          <cell r="J132">
            <v>97.8</v>
          </cell>
          <cell r="L132">
            <v>182.92429999999999</v>
          </cell>
          <cell r="M132">
            <v>20.78</v>
          </cell>
          <cell r="O132">
            <v>0.94</v>
          </cell>
          <cell r="R132">
            <v>130.4</v>
          </cell>
          <cell r="S132">
            <v>62.34</v>
          </cell>
          <cell r="V132">
            <v>0</v>
          </cell>
        </row>
        <row r="133">
          <cell r="C133" t="str">
            <v>UPA OLINDA</v>
          </cell>
          <cell r="E133" t="str">
            <v>WARRLA SOUZA DA SILVA</v>
          </cell>
          <cell r="F133" t="str">
            <v>3 - Administrativo</v>
          </cell>
          <cell r="G133">
            <v>411010</v>
          </cell>
          <cell r="H133">
            <v>43831</v>
          </cell>
          <cell r="J133">
            <v>116.05</v>
          </cell>
          <cell r="L133">
            <v>182.92429999999999</v>
          </cell>
          <cell r="M133">
            <v>20.78</v>
          </cell>
          <cell r="O133">
            <v>0.94</v>
          </cell>
          <cell r="R133">
            <v>244.5</v>
          </cell>
          <cell r="S133">
            <v>62.34</v>
          </cell>
          <cell r="V133">
            <v>0</v>
          </cell>
        </row>
        <row r="134">
          <cell r="C134" t="str">
            <v>UPA OLINDA</v>
          </cell>
          <cell r="E134" t="str">
            <v>SILVANIA WILMA DE SOUZA SILVA</v>
          </cell>
          <cell r="F134" t="str">
            <v>2 - Outros Profissionais da Saúde</v>
          </cell>
          <cell r="G134">
            <v>251605</v>
          </cell>
          <cell r="H134">
            <v>43831</v>
          </cell>
          <cell r="J134">
            <v>228.73</v>
          </cell>
          <cell r="M134">
            <v>0</v>
          </cell>
          <cell r="O134">
            <v>0.94</v>
          </cell>
          <cell r="R134">
            <v>0</v>
          </cell>
          <cell r="S134">
            <v>0</v>
          </cell>
          <cell r="V134">
            <v>0</v>
          </cell>
        </row>
        <row r="135">
          <cell r="C135" t="str">
            <v>UPA OLINDA</v>
          </cell>
          <cell r="E135" t="str">
            <v>JOSELINE NUNES DA SILVA MARTINS</v>
          </cell>
          <cell r="F135" t="str">
            <v>2 - Outros Profissionais da Saúde</v>
          </cell>
          <cell r="G135">
            <v>251605</v>
          </cell>
          <cell r="H135">
            <v>43831</v>
          </cell>
          <cell r="J135">
            <v>204.77</v>
          </cell>
          <cell r="L135">
            <v>182.92429999999999</v>
          </cell>
          <cell r="M135">
            <v>36.19</v>
          </cell>
          <cell r="O135">
            <v>0.94</v>
          </cell>
          <cell r="R135">
            <v>0</v>
          </cell>
          <cell r="S135">
            <v>0</v>
          </cell>
          <cell r="V135">
            <v>0</v>
          </cell>
        </row>
        <row r="136">
          <cell r="C136" t="str">
            <v>UPA OLINDA</v>
          </cell>
          <cell r="E136" t="str">
            <v>MARIUSKA RODRIGUES RAPOSO LAPORTE</v>
          </cell>
          <cell r="F136" t="str">
            <v>2 - Outros Profissionais da Saúde</v>
          </cell>
          <cell r="G136">
            <v>251605</v>
          </cell>
          <cell r="H136">
            <v>43831</v>
          </cell>
          <cell r="J136">
            <v>211.45</v>
          </cell>
          <cell r="M136">
            <v>0</v>
          </cell>
          <cell r="O136">
            <v>0.94</v>
          </cell>
          <cell r="R136">
            <v>0</v>
          </cell>
          <cell r="S136">
            <v>0</v>
          </cell>
          <cell r="V136">
            <v>0</v>
          </cell>
        </row>
        <row r="137">
          <cell r="C137" t="str">
            <v>UPA OLINDA</v>
          </cell>
          <cell r="E137" t="str">
            <v>REBECA VIANA FERREIRA</v>
          </cell>
          <cell r="F137" t="str">
            <v>2 - Outros Profissionais da Saúde</v>
          </cell>
          <cell r="G137">
            <v>251605</v>
          </cell>
          <cell r="H137">
            <v>43831</v>
          </cell>
          <cell r="J137">
            <v>206.81</v>
          </cell>
          <cell r="L137">
            <v>182.92429999999999</v>
          </cell>
          <cell r="M137">
            <v>36.19</v>
          </cell>
          <cell r="O137">
            <v>0.94</v>
          </cell>
          <cell r="R137">
            <v>0</v>
          </cell>
          <cell r="S137">
            <v>0</v>
          </cell>
          <cell r="V137">
            <v>0</v>
          </cell>
        </row>
        <row r="138">
          <cell r="C138" t="str">
            <v>UPA OLINDA</v>
          </cell>
          <cell r="E138" t="str">
            <v>JAILTON JUNIOR MACEDO</v>
          </cell>
          <cell r="F138" t="str">
            <v>3 - Administrativo</v>
          </cell>
          <cell r="G138">
            <v>782320</v>
          </cell>
          <cell r="H138">
            <v>43831</v>
          </cell>
          <cell r="J138">
            <v>173.05</v>
          </cell>
          <cell r="L138">
            <v>182.92429999999999</v>
          </cell>
          <cell r="M138">
            <v>28.48</v>
          </cell>
          <cell r="O138">
            <v>0.94</v>
          </cell>
          <cell r="R138">
            <v>0</v>
          </cell>
          <cell r="S138">
            <v>0</v>
          </cell>
          <cell r="V138">
            <v>0</v>
          </cell>
        </row>
        <row r="139">
          <cell r="C139" t="str">
            <v>UPA OLINDA</v>
          </cell>
          <cell r="E139" t="str">
            <v>JOSE WELLINGTON DA SILVA PEREIRA</v>
          </cell>
          <cell r="F139" t="str">
            <v>2 - Outros Profissionais da Saúde</v>
          </cell>
          <cell r="G139">
            <v>322205</v>
          </cell>
          <cell r="H139">
            <v>43831</v>
          </cell>
          <cell r="J139">
            <v>144.28</v>
          </cell>
          <cell r="L139">
            <v>182.92429999999999</v>
          </cell>
          <cell r="M139">
            <v>20.78</v>
          </cell>
          <cell r="O139">
            <v>0.94</v>
          </cell>
          <cell r="R139">
            <v>0</v>
          </cell>
          <cell r="S139">
            <v>0</v>
          </cell>
          <cell r="V139">
            <v>0</v>
          </cell>
        </row>
        <row r="140">
          <cell r="C140" t="str">
            <v>UPA OLINDA</v>
          </cell>
          <cell r="E140" t="str">
            <v>JAIR MACIEL DE OLIVEIRA</v>
          </cell>
          <cell r="F140" t="str">
            <v>3 - Administrativo</v>
          </cell>
          <cell r="G140">
            <v>782320</v>
          </cell>
          <cell r="H140">
            <v>43831</v>
          </cell>
          <cell r="J140">
            <v>136.25</v>
          </cell>
          <cell r="M140">
            <v>0</v>
          </cell>
          <cell r="O140">
            <v>0.94</v>
          </cell>
          <cell r="R140">
            <v>0</v>
          </cell>
          <cell r="S140">
            <v>85.45</v>
          </cell>
          <cell r="V140">
            <v>0</v>
          </cell>
        </row>
        <row r="141">
          <cell r="C141" t="str">
            <v>UPA OLINDA</v>
          </cell>
          <cell r="E141" t="str">
            <v>RENATA GEANE GONCALVES CUNHA BARROS</v>
          </cell>
          <cell r="F141" t="str">
            <v>2 - Outros Profissionais da Saúde</v>
          </cell>
          <cell r="G141">
            <v>322205</v>
          </cell>
          <cell r="H141">
            <v>43831</v>
          </cell>
          <cell r="J141">
            <v>117.77</v>
          </cell>
          <cell r="L141">
            <v>182.92429999999999</v>
          </cell>
          <cell r="M141">
            <v>20.78</v>
          </cell>
          <cell r="O141">
            <v>0.94</v>
          </cell>
          <cell r="R141">
            <v>0</v>
          </cell>
          <cell r="S141">
            <v>0</v>
          </cell>
          <cell r="V141">
            <v>0</v>
          </cell>
        </row>
        <row r="142">
          <cell r="C142" t="str">
            <v>UPA OLINDA</v>
          </cell>
          <cell r="E142" t="str">
            <v>MARCOS AURELIO FONSECA DA SILVA</v>
          </cell>
          <cell r="F142" t="str">
            <v>3 - Administrativo</v>
          </cell>
          <cell r="G142">
            <v>782320</v>
          </cell>
          <cell r="H142">
            <v>43831</v>
          </cell>
          <cell r="J142">
            <v>165.39</v>
          </cell>
          <cell r="L142">
            <v>182.92429999999999</v>
          </cell>
          <cell r="M142">
            <v>28.48</v>
          </cell>
          <cell r="O142">
            <v>0.94</v>
          </cell>
          <cell r="R142">
            <v>0</v>
          </cell>
          <cell r="S142">
            <v>0</v>
          </cell>
          <cell r="V142">
            <v>0</v>
          </cell>
        </row>
        <row r="143">
          <cell r="C143" t="str">
            <v>UPA OLINDA</v>
          </cell>
          <cell r="E143" t="str">
            <v>MARIO JOSE DA SILVA</v>
          </cell>
          <cell r="F143" t="str">
            <v>3 - Administrativo</v>
          </cell>
          <cell r="G143">
            <v>782320</v>
          </cell>
          <cell r="H143">
            <v>43831</v>
          </cell>
          <cell r="J143">
            <v>178.1</v>
          </cell>
          <cell r="L143">
            <v>182.92429999999999</v>
          </cell>
          <cell r="M143">
            <v>28.48</v>
          </cell>
          <cell r="O143">
            <v>0.94</v>
          </cell>
          <cell r="R143">
            <v>0</v>
          </cell>
          <cell r="S143">
            <v>85.45</v>
          </cell>
          <cell r="V143">
            <v>0</v>
          </cell>
        </row>
        <row r="144">
          <cell r="C144" t="str">
            <v>UPA OLINDA</v>
          </cell>
          <cell r="E144" t="str">
            <v>JAILSON SOUZA DE CARVALHO</v>
          </cell>
          <cell r="F144" t="str">
            <v>2 - Outros Profissionais da Saúde</v>
          </cell>
          <cell r="G144">
            <v>322205</v>
          </cell>
          <cell r="H144">
            <v>43831</v>
          </cell>
          <cell r="J144">
            <v>103.78</v>
          </cell>
          <cell r="L144">
            <v>182.92429999999999</v>
          </cell>
          <cell r="M144">
            <v>20.78</v>
          </cell>
          <cell r="O144">
            <v>0.94</v>
          </cell>
          <cell r="R144">
            <v>0</v>
          </cell>
          <cell r="S144">
            <v>62.34</v>
          </cell>
          <cell r="V144">
            <v>0</v>
          </cell>
        </row>
        <row r="145">
          <cell r="C145" t="str">
            <v>UPA OLINDA</v>
          </cell>
          <cell r="E145" t="str">
            <v>PRISCILA PRAXEDES DE SOUZA NOBRE</v>
          </cell>
          <cell r="F145" t="str">
            <v>2 - Outros Profissionais da Saúde</v>
          </cell>
          <cell r="G145">
            <v>223505</v>
          </cell>
          <cell r="H145">
            <v>43831</v>
          </cell>
          <cell r="J145">
            <v>254.86</v>
          </cell>
          <cell r="M145">
            <v>0</v>
          </cell>
          <cell r="O145">
            <v>1.97</v>
          </cell>
          <cell r="R145">
            <v>0</v>
          </cell>
          <cell r="S145">
            <v>0</v>
          </cell>
          <cell r="V145">
            <v>90</v>
          </cell>
        </row>
        <row r="146">
          <cell r="C146" t="str">
            <v>UPA OLINDA</v>
          </cell>
          <cell r="E146" t="str">
            <v>ADRIANA MALAQUIAS DE SENA</v>
          </cell>
          <cell r="F146" t="str">
            <v>2 - Outros Profissionais da Saúde</v>
          </cell>
          <cell r="G146">
            <v>322205</v>
          </cell>
          <cell r="H146">
            <v>43831</v>
          </cell>
          <cell r="J146">
            <v>132.06</v>
          </cell>
          <cell r="L146">
            <v>182.92429999999999</v>
          </cell>
          <cell r="M146">
            <v>20.78</v>
          </cell>
          <cell r="O146">
            <v>0.94</v>
          </cell>
          <cell r="R146">
            <v>103.5</v>
          </cell>
          <cell r="S146">
            <v>62.34</v>
          </cell>
          <cell r="V146">
            <v>64</v>
          </cell>
        </row>
        <row r="147">
          <cell r="C147" t="str">
            <v>UPA OLINDA</v>
          </cell>
          <cell r="E147" t="str">
            <v>AMANDA DOS SANTOS RIBEIRO DA SILVA NASCIMENTO</v>
          </cell>
          <cell r="F147" t="str">
            <v>2 - Outros Profissionais da Saúde</v>
          </cell>
          <cell r="G147">
            <v>322205</v>
          </cell>
          <cell r="H147">
            <v>43831</v>
          </cell>
          <cell r="J147">
            <v>100.62</v>
          </cell>
          <cell r="L147">
            <v>182.92429999999999</v>
          </cell>
          <cell r="M147">
            <v>20.78</v>
          </cell>
          <cell r="O147">
            <v>0.94</v>
          </cell>
          <cell r="R147">
            <v>0</v>
          </cell>
          <cell r="S147">
            <v>0</v>
          </cell>
          <cell r="V147">
            <v>64</v>
          </cell>
        </row>
        <row r="148">
          <cell r="C148" t="str">
            <v>UPA OLINDA</v>
          </cell>
          <cell r="E148" t="str">
            <v>DRIELI GESSICA DA SILVA PRADO</v>
          </cell>
          <cell r="F148" t="str">
            <v>2 - Outros Profissionais da Saúde</v>
          </cell>
          <cell r="G148">
            <v>322205</v>
          </cell>
          <cell r="H148">
            <v>43831</v>
          </cell>
          <cell r="J148">
            <v>105.92</v>
          </cell>
          <cell r="L148">
            <v>182.92429999999999</v>
          </cell>
          <cell r="M148">
            <v>20.78</v>
          </cell>
          <cell r="O148">
            <v>0.94</v>
          </cell>
          <cell r="R148">
            <v>165.6</v>
          </cell>
          <cell r="S148">
            <v>62.34</v>
          </cell>
          <cell r="V148">
            <v>0</v>
          </cell>
        </row>
        <row r="149">
          <cell r="C149" t="str">
            <v>UPA OLINDA</v>
          </cell>
          <cell r="E149" t="str">
            <v>JAIRO DA SILVA SANTOS</v>
          </cell>
          <cell r="F149" t="str">
            <v>2 - Outros Profissionais da Saúde</v>
          </cell>
          <cell r="G149">
            <v>322205</v>
          </cell>
          <cell r="H149">
            <v>43831</v>
          </cell>
          <cell r="J149">
            <v>128.85</v>
          </cell>
          <cell r="L149">
            <v>182.92429999999999</v>
          </cell>
          <cell r="M149">
            <v>20.78</v>
          </cell>
          <cell r="O149">
            <v>0.94</v>
          </cell>
          <cell r="R149">
            <v>0</v>
          </cell>
          <cell r="S149">
            <v>62.34</v>
          </cell>
          <cell r="V149">
            <v>0</v>
          </cell>
        </row>
        <row r="150">
          <cell r="C150" t="str">
            <v>UPA OLINDA</v>
          </cell>
          <cell r="E150" t="str">
            <v>JULIANA JOSEFA DA SILVA</v>
          </cell>
          <cell r="F150" t="str">
            <v>2 - Outros Profissionais da Saúde</v>
          </cell>
          <cell r="G150">
            <v>322205</v>
          </cell>
          <cell r="H150">
            <v>43831</v>
          </cell>
          <cell r="J150">
            <v>111.69</v>
          </cell>
          <cell r="L150">
            <v>182.92429999999999</v>
          </cell>
          <cell r="M150">
            <v>20.78</v>
          </cell>
          <cell r="O150">
            <v>0.94</v>
          </cell>
          <cell r="R150">
            <v>0</v>
          </cell>
          <cell r="S150">
            <v>62.34</v>
          </cell>
          <cell r="V150">
            <v>0</v>
          </cell>
        </row>
        <row r="151">
          <cell r="C151" t="str">
            <v>UPA OLINDA</v>
          </cell>
          <cell r="E151" t="str">
            <v>LUCIENE FERREIRA DE LIMA SILVA</v>
          </cell>
          <cell r="F151" t="str">
            <v>2 - Outros Profissionais da Saúde</v>
          </cell>
          <cell r="G151">
            <v>322205</v>
          </cell>
          <cell r="H151">
            <v>43831</v>
          </cell>
          <cell r="J151">
            <v>135.56</v>
          </cell>
          <cell r="L151">
            <v>182.92429999999999</v>
          </cell>
          <cell r="M151">
            <v>20.78</v>
          </cell>
          <cell r="O151">
            <v>0.94</v>
          </cell>
          <cell r="R151">
            <v>0</v>
          </cell>
          <cell r="S151">
            <v>0</v>
          </cell>
          <cell r="V151">
            <v>0</v>
          </cell>
        </row>
        <row r="152">
          <cell r="C152" t="str">
            <v>UPA OLINDA</v>
          </cell>
          <cell r="E152" t="str">
            <v>EVELIN DAIANE DE FREITAS</v>
          </cell>
          <cell r="F152" t="str">
            <v>2 - Outros Profissionais da Saúde</v>
          </cell>
          <cell r="G152">
            <v>223505</v>
          </cell>
          <cell r="H152">
            <v>43831</v>
          </cell>
          <cell r="J152">
            <v>200.78</v>
          </cell>
          <cell r="L152">
            <v>182.92429999999999</v>
          </cell>
          <cell r="M152">
            <v>2.3199999999999998</v>
          </cell>
          <cell r="O152">
            <v>1.97</v>
          </cell>
          <cell r="R152">
            <v>0</v>
          </cell>
          <cell r="S152">
            <v>92.75</v>
          </cell>
          <cell r="V152">
            <v>0</v>
          </cell>
        </row>
        <row r="153">
          <cell r="C153" t="str">
            <v>UPA OLINDA</v>
          </cell>
          <cell r="E153" t="str">
            <v>MARIA EUGENIA SOUSA PEREIRA</v>
          </cell>
          <cell r="F153" t="str">
            <v>2 - Outros Profissionais da Saúde</v>
          </cell>
          <cell r="G153">
            <v>223505</v>
          </cell>
          <cell r="H153">
            <v>43831</v>
          </cell>
          <cell r="J153">
            <v>197.71</v>
          </cell>
          <cell r="L153">
            <v>182.92429999999999</v>
          </cell>
          <cell r="M153">
            <v>2.3199999999999998</v>
          </cell>
          <cell r="O153">
            <v>1.97</v>
          </cell>
          <cell r="R153">
            <v>0</v>
          </cell>
          <cell r="S153">
            <v>92.75</v>
          </cell>
          <cell r="V153">
            <v>0</v>
          </cell>
        </row>
        <row r="154">
          <cell r="C154" t="str">
            <v>UPA OLINDA</v>
          </cell>
          <cell r="E154" t="str">
            <v>MARIA TACIANA DE OLIVEIRA CAMPOS</v>
          </cell>
          <cell r="F154" t="str">
            <v>2 - Outros Profissionais da Saúde</v>
          </cell>
          <cell r="G154">
            <v>223505</v>
          </cell>
          <cell r="H154">
            <v>43831</v>
          </cell>
          <cell r="J154">
            <v>295.07</v>
          </cell>
          <cell r="L154">
            <v>182.92429999999999</v>
          </cell>
          <cell r="M154">
            <v>2.99</v>
          </cell>
          <cell r="O154">
            <v>1.97</v>
          </cell>
          <cell r="R154">
            <v>0</v>
          </cell>
          <cell r="S154">
            <v>0</v>
          </cell>
          <cell r="V154">
            <v>100</v>
          </cell>
        </row>
        <row r="155">
          <cell r="C155" t="str">
            <v>UPA OLINDA</v>
          </cell>
          <cell r="E155" t="str">
            <v>WALKIRIA AMORIM REGO</v>
          </cell>
          <cell r="F155" t="str">
            <v>2 - Outros Profissionais da Saúde</v>
          </cell>
          <cell r="G155">
            <v>223505</v>
          </cell>
          <cell r="H155">
            <v>43831</v>
          </cell>
          <cell r="J155">
            <v>277.22000000000003</v>
          </cell>
          <cell r="L155">
            <v>182.92429999999999</v>
          </cell>
          <cell r="M155">
            <v>2.99</v>
          </cell>
          <cell r="O155">
            <v>1.97</v>
          </cell>
          <cell r="R155">
            <v>0</v>
          </cell>
          <cell r="S155">
            <v>0</v>
          </cell>
          <cell r="V155">
            <v>0</v>
          </cell>
        </row>
        <row r="156">
          <cell r="C156" t="str">
            <v>UPA OLINDA</v>
          </cell>
          <cell r="E156" t="str">
            <v>MARIELY DO REGO BARROS DE ANDRADE</v>
          </cell>
          <cell r="F156" t="str">
            <v>2 - Outros Profissionais da Saúde</v>
          </cell>
          <cell r="G156">
            <v>223505</v>
          </cell>
          <cell r="H156">
            <v>43831</v>
          </cell>
          <cell r="J156">
            <v>281.22000000000003</v>
          </cell>
          <cell r="L156">
            <v>182.92429999999999</v>
          </cell>
          <cell r="M156">
            <v>2.99</v>
          </cell>
          <cell r="O156">
            <v>1.97</v>
          </cell>
          <cell r="R156">
            <v>0</v>
          </cell>
          <cell r="S156">
            <v>0</v>
          </cell>
          <cell r="V156">
            <v>0</v>
          </cell>
        </row>
        <row r="157">
          <cell r="C157" t="str">
            <v>UPA OLINDA</v>
          </cell>
          <cell r="E157" t="str">
            <v>ROSELI CORREIA DA SILVA</v>
          </cell>
          <cell r="F157" t="str">
            <v>2 - Outros Profissionais da Saúde</v>
          </cell>
          <cell r="G157">
            <v>322205</v>
          </cell>
          <cell r="H157">
            <v>43831</v>
          </cell>
          <cell r="J157">
            <v>111.15</v>
          </cell>
          <cell r="L157">
            <v>182.92429999999999</v>
          </cell>
          <cell r="M157">
            <v>20.78</v>
          </cell>
          <cell r="O157">
            <v>0.94</v>
          </cell>
          <cell r="R157">
            <v>110.4</v>
          </cell>
          <cell r="S157">
            <v>60.26</v>
          </cell>
          <cell r="V157">
            <v>0</v>
          </cell>
        </row>
        <row r="158">
          <cell r="C158" t="str">
            <v>UPA OLINDA</v>
          </cell>
          <cell r="E158" t="str">
            <v>LUCIANA SILVA PEREIRA</v>
          </cell>
          <cell r="F158" t="str">
            <v>2 - Outros Profissionais da Saúde</v>
          </cell>
          <cell r="G158">
            <v>223505</v>
          </cell>
          <cell r="H158">
            <v>43831</v>
          </cell>
          <cell r="J158">
            <v>356.81</v>
          </cell>
          <cell r="L158">
            <v>182.92429999999999</v>
          </cell>
          <cell r="M158">
            <v>2.99</v>
          </cell>
          <cell r="O158">
            <v>1.97</v>
          </cell>
          <cell r="R158">
            <v>0</v>
          </cell>
          <cell r="S158">
            <v>0</v>
          </cell>
          <cell r="V158">
            <v>0</v>
          </cell>
        </row>
        <row r="159">
          <cell r="C159" t="str">
            <v>UPA OLINDA</v>
          </cell>
          <cell r="E159" t="str">
            <v>ADRIANA MAIA TORQUATO</v>
          </cell>
          <cell r="F159" t="str">
            <v>2 - Outros Profissionais da Saúde</v>
          </cell>
          <cell r="G159">
            <v>223505</v>
          </cell>
          <cell r="H159">
            <v>43831</v>
          </cell>
          <cell r="J159">
            <v>295.01</v>
          </cell>
          <cell r="L159">
            <v>182.92429999999999</v>
          </cell>
          <cell r="M159">
            <v>2.99</v>
          </cell>
          <cell r="O159">
            <v>1.97</v>
          </cell>
          <cell r="R159">
            <v>0</v>
          </cell>
          <cell r="S159">
            <v>0</v>
          </cell>
          <cell r="V159">
            <v>0</v>
          </cell>
        </row>
        <row r="160">
          <cell r="C160" t="str">
            <v>UPA OLINDA</v>
          </cell>
          <cell r="E160" t="str">
            <v>EMERLAINE FERREIRA GOMES</v>
          </cell>
          <cell r="F160" t="str">
            <v>2 - Outros Profissionais da Saúde</v>
          </cell>
          <cell r="G160">
            <v>223505</v>
          </cell>
          <cell r="H160">
            <v>43831</v>
          </cell>
          <cell r="J160">
            <v>286.27999999999997</v>
          </cell>
          <cell r="L160">
            <v>182.92429999999999</v>
          </cell>
          <cell r="M160">
            <v>2.99</v>
          </cell>
          <cell r="O160">
            <v>1.97</v>
          </cell>
          <cell r="R160">
            <v>165.6</v>
          </cell>
          <cell r="S160">
            <v>119.44</v>
          </cell>
          <cell r="V160">
            <v>0</v>
          </cell>
        </row>
        <row r="161">
          <cell r="C161" t="str">
            <v>UPA OLINDA</v>
          </cell>
          <cell r="E161" t="str">
            <v>JACKELINE DA SILVA PIRES</v>
          </cell>
          <cell r="F161" t="str">
            <v>3 - Administrativo</v>
          </cell>
          <cell r="G161">
            <v>411010</v>
          </cell>
          <cell r="H161">
            <v>43831</v>
          </cell>
          <cell r="J161">
            <v>148.85</v>
          </cell>
          <cell r="L161">
            <v>182.92429999999999</v>
          </cell>
          <cell r="M161">
            <v>26.43</v>
          </cell>
          <cell r="O161">
            <v>0.94</v>
          </cell>
          <cell r="R161">
            <v>0</v>
          </cell>
          <cell r="S161">
            <v>0</v>
          </cell>
          <cell r="V161">
            <v>0</v>
          </cell>
        </row>
        <row r="162">
          <cell r="C162" t="str">
            <v>UPA OLINDA</v>
          </cell>
          <cell r="E162" t="str">
            <v>ALEXANDRE GAMA MONTEIRO</v>
          </cell>
          <cell r="F162" t="str">
            <v>3 - Administrativo</v>
          </cell>
          <cell r="G162">
            <v>514225</v>
          </cell>
          <cell r="H162">
            <v>43831</v>
          </cell>
          <cell r="J162">
            <v>112.61</v>
          </cell>
          <cell r="L162">
            <v>182.92429999999999</v>
          </cell>
          <cell r="M162">
            <v>20.78</v>
          </cell>
          <cell r="O162">
            <v>0.94</v>
          </cell>
          <cell r="R162">
            <v>151.80000000000001</v>
          </cell>
          <cell r="S162">
            <v>54.03</v>
          </cell>
          <cell r="V162">
            <v>0</v>
          </cell>
        </row>
        <row r="163">
          <cell r="C163" t="str">
            <v>UPA OLINDA</v>
          </cell>
          <cell r="E163" t="str">
            <v>EDMILSON DANTAS NOGUEIRA</v>
          </cell>
          <cell r="F163" t="str">
            <v>3 - Administrativo</v>
          </cell>
          <cell r="G163">
            <v>514225</v>
          </cell>
          <cell r="H163">
            <v>43831</v>
          </cell>
          <cell r="J163">
            <v>112.58</v>
          </cell>
          <cell r="L163">
            <v>182.92429999999999</v>
          </cell>
          <cell r="M163">
            <v>20.78</v>
          </cell>
          <cell r="O163">
            <v>0.94</v>
          </cell>
          <cell r="R163">
            <v>0</v>
          </cell>
          <cell r="S163">
            <v>0</v>
          </cell>
          <cell r="V163">
            <v>0</v>
          </cell>
        </row>
        <row r="164">
          <cell r="C164" t="str">
            <v>UPA OLINDA</v>
          </cell>
          <cell r="E164" t="str">
            <v>ROBSON FERNANDO DOS SANTOS</v>
          </cell>
          <cell r="F164" t="str">
            <v>3 - Administrativo</v>
          </cell>
          <cell r="G164">
            <v>514225</v>
          </cell>
          <cell r="H164">
            <v>43831</v>
          </cell>
          <cell r="J164">
            <v>96.45</v>
          </cell>
          <cell r="M164">
            <v>0</v>
          </cell>
          <cell r="O164">
            <v>0.94</v>
          </cell>
          <cell r="R164">
            <v>0</v>
          </cell>
          <cell r="S164">
            <v>0</v>
          </cell>
          <cell r="V164">
            <v>0</v>
          </cell>
        </row>
        <row r="165">
          <cell r="C165" t="str">
            <v>UPA OLINDA</v>
          </cell>
          <cell r="E165" t="str">
            <v>SERIVAL LAURENTINO DA SILVA</v>
          </cell>
          <cell r="F165" t="str">
            <v>3 - Administrativo</v>
          </cell>
          <cell r="G165">
            <v>514225</v>
          </cell>
          <cell r="H165">
            <v>43831</v>
          </cell>
          <cell r="J165">
            <v>140.78</v>
          </cell>
          <cell r="L165">
            <v>182.92429999999999</v>
          </cell>
          <cell r="M165">
            <v>20.78</v>
          </cell>
          <cell r="O165">
            <v>0.94</v>
          </cell>
          <cell r="R165">
            <v>0</v>
          </cell>
          <cell r="S165">
            <v>0</v>
          </cell>
          <cell r="V165">
            <v>0</v>
          </cell>
        </row>
        <row r="166">
          <cell r="C166" t="str">
            <v>UPA OLINDA</v>
          </cell>
          <cell r="E166" t="str">
            <v>JOAO ALEXANDRE ALVES DA SILVA</v>
          </cell>
          <cell r="F166" t="str">
            <v>3 - Administrativo</v>
          </cell>
          <cell r="G166">
            <v>951105</v>
          </cell>
          <cell r="H166">
            <v>43831</v>
          </cell>
          <cell r="J166">
            <v>132.25</v>
          </cell>
          <cell r="L166">
            <v>182.92429999999999</v>
          </cell>
          <cell r="M166">
            <v>25.43</v>
          </cell>
          <cell r="O166">
            <v>0.94</v>
          </cell>
          <cell r="R166">
            <v>0</v>
          </cell>
          <cell r="S166">
            <v>70.400000000000006</v>
          </cell>
          <cell r="V166">
            <v>0</v>
          </cell>
        </row>
        <row r="167">
          <cell r="C167" t="str">
            <v>UPA OLINDA</v>
          </cell>
          <cell r="E167" t="str">
            <v>IVISON MEIRELES MONTEIRO</v>
          </cell>
          <cell r="F167" t="str">
            <v>3 - Administrativo</v>
          </cell>
          <cell r="G167">
            <v>514225</v>
          </cell>
          <cell r="H167">
            <v>43831</v>
          </cell>
          <cell r="J167">
            <v>116.12</v>
          </cell>
          <cell r="L167">
            <v>182.92429999999999</v>
          </cell>
          <cell r="M167">
            <v>20.78</v>
          </cell>
          <cell r="O167">
            <v>0.94</v>
          </cell>
          <cell r="R167">
            <v>0</v>
          </cell>
          <cell r="S167">
            <v>62.34</v>
          </cell>
          <cell r="V167">
            <v>0</v>
          </cell>
        </row>
        <row r="168">
          <cell r="C168" t="str">
            <v>UPA OLINDA</v>
          </cell>
          <cell r="E168" t="str">
            <v>WILDNER LUIS DA SILVA</v>
          </cell>
          <cell r="F168" t="str">
            <v>3 - Administrativo</v>
          </cell>
          <cell r="G168">
            <v>514225</v>
          </cell>
          <cell r="H168">
            <v>43831</v>
          </cell>
          <cell r="J168">
            <v>111.39</v>
          </cell>
          <cell r="L168">
            <v>182.92429999999999</v>
          </cell>
          <cell r="M168">
            <v>20.78</v>
          </cell>
          <cell r="O168">
            <v>0.94</v>
          </cell>
          <cell r="R168">
            <v>207</v>
          </cell>
          <cell r="S168">
            <v>62.34</v>
          </cell>
          <cell r="V168">
            <v>0</v>
          </cell>
        </row>
        <row r="169">
          <cell r="C169" t="str">
            <v>UPA OLINDA</v>
          </cell>
          <cell r="E169" t="str">
            <v>ALVANY VIEIRA DAS NEVES</v>
          </cell>
          <cell r="F169" t="str">
            <v>3 - Administrativo</v>
          </cell>
          <cell r="G169">
            <v>517410</v>
          </cell>
          <cell r="H169">
            <v>43831</v>
          </cell>
          <cell r="J169">
            <v>99.74</v>
          </cell>
          <cell r="M169">
            <v>0</v>
          </cell>
          <cell r="O169">
            <v>0.94</v>
          </cell>
          <cell r="R169">
            <v>220.8</v>
          </cell>
          <cell r="S169">
            <v>62.34</v>
          </cell>
          <cell r="V169">
            <v>0</v>
          </cell>
        </row>
        <row r="170">
          <cell r="C170" t="str">
            <v>UPA OLINDA</v>
          </cell>
          <cell r="E170" t="str">
            <v>CARLOS EDUARDO DA SILVA GOMES</v>
          </cell>
          <cell r="F170" t="str">
            <v>3 - Administrativo</v>
          </cell>
          <cell r="G170">
            <v>517410</v>
          </cell>
          <cell r="H170">
            <v>43831</v>
          </cell>
          <cell r="J170">
            <v>124.78</v>
          </cell>
          <cell r="L170">
            <v>182.92429999999999</v>
          </cell>
          <cell r="M170">
            <v>20.78</v>
          </cell>
          <cell r="O170">
            <v>0.94</v>
          </cell>
          <cell r="R170">
            <v>0</v>
          </cell>
          <cell r="S170">
            <v>0</v>
          </cell>
          <cell r="V170">
            <v>0</v>
          </cell>
        </row>
        <row r="171">
          <cell r="C171" t="str">
            <v>UPA OLINDA</v>
          </cell>
          <cell r="E171" t="str">
            <v>PLACIDO FELIX DE LIMA</v>
          </cell>
          <cell r="F171" t="str">
            <v>3 - Administrativo</v>
          </cell>
          <cell r="G171">
            <v>517410</v>
          </cell>
          <cell r="H171">
            <v>43831</v>
          </cell>
          <cell r="J171">
            <v>100.54</v>
          </cell>
          <cell r="L171">
            <v>182.92429999999999</v>
          </cell>
          <cell r="M171">
            <v>20.78</v>
          </cell>
          <cell r="O171">
            <v>0.94</v>
          </cell>
          <cell r="R171">
            <v>122.25</v>
          </cell>
          <cell r="S171">
            <v>62.34</v>
          </cell>
          <cell r="V171">
            <v>0</v>
          </cell>
        </row>
        <row r="172">
          <cell r="C172" t="str">
            <v>UPA OLINDA</v>
          </cell>
          <cell r="E172" t="str">
            <v>RADAMES JOSE DA SILVA</v>
          </cell>
          <cell r="F172" t="str">
            <v>3 - Administrativo</v>
          </cell>
          <cell r="G172">
            <v>517410</v>
          </cell>
          <cell r="H172">
            <v>43831</v>
          </cell>
          <cell r="J172">
            <v>105.52</v>
          </cell>
          <cell r="L172">
            <v>182.92429999999999</v>
          </cell>
          <cell r="M172">
            <v>20.78</v>
          </cell>
          <cell r="O172">
            <v>0.94</v>
          </cell>
          <cell r="R172">
            <v>110.4</v>
          </cell>
          <cell r="S172">
            <v>60.26</v>
          </cell>
          <cell r="V172">
            <v>0</v>
          </cell>
        </row>
        <row r="173">
          <cell r="C173" t="str">
            <v>UPA OLINDA</v>
          </cell>
          <cell r="E173" t="str">
            <v>ERICK VINICIUS DA SILVA</v>
          </cell>
          <cell r="F173" t="str">
            <v>3 - Administrativo</v>
          </cell>
          <cell r="G173">
            <v>517410</v>
          </cell>
          <cell r="H173">
            <v>43831</v>
          </cell>
          <cell r="J173">
            <v>101.05</v>
          </cell>
          <cell r="L173">
            <v>182.92429999999999</v>
          </cell>
          <cell r="M173">
            <v>20.78</v>
          </cell>
          <cell r="O173">
            <v>0.94</v>
          </cell>
          <cell r="R173">
            <v>220.8</v>
          </cell>
          <cell r="S173">
            <v>51.95</v>
          </cell>
          <cell r="V173">
            <v>0</v>
          </cell>
        </row>
        <row r="174">
          <cell r="C174" t="str">
            <v>UPA OLINDA</v>
          </cell>
          <cell r="E174" t="str">
            <v>TELMA LUCIA BEZERRA FEITOSA</v>
          </cell>
          <cell r="F174" t="str">
            <v>3 - Administrativo</v>
          </cell>
          <cell r="G174">
            <v>517410</v>
          </cell>
          <cell r="H174">
            <v>43831</v>
          </cell>
          <cell r="J174">
            <v>99.95</v>
          </cell>
          <cell r="L174">
            <v>182.92429999999999</v>
          </cell>
          <cell r="M174">
            <v>20.78</v>
          </cell>
          <cell r="O174">
            <v>0.94</v>
          </cell>
          <cell r="R174">
            <v>0</v>
          </cell>
          <cell r="S174">
            <v>56.11</v>
          </cell>
          <cell r="V174">
            <v>0</v>
          </cell>
        </row>
        <row r="175">
          <cell r="C175" t="str">
            <v>UPA OLINDA</v>
          </cell>
          <cell r="E175" t="str">
            <v>GEDIVALDO LUIZ DOS SANTOS JUNIOR</v>
          </cell>
          <cell r="F175" t="str">
            <v>3 - Administrativo</v>
          </cell>
          <cell r="G175">
            <v>517410</v>
          </cell>
          <cell r="H175">
            <v>43831</v>
          </cell>
          <cell r="J175">
            <v>174.6</v>
          </cell>
          <cell r="L175">
            <v>182.92429999999999</v>
          </cell>
          <cell r="M175">
            <v>20.78</v>
          </cell>
          <cell r="O175">
            <v>0.94</v>
          </cell>
          <cell r="R175">
            <v>0</v>
          </cell>
          <cell r="S175">
            <v>0</v>
          </cell>
          <cell r="V175">
            <v>0</v>
          </cell>
        </row>
        <row r="176">
          <cell r="C176" t="str">
            <v>UPA OLINDA</v>
          </cell>
          <cell r="E176" t="str">
            <v>JAILSON GOMES DA COSTA</v>
          </cell>
          <cell r="F176" t="str">
            <v>3 - Administrativo</v>
          </cell>
          <cell r="G176">
            <v>517410</v>
          </cell>
          <cell r="H176">
            <v>43831</v>
          </cell>
          <cell r="J176">
            <v>115.63</v>
          </cell>
          <cell r="L176">
            <v>182.92429999999999</v>
          </cell>
          <cell r="M176">
            <v>20.78</v>
          </cell>
          <cell r="O176">
            <v>0.94</v>
          </cell>
          <cell r="R176">
            <v>0</v>
          </cell>
          <cell r="S176">
            <v>56.11</v>
          </cell>
          <cell r="V176">
            <v>0</v>
          </cell>
        </row>
        <row r="177">
          <cell r="C177" t="str">
            <v>UPA OLINDA</v>
          </cell>
          <cell r="E177" t="str">
            <v>JOABE GOMES DO NASCIMENTO</v>
          </cell>
          <cell r="F177" t="str">
            <v>3 - Administrativo</v>
          </cell>
          <cell r="G177">
            <v>517410</v>
          </cell>
          <cell r="H177">
            <v>43831</v>
          </cell>
          <cell r="J177">
            <v>152.44999999999999</v>
          </cell>
          <cell r="L177">
            <v>182.92429999999999</v>
          </cell>
          <cell r="M177">
            <v>20.78</v>
          </cell>
          <cell r="O177">
            <v>0.94</v>
          </cell>
          <cell r="R177">
            <v>0</v>
          </cell>
          <cell r="S177">
            <v>62.34</v>
          </cell>
          <cell r="V177">
            <v>0</v>
          </cell>
        </row>
        <row r="178">
          <cell r="C178" t="str">
            <v>UPA OLINDA</v>
          </cell>
          <cell r="E178" t="str">
            <v>PHILLIPE ANDREW FERNANDES SILVA</v>
          </cell>
          <cell r="F178" t="str">
            <v>3 - Administrativo</v>
          </cell>
          <cell r="G178">
            <v>517410</v>
          </cell>
          <cell r="H178">
            <v>43831</v>
          </cell>
          <cell r="J178">
            <v>125.59</v>
          </cell>
          <cell r="L178">
            <v>182.92429999999999</v>
          </cell>
          <cell r="M178">
            <v>20.78</v>
          </cell>
          <cell r="O178">
            <v>0.94</v>
          </cell>
          <cell r="R178">
            <v>0</v>
          </cell>
          <cell r="S178">
            <v>0</v>
          </cell>
          <cell r="V178">
            <v>0</v>
          </cell>
        </row>
        <row r="179">
          <cell r="C179" t="str">
            <v>UPA OLINDA</v>
          </cell>
          <cell r="E179" t="str">
            <v>WAMBERGUE VALENTE BARBOSA FILHO</v>
          </cell>
          <cell r="F179" t="str">
            <v>3 - Administrativo</v>
          </cell>
          <cell r="G179">
            <v>517410</v>
          </cell>
          <cell r="H179">
            <v>43831</v>
          </cell>
          <cell r="J179">
            <v>115.14</v>
          </cell>
          <cell r="L179">
            <v>182.92429999999999</v>
          </cell>
          <cell r="M179">
            <v>20.78</v>
          </cell>
          <cell r="O179">
            <v>0.94</v>
          </cell>
          <cell r="R179">
            <v>0</v>
          </cell>
          <cell r="S179">
            <v>0</v>
          </cell>
          <cell r="V179">
            <v>0</v>
          </cell>
        </row>
        <row r="180">
          <cell r="C180" t="str">
            <v>UPA OLINDA</v>
          </cell>
          <cell r="E180" t="str">
            <v>ROBESIA CANDIDO DE ALENCAR CORREIA DE ARAUJO</v>
          </cell>
          <cell r="F180" t="str">
            <v>3 - Administrativo</v>
          </cell>
          <cell r="G180">
            <v>131210</v>
          </cell>
          <cell r="H180">
            <v>43831</v>
          </cell>
          <cell r="J180">
            <v>888.87</v>
          </cell>
          <cell r="M180">
            <v>0</v>
          </cell>
          <cell r="O180">
            <v>0.94</v>
          </cell>
          <cell r="R180">
            <v>0</v>
          </cell>
          <cell r="S180">
            <v>0</v>
          </cell>
          <cell r="V180">
            <v>0</v>
          </cell>
        </row>
        <row r="181">
          <cell r="C181" t="str">
            <v>UPA OLINDA</v>
          </cell>
          <cell r="E181" t="str">
            <v>DANTON MARTINS FILHO</v>
          </cell>
          <cell r="F181" t="str">
            <v>1 - Médico - Médico</v>
          </cell>
          <cell r="G181">
            <v>225270</v>
          </cell>
          <cell r="H181">
            <v>43831</v>
          </cell>
          <cell r="J181">
            <v>983.04</v>
          </cell>
          <cell r="M181">
            <v>0</v>
          </cell>
          <cell r="O181">
            <v>7.49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OLINDA</v>
          </cell>
          <cell r="E182" t="str">
            <v>EDGAR DE BARROS LOBO JUNIOR</v>
          </cell>
          <cell r="F182" t="str">
            <v>1 - Médico</v>
          </cell>
          <cell r="G182">
            <v>225270</v>
          </cell>
          <cell r="H182">
            <v>43831</v>
          </cell>
          <cell r="J182">
            <v>458.26</v>
          </cell>
          <cell r="L182">
            <v>182.92429999999999</v>
          </cell>
          <cell r="M182">
            <v>4.75</v>
          </cell>
          <cell r="O182">
            <v>7.49</v>
          </cell>
          <cell r="R182">
            <v>0</v>
          </cell>
          <cell r="S182">
            <v>0</v>
          </cell>
          <cell r="V182">
            <v>0</v>
          </cell>
        </row>
        <row r="183">
          <cell r="C183" t="str">
            <v>UPA OLINDA</v>
          </cell>
          <cell r="E183" t="str">
            <v>FRANCISCO JOSE SUASSUNA CAVALCANTI</v>
          </cell>
          <cell r="F183" t="str">
            <v>1 - Médico</v>
          </cell>
          <cell r="G183">
            <v>225270</v>
          </cell>
          <cell r="H183">
            <v>43831</v>
          </cell>
          <cell r="J183">
            <v>396.45</v>
          </cell>
          <cell r="L183">
            <v>182.92429999999999</v>
          </cell>
          <cell r="M183">
            <v>3.17</v>
          </cell>
          <cell r="O183">
            <v>7.49</v>
          </cell>
          <cell r="R183">
            <v>0</v>
          </cell>
          <cell r="S183">
            <v>0</v>
          </cell>
          <cell r="V183">
            <v>0</v>
          </cell>
        </row>
        <row r="184">
          <cell r="C184" t="str">
            <v>UPA OLINDA</v>
          </cell>
          <cell r="E184" t="str">
            <v>DANIEL RICARDO PEREIRA CABRAL</v>
          </cell>
          <cell r="F184" t="str">
            <v>1 - Médico</v>
          </cell>
          <cell r="G184">
            <v>225125</v>
          </cell>
          <cell r="H184">
            <v>43831</v>
          </cell>
          <cell r="J184">
            <v>442.49</v>
          </cell>
          <cell r="L184">
            <v>182.92429999999999</v>
          </cell>
          <cell r="M184">
            <v>3.17</v>
          </cell>
          <cell r="O184">
            <v>7.49</v>
          </cell>
          <cell r="R184">
            <v>0</v>
          </cell>
          <cell r="S184">
            <v>0</v>
          </cell>
          <cell r="V184">
            <v>0</v>
          </cell>
        </row>
        <row r="185">
          <cell r="C185" t="str">
            <v>UPA OLINDA</v>
          </cell>
          <cell r="E185" t="str">
            <v>LEONARDO DE OLIVEIRA MEDEIROS</v>
          </cell>
          <cell r="F185" t="str">
            <v>1 - Médico</v>
          </cell>
          <cell r="G185">
            <v>225125</v>
          </cell>
          <cell r="H185">
            <v>43831</v>
          </cell>
          <cell r="J185">
            <v>925.97</v>
          </cell>
          <cell r="M185">
            <v>0</v>
          </cell>
          <cell r="O185">
            <v>7.49</v>
          </cell>
          <cell r="R185">
            <v>0</v>
          </cell>
          <cell r="S185">
            <v>0</v>
          </cell>
          <cell r="V185">
            <v>0</v>
          </cell>
        </row>
        <row r="186">
          <cell r="C186" t="str">
            <v>UPA OLINDA</v>
          </cell>
          <cell r="E186" t="str">
            <v>FRANCISCO JOAO ROSSI NETO</v>
          </cell>
          <cell r="F186" t="str">
            <v>1 - Médico</v>
          </cell>
          <cell r="G186">
            <v>225125</v>
          </cell>
          <cell r="H186">
            <v>43831</v>
          </cell>
          <cell r="J186">
            <v>877.43</v>
          </cell>
          <cell r="L186">
            <v>182.92429999999999</v>
          </cell>
          <cell r="M186">
            <v>6.34</v>
          </cell>
          <cell r="O186">
            <v>7.49</v>
          </cell>
          <cell r="R186">
            <v>0</v>
          </cell>
          <cell r="S186">
            <v>0</v>
          </cell>
          <cell r="V186">
            <v>0</v>
          </cell>
        </row>
        <row r="187">
          <cell r="C187" t="str">
            <v>UPA OLINDA</v>
          </cell>
          <cell r="E187" t="str">
            <v>SERGIO PHELLIP OLIVEIRA EUGENIO</v>
          </cell>
          <cell r="F187" t="str">
            <v>1 - Médico</v>
          </cell>
          <cell r="G187">
            <v>225125</v>
          </cell>
          <cell r="H187">
            <v>43831</v>
          </cell>
          <cell r="J187">
            <v>894.08</v>
          </cell>
          <cell r="L187">
            <v>182.92429999999999</v>
          </cell>
          <cell r="M187">
            <v>12.67</v>
          </cell>
          <cell r="O187">
            <v>7.49</v>
          </cell>
          <cell r="R187">
            <v>0</v>
          </cell>
          <cell r="S187">
            <v>0</v>
          </cell>
          <cell r="V187">
            <v>0</v>
          </cell>
        </row>
        <row r="188">
          <cell r="C188" t="str">
            <v>UPA OLINDA</v>
          </cell>
          <cell r="E188" t="str">
            <v>AURI ALVES DOS SANTOS FILHO</v>
          </cell>
          <cell r="F188" t="str">
            <v>1 - Médico</v>
          </cell>
          <cell r="G188">
            <v>225125</v>
          </cell>
          <cell r="H188">
            <v>43831</v>
          </cell>
          <cell r="J188">
            <v>817.36</v>
          </cell>
          <cell r="L188">
            <v>182.92429999999999</v>
          </cell>
          <cell r="M188">
            <v>12.67</v>
          </cell>
          <cell r="O188">
            <v>7.49</v>
          </cell>
          <cell r="R188">
            <v>0</v>
          </cell>
          <cell r="S188">
            <v>0</v>
          </cell>
          <cell r="V188">
            <v>0</v>
          </cell>
        </row>
        <row r="189">
          <cell r="C189" t="str">
            <v>UPA OLINDA</v>
          </cell>
          <cell r="E189" t="str">
            <v>JESSICA FERNANDES DE LIMA</v>
          </cell>
          <cell r="F189" t="str">
            <v>1 - Médico</v>
          </cell>
          <cell r="G189">
            <v>225125</v>
          </cell>
          <cell r="H189">
            <v>43831</v>
          </cell>
          <cell r="J189">
            <v>771.06</v>
          </cell>
          <cell r="M189">
            <v>0</v>
          </cell>
          <cell r="O189">
            <v>7.49</v>
          </cell>
          <cell r="R189">
            <v>0</v>
          </cell>
          <cell r="S189">
            <v>0</v>
          </cell>
          <cell r="V189">
            <v>0</v>
          </cell>
        </row>
        <row r="190">
          <cell r="C190" t="str">
            <v>UPA OLINDA</v>
          </cell>
          <cell r="E190" t="str">
            <v>JAYME JOSE GOUVEIA FILHO</v>
          </cell>
          <cell r="F190" t="str">
            <v>1 - Médico</v>
          </cell>
          <cell r="G190">
            <v>225125</v>
          </cell>
          <cell r="H190">
            <v>43831</v>
          </cell>
          <cell r="J190">
            <v>363.92</v>
          </cell>
          <cell r="M190">
            <v>0</v>
          </cell>
          <cell r="O190">
            <v>7.49</v>
          </cell>
          <cell r="R190">
            <v>0</v>
          </cell>
          <cell r="S190">
            <v>0</v>
          </cell>
          <cell r="V190">
            <v>0</v>
          </cell>
        </row>
        <row r="191">
          <cell r="C191" t="str">
            <v>UPA OLINDA</v>
          </cell>
          <cell r="E191" t="str">
            <v>VERONICA RAQUEL DOS SANTOS</v>
          </cell>
          <cell r="F191" t="str">
            <v>1 - Médico</v>
          </cell>
          <cell r="G191">
            <v>225125</v>
          </cell>
          <cell r="H191">
            <v>43831</v>
          </cell>
          <cell r="J191">
            <v>407.11</v>
          </cell>
          <cell r="L191">
            <v>182.92429999999999</v>
          </cell>
          <cell r="M191">
            <v>1.58</v>
          </cell>
          <cell r="O191">
            <v>7.49</v>
          </cell>
          <cell r="R191">
            <v>0</v>
          </cell>
          <cell r="S191">
            <v>0</v>
          </cell>
          <cell r="V191">
            <v>0</v>
          </cell>
        </row>
        <row r="192">
          <cell r="C192" t="str">
            <v>UPA OLINDA</v>
          </cell>
          <cell r="E192" t="str">
            <v>ANDREANA MARIA DE MENDONCA ALVES</v>
          </cell>
          <cell r="F192" t="str">
            <v>1 - Médico</v>
          </cell>
          <cell r="G192">
            <v>225125</v>
          </cell>
          <cell r="H192">
            <v>43831</v>
          </cell>
          <cell r="J192">
            <v>337.75</v>
          </cell>
          <cell r="M192">
            <v>0</v>
          </cell>
          <cell r="O192">
            <v>7.49</v>
          </cell>
          <cell r="R192">
            <v>0</v>
          </cell>
          <cell r="S192">
            <v>0</v>
          </cell>
          <cell r="V192">
            <v>0</v>
          </cell>
        </row>
        <row r="193">
          <cell r="C193" t="str">
            <v>UPA OLINDA</v>
          </cell>
          <cell r="E193" t="str">
            <v>PEDRO GOMES DOS REIS NETO</v>
          </cell>
          <cell r="F193" t="str">
            <v>1 - Médico</v>
          </cell>
          <cell r="G193">
            <v>225125</v>
          </cell>
          <cell r="H193">
            <v>43831</v>
          </cell>
          <cell r="J193">
            <v>380.42</v>
          </cell>
          <cell r="L193">
            <v>182.92429999999999</v>
          </cell>
          <cell r="M193">
            <v>6.34</v>
          </cell>
          <cell r="O193">
            <v>7.49</v>
          </cell>
          <cell r="R193">
            <v>0</v>
          </cell>
          <cell r="S193">
            <v>0</v>
          </cell>
          <cell r="V193">
            <v>0</v>
          </cell>
        </row>
        <row r="194">
          <cell r="C194" t="str">
            <v>UPA OLINDA</v>
          </cell>
          <cell r="E194" t="str">
            <v>CAMILA LOBO DE ALMEIDA LIMA</v>
          </cell>
          <cell r="F194" t="str">
            <v>1 - Médico</v>
          </cell>
          <cell r="G194">
            <v>225125</v>
          </cell>
          <cell r="H194">
            <v>43831</v>
          </cell>
          <cell r="J194">
            <v>383.66</v>
          </cell>
          <cell r="L194">
            <v>182.92429999999999</v>
          </cell>
          <cell r="M194">
            <v>3.17</v>
          </cell>
          <cell r="O194">
            <v>7.49</v>
          </cell>
          <cell r="R194">
            <v>0</v>
          </cell>
          <cell r="S194">
            <v>0</v>
          </cell>
          <cell r="V194">
            <v>0</v>
          </cell>
        </row>
        <row r="195">
          <cell r="C195" t="str">
            <v>UPA OLINDA</v>
          </cell>
          <cell r="E195" t="str">
            <v>GABRIELA CARACIOLO NOVAES OERTLI</v>
          </cell>
          <cell r="F195" t="str">
            <v>1 - Médico</v>
          </cell>
          <cell r="G195">
            <v>225125</v>
          </cell>
          <cell r="H195">
            <v>43831</v>
          </cell>
          <cell r="J195">
            <v>358.76</v>
          </cell>
          <cell r="M195">
            <v>0</v>
          </cell>
          <cell r="O195">
            <v>7.49</v>
          </cell>
          <cell r="R195">
            <v>0</v>
          </cell>
          <cell r="S195">
            <v>0</v>
          </cell>
          <cell r="V195">
            <v>0</v>
          </cell>
        </row>
        <row r="196">
          <cell r="C196" t="str">
            <v>UPA OLINDA</v>
          </cell>
          <cell r="E196" t="str">
            <v>LARISSA MARIA CABRAL MEDEIROS</v>
          </cell>
          <cell r="F196" t="str">
            <v>1 - Médico</v>
          </cell>
          <cell r="G196">
            <v>225125</v>
          </cell>
          <cell r="H196">
            <v>43831</v>
          </cell>
          <cell r="J196">
            <v>379.41</v>
          </cell>
          <cell r="M196">
            <v>0</v>
          </cell>
          <cell r="O196">
            <v>7.49</v>
          </cell>
          <cell r="R196">
            <v>0</v>
          </cell>
          <cell r="S196">
            <v>0</v>
          </cell>
          <cell r="V196">
            <v>0</v>
          </cell>
        </row>
        <row r="197">
          <cell r="C197" t="str">
            <v>UPA OLINDA</v>
          </cell>
          <cell r="E197" t="str">
            <v>ANTONIO SERGIO DE ANDRADE</v>
          </cell>
          <cell r="F197" t="str">
            <v>1 - Médico</v>
          </cell>
          <cell r="G197">
            <v>225125</v>
          </cell>
          <cell r="H197">
            <v>43831</v>
          </cell>
          <cell r="J197">
            <v>683.09</v>
          </cell>
          <cell r="L197">
            <v>182.92429999999999</v>
          </cell>
          <cell r="M197">
            <v>38.020000000000003</v>
          </cell>
          <cell r="O197">
            <v>7.49</v>
          </cell>
          <cell r="R197">
            <v>0</v>
          </cell>
          <cell r="S197">
            <v>0</v>
          </cell>
          <cell r="V197">
            <v>0</v>
          </cell>
        </row>
        <row r="198">
          <cell r="C198" t="str">
            <v>UPA OLINDA</v>
          </cell>
          <cell r="E198" t="str">
            <v>HEMERSON DINIZ ADRIANO DE SOUZA</v>
          </cell>
          <cell r="F198" t="str">
            <v>1 - Médico</v>
          </cell>
          <cell r="G198">
            <v>225125</v>
          </cell>
          <cell r="H198">
            <v>43831</v>
          </cell>
          <cell r="J198">
            <v>794.88</v>
          </cell>
          <cell r="L198">
            <v>182.92429999999999</v>
          </cell>
          <cell r="M198">
            <v>25.34</v>
          </cell>
          <cell r="O198">
            <v>7.49</v>
          </cell>
          <cell r="R198">
            <v>0</v>
          </cell>
          <cell r="S198">
            <v>0</v>
          </cell>
          <cell r="V198">
            <v>0</v>
          </cell>
        </row>
        <row r="199">
          <cell r="C199" t="str">
            <v>UPA OLINDA</v>
          </cell>
          <cell r="E199" t="str">
            <v>DEBORA COUTINHO PEREIRA</v>
          </cell>
          <cell r="F199" t="str">
            <v>1 - Médico</v>
          </cell>
          <cell r="G199">
            <v>225125</v>
          </cell>
          <cell r="H199">
            <v>43831</v>
          </cell>
          <cell r="J199">
            <v>1236.3599999999999</v>
          </cell>
          <cell r="L199">
            <v>182.92429999999999</v>
          </cell>
          <cell r="M199">
            <v>9.5</v>
          </cell>
          <cell r="O199">
            <v>7.49</v>
          </cell>
          <cell r="R199">
            <v>0</v>
          </cell>
          <cell r="S199">
            <v>0</v>
          </cell>
          <cell r="V199">
            <v>0</v>
          </cell>
        </row>
        <row r="200">
          <cell r="C200" t="str">
            <v>UPA OLINDA</v>
          </cell>
          <cell r="E200" t="str">
            <v>FRANCISCA NOBREGA DE FIGUEIREDO</v>
          </cell>
          <cell r="F200" t="str">
            <v>1 - Médico</v>
          </cell>
          <cell r="G200">
            <v>225125</v>
          </cell>
          <cell r="H200">
            <v>43831</v>
          </cell>
          <cell r="J200">
            <v>1373.94</v>
          </cell>
          <cell r="L200">
            <v>182.92429999999999</v>
          </cell>
          <cell r="M200">
            <v>19.010000000000002</v>
          </cell>
          <cell r="O200">
            <v>7.49</v>
          </cell>
          <cell r="R200">
            <v>0</v>
          </cell>
          <cell r="S200">
            <v>0</v>
          </cell>
          <cell r="V200">
            <v>0</v>
          </cell>
        </row>
        <row r="201">
          <cell r="C201" t="str">
            <v>UPA OLINDA</v>
          </cell>
          <cell r="E201" t="str">
            <v>CAMILA FERNANDA CANDIDO DE ALBUQUERQUE</v>
          </cell>
          <cell r="F201" t="str">
            <v>1 - Médico</v>
          </cell>
          <cell r="G201">
            <v>225125</v>
          </cell>
          <cell r="H201">
            <v>43831</v>
          </cell>
          <cell r="J201">
            <v>1062.57</v>
          </cell>
          <cell r="M201">
            <v>0</v>
          </cell>
          <cell r="O201">
            <v>7.49</v>
          </cell>
          <cell r="R201">
            <v>0</v>
          </cell>
          <cell r="S201">
            <v>0</v>
          </cell>
          <cell r="V201">
            <v>0</v>
          </cell>
        </row>
        <row r="202">
          <cell r="C202" t="str">
            <v>UPA OLINDA</v>
          </cell>
          <cell r="E202" t="str">
            <v>MAGDA MARIA APOLINARIO BARBOSA</v>
          </cell>
          <cell r="F202" t="str">
            <v>1 - Médico</v>
          </cell>
          <cell r="G202">
            <v>225125</v>
          </cell>
          <cell r="H202">
            <v>43831</v>
          </cell>
          <cell r="J202">
            <v>872.44</v>
          </cell>
          <cell r="L202">
            <v>182.92429999999999</v>
          </cell>
          <cell r="M202">
            <v>12.67</v>
          </cell>
          <cell r="O202">
            <v>7.49</v>
          </cell>
          <cell r="R202">
            <v>0</v>
          </cell>
          <cell r="S202">
            <v>0</v>
          </cell>
          <cell r="V202">
            <v>0</v>
          </cell>
        </row>
        <row r="203">
          <cell r="C203" t="str">
            <v>UPA OLINDA</v>
          </cell>
          <cell r="E203" t="str">
            <v>MARIANA DA COSTA BEZERRA</v>
          </cell>
          <cell r="F203" t="str">
            <v>1 - Médico</v>
          </cell>
          <cell r="G203">
            <v>225125</v>
          </cell>
          <cell r="H203">
            <v>43831</v>
          </cell>
          <cell r="J203">
            <v>1159.07</v>
          </cell>
          <cell r="L203">
            <v>182.92429999999999</v>
          </cell>
          <cell r="M203">
            <v>14.26</v>
          </cell>
          <cell r="O203">
            <v>7.49</v>
          </cell>
          <cell r="R203">
            <v>0</v>
          </cell>
          <cell r="S203">
            <v>0</v>
          </cell>
          <cell r="V203">
            <v>0</v>
          </cell>
        </row>
        <row r="204">
          <cell r="C204" t="str">
            <v>UPA OLINDA</v>
          </cell>
          <cell r="E204" t="str">
            <v>JEMEDE DUARTE VALENCA</v>
          </cell>
          <cell r="F204" t="str">
            <v>1 - Médico</v>
          </cell>
          <cell r="G204">
            <v>225125</v>
          </cell>
          <cell r="H204">
            <v>43831</v>
          </cell>
          <cell r="J204">
            <v>354.52</v>
          </cell>
          <cell r="M204">
            <v>0</v>
          </cell>
          <cell r="O204">
            <v>7.49</v>
          </cell>
          <cell r="R204">
            <v>0</v>
          </cell>
          <cell r="S204">
            <v>0</v>
          </cell>
          <cell r="V204">
            <v>0</v>
          </cell>
        </row>
        <row r="205">
          <cell r="C205" t="str">
            <v>UPA OLINDA</v>
          </cell>
          <cell r="E205" t="str">
            <v>MICHELE CHALEGRE VIANA</v>
          </cell>
          <cell r="F205" t="str">
            <v>1 - Médico</v>
          </cell>
          <cell r="G205">
            <v>225125</v>
          </cell>
          <cell r="H205">
            <v>43831</v>
          </cell>
          <cell r="J205">
            <v>408.41</v>
          </cell>
          <cell r="M205">
            <v>0</v>
          </cell>
          <cell r="O205">
            <v>7.49</v>
          </cell>
          <cell r="R205">
            <v>0</v>
          </cell>
          <cell r="S205">
            <v>0</v>
          </cell>
          <cell r="V205">
            <v>0</v>
          </cell>
        </row>
        <row r="206">
          <cell r="C206" t="str">
            <v>UPA OLINDA</v>
          </cell>
          <cell r="E206" t="str">
            <v>HILDA ELIZABETH QUEIROZ DE MOURA</v>
          </cell>
          <cell r="F206" t="str">
            <v>1 - Médico</v>
          </cell>
          <cell r="G206">
            <v>225125</v>
          </cell>
          <cell r="H206">
            <v>43831</v>
          </cell>
          <cell r="J206">
            <v>385.02</v>
          </cell>
          <cell r="M206">
            <v>0</v>
          </cell>
          <cell r="O206">
            <v>7.49</v>
          </cell>
          <cell r="R206">
            <v>0</v>
          </cell>
          <cell r="S206">
            <v>0</v>
          </cell>
          <cell r="V206">
            <v>0</v>
          </cell>
        </row>
        <row r="207">
          <cell r="C207" t="str">
            <v>UPA OLINDA</v>
          </cell>
          <cell r="E207" t="str">
            <v>JOSE ADRIANO MIRANDA BEM</v>
          </cell>
          <cell r="F207" t="str">
            <v>1 - Médico</v>
          </cell>
          <cell r="G207">
            <v>225125</v>
          </cell>
          <cell r="H207">
            <v>43831</v>
          </cell>
          <cell r="J207">
            <v>407.46</v>
          </cell>
          <cell r="M207">
            <v>0</v>
          </cell>
          <cell r="O207">
            <v>7.49</v>
          </cell>
          <cell r="R207">
            <v>0</v>
          </cell>
          <cell r="S207">
            <v>0</v>
          </cell>
          <cell r="V207">
            <v>0</v>
          </cell>
        </row>
        <row r="208">
          <cell r="C208" t="str">
            <v>UPA OLINDA</v>
          </cell>
          <cell r="E208" t="str">
            <v>JOSETE ALVES DO AMARAL</v>
          </cell>
          <cell r="F208" t="str">
            <v>1 - Médico</v>
          </cell>
          <cell r="G208">
            <v>225125</v>
          </cell>
          <cell r="H208">
            <v>43831</v>
          </cell>
          <cell r="J208">
            <v>798.68</v>
          </cell>
          <cell r="L208">
            <v>182.92429999999999</v>
          </cell>
          <cell r="M208">
            <v>12.67</v>
          </cell>
          <cell r="O208">
            <v>7.49</v>
          </cell>
          <cell r="R208">
            <v>0</v>
          </cell>
          <cell r="S208">
            <v>0</v>
          </cell>
          <cell r="V208">
            <v>0</v>
          </cell>
        </row>
        <row r="209">
          <cell r="C209" t="str">
            <v>UPA OLINDA</v>
          </cell>
          <cell r="E209" t="str">
            <v>MANUELA DE MELO RIBEIRO PARANHOS AGRA</v>
          </cell>
          <cell r="F209" t="str">
            <v>1 - Médico</v>
          </cell>
          <cell r="G209">
            <v>225125</v>
          </cell>
          <cell r="H209">
            <v>43831</v>
          </cell>
          <cell r="J209">
            <v>753.63</v>
          </cell>
          <cell r="M209">
            <v>0</v>
          </cell>
          <cell r="O209">
            <v>7.49</v>
          </cell>
          <cell r="R209">
            <v>0</v>
          </cell>
          <cell r="S209">
            <v>0</v>
          </cell>
          <cell r="V209">
            <v>0</v>
          </cell>
        </row>
        <row r="210">
          <cell r="C210" t="str">
            <v>UPA OLINDA</v>
          </cell>
          <cell r="E210" t="str">
            <v>JULIANA ALBUQUERQUE LINS</v>
          </cell>
          <cell r="F210" t="str">
            <v>1 - Médico</v>
          </cell>
          <cell r="G210">
            <v>225125</v>
          </cell>
          <cell r="H210">
            <v>43831</v>
          </cell>
          <cell r="J210">
            <v>794.4</v>
          </cell>
          <cell r="M210">
            <v>0</v>
          </cell>
          <cell r="O210">
            <v>7.49</v>
          </cell>
          <cell r="R210">
            <v>0</v>
          </cell>
          <cell r="S210">
            <v>0</v>
          </cell>
          <cell r="V210">
            <v>0</v>
          </cell>
        </row>
        <row r="211">
          <cell r="C211" t="str">
            <v>UPA OLINDA</v>
          </cell>
          <cell r="E211" t="str">
            <v>JAKIELE BEM GOMES</v>
          </cell>
          <cell r="F211" t="str">
            <v>1 - Médico</v>
          </cell>
          <cell r="G211">
            <v>225125</v>
          </cell>
          <cell r="H211">
            <v>43831</v>
          </cell>
          <cell r="J211">
            <v>748.68</v>
          </cell>
          <cell r="L211">
            <v>182.92429999999999</v>
          </cell>
          <cell r="M211">
            <v>9.5</v>
          </cell>
          <cell r="O211">
            <v>7.49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OLINDA</v>
          </cell>
          <cell r="E212" t="str">
            <v>ALISSON JOSE DE LIMA PEIXOTO</v>
          </cell>
          <cell r="F212" t="str">
            <v>1 - Médico</v>
          </cell>
          <cell r="G212">
            <v>225125</v>
          </cell>
          <cell r="H212">
            <v>43831</v>
          </cell>
          <cell r="J212">
            <v>376.37</v>
          </cell>
          <cell r="M212">
            <v>0</v>
          </cell>
          <cell r="O212">
            <v>7.49</v>
          </cell>
          <cell r="R212">
            <v>0</v>
          </cell>
          <cell r="S212">
            <v>0</v>
          </cell>
          <cell r="V212">
            <v>0</v>
          </cell>
        </row>
        <row r="213">
          <cell r="C213" t="str">
            <v>UPA OLINDA</v>
          </cell>
          <cell r="E213" t="str">
            <v>CARLOS JOSE LIMA DE MEDEIROS</v>
          </cell>
          <cell r="F213" t="str">
            <v>1 - Médico</v>
          </cell>
          <cell r="G213">
            <v>225125</v>
          </cell>
          <cell r="H213">
            <v>43831</v>
          </cell>
          <cell r="J213">
            <v>429.26</v>
          </cell>
          <cell r="M213">
            <v>0</v>
          </cell>
          <cell r="O213">
            <v>7.49</v>
          </cell>
          <cell r="R213">
            <v>0</v>
          </cell>
          <cell r="S213">
            <v>0</v>
          </cell>
          <cell r="V213">
            <v>0</v>
          </cell>
        </row>
        <row r="214">
          <cell r="C214" t="str">
            <v>UPA OLINDA</v>
          </cell>
          <cell r="E214" t="str">
            <v>NATALIA PALMEIRA LEITE DE LIMA ACCIOLY</v>
          </cell>
          <cell r="F214" t="str">
            <v>1 - Médico</v>
          </cell>
          <cell r="G214">
            <v>225125</v>
          </cell>
          <cell r="H214">
            <v>43831</v>
          </cell>
          <cell r="J214">
            <v>365.42</v>
          </cell>
          <cell r="M214">
            <v>0</v>
          </cell>
          <cell r="O214">
            <v>7.49</v>
          </cell>
          <cell r="R214">
            <v>0</v>
          </cell>
          <cell r="S214">
            <v>0</v>
          </cell>
          <cell r="V214">
            <v>0</v>
          </cell>
        </row>
        <row r="215">
          <cell r="C215" t="str">
            <v>UPA OLINDA</v>
          </cell>
          <cell r="E215" t="str">
            <v>MILENA LINS DE CERQUEIRA PORTO</v>
          </cell>
          <cell r="F215" t="str">
            <v>1 - Médico</v>
          </cell>
          <cell r="G215">
            <v>225125</v>
          </cell>
          <cell r="H215">
            <v>43831</v>
          </cell>
          <cell r="J215">
            <v>0</v>
          </cell>
          <cell r="M215">
            <v>0</v>
          </cell>
          <cell r="O215">
            <v>0</v>
          </cell>
          <cell r="R215">
            <v>0</v>
          </cell>
          <cell r="S215">
            <v>0</v>
          </cell>
          <cell r="V215">
            <v>0</v>
          </cell>
        </row>
        <row r="216">
          <cell r="C216" t="str">
            <v>UPA OLINDA</v>
          </cell>
          <cell r="E216" t="str">
            <v>PATRICIA SOUZA NASCIMENTO</v>
          </cell>
          <cell r="F216" t="str">
            <v>1 - Médico</v>
          </cell>
          <cell r="G216">
            <v>225125</v>
          </cell>
          <cell r="H216">
            <v>43831</v>
          </cell>
          <cell r="J216">
            <v>0</v>
          </cell>
          <cell r="M216">
            <v>0</v>
          </cell>
          <cell r="O216">
            <v>0</v>
          </cell>
          <cell r="R216">
            <v>0</v>
          </cell>
          <cell r="S216">
            <v>0</v>
          </cell>
          <cell r="V216">
            <v>0</v>
          </cell>
        </row>
        <row r="217">
          <cell r="C217" t="str">
            <v>UPA OLINDA</v>
          </cell>
          <cell r="E217" t="str">
            <v>RENATA COSTA DOS SANTOS</v>
          </cell>
          <cell r="F217" t="str">
            <v>1 - Médico</v>
          </cell>
          <cell r="G217">
            <v>225125</v>
          </cell>
          <cell r="H217">
            <v>43831</v>
          </cell>
          <cell r="J217">
            <v>675.47</v>
          </cell>
          <cell r="M217">
            <v>0</v>
          </cell>
          <cell r="O217">
            <v>7.49</v>
          </cell>
          <cell r="R217">
            <v>0</v>
          </cell>
          <cell r="S217">
            <v>0</v>
          </cell>
          <cell r="V217">
            <v>0</v>
          </cell>
        </row>
        <row r="218">
          <cell r="C218" t="str">
            <v>UPA OLINDA</v>
          </cell>
          <cell r="E218" t="str">
            <v>BRITA NIKA SUAREZ ARTEAGA</v>
          </cell>
          <cell r="F218" t="str">
            <v>1 - Médico</v>
          </cell>
          <cell r="G218">
            <v>225125</v>
          </cell>
          <cell r="H218">
            <v>43831</v>
          </cell>
          <cell r="J218">
            <v>928.98</v>
          </cell>
          <cell r="L218">
            <v>182.92429999999999</v>
          </cell>
          <cell r="M218">
            <v>25.34</v>
          </cell>
          <cell r="O218">
            <v>7.49</v>
          </cell>
          <cell r="R218">
            <v>0</v>
          </cell>
          <cell r="S218">
            <v>140.80000000000001</v>
          </cell>
          <cell r="V218">
            <v>0</v>
          </cell>
        </row>
        <row r="219">
          <cell r="C219" t="str">
            <v>UPA OLINDA</v>
          </cell>
          <cell r="E219" t="str">
            <v>PRISCILA GEORGETE CAMELO DE VALOIS CORREIA</v>
          </cell>
          <cell r="F219" t="str">
            <v>1 - Médico</v>
          </cell>
          <cell r="G219">
            <v>225125</v>
          </cell>
          <cell r="H219">
            <v>43831</v>
          </cell>
          <cell r="J219">
            <v>319.7</v>
          </cell>
          <cell r="M219">
            <v>0</v>
          </cell>
          <cell r="O219">
            <v>7.49</v>
          </cell>
          <cell r="R219">
            <v>0</v>
          </cell>
          <cell r="S219">
            <v>0</v>
          </cell>
          <cell r="V219">
            <v>0</v>
          </cell>
        </row>
        <row r="220">
          <cell r="C220" t="str">
            <v>UPA OLINDA</v>
          </cell>
          <cell r="E220" t="str">
            <v>SUELANY DE SOUZA WANDERLEY</v>
          </cell>
          <cell r="F220" t="str">
            <v>1 - Médico</v>
          </cell>
          <cell r="G220">
            <v>225125</v>
          </cell>
          <cell r="H220">
            <v>43831</v>
          </cell>
          <cell r="J220">
            <v>307.79000000000002</v>
          </cell>
          <cell r="L220">
            <v>182.92429999999999</v>
          </cell>
          <cell r="M220">
            <v>3.17</v>
          </cell>
          <cell r="O220">
            <v>7.49</v>
          </cell>
          <cell r="R220">
            <v>0</v>
          </cell>
          <cell r="S220">
            <v>0</v>
          </cell>
          <cell r="V220">
            <v>0</v>
          </cell>
        </row>
        <row r="221">
          <cell r="C221" t="str">
            <v>UPA OLINDA</v>
          </cell>
          <cell r="E221" t="str">
            <v>CARLA CRISTINA INACIO SILVA</v>
          </cell>
          <cell r="F221" t="str">
            <v>1 - Médico</v>
          </cell>
          <cell r="G221">
            <v>225125</v>
          </cell>
          <cell r="H221">
            <v>43831</v>
          </cell>
          <cell r="J221">
            <v>337.97</v>
          </cell>
          <cell r="M221">
            <v>0</v>
          </cell>
          <cell r="O221">
            <v>7.49</v>
          </cell>
          <cell r="R221">
            <v>0</v>
          </cell>
          <cell r="S221">
            <v>0</v>
          </cell>
          <cell r="V221">
            <v>0</v>
          </cell>
        </row>
        <row r="222">
          <cell r="C222" t="str">
            <v>UPA OLINDA</v>
          </cell>
          <cell r="E222" t="str">
            <v>REJANE NEGROMONTE MACEDO MELO</v>
          </cell>
          <cell r="F222" t="str">
            <v>1 - Médico</v>
          </cell>
          <cell r="G222">
            <v>225125</v>
          </cell>
          <cell r="H222">
            <v>43831</v>
          </cell>
          <cell r="J222">
            <v>0</v>
          </cell>
          <cell r="M222">
            <v>0</v>
          </cell>
          <cell r="O222">
            <v>0</v>
          </cell>
          <cell r="R222">
            <v>0</v>
          </cell>
          <cell r="S222">
            <v>0</v>
          </cell>
          <cell r="V222">
            <v>0</v>
          </cell>
        </row>
        <row r="223">
          <cell r="C223" t="str">
            <v>UPA OLINDA</v>
          </cell>
          <cell r="E223" t="str">
            <v>KHALIL NASCIMENTO DIAS DE ALMEIDA</v>
          </cell>
          <cell r="F223" t="str">
            <v>1 - Médico</v>
          </cell>
          <cell r="G223">
            <v>225125</v>
          </cell>
          <cell r="H223">
            <v>43831</v>
          </cell>
          <cell r="J223">
            <v>1026.3800000000001</v>
          </cell>
          <cell r="L223">
            <v>182.92429999999999</v>
          </cell>
          <cell r="M223">
            <v>23.76</v>
          </cell>
          <cell r="O223">
            <v>7.49</v>
          </cell>
          <cell r="R223">
            <v>0</v>
          </cell>
          <cell r="S223">
            <v>0</v>
          </cell>
          <cell r="V223">
            <v>0</v>
          </cell>
        </row>
        <row r="224">
          <cell r="C224" t="str">
            <v>UPA OLINDA</v>
          </cell>
          <cell r="E224" t="str">
            <v>GLEINE PINHEIRO SANTOS BARROS</v>
          </cell>
          <cell r="F224" t="str">
            <v>1 - Médico</v>
          </cell>
          <cell r="G224">
            <v>225124</v>
          </cell>
          <cell r="H224">
            <v>43831</v>
          </cell>
          <cell r="J224">
            <v>657.77</v>
          </cell>
          <cell r="M224">
            <v>0</v>
          </cell>
          <cell r="O224">
            <v>7.49</v>
          </cell>
          <cell r="R224">
            <v>0</v>
          </cell>
          <cell r="S224">
            <v>0</v>
          </cell>
          <cell r="V224">
            <v>0</v>
          </cell>
        </row>
        <row r="225">
          <cell r="C225" t="str">
            <v>UPA OLINDA</v>
          </cell>
          <cell r="E225" t="str">
            <v>MAURICIO LINO DE SANTANA</v>
          </cell>
          <cell r="F225" t="str">
            <v>1 - Médico</v>
          </cell>
          <cell r="G225">
            <v>225124</v>
          </cell>
          <cell r="H225">
            <v>43831</v>
          </cell>
          <cell r="J225">
            <v>716.87</v>
          </cell>
          <cell r="M225">
            <v>0</v>
          </cell>
          <cell r="O225">
            <v>7.49</v>
          </cell>
          <cell r="R225">
            <v>0</v>
          </cell>
          <cell r="S225">
            <v>0</v>
          </cell>
          <cell r="V225">
            <v>0</v>
          </cell>
        </row>
        <row r="226">
          <cell r="C226" t="str">
            <v>UPA OLINDA</v>
          </cell>
          <cell r="E226" t="str">
            <v>BRUNNA CAROLINE SANTOS DE MOURA</v>
          </cell>
          <cell r="F226" t="str">
            <v>1 - Médico</v>
          </cell>
          <cell r="G226">
            <v>225125</v>
          </cell>
          <cell r="H226">
            <v>43831</v>
          </cell>
          <cell r="J226">
            <v>395.3</v>
          </cell>
          <cell r="L226">
            <v>182.92429999999999</v>
          </cell>
          <cell r="M226">
            <v>3.17</v>
          </cell>
          <cell r="O226">
            <v>7.49</v>
          </cell>
          <cell r="R226">
            <v>0</v>
          </cell>
          <cell r="S226">
            <v>0</v>
          </cell>
          <cell r="V226">
            <v>0</v>
          </cell>
        </row>
        <row r="227">
          <cell r="C227" t="str">
            <v>UPA OLINDA</v>
          </cell>
          <cell r="E227" t="str">
            <v>NATHALIA DUARTE SILVA</v>
          </cell>
          <cell r="F227" t="str">
            <v>1 - Médico</v>
          </cell>
          <cell r="G227">
            <v>225125</v>
          </cell>
          <cell r="H227">
            <v>43831</v>
          </cell>
          <cell r="J227">
            <v>465.5</v>
          </cell>
          <cell r="M227">
            <v>0</v>
          </cell>
          <cell r="O227">
            <v>7.49</v>
          </cell>
          <cell r="R227">
            <v>0</v>
          </cell>
          <cell r="S227">
            <v>0</v>
          </cell>
          <cell r="V227">
            <v>0</v>
          </cell>
        </row>
        <row r="228">
          <cell r="C228" t="str">
            <v>UPA OLINDA</v>
          </cell>
          <cell r="E228" t="str">
            <v>MARCOS ANTONIO PIRES VALADARES LUSTOSA</v>
          </cell>
          <cell r="F228" t="str">
            <v>1 - Médico</v>
          </cell>
          <cell r="G228">
            <v>225125</v>
          </cell>
          <cell r="H228">
            <v>43831</v>
          </cell>
          <cell r="J228">
            <v>361.41</v>
          </cell>
          <cell r="L228">
            <v>182.92429999999999</v>
          </cell>
          <cell r="M228">
            <v>6.34</v>
          </cell>
          <cell r="O228">
            <v>7.49</v>
          </cell>
          <cell r="R228">
            <v>0</v>
          </cell>
          <cell r="S228">
            <v>0</v>
          </cell>
          <cell r="V228">
            <v>0</v>
          </cell>
        </row>
        <row r="229">
          <cell r="C229" t="str">
            <v>UPA OLINDA</v>
          </cell>
          <cell r="E229" t="str">
            <v>THAYANE DOS SANTOS CAVALCANTI</v>
          </cell>
          <cell r="F229" t="str">
            <v>1 - Médico</v>
          </cell>
          <cell r="G229">
            <v>225125</v>
          </cell>
          <cell r="H229">
            <v>43831</v>
          </cell>
          <cell r="J229">
            <v>140.62</v>
          </cell>
          <cell r="M229">
            <v>0</v>
          </cell>
          <cell r="O229">
            <v>7.49</v>
          </cell>
          <cell r="R229">
            <v>0</v>
          </cell>
          <cell r="S229">
            <v>0</v>
          </cell>
          <cell r="V229">
            <v>0</v>
          </cell>
        </row>
        <row r="230">
          <cell r="C230" t="str">
            <v>UPA OLINDA</v>
          </cell>
          <cell r="E230" t="str">
            <v>THAISA FREITAS DE OLIVEIRA</v>
          </cell>
          <cell r="F230" t="str">
            <v>1 - Médico</v>
          </cell>
          <cell r="G230">
            <v>225125</v>
          </cell>
          <cell r="H230">
            <v>43831</v>
          </cell>
          <cell r="J230">
            <v>348.56</v>
          </cell>
          <cell r="M230">
            <v>0</v>
          </cell>
          <cell r="O230">
            <v>7.49</v>
          </cell>
          <cell r="R230">
            <v>0</v>
          </cell>
          <cell r="S230">
            <v>0</v>
          </cell>
          <cell r="V230">
            <v>0</v>
          </cell>
        </row>
        <row r="231">
          <cell r="C231" t="str">
            <v>UPA OLINDA</v>
          </cell>
          <cell r="E231" t="str">
            <v>FABIANA MARIA DA SILVA</v>
          </cell>
          <cell r="F231" t="str">
            <v>4 - Assistência Odontológica</v>
          </cell>
          <cell r="G231">
            <v>322415</v>
          </cell>
          <cell r="H231">
            <v>43831</v>
          </cell>
          <cell r="J231">
            <v>105.61</v>
          </cell>
          <cell r="L231">
            <v>182.92429999999999</v>
          </cell>
          <cell r="M231">
            <v>20.78</v>
          </cell>
          <cell r="O231">
            <v>0.94</v>
          </cell>
          <cell r="R231">
            <v>0</v>
          </cell>
          <cell r="S231">
            <v>0</v>
          </cell>
          <cell r="V231">
            <v>64</v>
          </cell>
        </row>
        <row r="232">
          <cell r="C232" t="str">
            <v>UPA OLINDA</v>
          </cell>
          <cell r="E232" t="str">
            <v>LUCIANA GUILHERMINO DE MELO</v>
          </cell>
          <cell r="F232" t="str">
            <v>4 - Assistência Odontológica</v>
          </cell>
          <cell r="G232">
            <v>322415</v>
          </cell>
          <cell r="H232">
            <v>43831</v>
          </cell>
          <cell r="J232">
            <v>104.89</v>
          </cell>
          <cell r="L232">
            <v>182.92429999999999</v>
          </cell>
          <cell r="M232">
            <v>20.78</v>
          </cell>
          <cell r="O232">
            <v>0.94</v>
          </cell>
          <cell r="R232">
            <v>0</v>
          </cell>
          <cell r="S232">
            <v>62.34</v>
          </cell>
          <cell r="V232">
            <v>0</v>
          </cell>
        </row>
        <row r="233">
          <cell r="C233" t="str">
            <v>UPA OLINDA</v>
          </cell>
          <cell r="E233" t="str">
            <v>MARIA DE FATIMA PINTO RIBEIRO</v>
          </cell>
          <cell r="F233" t="str">
            <v>4 - Assistência Odontológica</v>
          </cell>
          <cell r="G233">
            <v>223208</v>
          </cell>
          <cell r="H233">
            <v>43831</v>
          </cell>
          <cell r="J233">
            <v>329.24</v>
          </cell>
          <cell r="L233">
            <v>182.92429999999999</v>
          </cell>
          <cell r="M233">
            <v>31</v>
          </cell>
          <cell r="O233">
            <v>0.94</v>
          </cell>
          <cell r="R233">
            <v>0</v>
          </cell>
          <cell r="S233">
            <v>0</v>
          </cell>
          <cell r="V233">
            <v>0</v>
          </cell>
        </row>
        <row r="234">
          <cell r="C234" t="str">
            <v>UPA OLINDA</v>
          </cell>
          <cell r="E234" t="str">
            <v>PAULO CESAR OLIVEIRA SANTOS</v>
          </cell>
          <cell r="F234" t="str">
            <v>4 - Assistência Odontológica</v>
          </cell>
          <cell r="G234">
            <v>223208</v>
          </cell>
          <cell r="H234">
            <v>43831</v>
          </cell>
          <cell r="J234">
            <v>294</v>
          </cell>
          <cell r="M234">
            <v>0</v>
          </cell>
          <cell r="O234">
            <v>0.94</v>
          </cell>
          <cell r="R234">
            <v>0</v>
          </cell>
          <cell r="S234">
            <v>0</v>
          </cell>
          <cell r="V234">
            <v>0</v>
          </cell>
        </row>
        <row r="235">
          <cell r="C235" t="str">
            <v>UPA OLINDA</v>
          </cell>
          <cell r="E235" t="str">
            <v>MARIA APARECIDA DE FATIMA ALENCAR NOBRE</v>
          </cell>
          <cell r="F235" t="str">
            <v>4 - Assistência Odontológica</v>
          </cell>
          <cell r="G235">
            <v>223208</v>
          </cell>
          <cell r="H235">
            <v>43831</v>
          </cell>
          <cell r="J235">
            <v>332.09</v>
          </cell>
          <cell r="L235">
            <v>182.92429999999999</v>
          </cell>
          <cell r="M235">
            <v>31</v>
          </cell>
          <cell r="O235">
            <v>0.94</v>
          </cell>
          <cell r="R235">
            <v>0</v>
          </cell>
          <cell r="S235">
            <v>0</v>
          </cell>
          <cell r="V235">
            <v>0</v>
          </cell>
        </row>
        <row r="236">
          <cell r="C236" t="str">
            <v>UPA OLINDA</v>
          </cell>
          <cell r="E236" t="str">
            <v>MARCELO FOERSTER D ASSUNCAO</v>
          </cell>
          <cell r="F236" t="str">
            <v>4 - Assistência Odontológica</v>
          </cell>
          <cell r="G236">
            <v>223208</v>
          </cell>
          <cell r="H236">
            <v>43831</v>
          </cell>
          <cell r="J236">
            <v>292.74</v>
          </cell>
          <cell r="L236">
            <v>182.92429999999999</v>
          </cell>
          <cell r="M236">
            <v>31</v>
          </cell>
          <cell r="O236">
            <v>0.94</v>
          </cell>
          <cell r="R236">
            <v>0</v>
          </cell>
          <cell r="S236">
            <v>0</v>
          </cell>
          <cell r="V236">
            <v>0</v>
          </cell>
        </row>
        <row r="237">
          <cell r="C237" t="str">
            <v>UPA OLINDA</v>
          </cell>
          <cell r="E237" t="str">
            <v>MARIANA SANTOS RIBEIRO DE LIMA BATISTA</v>
          </cell>
          <cell r="F237" t="str">
            <v>4 - Assistência Odontológica</v>
          </cell>
          <cell r="G237">
            <v>223208</v>
          </cell>
          <cell r="H237">
            <v>43831</v>
          </cell>
          <cell r="J237">
            <v>278.83999999999997</v>
          </cell>
          <cell r="M237">
            <v>0</v>
          </cell>
          <cell r="O237">
            <v>0.94</v>
          </cell>
          <cell r="R237">
            <v>0</v>
          </cell>
          <cell r="S237">
            <v>0</v>
          </cell>
          <cell r="V237">
            <v>0</v>
          </cell>
        </row>
        <row r="238">
          <cell r="C238" t="str">
            <v>UPA OLINDA</v>
          </cell>
          <cell r="E238" t="str">
            <v>FERNANDA PORTO CARREIRO COELHO CAVALCANTI DE SOUZA</v>
          </cell>
          <cell r="F238" t="str">
            <v>4 - Assistência Odontológica</v>
          </cell>
          <cell r="G238">
            <v>223208</v>
          </cell>
          <cell r="H238">
            <v>43831</v>
          </cell>
          <cell r="J238">
            <v>363.48</v>
          </cell>
          <cell r="M238">
            <v>0</v>
          </cell>
          <cell r="O238">
            <v>0.94</v>
          </cell>
          <cell r="R238">
            <v>0</v>
          </cell>
          <cell r="S238">
            <v>0</v>
          </cell>
          <cell r="V238">
            <v>0</v>
          </cell>
        </row>
        <row r="239">
          <cell r="C239" t="str">
            <v>UPA OLINDA</v>
          </cell>
          <cell r="E239" t="str">
            <v>RENATA PATRICIA FREITAS SOARES DE JESUS</v>
          </cell>
          <cell r="F239" t="str">
            <v>4 - Assistência Odontológica</v>
          </cell>
          <cell r="G239">
            <v>223208</v>
          </cell>
          <cell r="H239">
            <v>43831</v>
          </cell>
          <cell r="J239">
            <v>337.87</v>
          </cell>
          <cell r="M239">
            <v>0</v>
          </cell>
          <cell r="O239">
            <v>0.94</v>
          </cell>
          <cell r="R239">
            <v>0</v>
          </cell>
          <cell r="S239">
            <v>0</v>
          </cell>
          <cell r="V239">
            <v>0</v>
          </cell>
        </row>
        <row r="240">
          <cell r="C240" t="str">
            <v>UPA OLINDA</v>
          </cell>
          <cell r="E240" t="str">
            <v>EDGAR DE OLIVEIRA NETO</v>
          </cell>
          <cell r="F240" t="str">
            <v>2 - Outros Profissionais da Saúde</v>
          </cell>
          <cell r="G240">
            <v>515110</v>
          </cell>
          <cell r="H240">
            <v>43831</v>
          </cell>
          <cell r="J240">
            <v>99.74</v>
          </cell>
          <cell r="M240">
            <v>0</v>
          </cell>
          <cell r="O240">
            <v>0.94</v>
          </cell>
          <cell r="R240">
            <v>207</v>
          </cell>
          <cell r="S240">
            <v>62.34</v>
          </cell>
          <cell r="V240">
            <v>0</v>
          </cell>
        </row>
        <row r="241">
          <cell r="C241" t="str">
            <v>UPA OLINDA</v>
          </cell>
          <cell r="E241" t="str">
            <v>FERNANDO CESAR RAMOS DOS SANTOS</v>
          </cell>
          <cell r="F241" t="str">
            <v>2 - Outros Profissionais da Saúde</v>
          </cell>
          <cell r="G241">
            <v>515110</v>
          </cell>
          <cell r="H241">
            <v>43831</v>
          </cell>
          <cell r="J241">
            <v>100.01</v>
          </cell>
          <cell r="L241">
            <v>182.92429999999999</v>
          </cell>
          <cell r="M241">
            <v>20.78</v>
          </cell>
          <cell r="O241">
            <v>0.94</v>
          </cell>
          <cell r="R241">
            <v>0</v>
          </cell>
          <cell r="S241">
            <v>62.34</v>
          </cell>
          <cell r="V241">
            <v>0</v>
          </cell>
        </row>
        <row r="242">
          <cell r="C242" t="str">
            <v>UPA OLINDA</v>
          </cell>
          <cell r="E242" t="str">
            <v>IRANDI MARQUES DE MELO</v>
          </cell>
          <cell r="F242" t="str">
            <v>2 - Outros Profissionais da Saúde</v>
          </cell>
          <cell r="G242">
            <v>515110</v>
          </cell>
          <cell r="H242">
            <v>43831</v>
          </cell>
          <cell r="J242">
            <v>0</v>
          </cell>
          <cell r="M242">
            <v>0</v>
          </cell>
          <cell r="O242">
            <v>0.94</v>
          </cell>
          <cell r="R242">
            <v>0</v>
          </cell>
          <cell r="S242">
            <v>0</v>
          </cell>
          <cell r="V242">
            <v>0</v>
          </cell>
        </row>
        <row r="243">
          <cell r="C243" t="str">
            <v>UPA OLINDA</v>
          </cell>
          <cell r="E243" t="str">
            <v>RODRIGO MONTEIRO GOMES</v>
          </cell>
          <cell r="F243" t="str">
            <v>2 - Outros Profissionais da Saúde</v>
          </cell>
          <cell r="G243">
            <v>515110</v>
          </cell>
          <cell r="H243">
            <v>43831</v>
          </cell>
          <cell r="J243">
            <v>118.7</v>
          </cell>
          <cell r="L243">
            <v>182.92429999999999</v>
          </cell>
          <cell r="M243">
            <v>20.78</v>
          </cell>
          <cell r="O243">
            <v>0.94</v>
          </cell>
          <cell r="R243">
            <v>207</v>
          </cell>
          <cell r="S243">
            <v>62.34</v>
          </cell>
          <cell r="V243">
            <v>0</v>
          </cell>
        </row>
        <row r="244">
          <cell r="C244" t="str">
            <v>UPA OLINDA</v>
          </cell>
          <cell r="E244" t="str">
            <v>ROGERIO BATISTA DOS SANTOS</v>
          </cell>
          <cell r="F244" t="str">
            <v>2 - Outros Profissionais da Saúde</v>
          </cell>
          <cell r="G244">
            <v>515110</v>
          </cell>
          <cell r="H244">
            <v>43831</v>
          </cell>
          <cell r="J244">
            <v>100.93</v>
          </cell>
          <cell r="L244">
            <v>182.92429999999999</v>
          </cell>
          <cell r="M244">
            <v>20.78</v>
          </cell>
          <cell r="O244">
            <v>0.94</v>
          </cell>
          <cell r="R244">
            <v>110.4</v>
          </cell>
          <cell r="S244">
            <v>62.34</v>
          </cell>
          <cell r="V244">
            <v>0</v>
          </cell>
        </row>
        <row r="245">
          <cell r="C245" t="str">
            <v>UPA OLINDA</v>
          </cell>
          <cell r="E245" t="str">
            <v>DIOGENES HENRIQUE DOS SANTOS</v>
          </cell>
          <cell r="F245" t="str">
            <v>2 - Outros Profissionais da Saúde</v>
          </cell>
          <cell r="G245">
            <v>515110</v>
          </cell>
          <cell r="H245">
            <v>43831</v>
          </cell>
          <cell r="J245">
            <v>114.72</v>
          </cell>
          <cell r="L245">
            <v>182.92429999999999</v>
          </cell>
          <cell r="M245">
            <v>20.78</v>
          </cell>
          <cell r="O245">
            <v>0.94</v>
          </cell>
          <cell r="R245">
            <v>0</v>
          </cell>
          <cell r="S245">
            <v>0</v>
          </cell>
          <cell r="V245">
            <v>0</v>
          </cell>
        </row>
        <row r="246">
          <cell r="C246" t="str">
            <v>UPA OLINDA</v>
          </cell>
          <cell r="E246" t="str">
            <v>JULIO CEZAR ALVES DA SILVA</v>
          </cell>
          <cell r="F246" t="str">
            <v>2 - Outros Profissionais da Saúde</v>
          </cell>
          <cell r="G246">
            <v>515110</v>
          </cell>
          <cell r="H246">
            <v>43831</v>
          </cell>
          <cell r="J246">
            <v>128.51</v>
          </cell>
          <cell r="L246">
            <v>182.92429999999999</v>
          </cell>
          <cell r="M246">
            <v>20.78</v>
          </cell>
          <cell r="O246">
            <v>0.94</v>
          </cell>
          <cell r="R246">
            <v>0</v>
          </cell>
          <cell r="S246">
            <v>62.34</v>
          </cell>
          <cell r="V246">
            <v>0</v>
          </cell>
        </row>
        <row r="247">
          <cell r="C247" t="str">
            <v>UPA OLINDA</v>
          </cell>
          <cell r="E247" t="str">
            <v>BARBARA XAVIER BEZERRA</v>
          </cell>
          <cell r="F247" t="str">
            <v>2 - Outros Profissionais da Saúde</v>
          </cell>
          <cell r="G247">
            <v>322205</v>
          </cell>
          <cell r="H247">
            <v>43831</v>
          </cell>
          <cell r="J247">
            <v>103.8</v>
          </cell>
          <cell r="L247">
            <v>182.92429999999999</v>
          </cell>
          <cell r="M247">
            <v>20.78</v>
          </cell>
          <cell r="O247">
            <v>0.94</v>
          </cell>
          <cell r="R247">
            <v>358.6</v>
          </cell>
          <cell r="S247">
            <v>62.34</v>
          </cell>
          <cell r="V247">
            <v>0</v>
          </cell>
        </row>
        <row r="248">
          <cell r="C248" t="str">
            <v>UPA OLINDA</v>
          </cell>
          <cell r="E248" t="str">
            <v>GLORIA CONCEICAO SILVA</v>
          </cell>
          <cell r="F248" t="str">
            <v>3 - Administrativo</v>
          </cell>
          <cell r="G248">
            <v>413115</v>
          </cell>
          <cell r="H248">
            <v>43831</v>
          </cell>
          <cell r="J248">
            <v>112.68</v>
          </cell>
          <cell r="L248">
            <v>182.92429999999999</v>
          </cell>
          <cell r="M248">
            <v>26.76</v>
          </cell>
          <cell r="O248">
            <v>0.94</v>
          </cell>
          <cell r="R248">
            <v>0</v>
          </cell>
          <cell r="S248">
            <v>80.27</v>
          </cell>
          <cell r="V248">
            <v>128</v>
          </cell>
        </row>
        <row r="249">
          <cell r="C249" t="str">
            <v>UPA OLINDA</v>
          </cell>
          <cell r="E249" t="str">
            <v>VALERIA JORDAO DE VASCONCELOS</v>
          </cell>
          <cell r="F249" t="str">
            <v>3 - Administrativo</v>
          </cell>
          <cell r="G249">
            <v>413115</v>
          </cell>
          <cell r="H249">
            <v>43831</v>
          </cell>
          <cell r="J249">
            <v>113.33</v>
          </cell>
          <cell r="L249">
            <v>182.92429999999999</v>
          </cell>
          <cell r="M249">
            <v>26.76</v>
          </cell>
          <cell r="O249">
            <v>0.94</v>
          </cell>
          <cell r="R249">
            <v>220.8</v>
          </cell>
          <cell r="S249">
            <v>80.27</v>
          </cell>
          <cell r="V249">
            <v>0</v>
          </cell>
        </row>
        <row r="250">
          <cell r="C250" t="str">
            <v>UPA OLINDA</v>
          </cell>
          <cell r="E250" t="str">
            <v>JOYCE DOS SANTOS SOARES</v>
          </cell>
          <cell r="F250" t="str">
            <v>3 - Administrativo</v>
          </cell>
          <cell r="G250">
            <v>411010</v>
          </cell>
          <cell r="H250">
            <v>43831</v>
          </cell>
          <cell r="J250">
            <v>145</v>
          </cell>
          <cell r="L250">
            <v>182.92429999999999</v>
          </cell>
          <cell r="M250">
            <v>32.19</v>
          </cell>
          <cell r="O250">
            <v>0.94</v>
          </cell>
          <cell r="R250">
            <v>0</v>
          </cell>
          <cell r="S250">
            <v>0</v>
          </cell>
          <cell r="V250">
            <v>0</v>
          </cell>
        </row>
        <row r="251">
          <cell r="C251" t="str">
            <v>UPA OLINDA</v>
          </cell>
          <cell r="E251" t="str">
            <v>ELIZANGELA ALVES TORRE</v>
          </cell>
          <cell r="F251" t="str">
            <v>3 - Administrativo</v>
          </cell>
          <cell r="G251">
            <v>142105</v>
          </cell>
          <cell r="H251">
            <v>43831</v>
          </cell>
          <cell r="J251">
            <v>830.71</v>
          </cell>
          <cell r="L251">
            <v>182.92429999999999</v>
          </cell>
          <cell r="M251">
            <v>30</v>
          </cell>
          <cell r="O251">
            <v>0.94</v>
          </cell>
          <cell r="R251">
            <v>0</v>
          </cell>
          <cell r="S251">
            <v>0</v>
          </cell>
          <cell r="V251">
            <v>0</v>
          </cell>
        </row>
        <row r="252">
          <cell r="C252" t="str">
            <v>UPA OLINDA</v>
          </cell>
          <cell r="E252" t="str">
            <v>MARILIA MARTINS SILVA</v>
          </cell>
          <cell r="F252" t="str">
            <v>3 - Administrativo</v>
          </cell>
          <cell r="G252">
            <v>411010</v>
          </cell>
          <cell r="H252">
            <v>43831</v>
          </cell>
          <cell r="J252">
            <v>112.92</v>
          </cell>
          <cell r="L252">
            <v>182.92429999999999</v>
          </cell>
          <cell r="M252">
            <v>26.43</v>
          </cell>
          <cell r="O252">
            <v>0.94</v>
          </cell>
          <cell r="R252">
            <v>0</v>
          </cell>
          <cell r="S252">
            <v>79.290000000000006</v>
          </cell>
          <cell r="V252">
            <v>64</v>
          </cell>
        </row>
        <row r="253">
          <cell r="C253" t="str">
            <v>UPA OLINDA</v>
          </cell>
          <cell r="E253" t="str">
            <v>VIVIAN HELENA ROCHA</v>
          </cell>
          <cell r="F253" t="str">
            <v>3 - Administrativo</v>
          </cell>
          <cell r="G253">
            <v>411010</v>
          </cell>
          <cell r="H253">
            <v>43831</v>
          </cell>
          <cell r="J253">
            <v>113.83</v>
          </cell>
          <cell r="L253">
            <v>182.92429999999999</v>
          </cell>
          <cell r="M253">
            <v>26.43</v>
          </cell>
          <cell r="O253">
            <v>0.94</v>
          </cell>
          <cell r="R253">
            <v>0</v>
          </cell>
          <cell r="S253">
            <v>0</v>
          </cell>
          <cell r="V253">
            <v>0</v>
          </cell>
        </row>
        <row r="254">
          <cell r="C254" t="str">
            <v>UPA OLINDA</v>
          </cell>
          <cell r="E254" t="str">
            <v>ERIKA JEANE SA DOS SANTOS</v>
          </cell>
          <cell r="F254" t="str">
            <v>3 - Administrativo</v>
          </cell>
          <cell r="G254">
            <v>142205</v>
          </cell>
          <cell r="H254">
            <v>43831</v>
          </cell>
          <cell r="J254">
            <v>213.55</v>
          </cell>
          <cell r="L254">
            <v>182.92429999999999</v>
          </cell>
          <cell r="M254">
            <v>52</v>
          </cell>
          <cell r="O254">
            <v>0.94</v>
          </cell>
          <cell r="R254">
            <v>413.6</v>
          </cell>
          <cell r="S254">
            <v>156</v>
          </cell>
          <cell r="V254">
            <v>0</v>
          </cell>
        </row>
        <row r="255">
          <cell r="C255" t="str">
            <v>UPA OLINDA</v>
          </cell>
          <cell r="E255" t="str">
            <v>LAIANE DE OLIVEIRA MONTEIRO</v>
          </cell>
          <cell r="F255" t="str">
            <v>3 - Administrativo</v>
          </cell>
          <cell r="G255">
            <v>351605</v>
          </cell>
          <cell r="H255">
            <v>43831</v>
          </cell>
          <cell r="J255">
            <v>126.36</v>
          </cell>
          <cell r="L255">
            <v>182.92429999999999</v>
          </cell>
          <cell r="M255">
            <v>29.88</v>
          </cell>
          <cell r="O255">
            <v>0.94</v>
          </cell>
          <cell r="R255">
            <v>0</v>
          </cell>
          <cell r="S255">
            <v>89.63</v>
          </cell>
          <cell r="V255">
            <v>0</v>
          </cell>
        </row>
        <row r="256">
          <cell r="C256" t="str">
            <v>UPA OLINDA</v>
          </cell>
          <cell r="E256" t="str">
            <v>NELMA FERREIRA COSTA RIBEIRO</v>
          </cell>
          <cell r="F256" t="str">
            <v>3 - Administrativo</v>
          </cell>
          <cell r="G256">
            <v>131205</v>
          </cell>
          <cell r="H256">
            <v>43831</v>
          </cell>
          <cell r="J256">
            <v>872.24</v>
          </cell>
          <cell r="L256">
            <v>182.92429999999999</v>
          </cell>
          <cell r="M256">
            <v>30</v>
          </cell>
          <cell r="O256">
            <v>0.94</v>
          </cell>
          <cell r="R256">
            <v>0</v>
          </cell>
          <cell r="S256">
            <v>0</v>
          </cell>
          <cell r="V256">
            <v>0</v>
          </cell>
        </row>
        <row r="257">
          <cell r="C257" t="str">
            <v>UPA OLINDA</v>
          </cell>
          <cell r="E257" t="str">
            <v>MILENA CRISTINA MOURA FIGUEIRA</v>
          </cell>
          <cell r="F257" t="str">
            <v>3 - Administrativo</v>
          </cell>
          <cell r="G257">
            <v>123105</v>
          </cell>
          <cell r="H257">
            <v>43831</v>
          </cell>
          <cell r="J257">
            <v>1218.3699999999999</v>
          </cell>
          <cell r="L257">
            <v>182.92429999999999</v>
          </cell>
          <cell r="M257">
            <v>30</v>
          </cell>
          <cell r="O257">
            <v>0.94</v>
          </cell>
          <cell r="R257">
            <v>0</v>
          </cell>
          <cell r="S257">
            <v>0</v>
          </cell>
          <cell r="V257">
            <v>0</v>
          </cell>
        </row>
        <row r="258">
          <cell r="C258" t="str">
            <v>UPA OLINDA</v>
          </cell>
          <cell r="E258" t="str">
            <v>JOANA MARIA FERREIRA</v>
          </cell>
          <cell r="F258" t="str">
            <v>2 - Outros Profissionais da Saúde</v>
          </cell>
          <cell r="G258">
            <v>322205</v>
          </cell>
          <cell r="H258">
            <v>43831</v>
          </cell>
          <cell r="J258">
            <v>18.36</v>
          </cell>
          <cell r="M258">
            <v>0</v>
          </cell>
          <cell r="O258">
            <v>0</v>
          </cell>
          <cell r="R258">
            <v>0</v>
          </cell>
          <cell r="S258">
            <v>0</v>
          </cell>
          <cell r="V258">
            <v>0</v>
          </cell>
        </row>
        <row r="259">
          <cell r="C259" t="str">
            <v>UPA OLINDA</v>
          </cell>
          <cell r="E259" t="str">
            <v>HUGO RAFAEL RIBEIRO CAMPOS</v>
          </cell>
          <cell r="F259" t="str">
            <v>3 - Administrativo</v>
          </cell>
          <cell r="G259">
            <v>782320</v>
          </cell>
          <cell r="H259">
            <v>43831</v>
          </cell>
          <cell r="J259">
            <v>214.09</v>
          </cell>
          <cell r="M259">
            <v>0</v>
          </cell>
          <cell r="O259">
            <v>0</v>
          </cell>
          <cell r="R259">
            <v>0</v>
          </cell>
          <cell r="S259">
            <v>0</v>
          </cell>
          <cell r="V259">
            <v>0</v>
          </cell>
        </row>
        <row r="260">
          <cell r="C260" t="str">
            <v>UPA OLINDA</v>
          </cell>
          <cell r="E260" t="str">
            <v>AYRON FERRAZ GOMES FILHO</v>
          </cell>
          <cell r="F260" t="str">
            <v>1 - Médico</v>
          </cell>
          <cell r="G260">
            <v>225125</v>
          </cell>
          <cell r="H260">
            <v>43831</v>
          </cell>
          <cell r="J260">
            <v>721.96</v>
          </cell>
          <cell r="M260">
            <v>0</v>
          </cell>
          <cell r="O260">
            <v>0</v>
          </cell>
          <cell r="R260">
            <v>0</v>
          </cell>
          <cell r="S260">
            <v>0</v>
          </cell>
          <cell r="V260">
            <v>0</v>
          </cell>
        </row>
        <row r="261">
          <cell r="C261" t="str">
            <v>UPA OLINDA</v>
          </cell>
          <cell r="E261" t="str">
            <v>RODRIGO FELIPE DA SILVA DAMASCENO</v>
          </cell>
          <cell r="F261" t="str">
            <v>1 - Médico</v>
          </cell>
          <cell r="G261">
            <v>225125</v>
          </cell>
          <cell r="H261">
            <v>43831</v>
          </cell>
          <cell r="J261">
            <v>933.9</v>
          </cell>
          <cell r="M261">
            <v>0</v>
          </cell>
          <cell r="O261">
            <v>0</v>
          </cell>
          <cell r="R261">
            <v>0</v>
          </cell>
          <cell r="S261">
            <v>0</v>
          </cell>
          <cell r="V261">
            <v>0</v>
          </cell>
        </row>
        <row r="262">
          <cell r="C262" t="str">
            <v>UPA OLINDA</v>
          </cell>
          <cell r="E262" t="str">
            <v>GABRIEL CARVALHO DA SILVA</v>
          </cell>
          <cell r="F262" t="str">
            <v>3 - Administrativo</v>
          </cell>
          <cell r="G262">
            <v>413115</v>
          </cell>
          <cell r="H262">
            <v>43831</v>
          </cell>
          <cell r="J262">
            <v>34.47</v>
          </cell>
          <cell r="L262">
            <v>182.92429999999999</v>
          </cell>
          <cell r="M262">
            <v>26.76</v>
          </cell>
          <cell r="O262">
            <v>0</v>
          </cell>
          <cell r="R262">
            <v>0</v>
          </cell>
          <cell r="S262">
            <v>0</v>
          </cell>
          <cell r="V26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2"/>
  <sheetViews>
    <sheetView showGridLines="0" tabSelected="1" workbookViewId="0">
      <selection activeCell="C4" sqref="C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">
      <c r="A3" s="4">
        <f>IFERROR(VLOOKUP(B3,'[1]DADOS (OCULTAR)'!$P$3:$R$53,3,0),"")</f>
        <v>9039744000356</v>
      </c>
      <c r="B3" s="5" t="str">
        <f>'[1]TCE - ANEXO III - Preencher'!C12</f>
        <v>UPA OLINDA</v>
      </c>
      <c r="C3" s="6"/>
      <c r="D3" s="7" t="str">
        <f>'[1]TCE - ANEXO III - Preencher'!E12</f>
        <v>VIVIAN EVELYN LIMA DE ASSIS</v>
      </c>
      <c r="E3" s="5" t="str">
        <f>IF('[1]TCE - ANEXO III - Preencher'!F12="4 - Assistência Odontológica","2 - Outros Profissionais da Saúde",'[1]TCE - ANEXO II - Enviar TCE'!E2)</f>
        <v>3 - Administrativo</v>
      </c>
      <c r="F3" s="8">
        <f>'[1]TCE - ANEXO III - Preencher'!G12</f>
        <v>414105</v>
      </c>
      <c r="G3" s="9">
        <f>IF('[1]TCE - ANEXO III - Preencher'!H12="","",'[1]TCE - ANEXO III - Preencher'!H12)</f>
        <v>43831</v>
      </c>
      <c r="H3" s="10">
        <f>'[1]TCE - ANEXO III - Preencher'!I12</f>
        <v>0</v>
      </c>
      <c r="I3" s="10">
        <f>'[1]TCE - ANEXO III - Preencher'!J12</f>
        <v>136.94</v>
      </c>
      <c r="J3" s="10">
        <f>'[1]TCE - ANEXO III - Preencher'!K12</f>
        <v>0</v>
      </c>
      <c r="K3" s="11">
        <f>'[1]TCE - ANEXO III - Preencher'!L12</f>
        <v>182.92429999999999</v>
      </c>
      <c r="L3" s="11">
        <f>'[1]TCE - ANEXO III - Preencher'!M12</f>
        <v>22.06</v>
      </c>
      <c r="M3" s="11">
        <f>K3-L3</f>
        <v>160.86429999999999</v>
      </c>
      <c r="N3" s="11">
        <f>'[1]TCE - ANEXO III - Preencher'!O12</f>
        <v>0.94</v>
      </c>
      <c r="O3" s="11">
        <f>'[1]TCE - ANEXO III - Preencher'!P12</f>
        <v>0</v>
      </c>
      <c r="P3" s="12">
        <f>N3-O3</f>
        <v>0.94</v>
      </c>
      <c r="Q3" s="11">
        <f>'[1]TCE - ANEXO III - Preencher'!R12</f>
        <v>179.3</v>
      </c>
      <c r="R3" s="11">
        <f>'[1]TCE - ANEXO III - Preencher'!S12</f>
        <v>66.17</v>
      </c>
      <c r="S3" s="12">
        <f>Q3-R3</f>
        <v>113.13000000000001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411.87430000000001</v>
      </c>
    </row>
    <row r="4" spans="1:28" s="1" customFormat="1" x14ac:dyDescent="0.2">
      <c r="A4" s="4">
        <f>IFERROR(VLOOKUP(B4,'[1]DADOS (OCULTAR)'!$P$3:$R$53,3,0),"")</f>
        <v>9039744000356</v>
      </c>
      <c r="B4" s="5" t="str">
        <f>'[1]TCE - ANEXO III - Preencher'!C13</f>
        <v>UPA OLINDA</v>
      </c>
      <c r="C4" s="6"/>
      <c r="D4" s="7" t="str">
        <f>'[1]TCE - ANEXO III - Preencher'!E13</f>
        <v>FLAVIO SANTANA DA SILVA</v>
      </c>
      <c r="E4" s="5" t="str">
        <f>IF('[1]TCE - ANEXO III - Preencher'!F13="4 - Assistência Odontológica","2 - Outros Profissionais da Saúde",'[1]TCE - ANEXO II - Enviar TCE'!E3)</f>
        <v>3 - Administrativo</v>
      </c>
      <c r="F4" s="8">
        <f>'[1]TCE - ANEXO III - Preencher'!G13</f>
        <v>411010</v>
      </c>
      <c r="G4" s="9">
        <f>IF('[1]TCE - ANEXO III - Preencher'!H13="","",'[1]TCE - ANEXO III - Preencher'!H13)</f>
        <v>43831</v>
      </c>
      <c r="H4" s="10">
        <f>'[1]TCE - ANEXO III - Preencher'!I13</f>
        <v>0</v>
      </c>
      <c r="I4" s="10">
        <f>'[1]TCE - ANEXO III - Preencher'!J13</f>
        <v>10.3</v>
      </c>
      <c r="J4" s="10">
        <f>'[1]TCE - ANEXO III - Preencher'!K13</f>
        <v>0</v>
      </c>
      <c r="K4" s="11">
        <f>'[1]TCE - ANEXO III - Preencher'!L13</f>
        <v>0</v>
      </c>
      <c r="L4" s="11">
        <f>'[1]TCE - ANEXO III - Preencher'!M13</f>
        <v>0</v>
      </c>
      <c r="M4" s="11">
        <f t="shared" ref="M4:M67" si="1">K4-L4</f>
        <v>0</v>
      </c>
      <c r="N4" s="11">
        <f>'[1]TCE - ANEXO III - Preencher'!O13</f>
        <v>0.94</v>
      </c>
      <c r="O4" s="11">
        <f>'[1]TCE - ANEXO III - Preencher'!P13</f>
        <v>0</v>
      </c>
      <c r="P4" s="12">
        <f t="shared" ref="P4:P67" si="2">N4-O4</f>
        <v>0.94</v>
      </c>
      <c r="Q4" s="11">
        <f>'[1]TCE - ANEXO III - Preencher'!R13</f>
        <v>0</v>
      </c>
      <c r="R4" s="11">
        <f>'[1]TCE - ANEXO III - Preencher'!S13</f>
        <v>28.05</v>
      </c>
      <c r="S4" s="12">
        <f t="shared" ref="S4:S67" si="3">Q4-R4</f>
        <v>-28.05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-16.810000000000002</v>
      </c>
    </row>
    <row r="5" spans="1:28" s="1" customFormat="1" x14ac:dyDescent="0.2">
      <c r="A5" s="4">
        <f>IFERROR(VLOOKUP(B5,'[1]DADOS (OCULTAR)'!$P$3:$R$53,3,0),"")</f>
        <v>9039744000356</v>
      </c>
      <c r="B5" s="5" t="str">
        <f>'[1]TCE - ANEXO III - Preencher'!C14</f>
        <v>UPA OLINDA</v>
      </c>
      <c r="C5" s="6"/>
      <c r="D5" s="7" t="str">
        <f>'[1]TCE - ANEXO III - Preencher'!E14</f>
        <v>MARIA LUIZA CARNEIRO LEITE</v>
      </c>
      <c r="E5" s="5" t="str">
        <f>IF('[1]TCE - ANEXO III - Preencher'!F14="4 - Assistência Odontológica","2 - Outros Profissionais da Saúde",'[1]TCE - ANEXO II - Enviar TCE'!E4)</f>
        <v>3 - Administrativo</v>
      </c>
      <c r="F5" s="8">
        <f>'[1]TCE - ANEXO III - Preencher'!G14</f>
        <v>411010</v>
      </c>
      <c r="G5" s="9">
        <f>IF('[1]TCE - ANEXO III - Preencher'!H14="","",'[1]TCE - ANEXO III - Preencher'!H14)</f>
        <v>43831</v>
      </c>
      <c r="H5" s="10">
        <f>'[1]TCE - ANEXO III - Preencher'!I14</f>
        <v>0</v>
      </c>
      <c r="I5" s="10">
        <f>'[1]TCE - ANEXO III - Preencher'!J14</f>
        <v>10.39</v>
      </c>
      <c r="J5" s="10">
        <f>'[1]TCE - ANEXO III - Preencher'!K14</f>
        <v>0</v>
      </c>
      <c r="K5" s="11">
        <f>'[1]TCE - ANEXO III - Preencher'!L14</f>
        <v>0</v>
      </c>
      <c r="L5" s="11">
        <f>'[1]TCE - ANEXO III - Preencher'!M14</f>
        <v>0</v>
      </c>
      <c r="M5" s="11">
        <f t="shared" si="1"/>
        <v>0</v>
      </c>
      <c r="N5" s="11">
        <f>'[1]TCE - ANEXO III - Preencher'!O14</f>
        <v>0.94</v>
      </c>
      <c r="O5" s="11">
        <f>'[1]TCE - ANEXO III - Preencher'!P14</f>
        <v>0</v>
      </c>
      <c r="P5" s="12">
        <f t="shared" si="2"/>
        <v>0.94</v>
      </c>
      <c r="Q5" s="11">
        <f>'[1]TCE - ANEXO III - Preencher'!R14</f>
        <v>0</v>
      </c>
      <c r="R5" s="11">
        <f>'[1]TCE - ANEXO III - Preencher'!S14</f>
        <v>31.17</v>
      </c>
      <c r="S5" s="12">
        <f t="shared" si="3"/>
        <v>-31.17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-19.840000000000003</v>
      </c>
    </row>
    <row r="6" spans="1:28" s="1" customFormat="1" x14ac:dyDescent="0.2">
      <c r="A6" s="4">
        <f>IFERROR(VLOOKUP(B6,'[1]DADOS (OCULTAR)'!$P$3:$R$53,3,0),"")</f>
        <v>9039744000356</v>
      </c>
      <c r="B6" s="5" t="str">
        <f>'[1]TCE - ANEXO III - Preencher'!C15</f>
        <v>UPA OLINDA</v>
      </c>
      <c r="C6" s="6"/>
      <c r="D6" s="7" t="str">
        <f>'[1]TCE - ANEXO III - Preencher'!E15</f>
        <v>KELLY BATISTA DE FREITAS</v>
      </c>
      <c r="E6" s="5" t="str">
        <f>IF('[1]TCE - ANEXO III - Preencher'!F15="4 - Assistência Odontológica","2 - Outros Profissionais da Saúde",'[1]TCE - ANEXO II - Enviar TCE'!E5)</f>
        <v>2 - Outros Profissionais da Saúde</v>
      </c>
      <c r="F6" s="8">
        <f>'[1]TCE - ANEXO III - Preencher'!G15</f>
        <v>521130</v>
      </c>
      <c r="G6" s="9">
        <f>IF('[1]TCE - ANEXO III - Preencher'!H15="","",'[1]TCE - ANEXO III - Preencher'!H15)</f>
        <v>43831</v>
      </c>
      <c r="H6" s="10">
        <f>'[1]TCE - ANEXO III - Preencher'!I15</f>
        <v>0</v>
      </c>
      <c r="I6" s="10">
        <f>'[1]TCE - ANEXO III - Preencher'!J15</f>
        <v>94.47</v>
      </c>
      <c r="J6" s="10">
        <f>'[1]TCE - ANEXO III - Preencher'!K15</f>
        <v>0</v>
      </c>
      <c r="K6" s="11">
        <f>'[1]TCE - ANEXO III - Preencher'!L15</f>
        <v>182.92429999999999</v>
      </c>
      <c r="L6" s="11">
        <f>'[1]TCE - ANEXO III - Preencher'!M15</f>
        <v>20.78</v>
      </c>
      <c r="M6" s="11">
        <f t="shared" si="1"/>
        <v>162.14429999999999</v>
      </c>
      <c r="N6" s="11">
        <f>'[1]TCE - ANEXO III - Preencher'!O15</f>
        <v>0.94</v>
      </c>
      <c r="O6" s="11">
        <f>'[1]TCE - ANEXO III - Preencher'!P15</f>
        <v>0</v>
      </c>
      <c r="P6" s="12">
        <f t="shared" si="2"/>
        <v>0.94</v>
      </c>
      <c r="Q6" s="11">
        <f>'[1]TCE - ANEXO III - Preencher'!R15</f>
        <v>0</v>
      </c>
      <c r="R6" s="11">
        <f>'[1]TCE - ANEXO III - Preencher'!S15</f>
        <v>62.34</v>
      </c>
      <c r="S6" s="12">
        <f t="shared" si="3"/>
        <v>-62.34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195.21429999999995</v>
      </c>
    </row>
    <row r="7" spans="1:28" s="1" customFormat="1" x14ac:dyDescent="0.2">
      <c r="A7" s="4">
        <f>IFERROR(VLOOKUP(B7,'[1]DADOS (OCULTAR)'!$P$3:$R$53,3,0),"")</f>
        <v>9039744000356</v>
      </c>
      <c r="B7" s="5" t="str">
        <f>'[1]TCE - ANEXO III - Preencher'!C16</f>
        <v>UPA OLINDA</v>
      </c>
      <c r="C7" s="6"/>
      <c r="D7" s="7" t="str">
        <f>'[1]TCE - ANEXO III - Preencher'!E16</f>
        <v>ELIANA MARIA DUARTE DA SILVA FRANCA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>
        <f>'[1]TCE - ANEXO III - Preencher'!G16</f>
        <v>223405</v>
      </c>
      <c r="G7" s="9">
        <f>IF('[1]TCE - ANEXO III - Preencher'!H16="","",'[1]TCE - ANEXO III - Preencher'!H16)</f>
        <v>43831</v>
      </c>
      <c r="H7" s="10">
        <f>'[1]TCE - ANEXO III - Preencher'!I16</f>
        <v>0</v>
      </c>
      <c r="I7" s="10">
        <f>'[1]TCE - ANEXO III - Preencher'!J16</f>
        <v>440.78</v>
      </c>
      <c r="J7" s="10">
        <f>'[1]TCE - ANEXO III - Preencher'!K16</f>
        <v>0</v>
      </c>
      <c r="K7" s="11">
        <f>'[1]TCE - ANEXO III - Preencher'!L16</f>
        <v>0</v>
      </c>
      <c r="L7" s="11">
        <f>'[1]TCE - ANEXO III - Preencher'!M16</f>
        <v>0</v>
      </c>
      <c r="M7" s="11">
        <f t="shared" si="1"/>
        <v>0</v>
      </c>
      <c r="N7" s="11">
        <f>'[1]TCE - ANEXO III - Preencher'!O16</f>
        <v>0.94</v>
      </c>
      <c r="O7" s="11">
        <f>'[1]TCE - ANEXO III - Preencher'!P16</f>
        <v>0</v>
      </c>
      <c r="P7" s="12">
        <f t="shared" si="2"/>
        <v>0.94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441.71999999999997</v>
      </c>
    </row>
    <row r="8" spans="1:28" s="1" customFormat="1" x14ac:dyDescent="0.2">
      <c r="A8" s="4">
        <f>IFERROR(VLOOKUP(B8,'[1]DADOS (OCULTAR)'!$P$3:$R$53,3,0),"")</f>
        <v>9039744000356</v>
      </c>
      <c r="B8" s="5" t="str">
        <f>'[1]TCE - ANEXO III - Preencher'!C17</f>
        <v>UPA OLINDA</v>
      </c>
      <c r="C8" s="6"/>
      <c r="D8" s="7" t="str">
        <f>'[1]TCE - ANEXO III - Preencher'!E17</f>
        <v>MARCUS VINICIUS DE OLIVEIRA VASCONCELOS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>
        <f>'[1]TCE - ANEXO III - Preencher'!G17</f>
        <v>223405</v>
      </c>
      <c r="G8" s="9">
        <f>IF('[1]TCE - ANEXO III - Preencher'!H17="","",'[1]TCE - ANEXO III - Preencher'!H17)</f>
        <v>43831</v>
      </c>
      <c r="H8" s="10">
        <f>'[1]TCE - ANEXO III - Preencher'!I17</f>
        <v>0</v>
      </c>
      <c r="I8" s="10">
        <f>'[1]TCE - ANEXO III - Preencher'!J17</f>
        <v>364.54</v>
      </c>
      <c r="J8" s="10">
        <f>'[1]TCE - ANEXO III - Preencher'!K17</f>
        <v>0</v>
      </c>
      <c r="K8" s="11">
        <f>'[1]TCE - ANEXO III - Preencher'!L17</f>
        <v>182.92429999999999</v>
      </c>
      <c r="L8" s="11">
        <f>'[1]TCE - ANEXO III - Preencher'!M17</f>
        <v>13.16</v>
      </c>
      <c r="M8" s="11">
        <f t="shared" si="1"/>
        <v>169.76429999999999</v>
      </c>
      <c r="N8" s="11">
        <f>'[1]TCE - ANEXO III - Preencher'!O17</f>
        <v>0.94</v>
      </c>
      <c r="O8" s="11">
        <f>'[1]TCE - ANEXO III - Preencher'!P17</f>
        <v>0</v>
      </c>
      <c r="P8" s="12">
        <f t="shared" si="2"/>
        <v>0.94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535.24430000000007</v>
      </c>
    </row>
    <row r="9" spans="1:28" s="1" customFormat="1" x14ac:dyDescent="0.2">
      <c r="A9" s="4">
        <f>IFERROR(VLOOKUP(B9,'[1]DADOS (OCULTAR)'!$P$3:$R$53,3,0),"")</f>
        <v>9039744000356</v>
      </c>
      <c r="B9" s="5" t="str">
        <f>'[1]TCE - ANEXO III - Preencher'!C18</f>
        <v>UPA OLINDA</v>
      </c>
      <c r="C9" s="6"/>
      <c r="D9" s="7" t="str">
        <f>'[1]TCE - ANEXO III - Preencher'!E18</f>
        <v>ADRIANA RAMOS DE SOUZA</v>
      </c>
      <c r="E9" s="5" t="str">
        <f>IF('[1]TCE - ANEXO III - Preencher'!F18="4 - Assistência Odontológica","2 - Outros Profissionais da Saúde",'[1]TCE - ANEXO II - Enviar TCE'!E8)</f>
        <v>2 - Outros Profissionais da Saúde</v>
      </c>
      <c r="F9" s="8">
        <f>'[1]TCE - ANEXO III - Preencher'!G18</f>
        <v>521130</v>
      </c>
      <c r="G9" s="9">
        <f>IF('[1]TCE - ANEXO III - Preencher'!H18="","",'[1]TCE - ANEXO III - Preencher'!H18)</f>
        <v>43831</v>
      </c>
      <c r="H9" s="10">
        <f>'[1]TCE - ANEXO III - Preencher'!I18</f>
        <v>0</v>
      </c>
      <c r="I9" s="10">
        <f>'[1]TCE - ANEXO III - Preencher'!J18</f>
        <v>125.87</v>
      </c>
      <c r="J9" s="10">
        <f>'[1]TCE - ANEXO III - Preencher'!K18</f>
        <v>0</v>
      </c>
      <c r="K9" s="11">
        <f>'[1]TCE - ANEXO III - Preencher'!L18</f>
        <v>182.92429999999999</v>
      </c>
      <c r="L9" s="11">
        <f>'[1]TCE - ANEXO III - Preencher'!M18</f>
        <v>20.78</v>
      </c>
      <c r="M9" s="11">
        <f t="shared" si="1"/>
        <v>162.14429999999999</v>
      </c>
      <c r="N9" s="11">
        <f>'[1]TCE - ANEXO III - Preencher'!O18</f>
        <v>0.94</v>
      </c>
      <c r="O9" s="11">
        <f>'[1]TCE - ANEXO III - Preencher'!P18</f>
        <v>0</v>
      </c>
      <c r="P9" s="12">
        <f t="shared" si="2"/>
        <v>0.94</v>
      </c>
      <c r="Q9" s="11">
        <f>'[1]TCE - ANEXO III - Preencher'!R18</f>
        <v>13.8</v>
      </c>
      <c r="R9" s="11">
        <f>'[1]TCE - ANEXO III - Preencher'!S18</f>
        <v>0</v>
      </c>
      <c r="S9" s="12">
        <f t="shared" si="3"/>
        <v>13.8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302.7543</v>
      </c>
    </row>
    <row r="10" spans="1:28" s="1" customFormat="1" x14ac:dyDescent="0.2">
      <c r="A10" s="4">
        <f>IFERROR(VLOOKUP(B10,'[1]DADOS (OCULTAR)'!$P$3:$R$53,3,0),"")</f>
        <v>9039744000356</v>
      </c>
      <c r="B10" s="5" t="str">
        <f>'[1]TCE - ANEXO III - Preencher'!C19</f>
        <v>UPA OLINDA</v>
      </c>
      <c r="C10" s="6"/>
      <c r="D10" s="7" t="str">
        <f>'[1]TCE - ANEXO III - Preencher'!E19</f>
        <v>BEATRIZ ALVES DA SILVA</v>
      </c>
      <c r="E10" s="5" t="str">
        <f>IF('[1]TCE - ANEXO III - Preencher'!F19="4 - Assistência Odontológica","2 - Outros Profissionais da Saúde",'[1]TCE - ANEXO II - Enviar TCE'!E9)</f>
        <v>2 - Outros Profissionais da Saúde</v>
      </c>
      <c r="F10" s="8">
        <f>'[1]TCE - ANEXO III - Preencher'!G19</f>
        <v>521130</v>
      </c>
      <c r="G10" s="9">
        <f>IF('[1]TCE - ANEXO III - Preencher'!H19="","",'[1]TCE - ANEXO III - Preencher'!H19)</f>
        <v>43831</v>
      </c>
      <c r="H10" s="10">
        <f>'[1]TCE - ANEXO III - Preencher'!I19</f>
        <v>0</v>
      </c>
      <c r="I10" s="10">
        <f>'[1]TCE - ANEXO III - Preencher'!J19</f>
        <v>103.68</v>
      </c>
      <c r="J10" s="10">
        <f>'[1]TCE - ANEXO III - Preencher'!K19</f>
        <v>0</v>
      </c>
      <c r="K10" s="11">
        <f>'[1]TCE - ANEXO III - Preencher'!L19</f>
        <v>182.92429999999999</v>
      </c>
      <c r="L10" s="11">
        <f>'[1]TCE - ANEXO III - Preencher'!M19</f>
        <v>20.78</v>
      </c>
      <c r="M10" s="11">
        <f t="shared" si="1"/>
        <v>162.14429999999999</v>
      </c>
      <c r="N10" s="11">
        <f>'[1]TCE - ANEXO III - Preencher'!O19</f>
        <v>0.94</v>
      </c>
      <c r="O10" s="11">
        <f>'[1]TCE - ANEXO III - Preencher'!P19</f>
        <v>0</v>
      </c>
      <c r="P10" s="12">
        <f t="shared" si="2"/>
        <v>0.94</v>
      </c>
      <c r="Q10" s="11">
        <f>'[1]TCE - ANEXO III - Preencher'!R19</f>
        <v>103.5</v>
      </c>
      <c r="R10" s="11">
        <f>'[1]TCE - ANEXO III - Preencher'!S19</f>
        <v>62.34</v>
      </c>
      <c r="S10" s="12">
        <f t="shared" si="3"/>
        <v>41.16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307.92430000000002</v>
      </c>
    </row>
    <row r="11" spans="1:28" s="1" customFormat="1" x14ac:dyDescent="0.2">
      <c r="A11" s="4">
        <f>IFERROR(VLOOKUP(B11,'[1]DADOS (OCULTAR)'!$P$3:$R$53,3,0),"")</f>
        <v>9039744000356</v>
      </c>
      <c r="B11" s="5" t="str">
        <f>'[1]TCE - ANEXO III - Preencher'!C20</f>
        <v>UPA OLINDA</v>
      </c>
      <c r="C11" s="6"/>
      <c r="D11" s="7" t="str">
        <f>'[1]TCE - ANEXO III - Preencher'!E20</f>
        <v>CLARICE DA SILVA GOUVEIA</v>
      </c>
      <c r="E11" s="5" t="str">
        <f>IF('[1]TCE - ANEXO III - Preencher'!F20="4 - Assistência Odontológica","2 - Outros Profissionais da Saúde",'[1]TCE - ANEXO II - Enviar TCE'!E10)</f>
        <v>2 - Outros Profissionais da Saúde</v>
      </c>
      <c r="F11" s="8">
        <f>'[1]TCE - ANEXO III - Preencher'!G20</f>
        <v>521130</v>
      </c>
      <c r="G11" s="9">
        <f>IF('[1]TCE - ANEXO III - Preencher'!H20="","",'[1]TCE - ANEXO III - Preencher'!H20)</f>
        <v>43831</v>
      </c>
      <c r="H11" s="10">
        <f>'[1]TCE - ANEXO III - Preencher'!I20</f>
        <v>0</v>
      </c>
      <c r="I11" s="10">
        <f>'[1]TCE - ANEXO III - Preencher'!J20</f>
        <v>87.27</v>
      </c>
      <c r="J11" s="10">
        <f>'[1]TCE - ANEXO III - Preencher'!K20</f>
        <v>0</v>
      </c>
      <c r="K11" s="11">
        <f>'[1]TCE - ANEXO III - Preencher'!L20</f>
        <v>0</v>
      </c>
      <c r="L11" s="11">
        <f>'[1]TCE - ANEXO III - Preencher'!M20</f>
        <v>0</v>
      </c>
      <c r="M11" s="11">
        <f t="shared" si="1"/>
        <v>0</v>
      </c>
      <c r="N11" s="11">
        <f>'[1]TCE - ANEXO III - Preencher'!O20</f>
        <v>0.94</v>
      </c>
      <c r="O11" s="11">
        <f>'[1]TCE - ANEXO III - Preencher'!P20</f>
        <v>0</v>
      </c>
      <c r="P11" s="12">
        <f t="shared" si="2"/>
        <v>0.94</v>
      </c>
      <c r="Q11" s="11">
        <f>'[1]TCE - ANEXO III - Preencher'!R20</f>
        <v>122.25</v>
      </c>
      <c r="R11" s="11">
        <f>'[1]TCE - ANEXO III - Preencher'!S20</f>
        <v>62.34</v>
      </c>
      <c r="S11" s="12">
        <f t="shared" si="3"/>
        <v>59.91</v>
      </c>
      <c r="T11" s="11">
        <f>'[1]TCE - ANEXO III - Preencher'!U20</f>
        <v>0</v>
      </c>
      <c r="U11" s="11">
        <f>'[1]TCE - ANEXO III - Preencher'!V20</f>
        <v>64</v>
      </c>
      <c r="V11" s="12">
        <f t="shared" si="4"/>
        <v>-64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84.12</v>
      </c>
    </row>
    <row r="12" spans="1:28" s="1" customFormat="1" x14ac:dyDescent="0.2">
      <c r="A12" s="4">
        <f>IFERROR(VLOOKUP(B12,'[1]DADOS (OCULTAR)'!$P$3:$R$53,3,0),"")</f>
        <v>9039744000356</v>
      </c>
      <c r="B12" s="5" t="str">
        <f>'[1]TCE - ANEXO III - Preencher'!C21</f>
        <v>UPA OLINDA</v>
      </c>
      <c r="C12" s="6"/>
      <c r="D12" s="7" t="str">
        <f>'[1]TCE - ANEXO III - Preencher'!E21</f>
        <v>DANIELA MARQUES DA SILVA</v>
      </c>
      <c r="E12" s="5" t="str">
        <f>IF('[1]TCE - ANEXO III - Preencher'!F21="4 - Assistência Odontológica","2 - Outros Profissionais da Saúde",'[1]TCE - ANEXO II - Enviar TCE'!E11)</f>
        <v>2 - Outros Profissionais da Saúde</v>
      </c>
      <c r="F12" s="8">
        <f>'[1]TCE - ANEXO III - Preencher'!G21</f>
        <v>521130</v>
      </c>
      <c r="G12" s="9">
        <f>IF('[1]TCE - ANEXO III - Preencher'!H21="","",'[1]TCE - ANEXO III - Preencher'!H21)</f>
        <v>43831</v>
      </c>
      <c r="H12" s="10">
        <f>'[1]TCE - ANEXO III - Preencher'!I21</f>
        <v>0</v>
      </c>
      <c r="I12" s="10">
        <f>'[1]TCE - ANEXO III - Preencher'!J21</f>
        <v>87.71</v>
      </c>
      <c r="J12" s="10">
        <f>'[1]TCE - ANEXO III - Preencher'!K21</f>
        <v>0</v>
      </c>
      <c r="K12" s="11">
        <f>'[1]TCE - ANEXO III - Preencher'!L21</f>
        <v>182.92429999999999</v>
      </c>
      <c r="L12" s="11">
        <f>'[1]TCE - ANEXO III - Preencher'!M21</f>
        <v>20.78</v>
      </c>
      <c r="M12" s="11">
        <f t="shared" si="1"/>
        <v>162.14429999999999</v>
      </c>
      <c r="N12" s="11">
        <f>'[1]TCE - ANEXO III - Preencher'!O21</f>
        <v>0.94</v>
      </c>
      <c r="O12" s="11">
        <f>'[1]TCE - ANEXO III - Preencher'!P21</f>
        <v>0</v>
      </c>
      <c r="P12" s="12">
        <f t="shared" si="2"/>
        <v>0.94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64</v>
      </c>
      <c r="V12" s="12">
        <f t="shared" si="4"/>
        <v>-64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186.79429999999996</v>
      </c>
    </row>
    <row r="13" spans="1:28" s="1" customFormat="1" x14ac:dyDescent="0.2">
      <c r="A13" s="4">
        <f>IFERROR(VLOOKUP(B13,'[1]DADOS (OCULTAR)'!$P$3:$R$53,3,0),"")</f>
        <v>9039744000356</v>
      </c>
      <c r="B13" s="5" t="str">
        <f>'[1]TCE - ANEXO III - Preencher'!C22</f>
        <v>UPA OLINDA</v>
      </c>
      <c r="C13" s="6"/>
      <c r="D13" s="7" t="str">
        <f>'[1]TCE - ANEXO III - Preencher'!E22</f>
        <v>STEPHANE LAILA TENORIO FRAGA</v>
      </c>
      <c r="E13" s="5" t="str">
        <f>IF('[1]TCE - ANEXO III - Preencher'!F22="4 - Assistência Odontológica","2 - Outros Profissionais da Saúde",'[1]TCE - ANEXO II - Enviar TCE'!E12)</f>
        <v>2 - Outros Profissionais da Saúde</v>
      </c>
      <c r="F13" s="8">
        <f>'[1]TCE - ANEXO III - Preencher'!G22</f>
        <v>521130</v>
      </c>
      <c r="G13" s="9">
        <f>IF('[1]TCE - ANEXO III - Preencher'!H22="","",'[1]TCE - ANEXO III - Preencher'!H22)</f>
        <v>43831</v>
      </c>
      <c r="H13" s="10">
        <f>'[1]TCE - ANEXO III - Preencher'!I22</f>
        <v>0</v>
      </c>
      <c r="I13" s="10">
        <f>'[1]TCE - ANEXO III - Preencher'!J22</f>
        <v>85.92</v>
      </c>
      <c r="J13" s="10">
        <f>'[1]TCE - ANEXO III - Preencher'!K22</f>
        <v>0</v>
      </c>
      <c r="K13" s="11">
        <f>'[1]TCE - ANEXO III - Preencher'!L22</f>
        <v>182.92429999999999</v>
      </c>
      <c r="L13" s="11">
        <f>'[1]TCE - ANEXO III - Preencher'!M22</f>
        <v>20.78</v>
      </c>
      <c r="M13" s="11">
        <f t="shared" si="1"/>
        <v>162.14429999999999</v>
      </c>
      <c r="N13" s="11">
        <f>'[1]TCE - ANEXO III - Preencher'!O22</f>
        <v>0.94</v>
      </c>
      <c r="O13" s="11">
        <f>'[1]TCE - ANEXO III - Preencher'!P22</f>
        <v>0</v>
      </c>
      <c r="P13" s="12">
        <f t="shared" si="2"/>
        <v>0.94</v>
      </c>
      <c r="Q13" s="11">
        <f>'[1]TCE - ANEXO III - Preencher'!R22</f>
        <v>141</v>
      </c>
      <c r="R13" s="11">
        <f>'[1]TCE - ANEXO III - Preencher'!S22</f>
        <v>62.34</v>
      </c>
      <c r="S13" s="12">
        <f t="shared" si="3"/>
        <v>78.66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327.66430000000003</v>
      </c>
    </row>
    <row r="14" spans="1:28" s="1" customFormat="1" x14ac:dyDescent="0.2">
      <c r="A14" s="4">
        <f>IFERROR(VLOOKUP(B14,'[1]DADOS (OCULTAR)'!$P$3:$R$53,3,0),"")</f>
        <v>9039744000356</v>
      </c>
      <c r="B14" s="5" t="str">
        <f>'[1]TCE - ANEXO III - Preencher'!C23</f>
        <v>UPA OLINDA</v>
      </c>
      <c r="C14" s="6"/>
      <c r="D14" s="7" t="str">
        <f>'[1]TCE - ANEXO III - Preencher'!E23</f>
        <v>HERALDO HENRIQUE DE ARRUDA JUNIOR</v>
      </c>
      <c r="E14" s="5" t="str">
        <f>IF('[1]TCE - ANEXO III - Preencher'!F23="4 - Assistência Odontológica","2 - Outros Profissionais da Saúde",'[1]TCE - ANEXO II - Enviar TCE'!E13)</f>
        <v>2 - Outros Profissionais da Saúde</v>
      </c>
      <c r="F14" s="8">
        <f>'[1]TCE - ANEXO III - Preencher'!G23</f>
        <v>521130</v>
      </c>
      <c r="G14" s="9">
        <f>IF('[1]TCE - ANEXO III - Preencher'!H23="","",'[1]TCE - ANEXO III - Preencher'!H23)</f>
        <v>43831</v>
      </c>
      <c r="H14" s="10">
        <f>'[1]TCE - ANEXO III - Preencher'!I23</f>
        <v>0</v>
      </c>
      <c r="I14" s="10">
        <f>'[1]TCE - ANEXO III - Preencher'!J23</f>
        <v>107.88</v>
      </c>
      <c r="J14" s="10">
        <f>'[1]TCE - ANEXO III - Preencher'!K23</f>
        <v>0</v>
      </c>
      <c r="K14" s="11">
        <f>'[1]TCE - ANEXO III - Preencher'!L23</f>
        <v>182.92429999999999</v>
      </c>
      <c r="L14" s="11">
        <f>'[1]TCE - ANEXO III - Preencher'!M23</f>
        <v>20.78</v>
      </c>
      <c r="M14" s="11">
        <f t="shared" si="1"/>
        <v>162.14429999999999</v>
      </c>
      <c r="N14" s="11">
        <f>'[1]TCE - ANEXO III - Preencher'!O23</f>
        <v>0.94</v>
      </c>
      <c r="O14" s="11">
        <f>'[1]TCE - ANEXO III - Preencher'!P23</f>
        <v>0</v>
      </c>
      <c r="P14" s="12">
        <f t="shared" si="2"/>
        <v>0.94</v>
      </c>
      <c r="Q14" s="11">
        <f>'[1]TCE - ANEXO III - Preencher'!R23</f>
        <v>0</v>
      </c>
      <c r="R14" s="11">
        <f>'[1]TCE - ANEXO III - Preencher'!S23</f>
        <v>62.34</v>
      </c>
      <c r="S14" s="12">
        <f t="shared" si="3"/>
        <v>-62.34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208.62429999999998</v>
      </c>
    </row>
    <row r="15" spans="1:28" s="1" customFormat="1" x14ac:dyDescent="0.2">
      <c r="A15" s="4">
        <f>IFERROR(VLOOKUP(B15,'[1]DADOS (OCULTAR)'!$P$3:$R$53,3,0),"")</f>
        <v>9039744000356</v>
      </c>
      <c r="B15" s="5" t="str">
        <f>'[1]TCE - ANEXO III - Preencher'!C24</f>
        <v>UPA OLINDA</v>
      </c>
      <c r="C15" s="6"/>
      <c r="D15" s="7" t="str">
        <f>'[1]TCE - ANEXO III - Preencher'!E24</f>
        <v>MARIA DA CONCEICAO TEODORO DA SILVA DANTAS</v>
      </c>
      <c r="E15" s="5" t="str">
        <f>IF('[1]TCE - ANEXO III - Preencher'!F24="4 - Assistência Odontológica","2 - Outros Profissionais da Saúde",'[1]TCE - ANEXO II - Enviar TCE'!E14)</f>
        <v>2 - Outros Profissionais da Saúde</v>
      </c>
      <c r="F15" s="8">
        <f>'[1]TCE - ANEXO III - Preencher'!G24</f>
        <v>521130</v>
      </c>
      <c r="G15" s="9">
        <f>IF('[1]TCE - ANEXO III - Preencher'!H24="","",'[1]TCE - ANEXO III - Preencher'!H24)</f>
        <v>43831</v>
      </c>
      <c r="H15" s="10">
        <f>'[1]TCE - ANEXO III - Preencher'!I24</f>
        <v>0</v>
      </c>
      <c r="I15" s="10">
        <f>'[1]TCE - ANEXO III - Preencher'!J24</f>
        <v>96.88</v>
      </c>
      <c r="J15" s="10">
        <f>'[1]TCE - ANEXO III - Preencher'!K24</f>
        <v>0</v>
      </c>
      <c r="K15" s="11">
        <f>'[1]TCE - ANEXO III - Preencher'!L24</f>
        <v>182.92429999999999</v>
      </c>
      <c r="L15" s="11">
        <f>'[1]TCE - ANEXO III - Preencher'!M24</f>
        <v>20.78</v>
      </c>
      <c r="M15" s="11">
        <f t="shared" si="1"/>
        <v>162.14429999999999</v>
      </c>
      <c r="N15" s="11">
        <f>'[1]TCE - ANEXO III - Preencher'!O24</f>
        <v>0.94</v>
      </c>
      <c r="O15" s="11">
        <f>'[1]TCE - ANEXO III - Preencher'!P24</f>
        <v>0</v>
      </c>
      <c r="P15" s="12">
        <f t="shared" si="2"/>
        <v>0.94</v>
      </c>
      <c r="Q15" s="11">
        <f>'[1]TCE - ANEXO III - Preencher'!R24</f>
        <v>0</v>
      </c>
      <c r="R15" s="11">
        <f>'[1]TCE - ANEXO III - Preencher'!S24</f>
        <v>62.34</v>
      </c>
      <c r="S15" s="12">
        <f t="shared" si="3"/>
        <v>-62.34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197.62429999999998</v>
      </c>
    </row>
    <row r="16" spans="1:28" s="1" customFormat="1" x14ac:dyDescent="0.2">
      <c r="A16" s="4">
        <f>IFERROR(VLOOKUP(B16,'[1]DADOS (OCULTAR)'!$P$3:$R$53,3,0),"")</f>
        <v>9039744000356</v>
      </c>
      <c r="B16" s="5" t="str">
        <f>'[1]TCE - ANEXO III - Preencher'!C25</f>
        <v>UPA OLINDA</v>
      </c>
      <c r="C16" s="6"/>
      <c r="D16" s="7" t="str">
        <f>'[1]TCE - ANEXO III - Preencher'!E25</f>
        <v>NOECY BEZERRA DA SILVA</v>
      </c>
      <c r="E16" s="5" t="str">
        <f>IF('[1]TCE - ANEXO III - Preencher'!F25="4 - Assistência Odontológica","2 - Outros Profissionais da Saúde",'[1]TCE - ANEXO II - Enviar TCE'!E15)</f>
        <v>2 - Outros Profissionais da Saúde</v>
      </c>
      <c r="F16" s="8">
        <f>'[1]TCE - ANEXO III - Preencher'!G25</f>
        <v>521130</v>
      </c>
      <c r="G16" s="9">
        <f>IF('[1]TCE - ANEXO III - Preencher'!H25="","",'[1]TCE - ANEXO III - Preencher'!H25)</f>
        <v>43831</v>
      </c>
      <c r="H16" s="10">
        <f>'[1]TCE - ANEXO III - Preencher'!I25</f>
        <v>0</v>
      </c>
      <c r="I16" s="10">
        <f>'[1]TCE - ANEXO III - Preencher'!J25</f>
        <v>97.16</v>
      </c>
      <c r="J16" s="10">
        <f>'[1]TCE - ANEXO III - Preencher'!K25</f>
        <v>0</v>
      </c>
      <c r="K16" s="11">
        <f>'[1]TCE - ANEXO III - Preencher'!L25</f>
        <v>182.92429999999999</v>
      </c>
      <c r="L16" s="11">
        <f>'[1]TCE - ANEXO III - Preencher'!M25</f>
        <v>20.78</v>
      </c>
      <c r="M16" s="11">
        <f t="shared" si="1"/>
        <v>162.14429999999999</v>
      </c>
      <c r="N16" s="11">
        <f>'[1]TCE - ANEXO III - Preencher'!O25</f>
        <v>0.94</v>
      </c>
      <c r="O16" s="11">
        <f>'[1]TCE - ANEXO III - Preencher'!P25</f>
        <v>0</v>
      </c>
      <c r="P16" s="12">
        <f t="shared" si="2"/>
        <v>0.94</v>
      </c>
      <c r="Q16" s="11">
        <f>'[1]TCE - ANEXO III - Preencher'!R25</f>
        <v>0</v>
      </c>
      <c r="R16" s="11">
        <f>'[1]TCE - ANEXO III - Preencher'!S25</f>
        <v>62.34</v>
      </c>
      <c r="S16" s="12">
        <f t="shared" si="3"/>
        <v>-62.34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197.90430000000001</v>
      </c>
    </row>
    <row r="17" spans="1:28" s="1" customFormat="1" x14ac:dyDescent="0.2">
      <c r="A17" s="4">
        <f>IFERROR(VLOOKUP(B17,'[1]DADOS (OCULTAR)'!$P$3:$R$53,3,0),"")</f>
        <v>9039744000356</v>
      </c>
      <c r="B17" s="5" t="str">
        <f>'[1]TCE - ANEXO III - Preencher'!C26</f>
        <v>UPA OLINDA</v>
      </c>
      <c r="C17" s="6"/>
      <c r="D17" s="7" t="str">
        <f>'[1]TCE - ANEXO III - Preencher'!E26</f>
        <v>VANESSA DOS SANTOS CORDEIRO</v>
      </c>
      <c r="E17" s="5" t="str">
        <f>IF('[1]TCE - ANEXO III - Preencher'!F26="4 - Assistência Odontológica","2 - Outros Profissionais da Saúde",'[1]TCE - ANEXO II - Enviar TCE'!E16)</f>
        <v>2 - Outros Profissionais da Saúde</v>
      </c>
      <c r="F17" s="8">
        <f>'[1]TCE - ANEXO III - Preencher'!G26</f>
        <v>521130</v>
      </c>
      <c r="G17" s="9">
        <f>IF('[1]TCE - ANEXO III - Preencher'!H26="","",'[1]TCE - ANEXO III - Preencher'!H26)</f>
        <v>43831</v>
      </c>
      <c r="H17" s="10">
        <f>'[1]TCE - ANEXO III - Preencher'!I26</f>
        <v>0</v>
      </c>
      <c r="I17" s="10">
        <f>'[1]TCE - ANEXO III - Preencher'!J26</f>
        <v>94.12</v>
      </c>
      <c r="J17" s="10">
        <f>'[1]TCE - ANEXO III - Preencher'!K26</f>
        <v>0</v>
      </c>
      <c r="K17" s="11">
        <f>'[1]TCE - ANEXO III - Preencher'!L26</f>
        <v>182.92429999999999</v>
      </c>
      <c r="L17" s="11">
        <f>'[1]TCE - ANEXO III - Preencher'!M26</f>
        <v>20.78</v>
      </c>
      <c r="M17" s="11">
        <f t="shared" si="1"/>
        <v>162.14429999999999</v>
      </c>
      <c r="N17" s="11">
        <f>'[1]TCE - ANEXO III - Preencher'!O26</f>
        <v>0.94</v>
      </c>
      <c r="O17" s="11">
        <f>'[1]TCE - ANEXO III - Preencher'!P26</f>
        <v>0</v>
      </c>
      <c r="P17" s="12">
        <f t="shared" si="2"/>
        <v>0.94</v>
      </c>
      <c r="Q17" s="11">
        <f>'[1]TCE - ANEXO III - Preencher'!R26</f>
        <v>103.5</v>
      </c>
      <c r="R17" s="11">
        <f>'[1]TCE - ANEXO III - Preencher'!S26</f>
        <v>62.34</v>
      </c>
      <c r="S17" s="12">
        <f t="shared" si="3"/>
        <v>41.16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298.36429999999996</v>
      </c>
    </row>
    <row r="18" spans="1:28" s="1" customFormat="1" x14ac:dyDescent="0.2">
      <c r="A18" s="4">
        <f>IFERROR(VLOOKUP(B18,'[1]DADOS (OCULTAR)'!$P$3:$R$53,3,0),"")</f>
        <v>9039744000356</v>
      </c>
      <c r="B18" s="5" t="str">
        <f>'[1]TCE - ANEXO III - Preencher'!C27</f>
        <v>UPA OLINDA</v>
      </c>
      <c r="C18" s="6"/>
      <c r="D18" s="7" t="str">
        <f>'[1]TCE - ANEXO III - Preencher'!E27</f>
        <v>JACKSON DA SILVA PIRES NETO</v>
      </c>
      <c r="E18" s="5" t="str">
        <f>IF('[1]TCE - ANEXO III - Preencher'!F27="4 - Assistência Odontológica","2 - Outros Profissionais da Saúde",'[1]TCE - ANEXO II - Enviar TCE'!E17)</f>
        <v>3 - Administrativo</v>
      </c>
      <c r="F18" s="8">
        <f>'[1]TCE - ANEXO III - Preencher'!G27</f>
        <v>317210</v>
      </c>
      <c r="G18" s="9">
        <f>IF('[1]TCE - ANEXO III - Preencher'!H27="","",'[1]TCE - ANEXO III - Preencher'!H27)</f>
        <v>43831</v>
      </c>
      <c r="H18" s="10">
        <f>'[1]TCE - ANEXO III - Preencher'!I27</f>
        <v>0</v>
      </c>
      <c r="I18" s="10">
        <f>'[1]TCE - ANEXO III - Preencher'!J27</f>
        <v>137.24</v>
      </c>
      <c r="J18" s="10">
        <f>'[1]TCE - ANEXO III - Preencher'!K27</f>
        <v>0</v>
      </c>
      <c r="K18" s="11">
        <f>'[1]TCE - ANEXO III - Preencher'!L27</f>
        <v>182.92429999999999</v>
      </c>
      <c r="L18" s="11">
        <f>'[1]TCE - ANEXO III - Preencher'!M27</f>
        <v>33.67</v>
      </c>
      <c r="M18" s="11">
        <f t="shared" si="1"/>
        <v>149.2543</v>
      </c>
      <c r="N18" s="11">
        <f>'[1]TCE - ANEXO III - Preencher'!O27</f>
        <v>0.94</v>
      </c>
      <c r="O18" s="11">
        <f>'[1]TCE - ANEXO III - Preencher'!P27</f>
        <v>0</v>
      </c>
      <c r="P18" s="12">
        <f t="shared" si="2"/>
        <v>0.94</v>
      </c>
      <c r="Q18" s="11">
        <f>'[1]TCE - ANEXO III - Preencher'!R27</f>
        <v>0</v>
      </c>
      <c r="R18" s="11">
        <f>'[1]TCE - ANEXO III - Preencher'!S27</f>
        <v>101.02</v>
      </c>
      <c r="S18" s="12">
        <f t="shared" si="3"/>
        <v>-101.02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186.41430000000003</v>
      </c>
    </row>
    <row r="19" spans="1:28" s="1" customFormat="1" x14ac:dyDescent="0.2">
      <c r="A19" s="4">
        <f>IFERROR(VLOOKUP(B19,'[1]DADOS (OCULTAR)'!$P$3:$R$53,3,0),"")</f>
        <v>9039744000356</v>
      </c>
      <c r="B19" s="5" t="str">
        <f>'[1]TCE - ANEXO III - Preencher'!C28</f>
        <v>UPA OLINDA</v>
      </c>
      <c r="C19" s="6"/>
      <c r="D19" s="7" t="str">
        <f>'[1]TCE - ANEXO III - Preencher'!E28</f>
        <v>REJILANE MELO FALCAO</v>
      </c>
      <c r="E19" s="5" t="str">
        <f>IF('[1]TCE - ANEXO III - Preencher'!F28="4 - Assistência Odontológica","2 - Outros Profissionais da Saúde",'[1]TCE - ANEXO II - Enviar TCE'!E18)</f>
        <v>3 - Administrativo</v>
      </c>
      <c r="F19" s="8">
        <f>'[1]TCE - ANEXO III - Preencher'!G28</f>
        <v>317210</v>
      </c>
      <c r="G19" s="9">
        <f>IF('[1]TCE - ANEXO III - Preencher'!H28="","",'[1]TCE - ANEXO III - Preencher'!H28)</f>
        <v>43831</v>
      </c>
      <c r="H19" s="10">
        <f>'[1]TCE - ANEXO III - Preencher'!I28</f>
        <v>0</v>
      </c>
      <c r="I19" s="10">
        <f>'[1]TCE - ANEXO III - Preencher'!J28</f>
        <v>301.85000000000002</v>
      </c>
      <c r="J19" s="10">
        <f>'[1]TCE - ANEXO III - Preencher'!K28</f>
        <v>0</v>
      </c>
      <c r="K19" s="11">
        <f>'[1]TCE - ANEXO III - Preencher'!L28</f>
        <v>182.92429999999999</v>
      </c>
      <c r="L19" s="11">
        <f>'[1]TCE - ANEXO III - Preencher'!M28</f>
        <v>33.67</v>
      </c>
      <c r="M19" s="11">
        <f t="shared" si="1"/>
        <v>149.2543</v>
      </c>
      <c r="N19" s="11">
        <f>'[1]TCE - ANEXO III - Preencher'!O28</f>
        <v>0.94</v>
      </c>
      <c r="O19" s="11">
        <f>'[1]TCE - ANEXO III - Preencher'!P28</f>
        <v>0</v>
      </c>
      <c r="P19" s="12">
        <f t="shared" si="2"/>
        <v>0.94</v>
      </c>
      <c r="Q19" s="11">
        <f>'[1]TCE - ANEXO III - Preencher'!R28</f>
        <v>150.4</v>
      </c>
      <c r="R19" s="11">
        <f>'[1]TCE - ANEXO III - Preencher'!S28</f>
        <v>0</v>
      </c>
      <c r="S19" s="12">
        <f t="shared" si="3"/>
        <v>150.4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602.4443</v>
      </c>
    </row>
    <row r="20" spans="1:28" s="1" customFormat="1" x14ac:dyDescent="0.2">
      <c r="A20" s="4">
        <f>IFERROR(VLOOKUP(B20,'[1]DADOS (OCULTAR)'!$P$3:$R$53,3,0),"")</f>
        <v>9039744000356</v>
      </c>
      <c r="B20" s="5" t="str">
        <f>'[1]TCE - ANEXO III - Preencher'!C29</f>
        <v>UPA OLINDA</v>
      </c>
      <c r="C20" s="6"/>
      <c r="D20" s="7" t="str">
        <f>'[1]TCE - ANEXO III - Preencher'!E29</f>
        <v>RAFAELA PAULA DOS SANTOS</v>
      </c>
      <c r="E20" s="5" t="str">
        <f>IF('[1]TCE - ANEXO III - Preencher'!F29="4 - Assistência Odontológica","2 - Outros Profissionais da Saúde",'[1]TCE - ANEXO II - Enviar TCE'!E19)</f>
        <v>3 - Administrativo</v>
      </c>
      <c r="F20" s="8">
        <f>'[1]TCE - ANEXO III - Preencher'!G29</f>
        <v>411010</v>
      </c>
      <c r="G20" s="9">
        <f>IF('[1]TCE - ANEXO III - Preencher'!H29="","",'[1]TCE - ANEXO III - Preencher'!H29)</f>
        <v>43831</v>
      </c>
      <c r="H20" s="10">
        <f>'[1]TCE - ANEXO III - Preencher'!I29</f>
        <v>0</v>
      </c>
      <c r="I20" s="10">
        <f>'[1]TCE - ANEXO III - Preencher'!J29</f>
        <v>106.22</v>
      </c>
      <c r="J20" s="10">
        <f>'[1]TCE - ANEXO III - Preencher'!K29</f>
        <v>0</v>
      </c>
      <c r="K20" s="11">
        <f>'[1]TCE - ANEXO III - Preencher'!L29</f>
        <v>182.92429999999999</v>
      </c>
      <c r="L20" s="11">
        <f>'[1]TCE - ANEXO III - Preencher'!M29</f>
        <v>20.78</v>
      </c>
      <c r="M20" s="11">
        <f t="shared" si="1"/>
        <v>162.14429999999999</v>
      </c>
      <c r="N20" s="11">
        <f>'[1]TCE - ANEXO III - Preencher'!O29</f>
        <v>0.94</v>
      </c>
      <c r="O20" s="11">
        <f>'[1]TCE - ANEXO III - Preencher'!P29</f>
        <v>0</v>
      </c>
      <c r="P20" s="12">
        <f t="shared" si="2"/>
        <v>0.94</v>
      </c>
      <c r="Q20" s="11">
        <f>'[1]TCE - ANEXO III - Preencher'!R29</f>
        <v>179.3</v>
      </c>
      <c r="R20" s="11">
        <f>'[1]TCE - ANEXO III - Preencher'!S29</f>
        <v>60.26</v>
      </c>
      <c r="S20" s="12">
        <f t="shared" si="3"/>
        <v>119.04000000000002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388.34429999999998</v>
      </c>
    </row>
    <row r="21" spans="1:28" s="1" customFormat="1" x14ac:dyDescent="0.2">
      <c r="A21" s="4">
        <f>IFERROR(VLOOKUP(B21,'[1]DADOS (OCULTAR)'!$P$3:$R$53,3,0),"")</f>
        <v>9039744000356</v>
      </c>
      <c r="B21" s="5" t="str">
        <f>'[1]TCE - ANEXO III - Preencher'!C30</f>
        <v>UPA OLINDA</v>
      </c>
      <c r="C21" s="6"/>
      <c r="D21" s="7" t="str">
        <f>'[1]TCE - ANEXO III - Preencher'!E30</f>
        <v>LUCAS CABRAL SOARES</v>
      </c>
      <c r="E21" s="5" t="str">
        <f>IF('[1]TCE - ANEXO III - Preencher'!F30="4 - Assistência Odontológica","2 - Outros Profissionais da Saúde",'[1]TCE - ANEXO II - Enviar TCE'!E20)</f>
        <v>3 - Administrativo</v>
      </c>
      <c r="F21" s="8">
        <f>'[1]TCE - ANEXO III - Preencher'!G30</f>
        <v>411010</v>
      </c>
      <c r="G21" s="9">
        <f>IF('[1]TCE - ANEXO III - Preencher'!H30="","",'[1]TCE - ANEXO III - Preencher'!H30)</f>
        <v>43831</v>
      </c>
      <c r="H21" s="10">
        <f>'[1]TCE - ANEXO III - Preencher'!I30</f>
        <v>0</v>
      </c>
      <c r="I21" s="10">
        <f>'[1]TCE - ANEXO III - Preencher'!J30</f>
        <v>10.36</v>
      </c>
      <c r="J21" s="10">
        <f>'[1]TCE - ANEXO III - Preencher'!K30</f>
        <v>0</v>
      </c>
      <c r="K21" s="11">
        <f>'[1]TCE - ANEXO III - Preencher'!L30</f>
        <v>0</v>
      </c>
      <c r="L21" s="11">
        <f>'[1]TCE - ANEXO III - Preencher'!M30</f>
        <v>0</v>
      </c>
      <c r="M21" s="11">
        <f t="shared" si="1"/>
        <v>0</v>
      </c>
      <c r="N21" s="11">
        <f>'[1]TCE - ANEXO III - Preencher'!O30</f>
        <v>0.94</v>
      </c>
      <c r="O21" s="11">
        <f>'[1]TCE - ANEXO III - Preencher'!P30</f>
        <v>0</v>
      </c>
      <c r="P21" s="12">
        <f t="shared" si="2"/>
        <v>0.94</v>
      </c>
      <c r="Q21" s="11">
        <f>'[1]TCE - ANEXO III - Preencher'!R30</f>
        <v>0</v>
      </c>
      <c r="R21" s="11">
        <f>'[1]TCE - ANEXO III - Preencher'!S30</f>
        <v>31.17</v>
      </c>
      <c r="S21" s="12">
        <f t="shared" si="3"/>
        <v>-31.17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-19.870000000000005</v>
      </c>
    </row>
    <row r="22" spans="1:28" s="1" customFormat="1" x14ac:dyDescent="0.2">
      <c r="A22" s="4">
        <f>IFERROR(VLOOKUP(B22,'[1]DADOS (OCULTAR)'!$P$3:$R$53,3,0),"")</f>
        <v>9039744000356</v>
      </c>
      <c r="B22" s="5" t="str">
        <f>'[1]TCE - ANEXO III - Preencher'!C31</f>
        <v>UPA OLINDA</v>
      </c>
      <c r="C22" s="6"/>
      <c r="D22" s="7" t="str">
        <f>'[1]TCE - ANEXO III - Preencher'!E31</f>
        <v>AMANDA RAMOS XAVIER DO NASCIMENTO</v>
      </c>
      <c r="E22" s="5" t="str">
        <f>IF('[1]TCE - ANEXO III - Preencher'!F31="4 - Assistência Odontológica","2 - Outros Profissionais da Saúde",'[1]TCE - ANEXO II - Enviar TCE'!E21)</f>
        <v>3 - Administrativo</v>
      </c>
      <c r="F22" s="8">
        <f>'[1]TCE - ANEXO III - Preencher'!G31</f>
        <v>411010</v>
      </c>
      <c r="G22" s="9">
        <f>IF('[1]TCE - ANEXO III - Preencher'!H31="","",'[1]TCE - ANEXO III - Preencher'!H31)</f>
        <v>43831</v>
      </c>
      <c r="H22" s="10">
        <f>'[1]TCE - ANEXO III - Preencher'!I31</f>
        <v>0</v>
      </c>
      <c r="I22" s="10">
        <f>'[1]TCE - ANEXO III - Preencher'!J31</f>
        <v>10.39</v>
      </c>
      <c r="J22" s="10">
        <f>'[1]TCE - ANEXO III - Preencher'!K31</f>
        <v>0</v>
      </c>
      <c r="K22" s="11">
        <f>'[1]TCE - ANEXO III - Preencher'!L31</f>
        <v>0</v>
      </c>
      <c r="L22" s="11">
        <f>'[1]TCE - ANEXO III - Preencher'!M31</f>
        <v>0</v>
      </c>
      <c r="M22" s="11">
        <f t="shared" si="1"/>
        <v>0</v>
      </c>
      <c r="N22" s="11">
        <f>'[1]TCE - ANEXO III - Preencher'!O31</f>
        <v>0.94</v>
      </c>
      <c r="O22" s="11">
        <f>'[1]TCE - ANEXO III - Preencher'!P31</f>
        <v>0</v>
      </c>
      <c r="P22" s="12">
        <f t="shared" si="2"/>
        <v>0.94</v>
      </c>
      <c r="Q22" s="11">
        <f>'[1]TCE - ANEXO III - Preencher'!R31</f>
        <v>0</v>
      </c>
      <c r="R22" s="11">
        <f>'[1]TCE - ANEXO III - Preencher'!S31</f>
        <v>31.17</v>
      </c>
      <c r="S22" s="12">
        <f t="shared" si="3"/>
        <v>-31.17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-19.840000000000003</v>
      </c>
    </row>
    <row r="23" spans="1:28" s="1" customFormat="1" x14ac:dyDescent="0.2">
      <c r="A23" s="4">
        <f>IFERROR(VLOOKUP(B23,'[1]DADOS (OCULTAR)'!$P$3:$R$53,3,0),"")</f>
        <v>9039744000356</v>
      </c>
      <c r="B23" s="5" t="str">
        <f>'[1]TCE - ANEXO III - Preencher'!C32</f>
        <v>UPA OLINDA</v>
      </c>
      <c r="C23" s="6"/>
      <c r="D23" s="7" t="str">
        <f>'[1]TCE - ANEXO III - Preencher'!E32</f>
        <v>GESIKA ASSUNCAO DO NASCIMENTO</v>
      </c>
      <c r="E23" s="5" t="str">
        <f>IF('[1]TCE - ANEXO III - Preencher'!F32="4 - Assistência Odontológica","2 - Outros Profissionais da Saúde",'[1]TCE - ANEXO II - Enviar TCE'!E22)</f>
        <v>2 - Outros Profissionais da Saúde</v>
      </c>
      <c r="F23" s="8">
        <f>'[1]TCE - ANEXO III - Preencher'!G32</f>
        <v>223710</v>
      </c>
      <c r="G23" s="9">
        <f>IF('[1]TCE - ANEXO III - Preencher'!H32="","",'[1]TCE - ANEXO III - Preencher'!H32)</f>
        <v>43831</v>
      </c>
      <c r="H23" s="10">
        <f>'[1]TCE - ANEXO III - Preencher'!I32</f>
        <v>0</v>
      </c>
      <c r="I23" s="10">
        <f>'[1]TCE - ANEXO III - Preencher'!J32</f>
        <v>295.10000000000002</v>
      </c>
      <c r="J23" s="10">
        <f>'[1]TCE - ANEXO III - Preencher'!K32</f>
        <v>0</v>
      </c>
      <c r="K23" s="11">
        <f>'[1]TCE - ANEXO III - Preencher'!L32</f>
        <v>0</v>
      </c>
      <c r="L23" s="11">
        <f>'[1]TCE - ANEXO III - Preencher'!M32</f>
        <v>0</v>
      </c>
      <c r="M23" s="11">
        <f t="shared" si="1"/>
        <v>0</v>
      </c>
      <c r="N23" s="11">
        <f>'[1]TCE - ANEXO III - Preencher'!O32</f>
        <v>0.94</v>
      </c>
      <c r="O23" s="11">
        <f>'[1]TCE - ANEXO III - Preencher'!P32</f>
        <v>0</v>
      </c>
      <c r="P23" s="12">
        <f t="shared" si="2"/>
        <v>0.94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296.04000000000002</v>
      </c>
    </row>
    <row r="24" spans="1:28" s="1" customFormat="1" x14ac:dyDescent="0.2">
      <c r="A24" s="4">
        <f>IFERROR(VLOOKUP(B24,'[1]DADOS (OCULTAR)'!$P$3:$R$53,3,0),"")</f>
        <v>9039744000356</v>
      </c>
      <c r="B24" s="5" t="str">
        <f>'[1]TCE - ANEXO III - Preencher'!C33</f>
        <v>UPA OLINDA</v>
      </c>
      <c r="C24" s="6"/>
      <c r="D24" s="7" t="str">
        <f>'[1]TCE - ANEXO III - Preencher'!E33</f>
        <v>CHRISTIANA AZEVEDO DE SOUZA</v>
      </c>
      <c r="E24" s="5" t="str">
        <f>IF('[1]TCE - ANEXO III - Preencher'!F33="4 - Assistência Odontológica","2 - Outros Profissionais da Saúde",'[1]TCE - ANEXO II - Enviar TCE'!E23)</f>
        <v>3 - Administrativo</v>
      </c>
      <c r="F24" s="8">
        <f>'[1]TCE - ANEXO III - Preencher'!G33</f>
        <v>513430</v>
      </c>
      <c r="G24" s="9">
        <f>IF('[1]TCE - ANEXO III - Preencher'!H33="","",'[1]TCE - ANEXO III - Preencher'!H33)</f>
        <v>43831</v>
      </c>
      <c r="H24" s="10">
        <f>'[1]TCE - ANEXO III - Preencher'!I33</f>
        <v>0</v>
      </c>
      <c r="I24" s="10">
        <f>'[1]TCE - ANEXO III - Preencher'!J33</f>
        <v>88.49</v>
      </c>
      <c r="J24" s="10">
        <f>'[1]TCE - ANEXO III - Preencher'!K33</f>
        <v>0</v>
      </c>
      <c r="K24" s="11">
        <f>'[1]TCE - ANEXO III - Preencher'!L33</f>
        <v>182.92429999999999</v>
      </c>
      <c r="L24" s="11">
        <f>'[1]TCE - ANEXO III - Preencher'!M33</f>
        <v>20.78</v>
      </c>
      <c r="M24" s="11">
        <f t="shared" si="1"/>
        <v>162.14429999999999</v>
      </c>
      <c r="N24" s="11">
        <f>'[1]TCE - ANEXO III - Preencher'!O33</f>
        <v>0.94</v>
      </c>
      <c r="O24" s="11">
        <f>'[1]TCE - ANEXO III - Preencher'!P33</f>
        <v>0</v>
      </c>
      <c r="P24" s="12">
        <f t="shared" si="2"/>
        <v>0.94</v>
      </c>
      <c r="Q24" s="11">
        <f>'[1]TCE - ANEXO III - Preencher'!R33</f>
        <v>122.25</v>
      </c>
      <c r="R24" s="11">
        <f>'[1]TCE - ANEXO III - Preencher'!S33</f>
        <v>62.34</v>
      </c>
      <c r="S24" s="12">
        <f t="shared" si="3"/>
        <v>59.91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311.48429999999996</v>
      </c>
    </row>
    <row r="25" spans="1:28" s="1" customFormat="1" x14ac:dyDescent="0.2">
      <c r="A25" s="4">
        <f>IFERROR(VLOOKUP(B25,'[1]DADOS (OCULTAR)'!$P$3:$R$53,3,0),"")</f>
        <v>9039744000356</v>
      </c>
      <c r="B25" s="5" t="str">
        <f>'[1]TCE - ANEXO III - Preencher'!C34</f>
        <v>UPA OLINDA</v>
      </c>
      <c r="C25" s="6"/>
      <c r="D25" s="7" t="str">
        <f>'[1]TCE - ANEXO III - Preencher'!E34</f>
        <v>JOCASTRA MARIA DA SILVA</v>
      </c>
      <c r="E25" s="5" t="str">
        <f>IF('[1]TCE - ANEXO III - Preencher'!F34="4 - Assistência Odontológica","2 - Outros Profissionais da Saúde",'[1]TCE - ANEXO II - Enviar TCE'!E24)</f>
        <v>3 - Administrativo</v>
      </c>
      <c r="F25" s="8">
        <f>'[1]TCE - ANEXO III - Preencher'!G34</f>
        <v>513430</v>
      </c>
      <c r="G25" s="9">
        <f>IF('[1]TCE - ANEXO III - Preencher'!H34="","",'[1]TCE - ANEXO III - Preencher'!H34)</f>
        <v>43831</v>
      </c>
      <c r="H25" s="10">
        <f>'[1]TCE - ANEXO III - Preencher'!I34</f>
        <v>0</v>
      </c>
      <c r="I25" s="10">
        <f>'[1]TCE - ANEXO III - Preencher'!J34</f>
        <v>83.95</v>
      </c>
      <c r="J25" s="10">
        <f>'[1]TCE - ANEXO III - Preencher'!K34</f>
        <v>0</v>
      </c>
      <c r="K25" s="11">
        <f>'[1]TCE - ANEXO III - Preencher'!L34</f>
        <v>182.92429999999999</v>
      </c>
      <c r="L25" s="11">
        <f>'[1]TCE - ANEXO III - Preencher'!M34</f>
        <v>20.78</v>
      </c>
      <c r="M25" s="11">
        <f t="shared" si="1"/>
        <v>162.14429999999999</v>
      </c>
      <c r="N25" s="11">
        <f>'[1]TCE - ANEXO III - Preencher'!O34</f>
        <v>0.94</v>
      </c>
      <c r="O25" s="11">
        <f>'[1]TCE - ANEXO III - Preencher'!P34</f>
        <v>0</v>
      </c>
      <c r="P25" s="12">
        <f t="shared" si="2"/>
        <v>0.94</v>
      </c>
      <c r="Q25" s="11">
        <f>'[1]TCE - ANEXO III - Preencher'!R34</f>
        <v>0</v>
      </c>
      <c r="R25" s="11">
        <f>'[1]TCE - ANEXO III - Preencher'!S34</f>
        <v>62.34</v>
      </c>
      <c r="S25" s="12">
        <f t="shared" si="3"/>
        <v>-62.34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184.69429999999997</v>
      </c>
    </row>
    <row r="26" spans="1:28" s="1" customFormat="1" x14ac:dyDescent="0.2">
      <c r="A26" s="4">
        <f>IFERROR(VLOOKUP(B26,'[1]DADOS (OCULTAR)'!$P$3:$R$53,3,0),"")</f>
        <v>9039744000356</v>
      </c>
      <c r="B26" s="5" t="str">
        <f>'[1]TCE - ANEXO III - Preencher'!C35</f>
        <v>UPA OLINDA</v>
      </c>
      <c r="C26" s="6"/>
      <c r="D26" s="7" t="str">
        <f>'[1]TCE - ANEXO III - Preencher'!E35</f>
        <v>ADJANE OLIVEIRA CUNHA</v>
      </c>
      <c r="E26" s="5" t="str">
        <f>IF('[1]TCE - ANEXO III - Preencher'!F35="4 - Assistência Odontológica","2 - Outros Profissionais da Saúde",'[1]TCE - ANEXO II - Enviar TCE'!E25)</f>
        <v>2 - Outros Profissionais da Saúde</v>
      </c>
      <c r="F26" s="8">
        <f>'[1]TCE - ANEXO III - Preencher'!G35</f>
        <v>223705</v>
      </c>
      <c r="G26" s="9">
        <f>IF('[1]TCE - ANEXO III - Preencher'!H35="","",'[1]TCE - ANEXO III - Preencher'!H35)</f>
        <v>43831</v>
      </c>
      <c r="H26" s="10">
        <f>'[1]TCE - ANEXO III - Preencher'!I35</f>
        <v>0</v>
      </c>
      <c r="I26" s="10">
        <f>'[1]TCE - ANEXO III - Preencher'!J35</f>
        <v>93.24</v>
      </c>
      <c r="J26" s="10">
        <f>'[1]TCE - ANEXO III - Preencher'!K35</f>
        <v>0</v>
      </c>
      <c r="K26" s="11">
        <f>'[1]TCE - ANEXO III - Preencher'!L35</f>
        <v>182.92429999999999</v>
      </c>
      <c r="L26" s="11">
        <f>'[1]TCE - ANEXO III - Preencher'!M35</f>
        <v>20.78</v>
      </c>
      <c r="M26" s="11">
        <f t="shared" si="1"/>
        <v>162.14429999999999</v>
      </c>
      <c r="N26" s="11">
        <f>'[1]TCE - ANEXO III - Preencher'!O35</f>
        <v>0.94</v>
      </c>
      <c r="O26" s="11">
        <f>'[1]TCE - ANEXO III - Preencher'!P35</f>
        <v>0</v>
      </c>
      <c r="P26" s="12">
        <f t="shared" si="2"/>
        <v>0.94</v>
      </c>
      <c r="Q26" s="11">
        <f>'[1]TCE - ANEXO III - Preencher'!R35</f>
        <v>110.4</v>
      </c>
      <c r="R26" s="11">
        <f>'[1]TCE - ANEXO III - Preencher'!S35</f>
        <v>62.34</v>
      </c>
      <c r="S26" s="12">
        <f t="shared" si="3"/>
        <v>48.06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304.3843</v>
      </c>
    </row>
    <row r="27" spans="1:28" s="1" customFormat="1" x14ac:dyDescent="0.2">
      <c r="A27" s="4">
        <f>IFERROR(VLOOKUP(B27,'[1]DADOS (OCULTAR)'!$P$3:$R$53,3,0),"")</f>
        <v>9039744000356</v>
      </c>
      <c r="B27" s="5" t="str">
        <f>'[1]TCE - ANEXO III - Preencher'!C36</f>
        <v>UPA OLINDA</v>
      </c>
      <c r="C27" s="6"/>
      <c r="D27" s="7" t="str">
        <f>'[1]TCE - ANEXO III - Preencher'!E36</f>
        <v>MARIA DAS DORES DA SILVA</v>
      </c>
      <c r="E27" s="5" t="str">
        <f>IF('[1]TCE - ANEXO III - Preencher'!F36="4 - Assistência Odontológica","2 - Outros Profissionais da Saúde",'[1]TCE - ANEXO II - Enviar TCE'!E26)</f>
        <v>2 - Outros Profissionais da Saúde</v>
      </c>
      <c r="F27" s="8">
        <f>'[1]TCE - ANEXO III - Preencher'!G36</f>
        <v>223705</v>
      </c>
      <c r="G27" s="9">
        <f>IF('[1]TCE - ANEXO III - Preencher'!H36="","",'[1]TCE - ANEXO III - Preencher'!H36)</f>
        <v>43831</v>
      </c>
      <c r="H27" s="10">
        <f>'[1]TCE - ANEXO III - Preencher'!I36</f>
        <v>0</v>
      </c>
      <c r="I27" s="10">
        <f>'[1]TCE - ANEXO III - Preencher'!J36</f>
        <v>93.31</v>
      </c>
      <c r="J27" s="10">
        <f>'[1]TCE - ANEXO III - Preencher'!K36</f>
        <v>0</v>
      </c>
      <c r="K27" s="11">
        <f>'[1]TCE - ANEXO III - Preencher'!L36</f>
        <v>182.92429999999999</v>
      </c>
      <c r="L27" s="11">
        <f>'[1]TCE - ANEXO III - Preencher'!M36</f>
        <v>20.78</v>
      </c>
      <c r="M27" s="11">
        <f t="shared" si="1"/>
        <v>162.14429999999999</v>
      </c>
      <c r="N27" s="11">
        <f>'[1]TCE - ANEXO III - Preencher'!O36</f>
        <v>0.94</v>
      </c>
      <c r="O27" s="11">
        <f>'[1]TCE - ANEXO III - Preencher'!P36</f>
        <v>0</v>
      </c>
      <c r="P27" s="12">
        <f t="shared" si="2"/>
        <v>0.94</v>
      </c>
      <c r="Q27" s="11">
        <f>'[1]TCE - ANEXO III - Preencher'!R36</f>
        <v>0</v>
      </c>
      <c r="R27" s="11">
        <f>'[1]TCE - ANEXO III - Preencher'!S36</f>
        <v>62.34</v>
      </c>
      <c r="S27" s="12">
        <f t="shared" si="3"/>
        <v>-62.34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194.05429999999998</v>
      </c>
    </row>
    <row r="28" spans="1:28" s="1" customFormat="1" x14ac:dyDescent="0.2">
      <c r="A28" s="4">
        <f>IFERROR(VLOOKUP(B28,'[1]DADOS (OCULTAR)'!$P$3:$R$53,3,0),"")</f>
        <v>9039744000356</v>
      </c>
      <c r="B28" s="5" t="str">
        <f>'[1]TCE - ANEXO III - Preencher'!C37</f>
        <v>UPA OLINDA</v>
      </c>
      <c r="C28" s="6"/>
      <c r="D28" s="7" t="str">
        <f>'[1]TCE - ANEXO III - Preencher'!E37</f>
        <v>JOSE VICENTE FERREIRA</v>
      </c>
      <c r="E28" s="5" t="str">
        <f>IF('[1]TCE - ANEXO III - Preencher'!F37="4 - Assistência Odontológica","2 - Outros Profissionais da Saúde",'[1]TCE - ANEXO II - Enviar TCE'!E27)</f>
        <v>2 - Outros Profissionais da Saúde</v>
      </c>
      <c r="F28" s="8">
        <f>'[1]TCE - ANEXO III - Preencher'!G37</f>
        <v>766420</v>
      </c>
      <c r="G28" s="9">
        <f>IF('[1]TCE - ANEXO III - Preencher'!H37="","",'[1]TCE - ANEXO III - Preencher'!H37)</f>
        <v>43831</v>
      </c>
      <c r="H28" s="10">
        <f>'[1]TCE - ANEXO III - Preencher'!I37</f>
        <v>0</v>
      </c>
      <c r="I28" s="10">
        <f>'[1]TCE - ANEXO III - Preencher'!J37</f>
        <v>133.68</v>
      </c>
      <c r="J28" s="10">
        <f>'[1]TCE - ANEXO III - Preencher'!K37</f>
        <v>0</v>
      </c>
      <c r="K28" s="11">
        <f>'[1]TCE - ANEXO III - Preencher'!L37</f>
        <v>0</v>
      </c>
      <c r="L28" s="11">
        <f>'[1]TCE - ANEXO III - Preencher'!M37</f>
        <v>0</v>
      </c>
      <c r="M28" s="11">
        <f t="shared" si="1"/>
        <v>0</v>
      </c>
      <c r="N28" s="11">
        <f>'[1]TCE - ANEXO III - Preencher'!O37</f>
        <v>0.94</v>
      </c>
      <c r="O28" s="11">
        <f>'[1]TCE - ANEXO III - Preencher'!P37</f>
        <v>0</v>
      </c>
      <c r="P28" s="12">
        <f t="shared" si="2"/>
        <v>0.94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134.62</v>
      </c>
    </row>
    <row r="29" spans="1:28" s="1" customFormat="1" x14ac:dyDescent="0.2">
      <c r="A29" s="4">
        <f>IFERROR(VLOOKUP(B29,'[1]DADOS (OCULTAR)'!$P$3:$R$53,3,0),"")</f>
        <v>9039744000356</v>
      </c>
      <c r="B29" s="5" t="str">
        <f>'[1]TCE - ANEXO III - Preencher'!C38</f>
        <v>UPA OLINDA</v>
      </c>
      <c r="C29" s="6"/>
      <c r="D29" s="7" t="str">
        <f>'[1]TCE - ANEXO III - Preencher'!E38</f>
        <v>ISABELA VITA BEZERRA DANTAS GALINDO</v>
      </c>
      <c r="E29" s="5" t="str">
        <f>IF('[1]TCE - ANEXO III - Preencher'!F38="4 - Assistência Odontológica","2 - Outros Profissionais da Saúde",'[1]TCE - ANEXO II - Enviar TCE'!E28)</f>
        <v>2 - Outros Profissionais da Saúde</v>
      </c>
      <c r="F29" s="8">
        <f>'[1]TCE - ANEXO III - Preencher'!G38</f>
        <v>324115</v>
      </c>
      <c r="G29" s="9">
        <f>IF('[1]TCE - ANEXO III - Preencher'!H38="","",'[1]TCE - ANEXO III - Preencher'!H38)</f>
        <v>43831</v>
      </c>
      <c r="H29" s="10">
        <f>'[1]TCE - ANEXO III - Preencher'!I38</f>
        <v>0</v>
      </c>
      <c r="I29" s="10">
        <f>'[1]TCE - ANEXO III - Preencher'!J38</f>
        <v>322.68</v>
      </c>
      <c r="J29" s="10">
        <f>'[1]TCE - ANEXO III - Preencher'!K38</f>
        <v>0</v>
      </c>
      <c r="K29" s="11">
        <f>'[1]TCE - ANEXO III - Preencher'!L38</f>
        <v>182.92429999999999</v>
      </c>
      <c r="L29" s="11">
        <f>'[1]TCE - ANEXO III - Preencher'!M38</f>
        <v>1.36</v>
      </c>
      <c r="M29" s="11">
        <f t="shared" si="1"/>
        <v>181.56429999999997</v>
      </c>
      <c r="N29" s="11">
        <f>'[1]TCE - ANEXO III - Preencher'!O38</f>
        <v>0.94</v>
      </c>
      <c r="O29" s="11">
        <f>'[1]TCE - ANEXO III - Preencher'!P38</f>
        <v>0</v>
      </c>
      <c r="P29" s="12">
        <f t="shared" si="2"/>
        <v>0.94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505.18429999999995</v>
      </c>
    </row>
    <row r="30" spans="1:28" s="1" customFormat="1" x14ac:dyDescent="0.2">
      <c r="A30" s="4">
        <f>IFERROR(VLOOKUP(B30,'[1]DADOS (OCULTAR)'!$P$3:$R$53,3,0),"")</f>
        <v>9039744000356</v>
      </c>
      <c r="B30" s="5" t="str">
        <f>'[1]TCE - ANEXO III - Preencher'!C39</f>
        <v>UPA OLINDA</v>
      </c>
      <c r="C30" s="6"/>
      <c r="D30" s="7" t="str">
        <f>'[1]TCE - ANEXO III - Preencher'!E39</f>
        <v>JOAO GABRIEL CARNEIRO DE LIRA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>
        <f>'[1]TCE - ANEXO III - Preencher'!G39</f>
        <v>766420</v>
      </c>
      <c r="G30" s="9">
        <f>IF('[1]TCE - ANEXO III - Preencher'!H39="","",'[1]TCE - ANEXO III - Preencher'!H39)</f>
        <v>43831</v>
      </c>
      <c r="H30" s="10">
        <f>'[1]TCE - ANEXO III - Preencher'!I39</f>
        <v>0</v>
      </c>
      <c r="I30" s="10">
        <f>'[1]TCE - ANEXO III - Preencher'!J39</f>
        <v>117.73</v>
      </c>
      <c r="J30" s="10">
        <f>'[1]TCE - ANEXO III - Preencher'!K39</f>
        <v>0</v>
      </c>
      <c r="K30" s="11">
        <f>'[1]TCE - ANEXO III - Preencher'!L39</f>
        <v>182.92429999999999</v>
      </c>
      <c r="L30" s="11">
        <f>'[1]TCE - ANEXO III - Preencher'!M39</f>
        <v>1.36</v>
      </c>
      <c r="M30" s="11">
        <f t="shared" si="1"/>
        <v>181.56429999999997</v>
      </c>
      <c r="N30" s="11">
        <f>'[1]TCE - ANEXO III - Preencher'!O39</f>
        <v>0.94</v>
      </c>
      <c r="O30" s="11">
        <f>'[1]TCE - ANEXO III - Preencher'!P39</f>
        <v>0</v>
      </c>
      <c r="P30" s="12">
        <f t="shared" si="2"/>
        <v>0.94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300.23429999999996</v>
      </c>
    </row>
    <row r="31" spans="1:28" s="1" customFormat="1" x14ac:dyDescent="0.2">
      <c r="A31" s="4">
        <f>IFERROR(VLOOKUP(B31,'[1]DADOS (OCULTAR)'!$P$3:$R$53,3,0),"")</f>
        <v>9039744000356</v>
      </c>
      <c r="B31" s="5" t="str">
        <f>'[1]TCE - ANEXO III - Preencher'!C40</f>
        <v>UPA OLINDA</v>
      </c>
      <c r="C31" s="6"/>
      <c r="D31" s="7" t="str">
        <f>'[1]TCE - ANEXO III - Preencher'!E40</f>
        <v>CRISTIANO RAELI</v>
      </c>
      <c r="E31" s="5" t="str">
        <f>IF('[1]TCE - ANEXO III - Preencher'!F40="4 - Assistência Odontológica","2 - Outros Profissionais da Saúde",'[1]TCE - ANEXO II - Enviar TCE'!E30)</f>
        <v>2 - Outros Profissionais da Saúde</v>
      </c>
      <c r="F31" s="8">
        <f>'[1]TCE - ANEXO III - Preencher'!G40</f>
        <v>766420</v>
      </c>
      <c r="G31" s="9">
        <f>IF('[1]TCE - ANEXO III - Preencher'!H40="","",'[1]TCE - ANEXO III - Preencher'!H40)</f>
        <v>43831</v>
      </c>
      <c r="H31" s="10">
        <f>'[1]TCE - ANEXO III - Preencher'!I40</f>
        <v>0</v>
      </c>
      <c r="I31" s="10">
        <f>'[1]TCE - ANEXO III - Preencher'!J40</f>
        <v>143.51</v>
      </c>
      <c r="J31" s="10">
        <f>'[1]TCE - ANEXO III - Preencher'!K40</f>
        <v>0</v>
      </c>
      <c r="K31" s="11">
        <f>'[1]TCE - ANEXO III - Preencher'!L40</f>
        <v>182.92429999999999</v>
      </c>
      <c r="L31" s="11">
        <f>'[1]TCE - ANEXO III - Preencher'!M40</f>
        <v>2.71</v>
      </c>
      <c r="M31" s="11">
        <f t="shared" si="1"/>
        <v>180.21429999999998</v>
      </c>
      <c r="N31" s="11">
        <f>'[1]TCE - ANEXO III - Preencher'!O40</f>
        <v>0.94</v>
      </c>
      <c r="O31" s="11">
        <f>'[1]TCE - ANEXO III - Preencher'!P40</f>
        <v>0</v>
      </c>
      <c r="P31" s="12">
        <f t="shared" si="2"/>
        <v>0.94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324.66429999999997</v>
      </c>
    </row>
    <row r="32" spans="1:28" s="1" customFormat="1" x14ac:dyDescent="0.2">
      <c r="A32" s="4">
        <f>IFERROR(VLOOKUP(B32,'[1]DADOS (OCULTAR)'!$P$3:$R$53,3,0),"")</f>
        <v>9039744000356</v>
      </c>
      <c r="B32" s="5" t="str">
        <f>'[1]TCE - ANEXO III - Preencher'!C41</f>
        <v>UPA OLINDA</v>
      </c>
      <c r="C32" s="6"/>
      <c r="D32" s="7" t="str">
        <f>'[1]TCE - ANEXO III - Preencher'!E41</f>
        <v>SHIRLENE SAMPAIO DOS SANTOS</v>
      </c>
      <c r="E32" s="5" t="str">
        <f>IF('[1]TCE - ANEXO III - Preencher'!F41="4 - Assistência Odontológica","2 - Outros Profissionais da Saúde",'[1]TCE - ANEXO II - Enviar TCE'!E31)</f>
        <v>2 - Outros Profissionais da Saúde</v>
      </c>
      <c r="F32" s="8">
        <f>'[1]TCE - ANEXO III - Preencher'!G41</f>
        <v>324115</v>
      </c>
      <c r="G32" s="9">
        <f>IF('[1]TCE - ANEXO III - Preencher'!H41="","",'[1]TCE - ANEXO III - Preencher'!H41)</f>
        <v>43831</v>
      </c>
      <c r="H32" s="10">
        <f>'[1]TCE - ANEXO III - Preencher'!I41</f>
        <v>0</v>
      </c>
      <c r="I32" s="10">
        <f>'[1]TCE - ANEXO III - Preencher'!J41</f>
        <v>283.49</v>
      </c>
      <c r="J32" s="10">
        <f>'[1]TCE - ANEXO III - Preencher'!K41</f>
        <v>0</v>
      </c>
      <c r="K32" s="11">
        <f>'[1]TCE - ANEXO III - Preencher'!L41</f>
        <v>182.92429999999999</v>
      </c>
      <c r="L32" s="11">
        <f>'[1]TCE - ANEXO III - Preencher'!M41</f>
        <v>4.07</v>
      </c>
      <c r="M32" s="11">
        <f t="shared" si="1"/>
        <v>178.85429999999999</v>
      </c>
      <c r="N32" s="11">
        <f>'[1]TCE - ANEXO III - Preencher'!O41</f>
        <v>0.94</v>
      </c>
      <c r="O32" s="11">
        <f>'[1]TCE - ANEXO III - Preencher'!P41</f>
        <v>0</v>
      </c>
      <c r="P32" s="12">
        <f t="shared" si="2"/>
        <v>0.94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463.28429999999997</v>
      </c>
    </row>
    <row r="33" spans="1:28" s="1" customFormat="1" x14ac:dyDescent="0.2">
      <c r="A33" s="4">
        <f>IFERROR(VLOOKUP(B33,'[1]DADOS (OCULTAR)'!$P$3:$R$53,3,0),"")</f>
        <v>9039744000356</v>
      </c>
      <c r="B33" s="5" t="str">
        <f>'[1]TCE - ANEXO III - Preencher'!C42</f>
        <v>UPA OLINDA</v>
      </c>
      <c r="C33" s="6"/>
      <c r="D33" s="7" t="str">
        <f>'[1]TCE - ANEXO III - Preencher'!E42</f>
        <v>EDSON FEITOSA DA SILVA</v>
      </c>
      <c r="E33" s="5" t="str">
        <f>IF('[1]TCE - ANEXO III - Preencher'!F42="4 - Assistência Odontológica","2 - Outros Profissionais da Saúde",'[1]TCE - ANEXO II - Enviar TCE'!E32)</f>
        <v>2 - Outros Profissionais da Saúde</v>
      </c>
      <c r="F33" s="8">
        <f>'[1]TCE - ANEXO III - Preencher'!G42</f>
        <v>766420</v>
      </c>
      <c r="G33" s="9">
        <f>IF('[1]TCE - ANEXO III - Preencher'!H42="","",'[1]TCE - ANEXO III - Preencher'!H42)</f>
        <v>43831</v>
      </c>
      <c r="H33" s="10">
        <f>'[1]TCE - ANEXO III - Preencher'!I42</f>
        <v>0</v>
      </c>
      <c r="I33" s="10">
        <f>'[1]TCE - ANEXO III - Preencher'!J42</f>
        <v>245.3</v>
      </c>
      <c r="J33" s="10">
        <f>'[1]TCE - ANEXO III - Preencher'!K42</f>
        <v>0</v>
      </c>
      <c r="K33" s="11">
        <f>'[1]TCE - ANEXO III - Preencher'!L42</f>
        <v>182.92429999999999</v>
      </c>
      <c r="L33" s="11">
        <f>'[1]TCE - ANEXO III - Preencher'!M42</f>
        <v>4.07</v>
      </c>
      <c r="M33" s="11">
        <f t="shared" si="1"/>
        <v>178.85429999999999</v>
      </c>
      <c r="N33" s="11">
        <f>'[1]TCE - ANEXO III - Preencher'!O42</f>
        <v>0.94</v>
      </c>
      <c r="O33" s="11">
        <f>'[1]TCE - ANEXO III - Preencher'!P42</f>
        <v>0</v>
      </c>
      <c r="P33" s="12">
        <f t="shared" si="2"/>
        <v>0.94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425.09430000000003</v>
      </c>
    </row>
    <row r="34" spans="1:28" s="1" customFormat="1" x14ac:dyDescent="0.2">
      <c r="A34" s="4">
        <f>IFERROR(VLOOKUP(B34,'[1]DADOS (OCULTAR)'!$P$3:$R$53,3,0),"")</f>
        <v>9039744000356</v>
      </c>
      <c r="B34" s="5" t="str">
        <f>'[1]TCE - ANEXO III - Preencher'!C43</f>
        <v>UPA OLINDA</v>
      </c>
      <c r="C34" s="6"/>
      <c r="D34" s="7" t="str">
        <f>'[1]TCE - ANEXO III - Preencher'!E43</f>
        <v>JOAO ALBERICO OLIVEIRA DE ARAUJO</v>
      </c>
      <c r="E34" s="5" t="str">
        <f>IF('[1]TCE - ANEXO III - Preencher'!F43="4 - Assistência Odontológica","2 - Outros Profissionais da Saúde",'[1]TCE - ANEXO II - Enviar TCE'!E33)</f>
        <v>2 - Outros Profissionais da Saúde</v>
      </c>
      <c r="F34" s="8">
        <f>'[1]TCE - ANEXO III - Preencher'!G43</f>
        <v>324115</v>
      </c>
      <c r="G34" s="9">
        <f>IF('[1]TCE - ANEXO III - Preencher'!H43="","",'[1]TCE - ANEXO III - Preencher'!H43)</f>
        <v>43831</v>
      </c>
      <c r="H34" s="10">
        <f>'[1]TCE - ANEXO III - Preencher'!I43</f>
        <v>0</v>
      </c>
      <c r="I34" s="10">
        <f>'[1]TCE - ANEXO III - Preencher'!J43</f>
        <v>363.13</v>
      </c>
      <c r="J34" s="10">
        <f>'[1]TCE - ANEXO III - Preencher'!K43</f>
        <v>0</v>
      </c>
      <c r="K34" s="11">
        <f>'[1]TCE - ANEXO III - Preencher'!L43</f>
        <v>182.92429999999999</v>
      </c>
      <c r="L34" s="11">
        <f>'[1]TCE - ANEXO III - Preencher'!M43</f>
        <v>5.42</v>
      </c>
      <c r="M34" s="11">
        <f t="shared" si="1"/>
        <v>177.5043</v>
      </c>
      <c r="N34" s="11">
        <f>'[1]TCE - ANEXO III - Preencher'!O43</f>
        <v>0.94</v>
      </c>
      <c r="O34" s="11">
        <f>'[1]TCE - ANEXO III - Preencher'!P43</f>
        <v>0</v>
      </c>
      <c r="P34" s="12">
        <f t="shared" si="2"/>
        <v>0.94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541.57429999999999</v>
      </c>
    </row>
    <row r="35" spans="1:28" s="1" customFormat="1" x14ac:dyDescent="0.2">
      <c r="A35" s="4">
        <f>IFERROR(VLOOKUP(B35,'[1]DADOS (OCULTAR)'!$P$3:$R$53,3,0),"")</f>
        <v>9039744000356</v>
      </c>
      <c r="B35" s="5" t="str">
        <f>'[1]TCE - ANEXO III - Preencher'!C44</f>
        <v>UPA OLINDA</v>
      </c>
      <c r="C35" s="6"/>
      <c r="D35" s="7" t="str">
        <f>'[1]TCE - ANEXO III - Preencher'!E44</f>
        <v>ALBANITA FERRAZ DA SILVA</v>
      </c>
      <c r="E35" s="5" t="str">
        <f>IF('[1]TCE - ANEXO III - Preencher'!F44="4 - Assistência Odontológica","2 - Outros Profissionais da Saúde",'[1]TCE - ANEXO II - Enviar TCE'!E34)</f>
        <v>2 - Outros Profissionais da Saúde</v>
      </c>
      <c r="F35" s="8">
        <f>'[1]TCE - ANEXO III - Preencher'!G44</f>
        <v>324115</v>
      </c>
      <c r="G35" s="9">
        <f>IF('[1]TCE - ANEXO III - Preencher'!H44="","",'[1]TCE - ANEXO III - Preencher'!H44)</f>
        <v>43831</v>
      </c>
      <c r="H35" s="10">
        <f>'[1]TCE - ANEXO III - Preencher'!I44</f>
        <v>0</v>
      </c>
      <c r="I35" s="10">
        <f>'[1]TCE - ANEXO III - Preencher'!J44</f>
        <v>357.4</v>
      </c>
      <c r="J35" s="10">
        <f>'[1]TCE - ANEXO III - Preencher'!K44</f>
        <v>0</v>
      </c>
      <c r="K35" s="11">
        <f>'[1]TCE - ANEXO III - Preencher'!L44</f>
        <v>182.92429999999999</v>
      </c>
      <c r="L35" s="11">
        <f>'[1]TCE - ANEXO III - Preencher'!M44</f>
        <v>2.71</v>
      </c>
      <c r="M35" s="11">
        <f t="shared" si="1"/>
        <v>180.21429999999998</v>
      </c>
      <c r="N35" s="11">
        <f>'[1]TCE - ANEXO III - Preencher'!O44</f>
        <v>0.94</v>
      </c>
      <c r="O35" s="11">
        <f>'[1]TCE - ANEXO III - Preencher'!P44</f>
        <v>0</v>
      </c>
      <c r="P35" s="12">
        <f t="shared" si="2"/>
        <v>0.94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538.55430000000001</v>
      </c>
    </row>
    <row r="36" spans="1:28" s="1" customFormat="1" x14ac:dyDescent="0.2">
      <c r="A36" s="4">
        <f>IFERROR(VLOOKUP(B36,'[1]DADOS (OCULTAR)'!$P$3:$R$53,3,0),"")</f>
        <v>9039744000356</v>
      </c>
      <c r="B36" s="5" t="str">
        <f>'[1]TCE - ANEXO III - Preencher'!C45</f>
        <v>UPA OLINDA</v>
      </c>
      <c r="C36" s="6"/>
      <c r="D36" s="7" t="str">
        <f>'[1]TCE - ANEXO III - Preencher'!E45</f>
        <v>NATHALIA FAUSTINO DE ALBUQUERQUE</v>
      </c>
      <c r="E36" s="5" t="str">
        <f>IF('[1]TCE - ANEXO III - Preencher'!F45="4 - Assistência Odontológica","2 - Outros Profissionais da Saúde",'[1]TCE - ANEXO II - Enviar TCE'!E35)</f>
        <v>2 - Outros Profissionais da Saúde</v>
      </c>
      <c r="F36" s="8">
        <f>'[1]TCE - ANEXO III - Preencher'!G45</f>
        <v>324115</v>
      </c>
      <c r="G36" s="9">
        <f>IF('[1]TCE - ANEXO III - Preencher'!H45="","",'[1]TCE - ANEXO III - Preencher'!H45)</f>
        <v>43831</v>
      </c>
      <c r="H36" s="10">
        <f>'[1]TCE - ANEXO III - Preencher'!I45</f>
        <v>0</v>
      </c>
      <c r="I36" s="10">
        <f>'[1]TCE - ANEXO III - Preencher'!J45</f>
        <v>348.01</v>
      </c>
      <c r="J36" s="10">
        <f>'[1]TCE - ANEXO III - Preencher'!K45</f>
        <v>0</v>
      </c>
      <c r="K36" s="11">
        <f>'[1]TCE - ANEXO III - Preencher'!L45</f>
        <v>182.92429999999999</v>
      </c>
      <c r="L36" s="11">
        <f>'[1]TCE - ANEXO III - Preencher'!M45</f>
        <v>5.42</v>
      </c>
      <c r="M36" s="11">
        <f t="shared" si="1"/>
        <v>177.5043</v>
      </c>
      <c r="N36" s="11">
        <f>'[1]TCE - ANEXO III - Preencher'!O45</f>
        <v>0.94</v>
      </c>
      <c r="O36" s="11">
        <f>'[1]TCE - ANEXO III - Preencher'!P45</f>
        <v>0</v>
      </c>
      <c r="P36" s="12">
        <f t="shared" si="2"/>
        <v>0.94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526.4543000000001</v>
      </c>
    </row>
    <row r="37" spans="1:28" s="1" customFormat="1" x14ac:dyDescent="0.2">
      <c r="A37" s="4">
        <f>IFERROR(VLOOKUP(B37,'[1]DADOS (OCULTAR)'!$P$3:$R$53,3,0),"")</f>
        <v>9039744000356</v>
      </c>
      <c r="B37" s="5" t="str">
        <f>'[1]TCE - ANEXO III - Preencher'!C46</f>
        <v>UPA OLINDA</v>
      </c>
      <c r="C37" s="6"/>
      <c r="D37" s="7" t="str">
        <f>'[1]TCE - ANEXO III - Preencher'!E46</f>
        <v>GILVAN MARCELINO BEZERRA SILVA JUNIOR</v>
      </c>
      <c r="E37" s="5" t="str">
        <f>IF('[1]TCE - ANEXO III - Preencher'!F46="4 - Assistência Odontológica","2 - Outros Profissionais da Saúde",'[1]TCE - ANEXO II - Enviar TCE'!E36)</f>
        <v>2 - Outros Profissionais da Saúde</v>
      </c>
      <c r="F37" s="8">
        <f>'[1]TCE - ANEXO III - Preencher'!G46</f>
        <v>324115</v>
      </c>
      <c r="G37" s="9">
        <f>IF('[1]TCE - ANEXO III - Preencher'!H46="","",'[1]TCE - ANEXO III - Preencher'!H46)</f>
        <v>43831</v>
      </c>
      <c r="H37" s="10">
        <f>'[1]TCE - ANEXO III - Preencher'!I46</f>
        <v>0</v>
      </c>
      <c r="I37" s="10">
        <f>'[1]TCE - ANEXO III - Preencher'!J46</f>
        <v>363.23</v>
      </c>
      <c r="J37" s="10">
        <f>'[1]TCE - ANEXO III - Preencher'!K46</f>
        <v>0</v>
      </c>
      <c r="K37" s="11">
        <f>'[1]TCE - ANEXO III - Preencher'!L46</f>
        <v>0</v>
      </c>
      <c r="L37" s="11">
        <f>'[1]TCE - ANEXO III - Preencher'!M46</f>
        <v>0</v>
      </c>
      <c r="M37" s="11">
        <f t="shared" si="1"/>
        <v>0</v>
      </c>
      <c r="N37" s="11">
        <f>'[1]TCE - ANEXO III - Preencher'!O46</f>
        <v>0.94</v>
      </c>
      <c r="O37" s="11">
        <f>'[1]TCE - ANEXO III - Preencher'!P46</f>
        <v>0</v>
      </c>
      <c r="P37" s="12">
        <f t="shared" si="2"/>
        <v>0.94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364.17</v>
      </c>
    </row>
    <row r="38" spans="1:28" s="1" customFormat="1" x14ac:dyDescent="0.2">
      <c r="A38" s="4">
        <f>IFERROR(VLOOKUP(B38,'[1]DADOS (OCULTAR)'!$P$3:$R$53,3,0),"")</f>
        <v>9039744000356</v>
      </c>
      <c r="B38" s="5" t="str">
        <f>'[1]TCE - ANEXO III - Preencher'!C47</f>
        <v>UPA OLINDA</v>
      </c>
      <c r="C38" s="6"/>
      <c r="D38" s="7" t="str">
        <f>'[1]TCE - ANEXO III - Preencher'!E47</f>
        <v>OSAMAR CAMPELO DE SOUZA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>
        <f>'[1]TCE - ANEXO III - Preencher'!G47</f>
        <v>324115</v>
      </c>
      <c r="G38" s="9">
        <f>IF('[1]TCE - ANEXO III - Preencher'!H47="","",'[1]TCE - ANEXO III - Preencher'!H47)</f>
        <v>43831</v>
      </c>
      <c r="H38" s="10">
        <f>'[1]TCE - ANEXO III - Preencher'!I47</f>
        <v>0</v>
      </c>
      <c r="I38" s="10">
        <f>'[1]TCE - ANEXO III - Preencher'!J47</f>
        <v>289.17</v>
      </c>
      <c r="J38" s="10">
        <f>'[1]TCE - ANEXO III - Preencher'!K47</f>
        <v>0</v>
      </c>
      <c r="K38" s="11">
        <f>'[1]TCE - ANEXO III - Preencher'!L47</f>
        <v>0</v>
      </c>
      <c r="L38" s="11">
        <f>'[1]TCE - ANEXO III - Preencher'!M47</f>
        <v>0</v>
      </c>
      <c r="M38" s="11">
        <f t="shared" si="1"/>
        <v>0</v>
      </c>
      <c r="N38" s="11">
        <f>'[1]TCE - ANEXO III - Preencher'!O47</f>
        <v>0.94</v>
      </c>
      <c r="O38" s="11">
        <f>'[1]TCE - ANEXO III - Preencher'!P47</f>
        <v>0</v>
      </c>
      <c r="P38" s="12">
        <f t="shared" si="2"/>
        <v>0.94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290.11</v>
      </c>
    </row>
    <row r="39" spans="1:28" s="1" customFormat="1" x14ac:dyDescent="0.2">
      <c r="A39" s="4">
        <f>IFERROR(VLOOKUP(B39,'[1]DADOS (OCULTAR)'!$P$3:$R$53,3,0),"")</f>
        <v>9039744000356</v>
      </c>
      <c r="B39" s="5" t="str">
        <f>'[1]TCE - ANEXO III - Preencher'!C48</f>
        <v>UPA OLINDA</v>
      </c>
      <c r="C39" s="6"/>
      <c r="D39" s="7" t="str">
        <f>'[1]TCE - ANEXO III - Preencher'!E48</f>
        <v>EDSON BEZERRA</v>
      </c>
      <c r="E39" s="5" t="str">
        <f>IF('[1]TCE - ANEXO III - Preencher'!F48="4 - Assistência Odontológica","2 - Outros Profissionais da Saúde",'[1]TCE - ANEXO II - Enviar TCE'!E38)</f>
        <v>2 - Outros Profissionais da Saúde</v>
      </c>
      <c r="F39" s="8">
        <f>'[1]TCE - ANEXO III - Preencher'!G48</f>
        <v>324115</v>
      </c>
      <c r="G39" s="9">
        <f>IF('[1]TCE - ANEXO III - Preencher'!H48="","",'[1]TCE - ANEXO III - Preencher'!H48)</f>
        <v>43831</v>
      </c>
      <c r="H39" s="10">
        <f>'[1]TCE - ANEXO III - Preencher'!I48</f>
        <v>0</v>
      </c>
      <c r="I39" s="10">
        <f>'[1]TCE - ANEXO III - Preencher'!J48</f>
        <v>228.67</v>
      </c>
      <c r="J39" s="10">
        <f>'[1]TCE - ANEXO III - Preencher'!K48</f>
        <v>0</v>
      </c>
      <c r="K39" s="11">
        <f>'[1]TCE - ANEXO III - Preencher'!L48</f>
        <v>0</v>
      </c>
      <c r="L39" s="11">
        <f>'[1]TCE - ANEXO III - Preencher'!M48</f>
        <v>0</v>
      </c>
      <c r="M39" s="11">
        <f t="shared" si="1"/>
        <v>0</v>
      </c>
      <c r="N39" s="11">
        <f>'[1]TCE - ANEXO III - Preencher'!O48</f>
        <v>0.94</v>
      </c>
      <c r="O39" s="11">
        <f>'[1]TCE - ANEXO III - Preencher'!P48</f>
        <v>0</v>
      </c>
      <c r="P39" s="12">
        <f t="shared" si="2"/>
        <v>0.94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229.60999999999999</v>
      </c>
    </row>
    <row r="40" spans="1:28" s="1" customFormat="1" x14ac:dyDescent="0.2">
      <c r="A40" s="4">
        <f>IFERROR(VLOOKUP(B40,'[1]DADOS (OCULTAR)'!$P$3:$R$53,3,0),"")</f>
        <v>9039744000356</v>
      </c>
      <c r="B40" s="5" t="str">
        <f>'[1]TCE - ANEXO III - Preencher'!C49</f>
        <v>UPA OLINDA</v>
      </c>
      <c r="C40" s="6"/>
      <c r="D40" s="7" t="str">
        <f>'[1]TCE - ANEXO III - Preencher'!E49</f>
        <v>CRISTIANE MARIA SALES VIANA</v>
      </c>
      <c r="E40" s="5" t="str">
        <f>IF('[1]TCE - ANEXO III - Preencher'!F49="4 - Assistência Odontológica","2 - Outros Profissionais da Saúde",'[1]TCE - ANEXO II - Enviar TCE'!E39)</f>
        <v>2 - Outros Profissionais da Saúde</v>
      </c>
      <c r="F40" s="8">
        <f>'[1]TCE - ANEXO III - Preencher'!G49</f>
        <v>515205</v>
      </c>
      <c r="G40" s="9">
        <f>IF('[1]TCE - ANEXO III - Preencher'!H49="","",'[1]TCE - ANEXO III - Preencher'!H49)</f>
        <v>43831</v>
      </c>
      <c r="H40" s="10">
        <f>'[1]TCE - ANEXO III - Preencher'!I49</f>
        <v>0</v>
      </c>
      <c r="I40" s="10">
        <f>'[1]TCE - ANEXO III - Preencher'!J49</f>
        <v>107.24</v>
      </c>
      <c r="J40" s="10">
        <f>'[1]TCE - ANEXO III - Preencher'!K49</f>
        <v>0</v>
      </c>
      <c r="K40" s="11">
        <f>'[1]TCE - ANEXO III - Preencher'!L49</f>
        <v>182.92429999999999</v>
      </c>
      <c r="L40" s="11">
        <f>'[1]TCE - ANEXO III - Preencher'!M49</f>
        <v>21.6</v>
      </c>
      <c r="M40" s="11">
        <f t="shared" si="1"/>
        <v>161.32429999999999</v>
      </c>
      <c r="N40" s="11">
        <f>'[1]TCE - ANEXO III - Preencher'!O49</f>
        <v>0.94</v>
      </c>
      <c r="O40" s="11">
        <f>'[1]TCE - ANEXO III - Preencher'!P49</f>
        <v>0</v>
      </c>
      <c r="P40" s="12">
        <f t="shared" si="2"/>
        <v>0.94</v>
      </c>
      <c r="Q40" s="11">
        <f>'[1]TCE - ANEXO III - Preencher'!R49</f>
        <v>103.5</v>
      </c>
      <c r="R40" s="11">
        <f>'[1]TCE - ANEXO III - Preencher'!S49</f>
        <v>64.8</v>
      </c>
      <c r="S40" s="12">
        <f t="shared" si="3"/>
        <v>38.700000000000003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308.20429999999999</v>
      </c>
    </row>
    <row r="41" spans="1:28" s="1" customFormat="1" x14ac:dyDescent="0.2">
      <c r="A41" s="4">
        <f>IFERROR(VLOOKUP(B41,'[1]DADOS (OCULTAR)'!$P$3:$R$53,3,0),"")</f>
        <v>9039744000356</v>
      </c>
      <c r="B41" s="5" t="str">
        <f>'[1]TCE - ANEXO III - Preencher'!C50</f>
        <v>UPA OLINDA</v>
      </c>
      <c r="C41" s="6"/>
      <c r="D41" s="7" t="str">
        <f>'[1]TCE - ANEXO III - Preencher'!E50</f>
        <v>MICLEIDE MARTINIANO DA SILVA</v>
      </c>
      <c r="E41" s="5" t="str">
        <f>IF('[1]TCE - ANEXO III - Preencher'!F50="4 - Assistência Odontológica","2 - Outros Profissionais da Saúde",'[1]TCE - ANEXO II - Enviar TCE'!E40)</f>
        <v>2 - Outros Profissionais da Saúde</v>
      </c>
      <c r="F41" s="8">
        <f>'[1]TCE - ANEXO III - Preencher'!G50</f>
        <v>515205</v>
      </c>
      <c r="G41" s="9">
        <f>IF('[1]TCE - ANEXO III - Preencher'!H50="","",'[1]TCE - ANEXO III - Preencher'!H50)</f>
        <v>43831</v>
      </c>
      <c r="H41" s="10">
        <f>'[1]TCE - ANEXO III - Preencher'!I50</f>
        <v>0</v>
      </c>
      <c r="I41" s="10">
        <f>'[1]TCE - ANEXO III - Preencher'!J50</f>
        <v>153</v>
      </c>
      <c r="J41" s="10">
        <f>'[1]TCE - ANEXO III - Preencher'!K50</f>
        <v>0</v>
      </c>
      <c r="K41" s="11">
        <f>'[1]TCE - ANEXO III - Preencher'!L50</f>
        <v>182.92429999999999</v>
      </c>
      <c r="L41" s="11">
        <f>'[1]TCE - ANEXO III - Preencher'!M50</f>
        <v>21.6</v>
      </c>
      <c r="M41" s="11">
        <f t="shared" si="1"/>
        <v>161.32429999999999</v>
      </c>
      <c r="N41" s="11">
        <f>'[1]TCE - ANEXO III - Preencher'!O50</f>
        <v>0.94</v>
      </c>
      <c r="O41" s="11">
        <f>'[1]TCE - ANEXO III - Preencher'!P50</f>
        <v>0</v>
      </c>
      <c r="P41" s="12">
        <f t="shared" si="2"/>
        <v>0.94</v>
      </c>
      <c r="Q41" s="11">
        <f>'[1]TCE - ANEXO III - Preencher'!R50</f>
        <v>0</v>
      </c>
      <c r="R41" s="11">
        <f>'[1]TCE - ANEXO III - Preencher'!S50</f>
        <v>64.8</v>
      </c>
      <c r="S41" s="12">
        <f t="shared" si="3"/>
        <v>-64.8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250.46429999999998</v>
      </c>
    </row>
    <row r="42" spans="1:28" s="1" customFormat="1" x14ac:dyDescent="0.2">
      <c r="A42" s="4">
        <f>IFERROR(VLOOKUP(B42,'[1]DADOS (OCULTAR)'!$P$3:$R$53,3,0),"")</f>
        <v>9039744000356</v>
      </c>
      <c r="B42" s="5" t="str">
        <f>'[1]TCE - ANEXO III - Preencher'!C51</f>
        <v>UPA OLINDA</v>
      </c>
      <c r="C42" s="6"/>
      <c r="D42" s="7" t="str">
        <f>'[1]TCE - ANEXO III - Preencher'!E51</f>
        <v>ANDRE SILVA DE OLIVEIRA</v>
      </c>
      <c r="E42" s="5" t="str">
        <f>IF('[1]TCE - ANEXO III - Preencher'!F51="4 - Assistência Odontológica","2 - Outros Profissionais da Saúde",'[1]TCE - ANEXO II - Enviar TCE'!E41)</f>
        <v>2 - Outros Profissionais da Saúde</v>
      </c>
      <c r="F42" s="8">
        <f>'[1]TCE - ANEXO III - Preencher'!G51</f>
        <v>515205</v>
      </c>
      <c r="G42" s="9">
        <f>IF('[1]TCE - ANEXO III - Preencher'!H51="","",'[1]TCE - ANEXO III - Preencher'!H51)</f>
        <v>43831</v>
      </c>
      <c r="H42" s="10">
        <f>'[1]TCE - ANEXO III - Preencher'!I51</f>
        <v>0</v>
      </c>
      <c r="I42" s="10">
        <f>'[1]TCE - ANEXO III - Preencher'!J51</f>
        <v>124.04</v>
      </c>
      <c r="J42" s="10">
        <f>'[1]TCE - ANEXO III - Preencher'!K51</f>
        <v>0</v>
      </c>
      <c r="K42" s="11">
        <f>'[1]TCE - ANEXO III - Preencher'!L51</f>
        <v>182.92429999999999</v>
      </c>
      <c r="L42" s="11">
        <f>'[1]TCE - ANEXO III - Preencher'!M51</f>
        <v>21.6</v>
      </c>
      <c r="M42" s="11">
        <f t="shared" si="1"/>
        <v>161.32429999999999</v>
      </c>
      <c r="N42" s="11">
        <f>'[1]TCE - ANEXO III - Preencher'!O51</f>
        <v>0.94</v>
      </c>
      <c r="O42" s="11">
        <f>'[1]TCE - ANEXO III - Preencher'!P51</f>
        <v>0</v>
      </c>
      <c r="P42" s="12">
        <f t="shared" si="2"/>
        <v>0.94</v>
      </c>
      <c r="Q42" s="11">
        <f>'[1]TCE - ANEXO III - Preencher'!R51</f>
        <v>207</v>
      </c>
      <c r="R42" s="11">
        <f>'[1]TCE - ANEXO III - Preencher'!S51</f>
        <v>51.84</v>
      </c>
      <c r="S42" s="12">
        <f t="shared" si="3"/>
        <v>155.16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441.46429999999998</v>
      </c>
    </row>
    <row r="43" spans="1:28" s="1" customFormat="1" x14ac:dyDescent="0.2">
      <c r="A43" s="4">
        <f>IFERROR(VLOOKUP(B43,'[1]DADOS (OCULTAR)'!$P$3:$R$53,3,0),"")</f>
        <v>9039744000356</v>
      </c>
      <c r="B43" s="5" t="str">
        <f>'[1]TCE - ANEXO III - Preencher'!C52</f>
        <v>UPA OLINDA</v>
      </c>
      <c r="C43" s="6"/>
      <c r="D43" s="7" t="str">
        <f>'[1]TCE - ANEXO III - Preencher'!E52</f>
        <v>SIRLEIDE DE BARROS CRUZ</v>
      </c>
      <c r="E43" s="5" t="str">
        <f>IF('[1]TCE - ANEXO III - Preencher'!F52="4 - Assistência Odontológica","2 - Outros Profissionais da Saúde",'[1]TCE - ANEXO II - Enviar TCE'!E42)</f>
        <v>2 - Outros Profissionais da Saúde</v>
      </c>
      <c r="F43" s="8">
        <f>'[1]TCE - ANEXO III - Preencher'!G52</f>
        <v>515205</v>
      </c>
      <c r="G43" s="9">
        <f>IF('[1]TCE - ANEXO III - Preencher'!H52="","",'[1]TCE - ANEXO III - Preencher'!H52)</f>
        <v>43831</v>
      </c>
      <c r="H43" s="10">
        <f>'[1]TCE - ANEXO III - Preencher'!I52</f>
        <v>0</v>
      </c>
      <c r="I43" s="10">
        <f>'[1]TCE - ANEXO III - Preencher'!J52</f>
        <v>108.64</v>
      </c>
      <c r="J43" s="10">
        <f>'[1]TCE - ANEXO III - Preencher'!K52</f>
        <v>0</v>
      </c>
      <c r="K43" s="11">
        <f>'[1]TCE - ANEXO III - Preencher'!L52</f>
        <v>182.92429999999999</v>
      </c>
      <c r="L43" s="11">
        <f>'[1]TCE - ANEXO III - Preencher'!M52</f>
        <v>21.6</v>
      </c>
      <c r="M43" s="11">
        <f t="shared" si="1"/>
        <v>161.32429999999999</v>
      </c>
      <c r="N43" s="11">
        <f>'[1]TCE - ANEXO III - Preencher'!O52</f>
        <v>0.94</v>
      </c>
      <c r="O43" s="11">
        <f>'[1]TCE - ANEXO III - Preencher'!P52</f>
        <v>0</v>
      </c>
      <c r="P43" s="12">
        <f t="shared" si="2"/>
        <v>0.94</v>
      </c>
      <c r="Q43" s="11">
        <f>'[1]TCE - ANEXO III - Preencher'!R52</f>
        <v>110.4</v>
      </c>
      <c r="R43" s="11">
        <f>'[1]TCE - ANEXO III - Preencher'!S52</f>
        <v>61.29</v>
      </c>
      <c r="S43" s="12">
        <f t="shared" si="3"/>
        <v>49.110000000000007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320.01429999999999</v>
      </c>
    </row>
    <row r="44" spans="1:28" s="1" customFormat="1" x14ac:dyDescent="0.2">
      <c r="A44" s="4">
        <f>IFERROR(VLOOKUP(B44,'[1]DADOS (OCULTAR)'!$P$3:$R$53,3,0),"")</f>
        <v>9039744000356</v>
      </c>
      <c r="B44" s="5" t="str">
        <f>'[1]TCE - ANEXO III - Preencher'!C53</f>
        <v>UPA OLINDA</v>
      </c>
      <c r="C44" s="6"/>
      <c r="D44" s="7" t="str">
        <f>'[1]TCE - ANEXO III - Preencher'!E53</f>
        <v>ERIKA MARIA DA SILVA</v>
      </c>
      <c r="E44" s="5" t="str">
        <f>IF('[1]TCE - ANEXO III - Preencher'!F53="4 - Assistência Odontológica","2 - Outros Profissionais da Saúde",'[1]TCE - ANEXO II - Enviar TCE'!E43)</f>
        <v>2 - Outros Profissionais da Saúde</v>
      </c>
      <c r="F44" s="8">
        <f>'[1]TCE - ANEXO III - Preencher'!G53</f>
        <v>322205</v>
      </c>
      <c r="G44" s="9">
        <f>IF('[1]TCE - ANEXO III - Preencher'!H53="","",'[1]TCE - ANEXO III - Preencher'!H53)</f>
        <v>43831</v>
      </c>
      <c r="H44" s="10">
        <f>'[1]TCE - ANEXO III - Preencher'!I53</f>
        <v>0</v>
      </c>
      <c r="I44" s="10">
        <f>'[1]TCE - ANEXO III - Preencher'!J53</f>
        <v>104.34</v>
      </c>
      <c r="J44" s="10">
        <f>'[1]TCE - ANEXO III - Preencher'!K53</f>
        <v>0</v>
      </c>
      <c r="K44" s="11">
        <f>'[1]TCE - ANEXO III - Preencher'!L53</f>
        <v>182.92429999999999</v>
      </c>
      <c r="L44" s="11">
        <f>'[1]TCE - ANEXO III - Preencher'!M53</f>
        <v>20.78</v>
      </c>
      <c r="M44" s="11">
        <f t="shared" si="1"/>
        <v>162.14429999999999</v>
      </c>
      <c r="N44" s="11">
        <f>'[1]TCE - ANEXO III - Preencher'!O53</f>
        <v>0.94</v>
      </c>
      <c r="O44" s="11">
        <f>'[1]TCE - ANEXO III - Preencher'!P53</f>
        <v>0</v>
      </c>
      <c r="P44" s="12">
        <f t="shared" si="2"/>
        <v>0.94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267.42429999999996</v>
      </c>
    </row>
    <row r="45" spans="1:28" s="1" customFormat="1" x14ac:dyDescent="0.2">
      <c r="A45" s="4">
        <f>IFERROR(VLOOKUP(B45,'[1]DADOS (OCULTAR)'!$P$3:$R$53,3,0),"")</f>
        <v>9039744000356</v>
      </c>
      <c r="B45" s="5" t="str">
        <f>'[1]TCE - ANEXO III - Preencher'!C54</f>
        <v>UPA OLINDA</v>
      </c>
      <c r="C45" s="6"/>
      <c r="D45" s="7" t="str">
        <f>'[1]TCE - ANEXO III - Preencher'!E54</f>
        <v>MARIANGELA BRITO GOMES</v>
      </c>
      <c r="E45" s="5" t="str">
        <f>IF('[1]TCE - ANEXO III - Preencher'!F54="4 - Assistência Odontológica","2 - Outros Profissionais da Saúde",'[1]TCE - ANEXO II - Enviar TCE'!E44)</f>
        <v>2 - Outros Profissionais da Saúde</v>
      </c>
      <c r="F45" s="8">
        <f>'[1]TCE - ANEXO III - Preencher'!G54</f>
        <v>322205</v>
      </c>
      <c r="G45" s="9">
        <f>IF('[1]TCE - ANEXO III - Preencher'!H54="","",'[1]TCE - ANEXO III - Preencher'!H54)</f>
        <v>43831</v>
      </c>
      <c r="H45" s="10">
        <f>'[1]TCE - ANEXO III - Preencher'!I54</f>
        <v>0</v>
      </c>
      <c r="I45" s="10">
        <f>'[1]TCE - ANEXO III - Preencher'!J54</f>
        <v>128.11000000000001</v>
      </c>
      <c r="J45" s="10">
        <f>'[1]TCE - ANEXO III - Preencher'!K54</f>
        <v>0</v>
      </c>
      <c r="K45" s="11">
        <f>'[1]TCE - ANEXO III - Preencher'!L54</f>
        <v>182.92429999999999</v>
      </c>
      <c r="L45" s="11">
        <f>'[1]TCE - ANEXO III - Preencher'!M54</f>
        <v>20.78</v>
      </c>
      <c r="M45" s="11">
        <f t="shared" si="1"/>
        <v>162.14429999999999</v>
      </c>
      <c r="N45" s="11">
        <f>'[1]TCE - ANEXO III - Preencher'!O54</f>
        <v>0.94</v>
      </c>
      <c r="O45" s="11">
        <f>'[1]TCE - ANEXO III - Preencher'!P54</f>
        <v>0</v>
      </c>
      <c r="P45" s="12">
        <f t="shared" si="2"/>
        <v>0.94</v>
      </c>
      <c r="Q45" s="11">
        <f>'[1]TCE - ANEXO III - Preencher'!R54</f>
        <v>0</v>
      </c>
      <c r="R45" s="11">
        <f>'[1]TCE - ANEXO III - Preencher'!S54</f>
        <v>51.95</v>
      </c>
      <c r="S45" s="12">
        <f t="shared" si="3"/>
        <v>-51.95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239.24430000000001</v>
      </c>
    </row>
    <row r="46" spans="1:28" s="1" customFormat="1" x14ac:dyDescent="0.2">
      <c r="A46" s="4">
        <f>IFERROR(VLOOKUP(B46,'[1]DADOS (OCULTAR)'!$P$3:$R$53,3,0),"")</f>
        <v>9039744000356</v>
      </c>
      <c r="B46" s="5" t="str">
        <f>'[1]TCE - ANEXO III - Preencher'!C55</f>
        <v>UPA OLINDA</v>
      </c>
      <c r="C46" s="6"/>
      <c r="D46" s="7" t="str">
        <f>'[1]TCE - ANEXO III - Preencher'!E55</f>
        <v>ANGELA ALVES DE LIMA BACELAR</v>
      </c>
      <c r="E46" s="5" t="str">
        <f>IF('[1]TCE - ANEXO III - Preencher'!F55="4 - Assistência Odontológica","2 - Outros Profissionais da Saúde",'[1]TCE - ANEXO II - Enviar TCE'!E45)</f>
        <v>2 - Outros Profissionais da Saúde</v>
      </c>
      <c r="F46" s="8">
        <f>'[1]TCE - ANEXO III - Preencher'!G55</f>
        <v>322205</v>
      </c>
      <c r="G46" s="9">
        <f>IF('[1]TCE - ANEXO III - Preencher'!H55="","",'[1]TCE - ANEXO III - Preencher'!H55)</f>
        <v>43831</v>
      </c>
      <c r="H46" s="10">
        <f>'[1]TCE - ANEXO III - Preencher'!I55</f>
        <v>0</v>
      </c>
      <c r="I46" s="10">
        <f>'[1]TCE - ANEXO III - Preencher'!J55</f>
        <v>134.19</v>
      </c>
      <c r="J46" s="10">
        <f>'[1]TCE - ANEXO III - Preencher'!K55</f>
        <v>0</v>
      </c>
      <c r="K46" s="11">
        <f>'[1]TCE - ANEXO III - Preencher'!L55</f>
        <v>182.92429999999999</v>
      </c>
      <c r="L46" s="11">
        <f>'[1]TCE - ANEXO III - Preencher'!M55</f>
        <v>20.78</v>
      </c>
      <c r="M46" s="11">
        <f t="shared" si="1"/>
        <v>162.14429999999999</v>
      </c>
      <c r="N46" s="11">
        <f>'[1]TCE - ANEXO III - Preencher'!O55</f>
        <v>0.94</v>
      </c>
      <c r="O46" s="11">
        <f>'[1]TCE - ANEXO III - Preencher'!P55</f>
        <v>0</v>
      </c>
      <c r="P46" s="12">
        <f t="shared" si="2"/>
        <v>0.94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297.27429999999998</v>
      </c>
    </row>
    <row r="47" spans="1:28" s="1" customFormat="1" x14ac:dyDescent="0.2">
      <c r="A47" s="4">
        <f>IFERROR(VLOOKUP(B47,'[1]DADOS (OCULTAR)'!$P$3:$R$53,3,0),"")</f>
        <v>9039744000356</v>
      </c>
      <c r="B47" s="5" t="str">
        <f>'[1]TCE - ANEXO III - Preencher'!C56</f>
        <v>UPA OLINDA</v>
      </c>
      <c r="C47" s="6"/>
      <c r="D47" s="7" t="str">
        <f>'[1]TCE - ANEXO III - Preencher'!E56</f>
        <v>JANAINA BARBOSA DE FRAGA</v>
      </c>
      <c r="E47" s="5" t="str">
        <f>IF('[1]TCE - ANEXO III - Preencher'!F56="4 - Assistência Odontológica","2 - Outros Profissionais da Saúde",'[1]TCE - ANEXO II - Enviar TCE'!E46)</f>
        <v>2 - Outros Profissionais da Saúde</v>
      </c>
      <c r="F47" s="8">
        <f>'[1]TCE - ANEXO III - Preencher'!G56</f>
        <v>322205</v>
      </c>
      <c r="G47" s="9">
        <f>IF('[1]TCE - ANEXO III - Preencher'!H56="","",'[1]TCE - ANEXO III - Preencher'!H56)</f>
        <v>43831</v>
      </c>
      <c r="H47" s="10">
        <f>'[1]TCE - ANEXO III - Preencher'!I56</f>
        <v>0</v>
      </c>
      <c r="I47" s="10">
        <f>'[1]TCE - ANEXO III - Preencher'!J56</f>
        <v>109.19</v>
      </c>
      <c r="J47" s="10">
        <f>'[1]TCE - ANEXO III - Preencher'!K56</f>
        <v>0</v>
      </c>
      <c r="K47" s="11">
        <f>'[1]TCE - ANEXO III - Preencher'!L56</f>
        <v>182.92429999999999</v>
      </c>
      <c r="L47" s="11">
        <f>'[1]TCE - ANEXO III - Preencher'!M56</f>
        <v>20.78</v>
      </c>
      <c r="M47" s="11">
        <f t="shared" si="1"/>
        <v>162.14429999999999</v>
      </c>
      <c r="N47" s="11">
        <f>'[1]TCE - ANEXO III - Preencher'!O56</f>
        <v>0.94</v>
      </c>
      <c r="O47" s="11">
        <f>'[1]TCE - ANEXO III - Preencher'!P56</f>
        <v>0</v>
      </c>
      <c r="P47" s="12">
        <f t="shared" si="2"/>
        <v>0.94</v>
      </c>
      <c r="Q47" s="11">
        <f>'[1]TCE - ANEXO III - Preencher'!R56</f>
        <v>0</v>
      </c>
      <c r="R47" s="11">
        <f>'[1]TCE - ANEXO III - Preencher'!S56</f>
        <v>62.34</v>
      </c>
      <c r="S47" s="12">
        <f t="shared" si="3"/>
        <v>-62.34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209.93429999999998</v>
      </c>
    </row>
    <row r="48" spans="1:28" s="1" customFormat="1" x14ac:dyDescent="0.2">
      <c r="A48" s="4">
        <f>IFERROR(VLOOKUP(B48,'[1]DADOS (OCULTAR)'!$P$3:$R$53,3,0),"")</f>
        <v>9039744000356</v>
      </c>
      <c r="B48" s="5" t="str">
        <f>'[1]TCE - ANEXO III - Preencher'!C57</f>
        <v>UPA OLINDA</v>
      </c>
      <c r="C48" s="6"/>
      <c r="D48" s="7" t="str">
        <f>'[1]TCE - ANEXO III - Preencher'!E57</f>
        <v>JOSELI CAVALCANTE DE ANDRADE</v>
      </c>
      <c r="E48" s="5" t="str">
        <f>IF('[1]TCE - ANEXO III - Preencher'!F57="4 - Assistência Odontológica","2 - Outros Profissionais da Saúde",'[1]TCE - ANEXO II - Enviar TCE'!E47)</f>
        <v>2 - Outros Profissionais da Saúde</v>
      </c>
      <c r="F48" s="8">
        <f>'[1]TCE - ANEXO III - Preencher'!G57</f>
        <v>322205</v>
      </c>
      <c r="G48" s="9">
        <f>IF('[1]TCE - ANEXO III - Preencher'!H57="","",'[1]TCE - ANEXO III - Preencher'!H57)</f>
        <v>43831</v>
      </c>
      <c r="H48" s="10">
        <f>'[1]TCE - ANEXO III - Preencher'!I57</f>
        <v>0</v>
      </c>
      <c r="I48" s="10">
        <f>'[1]TCE - ANEXO III - Preencher'!J57</f>
        <v>121.63</v>
      </c>
      <c r="J48" s="10">
        <f>'[1]TCE - ANEXO III - Preencher'!K57</f>
        <v>0</v>
      </c>
      <c r="K48" s="11">
        <f>'[1]TCE - ANEXO III - Preencher'!L57</f>
        <v>182.92429999999999</v>
      </c>
      <c r="L48" s="11">
        <f>'[1]TCE - ANEXO III - Preencher'!M57</f>
        <v>20.78</v>
      </c>
      <c r="M48" s="11">
        <f t="shared" si="1"/>
        <v>162.14429999999999</v>
      </c>
      <c r="N48" s="11">
        <f>'[1]TCE - ANEXO III - Preencher'!O57</f>
        <v>0.94</v>
      </c>
      <c r="O48" s="11">
        <f>'[1]TCE - ANEXO III - Preencher'!P57</f>
        <v>0</v>
      </c>
      <c r="P48" s="12">
        <f t="shared" si="2"/>
        <v>0.94</v>
      </c>
      <c r="Q48" s="11">
        <f>'[1]TCE - ANEXO III - Preencher'!R57</f>
        <v>0</v>
      </c>
      <c r="R48" s="11">
        <f>'[1]TCE - ANEXO III - Preencher'!S57</f>
        <v>62.34</v>
      </c>
      <c r="S48" s="12">
        <f t="shared" si="3"/>
        <v>-62.34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222.37429999999998</v>
      </c>
    </row>
    <row r="49" spans="1:28" s="1" customFormat="1" x14ac:dyDescent="0.2">
      <c r="A49" s="4">
        <f>IFERROR(VLOOKUP(B49,'[1]DADOS (OCULTAR)'!$P$3:$R$53,3,0),"")</f>
        <v>9039744000356</v>
      </c>
      <c r="B49" s="5" t="str">
        <f>'[1]TCE - ANEXO III - Preencher'!C58</f>
        <v>UPA OLINDA</v>
      </c>
      <c r="C49" s="6"/>
      <c r="D49" s="7" t="str">
        <f>'[1]TCE - ANEXO III - Preencher'!E58</f>
        <v>RITA DE CASSIA LOPES DA SILVA</v>
      </c>
      <c r="E49" s="5" t="str">
        <f>IF('[1]TCE - ANEXO III - Preencher'!F58="4 - Assistência Odontológica","2 - Outros Profissionais da Saúde",'[1]TCE - ANEXO II - Enviar TCE'!E48)</f>
        <v>2 - Outros Profissionais da Saúde</v>
      </c>
      <c r="F49" s="8">
        <f>'[1]TCE - ANEXO III - Preencher'!G58</f>
        <v>322205</v>
      </c>
      <c r="G49" s="9">
        <f>IF('[1]TCE - ANEXO III - Preencher'!H58="","",'[1]TCE - ANEXO III - Preencher'!H58)</f>
        <v>43831</v>
      </c>
      <c r="H49" s="10">
        <f>'[1]TCE - ANEXO III - Preencher'!I58</f>
        <v>0</v>
      </c>
      <c r="I49" s="10">
        <f>'[1]TCE - ANEXO III - Preencher'!J58</f>
        <v>111.37</v>
      </c>
      <c r="J49" s="10">
        <f>'[1]TCE - ANEXO III - Preencher'!K58</f>
        <v>0</v>
      </c>
      <c r="K49" s="11">
        <f>'[1]TCE - ANEXO III - Preencher'!L58</f>
        <v>182.92429999999999</v>
      </c>
      <c r="L49" s="11">
        <f>'[1]TCE - ANEXO III - Preencher'!M58</f>
        <v>20.78</v>
      </c>
      <c r="M49" s="11">
        <f t="shared" si="1"/>
        <v>162.14429999999999</v>
      </c>
      <c r="N49" s="11">
        <f>'[1]TCE - ANEXO III - Preencher'!O58</f>
        <v>0.94</v>
      </c>
      <c r="O49" s="11">
        <f>'[1]TCE - ANEXO III - Preencher'!P58</f>
        <v>0</v>
      </c>
      <c r="P49" s="12">
        <f t="shared" si="2"/>
        <v>0.94</v>
      </c>
      <c r="Q49" s="11">
        <f>'[1]TCE - ANEXO III - Preencher'!R58</f>
        <v>244.5</v>
      </c>
      <c r="R49" s="11">
        <f>'[1]TCE - ANEXO III - Preencher'!S58</f>
        <v>62.34</v>
      </c>
      <c r="S49" s="12">
        <f t="shared" si="3"/>
        <v>182.16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456.61429999999996</v>
      </c>
    </row>
    <row r="50" spans="1:28" s="1" customFormat="1" x14ac:dyDescent="0.2">
      <c r="A50" s="4">
        <f>IFERROR(VLOOKUP(B50,'[1]DADOS (OCULTAR)'!$P$3:$R$53,3,0),"")</f>
        <v>9039744000356</v>
      </c>
      <c r="B50" s="5" t="str">
        <f>'[1]TCE - ANEXO III - Preencher'!C59</f>
        <v>UPA OLINDA</v>
      </c>
      <c r="C50" s="6"/>
      <c r="D50" s="7" t="str">
        <f>'[1]TCE - ANEXO III - Preencher'!E59</f>
        <v>MARIA ROSICLEIDE MOREIRA</v>
      </c>
      <c r="E50" s="5" t="str">
        <f>IF('[1]TCE - ANEXO III - Preencher'!F59="4 - Assistência Odontológica","2 - Outros Profissionais da Saúde",'[1]TCE - ANEXO II - Enviar TCE'!E49)</f>
        <v>2 - Outros Profissionais da Saúde</v>
      </c>
      <c r="F50" s="8">
        <f>'[1]TCE - ANEXO III - Preencher'!G59</f>
        <v>223505</v>
      </c>
      <c r="G50" s="9">
        <f>IF('[1]TCE - ANEXO III - Preencher'!H59="","",'[1]TCE - ANEXO III - Preencher'!H59)</f>
        <v>43831</v>
      </c>
      <c r="H50" s="10">
        <f>'[1]TCE - ANEXO III - Preencher'!I59</f>
        <v>0</v>
      </c>
      <c r="I50" s="10">
        <f>'[1]TCE - ANEXO III - Preencher'!J59</f>
        <v>265.89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1.97</v>
      </c>
      <c r="O50" s="11">
        <f>'[1]TCE - ANEXO III - Preencher'!P59</f>
        <v>0</v>
      </c>
      <c r="P50" s="12">
        <f t="shared" si="2"/>
        <v>1.97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267.86</v>
      </c>
    </row>
    <row r="51" spans="1:28" s="1" customFormat="1" x14ac:dyDescent="0.2">
      <c r="A51" s="4">
        <f>IFERROR(VLOOKUP(B51,'[1]DADOS (OCULTAR)'!$P$3:$R$53,3,0),"")</f>
        <v>9039744000356</v>
      </c>
      <c r="B51" s="5" t="str">
        <f>'[1]TCE - ANEXO III - Preencher'!C60</f>
        <v>UPA OLINDA</v>
      </c>
      <c r="C51" s="6"/>
      <c r="D51" s="7" t="str">
        <f>'[1]TCE - ANEXO III - Preencher'!E60</f>
        <v>HEVERTON CESAR DA SILVA RAMOS</v>
      </c>
      <c r="E51" s="5" t="str">
        <f>IF('[1]TCE - ANEXO III - Preencher'!F60="4 - Assistência Odontológica","2 - Outros Profissionais da Saúde",'[1]TCE - ANEXO II - Enviar TCE'!E50)</f>
        <v>2 - Outros Profissionais da Saúde</v>
      </c>
      <c r="F51" s="8">
        <f>'[1]TCE - ANEXO III - Preencher'!G60</f>
        <v>223505</v>
      </c>
      <c r="G51" s="9">
        <f>IF('[1]TCE - ANEXO III - Preencher'!H60="","",'[1]TCE - ANEXO III - Preencher'!H60)</f>
        <v>43831</v>
      </c>
      <c r="H51" s="10">
        <f>'[1]TCE - ANEXO III - Preencher'!I60</f>
        <v>0</v>
      </c>
      <c r="I51" s="10">
        <f>'[1]TCE - ANEXO III - Preencher'!J60</f>
        <v>438.26</v>
      </c>
      <c r="J51" s="10">
        <f>'[1]TCE - ANEXO III - Preencher'!K60</f>
        <v>0</v>
      </c>
      <c r="K51" s="11">
        <f>'[1]TCE - ANEXO III - Preencher'!L60</f>
        <v>182.92429999999999</v>
      </c>
      <c r="L51" s="11">
        <f>'[1]TCE - ANEXO III - Preencher'!M60</f>
        <v>2.99</v>
      </c>
      <c r="M51" s="11">
        <f t="shared" si="1"/>
        <v>179.93429999999998</v>
      </c>
      <c r="N51" s="11">
        <f>'[1]TCE - ANEXO III - Preencher'!O60</f>
        <v>1.97</v>
      </c>
      <c r="O51" s="11">
        <f>'[1]TCE - ANEXO III - Preencher'!P60</f>
        <v>0</v>
      </c>
      <c r="P51" s="12">
        <f t="shared" si="2"/>
        <v>1.97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620.16430000000003</v>
      </c>
    </row>
    <row r="52" spans="1:28" s="1" customFormat="1" x14ac:dyDescent="0.2">
      <c r="A52" s="4">
        <f>IFERROR(VLOOKUP(B52,'[1]DADOS (OCULTAR)'!$P$3:$R$53,3,0),"")</f>
        <v>9039744000356</v>
      </c>
      <c r="B52" s="5" t="str">
        <f>'[1]TCE - ANEXO III - Preencher'!C61</f>
        <v>UPA OLINDA</v>
      </c>
      <c r="C52" s="6"/>
      <c r="D52" s="7" t="str">
        <f>'[1]TCE - ANEXO III - Preencher'!E61</f>
        <v>CICERO FERNANDES DE ARAUJO</v>
      </c>
      <c r="E52" s="5" t="str">
        <f>IF('[1]TCE - ANEXO III - Preencher'!F61="4 - Assistência Odontológica","2 - Outros Profissionais da Saúde",'[1]TCE - ANEXO II - Enviar TCE'!E51)</f>
        <v>2 - Outros Profissionais da Saúde</v>
      </c>
      <c r="F52" s="8">
        <f>'[1]TCE - ANEXO III - Preencher'!G61</f>
        <v>223505</v>
      </c>
      <c r="G52" s="9">
        <f>IF('[1]TCE - ANEXO III - Preencher'!H61="","",'[1]TCE - ANEXO III - Preencher'!H61)</f>
        <v>43831</v>
      </c>
      <c r="H52" s="10">
        <f>'[1]TCE - ANEXO III - Preencher'!I61</f>
        <v>0</v>
      </c>
      <c r="I52" s="10">
        <f>'[1]TCE - ANEXO III - Preencher'!J61</f>
        <v>291.77</v>
      </c>
      <c r="J52" s="10">
        <f>'[1]TCE - ANEXO III - Preencher'!K61</f>
        <v>0</v>
      </c>
      <c r="K52" s="11">
        <f>'[1]TCE - ANEXO III - Preencher'!L61</f>
        <v>0</v>
      </c>
      <c r="L52" s="11">
        <f>'[1]TCE - ANEXO III - Preencher'!M61</f>
        <v>0</v>
      </c>
      <c r="M52" s="11">
        <f t="shared" si="1"/>
        <v>0</v>
      </c>
      <c r="N52" s="11">
        <f>'[1]TCE - ANEXO III - Preencher'!O61</f>
        <v>1.97</v>
      </c>
      <c r="O52" s="11">
        <f>'[1]TCE - ANEXO III - Preencher'!P61</f>
        <v>0</v>
      </c>
      <c r="P52" s="12">
        <f t="shared" si="2"/>
        <v>1.97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293.74</v>
      </c>
    </row>
    <row r="53" spans="1:28" s="1" customFormat="1" x14ac:dyDescent="0.2">
      <c r="A53" s="4">
        <f>IFERROR(VLOOKUP(B53,'[1]DADOS (OCULTAR)'!$P$3:$R$53,3,0),"")</f>
        <v>9039744000356</v>
      </c>
      <c r="B53" s="5" t="str">
        <f>'[1]TCE - ANEXO III - Preencher'!C62</f>
        <v>UPA OLINDA</v>
      </c>
      <c r="C53" s="6"/>
      <c r="D53" s="7" t="str">
        <f>'[1]TCE - ANEXO III - Preencher'!E62</f>
        <v>ADNEIDE LIMA DOS SANTOS</v>
      </c>
      <c r="E53" s="5" t="str">
        <f>IF('[1]TCE - ANEXO III - Preencher'!F62="4 - Assistência Odontológica","2 - Outros Profissionais da Saúde",'[1]TCE - ANEXO II - Enviar TCE'!E52)</f>
        <v>2 - Outros Profissionais da Saúde</v>
      </c>
      <c r="F53" s="8">
        <f>'[1]TCE - ANEXO III - Preencher'!G62</f>
        <v>322205</v>
      </c>
      <c r="G53" s="9">
        <f>IF('[1]TCE - ANEXO III - Preencher'!H62="","",'[1]TCE - ANEXO III - Preencher'!H62)</f>
        <v>43831</v>
      </c>
      <c r="H53" s="10">
        <f>'[1]TCE - ANEXO III - Preencher'!I62</f>
        <v>0</v>
      </c>
      <c r="I53" s="10">
        <f>'[1]TCE - ANEXO III - Preencher'!J62</f>
        <v>104.1</v>
      </c>
      <c r="J53" s="10">
        <f>'[1]TCE - ANEXO III - Preencher'!K62</f>
        <v>0</v>
      </c>
      <c r="K53" s="11">
        <f>'[1]TCE - ANEXO III - Preencher'!L62</f>
        <v>0</v>
      </c>
      <c r="L53" s="11">
        <f>'[1]TCE - ANEXO III - Preencher'!M62</f>
        <v>0</v>
      </c>
      <c r="M53" s="11">
        <f t="shared" si="1"/>
        <v>0</v>
      </c>
      <c r="N53" s="11">
        <f>'[1]TCE - ANEXO III - Preencher'!O62</f>
        <v>0.94</v>
      </c>
      <c r="O53" s="11">
        <f>'[1]TCE - ANEXO III - Preencher'!P62</f>
        <v>0</v>
      </c>
      <c r="P53" s="12">
        <f t="shared" si="2"/>
        <v>0.94</v>
      </c>
      <c r="Q53" s="11">
        <f>'[1]TCE - ANEXO III - Preencher'!R62</f>
        <v>103.5</v>
      </c>
      <c r="R53" s="11">
        <f>'[1]TCE - ANEXO III - Preencher'!S62</f>
        <v>60.26</v>
      </c>
      <c r="S53" s="12">
        <f t="shared" si="3"/>
        <v>43.24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148.28</v>
      </c>
    </row>
    <row r="54" spans="1:28" s="1" customFormat="1" x14ac:dyDescent="0.2">
      <c r="A54" s="4">
        <f>IFERROR(VLOOKUP(B54,'[1]DADOS (OCULTAR)'!$P$3:$R$53,3,0),"")</f>
        <v>9039744000356</v>
      </c>
      <c r="B54" s="5" t="str">
        <f>'[1]TCE - ANEXO III - Preencher'!C63</f>
        <v>UPA OLINDA</v>
      </c>
      <c r="C54" s="6"/>
      <c r="D54" s="7" t="str">
        <f>'[1]TCE - ANEXO III - Preencher'!E63</f>
        <v>ALCINEIDE BERNARDO DA SILVA</v>
      </c>
      <c r="E54" s="5" t="str">
        <f>IF('[1]TCE - ANEXO III - Preencher'!F63="4 - Assistência Odontológica","2 - Outros Profissionais da Saúde",'[1]TCE - ANEXO II - Enviar TCE'!E53)</f>
        <v>2 - Outros Profissionais da Saúde</v>
      </c>
      <c r="F54" s="8">
        <f>'[1]TCE - ANEXO III - Preencher'!G63</f>
        <v>322205</v>
      </c>
      <c r="G54" s="9">
        <f>IF('[1]TCE - ANEXO III - Preencher'!H63="","",'[1]TCE - ANEXO III - Preencher'!H63)</f>
        <v>43831</v>
      </c>
      <c r="H54" s="10">
        <f>'[1]TCE - ANEXO III - Preencher'!I63</f>
        <v>0</v>
      </c>
      <c r="I54" s="10">
        <f>'[1]TCE - ANEXO III - Preencher'!J63</f>
        <v>120.28</v>
      </c>
      <c r="J54" s="10">
        <f>'[1]TCE - ANEXO III - Preencher'!K63</f>
        <v>0</v>
      </c>
      <c r="K54" s="11">
        <f>'[1]TCE - ANEXO III - Preencher'!L63</f>
        <v>182.92429999999999</v>
      </c>
      <c r="L54" s="11">
        <f>'[1]TCE - ANEXO III - Preencher'!M63</f>
        <v>20.78</v>
      </c>
      <c r="M54" s="11">
        <f t="shared" si="1"/>
        <v>162.14429999999999</v>
      </c>
      <c r="N54" s="11">
        <f>'[1]TCE - ANEXO III - Preencher'!O63</f>
        <v>0.94</v>
      </c>
      <c r="O54" s="11">
        <f>'[1]TCE - ANEXO III - Preencher'!P63</f>
        <v>0</v>
      </c>
      <c r="P54" s="12">
        <f t="shared" si="2"/>
        <v>0.94</v>
      </c>
      <c r="Q54" s="11">
        <f>'[1]TCE - ANEXO III - Preencher'!R63</f>
        <v>110.4</v>
      </c>
      <c r="R54" s="11">
        <f>'[1]TCE - ANEXO III - Preencher'!S63</f>
        <v>62.34</v>
      </c>
      <c r="S54" s="12">
        <f t="shared" si="3"/>
        <v>48.06</v>
      </c>
      <c r="T54" s="11">
        <f>'[1]TCE - ANEXO III - Preencher'!U63</f>
        <v>0</v>
      </c>
      <c r="U54" s="11">
        <f>'[1]TCE - ANEXO III - Preencher'!V63</f>
        <v>64</v>
      </c>
      <c r="V54" s="12">
        <f t="shared" si="4"/>
        <v>-64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267.42430000000002</v>
      </c>
    </row>
    <row r="55" spans="1:28" s="1" customFormat="1" x14ac:dyDescent="0.2">
      <c r="A55" s="4">
        <f>IFERROR(VLOOKUP(B55,'[1]DADOS (OCULTAR)'!$P$3:$R$53,3,0),"")</f>
        <v>9039744000356</v>
      </c>
      <c r="B55" s="5" t="str">
        <f>'[1]TCE - ANEXO III - Preencher'!C64</f>
        <v>UPA OLINDA</v>
      </c>
      <c r="C55" s="6"/>
      <c r="D55" s="7" t="str">
        <f>'[1]TCE - ANEXO III - Preencher'!E64</f>
        <v>CRISTINA FLOR DA SILVA</v>
      </c>
      <c r="E55" s="5" t="str">
        <f>IF('[1]TCE - ANEXO III - Preencher'!F64="4 - Assistência Odontológica","2 - Outros Profissionais da Saúde",'[1]TCE - ANEXO II - Enviar TCE'!E54)</f>
        <v>2 - Outros Profissionais da Saúde</v>
      </c>
      <c r="F55" s="8">
        <f>'[1]TCE - ANEXO III - Preencher'!G64</f>
        <v>322205</v>
      </c>
      <c r="G55" s="9">
        <f>IF('[1]TCE - ANEXO III - Preencher'!H64="","",'[1]TCE - ANEXO III - Preencher'!H64)</f>
        <v>43831</v>
      </c>
      <c r="H55" s="10">
        <f>'[1]TCE - ANEXO III - Preencher'!I64</f>
        <v>0</v>
      </c>
      <c r="I55" s="10">
        <f>'[1]TCE - ANEXO III - Preencher'!J64</f>
        <v>113.78</v>
      </c>
      <c r="J55" s="10">
        <f>'[1]TCE - ANEXO III - Preencher'!K64</f>
        <v>0</v>
      </c>
      <c r="K55" s="11">
        <f>'[1]TCE - ANEXO III - Preencher'!L64</f>
        <v>182.92429999999999</v>
      </c>
      <c r="L55" s="11">
        <f>'[1]TCE - ANEXO III - Preencher'!M64</f>
        <v>20.78</v>
      </c>
      <c r="M55" s="11">
        <f t="shared" si="1"/>
        <v>162.14429999999999</v>
      </c>
      <c r="N55" s="11">
        <f>'[1]TCE - ANEXO III - Preencher'!O64</f>
        <v>0.94</v>
      </c>
      <c r="O55" s="11">
        <f>'[1]TCE - ANEXO III - Preencher'!P64</f>
        <v>0</v>
      </c>
      <c r="P55" s="12">
        <f t="shared" si="2"/>
        <v>0.94</v>
      </c>
      <c r="Q55" s="11">
        <f>'[1]TCE - ANEXO III - Preencher'!R64</f>
        <v>110.4</v>
      </c>
      <c r="R55" s="11">
        <f>'[1]TCE - ANEXO III - Preencher'!S64</f>
        <v>62.34</v>
      </c>
      <c r="S55" s="12">
        <f t="shared" si="3"/>
        <v>48.06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324.92430000000002</v>
      </c>
    </row>
    <row r="56" spans="1:28" s="1" customFormat="1" x14ac:dyDescent="0.2">
      <c r="A56" s="4">
        <f>IFERROR(VLOOKUP(B56,'[1]DADOS (OCULTAR)'!$P$3:$R$53,3,0),"")</f>
        <v>9039744000356</v>
      </c>
      <c r="B56" s="5" t="str">
        <f>'[1]TCE - ANEXO III - Preencher'!C65</f>
        <v>UPA OLINDA</v>
      </c>
      <c r="C56" s="6"/>
      <c r="D56" s="7" t="str">
        <f>'[1]TCE - ANEXO III - Preencher'!E65</f>
        <v>ELIANE RODRIGUES CORREIA</v>
      </c>
      <c r="E56" s="5" t="str">
        <f>IF('[1]TCE - ANEXO III - Preencher'!F65="4 - Assistência Odontológica","2 - Outros Profissionais da Saúde",'[1]TCE - ANEXO II - Enviar TCE'!E55)</f>
        <v>2 - Outros Profissionais da Saúde</v>
      </c>
      <c r="F56" s="8">
        <f>'[1]TCE - ANEXO III - Preencher'!G65</f>
        <v>322205</v>
      </c>
      <c r="G56" s="9">
        <f>IF('[1]TCE - ANEXO III - Preencher'!H65="","",'[1]TCE - ANEXO III - Preencher'!H65)</f>
        <v>43831</v>
      </c>
      <c r="H56" s="10">
        <f>'[1]TCE - ANEXO III - Preencher'!I65</f>
        <v>0</v>
      </c>
      <c r="I56" s="10">
        <f>'[1]TCE - ANEXO III - Preencher'!J65</f>
        <v>120.94</v>
      </c>
      <c r="J56" s="10">
        <f>'[1]TCE - ANEXO III - Preencher'!K65</f>
        <v>0</v>
      </c>
      <c r="K56" s="11">
        <f>'[1]TCE - ANEXO III - Preencher'!L65</f>
        <v>182.92429999999999</v>
      </c>
      <c r="L56" s="11">
        <f>'[1]TCE - ANEXO III - Preencher'!M65</f>
        <v>20.78</v>
      </c>
      <c r="M56" s="11">
        <f t="shared" si="1"/>
        <v>162.14429999999999</v>
      </c>
      <c r="N56" s="11">
        <f>'[1]TCE - ANEXO III - Preencher'!O65</f>
        <v>0.94</v>
      </c>
      <c r="O56" s="11">
        <f>'[1]TCE - ANEXO III - Preencher'!P65</f>
        <v>0</v>
      </c>
      <c r="P56" s="12">
        <f t="shared" si="2"/>
        <v>0.94</v>
      </c>
      <c r="Q56" s="11">
        <f>'[1]TCE - ANEXO III - Preencher'!R65</f>
        <v>260.8</v>
      </c>
      <c r="R56" s="11">
        <f>'[1]TCE - ANEXO III - Preencher'!S65</f>
        <v>62.34</v>
      </c>
      <c r="S56" s="12">
        <f t="shared" si="3"/>
        <v>198.46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482.48429999999996</v>
      </c>
    </row>
    <row r="57" spans="1:28" s="1" customFormat="1" x14ac:dyDescent="0.2">
      <c r="A57" s="4">
        <f>IFERROR(VLOOKUP(B57,'[1]DADOS (OCULTAR)'!$P$3:$R$53,3,0),"")</f>
        <v>9039744000356</v>
      </c>
      <c r="B57" s="5" t="str">
        <f>'[1]TCE - ANEXO III - Preencher'!C66</f>
        <v>UPA OLINDA</v>
      </c>
      <c r="C57" s="6"/>
      <c r="D57" s="7" t="str">
        <f>'[1]TCE - ANEXO III - Preencher'!E66</f>
        <v>JULIANA TAVARES LINS</v>
      </c>
      <c r="E57" s="5" t="str">
        <f>IF('[1]TCE - ANEXO III - Preencher'!F66="4 - Assistência Odontológica","2 - Outros Profissionais da Saúde",'[1]TCE - ANEXO II - Enviar TCE'!E56)</f>
        <v>2 - Outros Profissionais da Saúde</v>
      </c>
      <c r="F57" s="8">
        <f>'[1]TCE - ANEXO III - Preencher'!G66</f>
        <v>223505</v>
      </c>
      <c r="G57" s="9">
        <f>IF('[1]TCE - ANEXO III - Preencher'!H66="","",'[1]TCE - ANEXO III - Preencher'!H66)</f>
        <v>43831</v>
      </c>
      <c r="H57" s="10">
        <f>'[1]TCE - ANEXO III - Preencher'!I66</f>
        <v>0</v>
      </c>
      <c r="I57" s="10">
        <f>'[1]TCE - ANEXO III - Preencher'!J66</f>
        <v>295.64</v>
      </c>
      <c r="J57" s="10">
        <f>'[1]TCE - ANEXO III - Preencher'!K66</f>
        <v>0</v>
      </c>
      <c r="K57" s="11">
        <f>'[1]TCE - ANEXO III - Preencher'!L66</f>
        <v>182.92429999999999</v>
      </c>
      <c r="L57" s="11">
        <f>'[1]TCE - ANEXO III - Preencher'!M66</f>
        <v>2.99</v>
      </c>
      <c r="M57" s="11">
        <f t="shared" si="1"/>
        <v>179.93429999999998</v>
      </c>
      <c r="N57" s="11">
        <f>'[1]TCE - ANEXO III - Preencher'!O66</f>
        <v>1.97</v>
      </c>
      <c r="O57" s="11">
        <f>'[1]TCE - ANEXO III - Preencher'!P66</f>
        <v>0</v>
      </c>
      <c r="P57" s="12">
        <f t="shared" si="2"/>
        <v>1.97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477.54430000000002</v>
      </c>
    </row>
    <row r="58" spans="1:28" s="1" customFormat="1" x14ac:dyDescent="0.2">
      <c r="A58" s="4">
        <f>IFERROR(VLOOKUP(B58,'[1]DADOS (OCULTAR)'!$P$3:$R$53,3,0),"")</f>
        <v>9039744000356</v>
      </c>
      <c r="B58" s="5" t="str">
        <f>'[1]TCE - ANEXO III - Preencher'!C67</f>
        <v>UPA OLINDA</v>
      </c>
      <c r="C58" s="6"/>
      <c r="D58" s="7" t="str">
        <f>'[1]TCE - ANEXO III - Preencher'!E67</f>
        <v>CRISTIANE APRIGIO DE ASSUNCAO</v>
      </c>
      <c r="E58" s="5" t="str">
        <f>IF('[1]TCE - ANEXO III - Preencher'!F67="4 - Assistência Odontológica","2 - Outros Profissionais da Saúde",'[1]TCE - ANEXO II - Enviar TCE'!E57)</f>
        <v>2 - Outros Profissionais da Saúde</v>
      </c>
      <c r="F58" s="8">
        <f>'[1]TCE - ANEXO III - Preencher'!G67</f>
        <v>322205</v>
      </c>
      <c r="G58" s="9">
        <f>IF('[1]TCE - ANEXO III - Preencher'!H67="","",'[1]TCE - ANEXO III - Preencher'!H67)</f>
        <v>43831</v>
      </c>
      <c r="H58" s="10">
        <f>'[1]TCE - ANEXO III - Preencher'!I67</f>
        <v>0</v>
      </c>
      <c r="I58" s="10">
        <f>'[1]TCE - ANEXO III - Preencher'!J67</f>
        <v>114.98</v>
      </c>
      <c r="J58" s="10">
        <f>'[1]TCE - ANEXO III - Preencher'!K67</f>
        <v>0</v>
      </c>
      <c r="K58" s="11">
        <f>'[1]TCE - ANEXO III - Preencher'!L67</f>
        <v>182.92429999999999</v>
      </c>
      <c r="L58" s="11">
        <f>'[1]TCE - ANEXO III - Preencher'!M67</f>
        <v>20.78</v>
      </c>
      <c r="M58" s="11">
        <f t="shared" si="1"/>
        <v>162.14429999999999</v>
      </c>
      <c r="N58" s="11">
        <f>'[1]TCE - ANEXO III - Preencher'!O67</f>
        <v>0.94</v>
      </c>
      <c r="O58" s="11">
        <f>'[1]TCE - ANEXO III - Preencher'!P67</f>
        <v>0</v>
      </c>
      <c r="P58" s="12">
        <f t="shared" si="2"/>
        <v>0.94</v>
      </c>
      <c r="Q58" s="11">
        <f>'[1]TCE - ANEXO III - Preencher'!R67</f>
        <v>103.5</v>
      </c>
      <c r="R58" s="11">
        <f>'[1]TCE - ANEXO III - Preencher'!S67</f>
        <v>62.34</v>
      </c>
      <c r="S58" s="12">
        <f t="shared" si="3"/>
        <v>41.16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319.22429999999997</v>
      </c>
    </row>
    <row r="59" spans="1:28" s="1" customFormat="1" x14ac:dyDescent="0.2">
      <c r="A59" s="4">
        <f>IFERROR(VLOOKUP(B59,'[1]DADOS (OCULTAR)'!$P$3:$R$53,3,0),"")</f>
        <v>9039744000356</v>
      </c>
      <c r="B59" s="5" t="str">
        <f>'[1]TCE - ANEXO III - Preencher'!C68</f>
        <v>UPA OLINDA</v>
      </c>
      <c r="C59" s="6"/>
      <c r="D59" s="7" t="str">
        <f>'[1]TCE - ANEXO III - Preencher'!E68</f>
        <v>EDENIR TRINDADE DA SILVA</v>
      </c>
      <c r="E59" s="5" t="str">
        <f>IF('[1]TCE - ANEXO III - Preencher'!F68="4 - Assistência Odontológica","2 - Outros Profissionais da Saúde",'[1]TCE - ANEXO II - Enviar TCE'!E58)</f>
        <v>2 - Outros Profissionais da Saúde</v>
      </c>
      <c r="F59" s="8">
        <f>'[1]TCE - ANEXO III - Preencher'!G68</f>
        <v>322205</v>
      </c>
      <c r="G59" s="9">
        <f>IF('[1]TCE - ANEXO III - Preencher'!H68="","",'[1]TCE - ANEXO III - Preencher'!H68)</f>
        <v>43831</v>
      </c>
      <c r="H59" s="10">
        <f>'[1]TCE - ANEXO III - Preencher'!I68</f>
        <v>0</v>
      </c>
      <c r="I59" s="10">
        <f>'[1]TCE - ANEXO III - Preencher'!J68</f>
        <v>120.32</v>
      </c>
      <c r="J59" s="10">
        <f>'[1]TCE - ANEXO III - Preencher'!K68</f>
        <v>0</v>
      </c>
      <c r="K59" s="11">
        <f>'[1]TCE - ANEXO III - Preencher'!L68</f>
        <v>182.92429999999999</v>
      </c>
      <c r="L59" s="11">
        <f>'[1]TCE - ANEXO III - Preencher'!M68</f>
        <v>20.78</v>
      </c>
      <c r="M59" s="11">
        <f t="shared" si="1"/>
        <v>162.14429999999999</v>
      </c>
      <c r="N59" s="11">
        <f>'[1]TCE - ANEXO III - Preencher'!O68</f>
        <v>0.94</v>
      </c>
      <c r="O59" s="11">
        <f>'[1]TCE - ANEXO III - Preencher'!P68</f>
        <v>0</v>
      </c>
      <c r="P59" s="12">
        <f t="shared" si="2"/>
        <v>0.94</v>
      </c>
      <c r="Q59" s="11">
        <f>'[1]TCE - ANEXO III - Preencher'!R68</f>
        <v>103.5</v>
      </c>
      <c r="R59" s="11">
        <f>'[1]TCE - ANEXO III - Preencher'!S68</f>
        <v>62.34</v>
      </c>
      <c r="S59" s="12">
        <f t="shared" si="3"/>
        <v>41.16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324.5643</v>
      </c>
    </row>
    <row r="60" spans="1:28" s="1" customFormat="1" x14ac:dyDescent="0.2">
      <c r="A60" s="4">
        <f>IFERROR(VLOOKUP(B60,'[1]DADOS (OCULTAR)'!$P$3:$R$53,3,0),"")</f>
        <v>9039744000356</v>
      </c>
      <c r="B60" s="5" t="str">
        <f>'[1]TCE - ANEXO III - Preencher'!C69</f>
        <v>UPA OLINDA</v>
      </c>
      <c r="C60" s="6"/>
      <c r="D60" s="7" t="str">
        <f>'[1]TCE - ANEXO III - Preencher'!E69</f>
        <v>EDJANE MARIA DOS SANTOS SILVA</v>
      </c>
      <c r="E60" s="5" t="str">
        <f>IF('[1]TCE - ANEXO III - Preencher'!F69="4 - Assistência Odontológica","2 - Outros Profissionais da Saúde",'[1]TCE - ANEXO II - Enviar TCE'!E59)</f>
        <v>2 - Outros Profissionais da Saúde</v>
      </c>
      <c r="F60" s="8">
        <f>'[1]TCE - ANEXO III - Preencher'!G69</f>
        <v>322205</v>
      </c>
      <c r="G60" s="9">
        <f>IF('[1]TCE - ANEXO III - Preencher'!H69="","",'[1]TCE - ANEXO III - Preencher'!H69)</f>
        <v>43831</v>
      </c>
      <c r="H60" s="10">
        <f>'[1]TCE - ANEXO III - Preencher'!I69</f>
        <v>0</v>
      </c>
      <c r="I60" s="10">
        <f>'[1]TCE - ANEXO III - Preencher'!J69</f>
        <v>114.98</v>
      </c>
      <c r="J60" s="10">
        <f>'[1]TCE - ANEXO III - Preencher'!K69</f>
        <v>0</v>
      </c>
      <c r="K60" s="11">
        <f>'[1]TCE - ANEXO III - Preencher'!L69</f>
        <v>182.92429999999999</v>
      </c>
      <c r="L60" s="11">
        <f>'[1]TCE - ANEXO III - Preencher'!M69</f>
        <v>20.78</v>
      </c>
      <c r="M60" s="11">
        <f t="shared" si="1"/>
        <v>162.14429999999999</v>
      </c>
      <c r="N60" s="11">
        <f>'[1]TCE - ANEXO III - Preencher'!O69</f>
        <v>0.94</v>
      </c>
      <c r="O60" s="11">
        <f>'[1]TCE - ANEXO III - Preencher'!P69</f>
        <v>0</v>
      </c>
      <c r="P60" s="12">
        <f t="shared" si="2"/>
        <v>0.94</v>
      </c>
      <c r="Q60" s="11">
        <f>'[1]TCE - ANEXO III - Preencher'!R69</f>
        <v>207</v>
      </c>
      <c r="R60" s="11">
        <f>'[1]TCE - ANEXO III - Preencher'!S69</f>
        <v>59.15</v>
      </c>
      <c r="S60" s="12">
        <f t="shared" si="3"/>
        <v>147.85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425.91430000000003</v>
      </c>
    </row>
    <row r="61" spans="1:28" s="1" customFormat="1" x14ac:dyDescent="0.2">
      <c r="A61" s="4">
        <f>IFERROR(VLOOKUP(B61,'[1]DADOS (OCULTAR)'!$P$3:$R$53,3,0),"")</f>
        <v>9039744000356</v>
      </c>
      <c r="B61" s="5" t="str">
        <f>'[1]TCE - ANEXO III - Preencher'!C70</f>
        <v>UPA OLINDA</v>
      </c>
      <c r="C61" s="6"/>
      <c r="D61" s="7" t="str">
        <f>'[1]TCE - ANEXO III - Preencher'!E70</f>
        <v>ELANE PRAZERES DE MELO</v>
      </c>
      <c r="E61" s="5" t="str">
        <f>IF('[1]TCE - ANEXO III - Preencher'!F70="4 - Assistência Odontológica","2 - Outros Profissionais da Saúde",'[1]TCE - ANEXO II - Enviar TCE'!E60)</f>
        <v>2 - Outros Profissionais da Saúde</v>
      </c>
      <c r="F61" s="8">
        <f>'[1]TCE - ANEXO III - Preencher'!G70</f>
        <v>322205</v>
      </c>
      <c r="G61" s="9">
        <f>IF('[1]TCE - ANEXO III - Preencher'!H70="","",'[1]TCE - ANEXO III - Preencher'!H70)</f>
        <v>43831</v>
      </c>
      <c r="H61" s="10">
        <f>'[1]TCE - ANEXO III - Preencher'!I70</f>
        <v>0</v>
      </c>
      <c r="I61" s="10">
        <f>'[1]TCE - ANEXO III - Preencher'!J70</f>
        <v>106.99</v>
      </c>
      <c r="J61" s="10">
        <f>'[1]TCE - ANEXO III - Preencher'!K70</f>
        <v>0</v>
      </c>
      <c r="K61" s="11">
        <f>'[1]TCE - ANEXO III - Preencher'!L70</f>
        <v>0</v>
      </c>
      <c r="L61" s="11">
        <f>'[1]TCE - ANEXO III - Preencher'!M70</f>
        <v>0</v>
      </c>
      <c r="M61" s="11">
        <f t="shared" si="1"/>
        <v>0</v>
      </c>
      <c r="N61" s="11">
        <f>'[1]TCE - ANEXO III - Preencher'!O70</f>
        <v>0.94</v>
      </c>
      <c r="O61" s="11">
        <f>'[1]TCE - ANEXO III - Preencher'!P70</f>
        <v>0</v>
      </c>
      <c r="P61" s="12">
        <f t="shared" si="2"/>
        <v>0.94</v>
      </c>
      <c r="Q61" s="11">
        <f>'[1]TCE - ANEXO III - Preencher'!R70</f>
        <v>220.8</v>
      </c>
      <c r="R61" s="11">
        <f>'[1]TCE - ANEXO III - Preencher'!S70</f>
        <v>62.34</v>
      </c>
      <c r="S61" s="12">
        <f t="shared" si="3"/>
        <v>158.46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266.39</v>
      </c>
    </row>
    <row r="62" spans="1:28" s="1" customFormat="1" x14ac:dyDescent="0.2">
      <c r="A62" s="4">
        <f>IFERROR(VLOOKUP(B62,'[1]DADOS (OCULTAR)'!$P$3:$R$53,3,0),"")</f>
        <v>9039744000356</v>
      </c>
      <c r="B62" s="5" t="str">
        <f>'[1]TCE - ANEXO III - Preencher'!C71</f>
        <v>UPA OLINDA</v>
      </c>
      <c r="C62" s="6"/>
      <c r="D62" s="7" t="str">
        <f>'[1]TCE - ANEXO III - Preencher'!E71</f>
        <v>LENIDALVA RODRIGUES DO NASCIMENTO</v>
      </c>
      <c r="E62" s="5" t="str">
        <f>IF('[1]TCE - ANEXO III - Preencher'!F71="4 - Assistência Odontológica","2 - Outros Profissionais da Saúde",'[1]TCE - ANEXO II - Enviar TCE'!E61)</f>
        <v>2 - Outros Profissionais da Saúde</v>
      </c>
      <c r="F62" s="8">
        <f>'[1]TCE - ANEXO III - Preencher'!G71</f>
        <v>322205</v>
      </c>
      <c r="G62" s="9">
        <f>IF('[1]TCE - ANEXO III - Preencher'!H71="","",'[1]TCE - ANEXO III - Preencher'!H71)</f>
        <v>43831</v>
      </c>
      <c r="H62" s="10">
        <f>'[1]TCE - ANEXO III - Preencher'!I71</f>
        <v>0</v>
      </c>
      <c r="I62" s="10">
        <f>'[1]TCE - ANEXO III - Preencher'!J71</f>
        <v>170.34</v>
      </c>
      <c r="J62" s="10">
        <f>'[1]TCE - ANEXO III - Preencher'!K71</f>
        <v>0</v>
      </c>
      <c r="K62" s="11">
        <f>'[1]TCE - ANEXO III - Preencher'!L71</f>
        <v>182.92429999999999</v>
      </c>
      <c r="L62" s="11">
        <f>'[1]TCE - ANEXO III - Preencher'!M71</f>
        <v>20.78</v>
      </c>
      <c r="M62" s="11">
        <f t="shared" si="1"/>
        <v>162.14429999999999</v>
      </c>
      <c r="N62" s="11">
        <f>'[1]TCE - ANEXO III - Preencher'!O71</f>
        <v>0.94</v>
      </c>
      <c r="O62" s="11">
        <f>'[1]TCE - ANEXO III - Preencher'!P71</f>
        <v>0</v>
      </c>
      <c r="P62" s="12">
        <f t="shared" si="2"/>
        <v>0.94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333.42429999999996</v>
      </c>
    </row>
    <row r="63" spans="1:28" s="1" customFormat="1" x14ac:dyDescent="0.2">
      <c r="A63" s="4">
        <f>IFERROR(VLOOKUP(B63,'[1]DADOS (OCULTAR)'!$P$3:$R$53,3,0),"")</f>
        <v>9039744000356</v>
      </c>
      <c r="B63" s="5" t="str">
        <f>'[1]TCE - ANEXO III - Preencher'!C72</f>
        <v>UPA OLINDA</v>
      </c>
      <c r="C63" s="6"/>
      <c r="D63" s="7" t="str">
        <f>'[1]TCE - ANEXO III - Preencher'!E72</f>
        <v>LIDIANE MARQUES DE CASTRO</v>
      </c>
      <c r="E63" s="5" t="str">
        <f>IF('[1]TCE - ANEXO III - Preencher'!F72="4 - Assistência Odontológica","2 - Outros Profissionais da Saúde",'[1]TCE - ANEXO II - Enviar TCE'!E62)</f>
        <v>2 - Outros Profissionais da Saúde</v>
      </c>
      <c r="F63" s="8">
        <f>'[1]TCE - ANEXO III - Preencher'!G72</f>
        <v>322205</v>
      </c>
      <c r="G63" s="9">
        <f>IF('[1]TCE - ANEXO III - Preencher'!H72="","",'[1]TCE - ANEXO III - Preencher'!H72)</f>
        <v>43831</v>
      </c>
      <c r="H63" s="10">
        <f>'[1]TCE - ANEXO III - Preencher'!I72</f>
        <v>0</v>
      </c>
      <c r="I63" s="10">
        <f>'[1]TCE - ANEXO III - Preencher'!J72</f>
        <v>119.1</v>
      </c>
      <c r="J63" s="10">
        <f>'[1]TCE - ANEXO III - Preencher'!K72</f>
        <v>0</v>
      </c>
      <c r="K63" s="11">
        <f>'[1]TCE - ANEXO III - Preencher'!L72</f>
        <v>182.92429999999999</v>
      </c>
      <c r="L63" s="11">
        <f>'[1]TCE - ANEXO III - Preencher'!M72</f>
        <v>20.78</v>
      </c>
      <c r="M63" s="11">
        <f t="shared" si="1"/>
        <v>162.14429999999999</v>
      </c>
      <c r="N63" s="11">
        <f>'[1]TCE - ANEXO III - Preencher'!O72</f>
        <v>0.94</v>
      </c>
      <c r="O63" s="11">
        <f>'[1]TCE - ANEXO III - Preencher'!P72</f>
        <v>0</v>
      </c>
      <c r="P63" s="12">
        <f t="shared" si="2"/>
        <v>0.94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282.18429999999995</v>
      </c>
    </row>
    <row r="64" spans="1:28" s="1" customFormat="1" x14ac:dyDescent="0.2">
      <c r="A64" s="4">
        <f>IFERROR(VLOOKUP(B64,'[1]DADOS (OCULTAR)'!$P$3:$R$53,3,0),"")</f>
        <v>9039744000356</v>
      </c>
      <c r="B64" s="5" t="str">
        <f>'[1]TCE - ANEXO III - Preencher'!C73</f>
        <v>UPA OLINDA</v>
      </c>
      <c r="C64" s="6"/>
      <c r="D64" s="7" t="str">
        <f>'[1]TCE - ANEXO III - Preencher'!E73</f>
        <v>ALEXSANDRA DA SILVA FERREIRA</v>
      </c>
      <c r="E64" s="5" t="str">
        <f>IF('[1]TCE - ANEXO III - Preencher'!F73="4 - Assistência Odontológica","2 - Outros Profissionais da Saúde",'[1]TCE - ANEXO II - Enviar TCE'!E63)</f>
        <v>2 - Outros Profissionais da Saúde</v>
      </c>
      <c r="F64" s="8">
        <f>'[1]TCE - ANEXO III - Preencher'!G73</f>
        <v>223505</v>
      </c>
      <c r="G64" s="9">
        <f>IF('[1]TCE - ANEXO III - Preencher'!H73="","",'[1]TCE - ANEXO III - Preencher'!H73)</f>
        <v>43831</v>
      </c>
      <c r="H64" s="10">
        <f>'[1]TCE - ANEXO III - Preencher'!I73</f>
        <v>0</v>
      </c>
      <c r="I64" s="10">
        <f>'[1]TCE - ANEXO III - Preencher'!J73</f>
        <v>290.24</v>
      </c>
      <c r="J64" s="10">
        <f>'[1]TCE - ANEXO III - Preencher'!K73</f>
        <v>0</v>
      </c>
      <c r="K64" s="11">
        <f>'[1]TCE - ANEXO III - Preencher'!L73</f>
        <v>182.92429999999999</v>
      </c>
      <c r="L64" s="11">
        <f>'[1]TCE - ANEXO III - Preencher'!M73</f>
        <v>2.99</v>
      </c>
      <c r="M64" s="11">
        <f t="shared" si="1"/>
        <v>179.93429999999998</v>
      </c>
      <c r="N64" s="11">
        <f>'[1]TCE - ANEXO III - Preencher'!O73</f>
        <v>1.97</v>
      </c>
      <c r="O64" s="11">
        <f>'[1]TCE - ANEXO III - Preencher'!P73</f>
        <v>0</v>
      </c>
      <c r="P64" s="12">
        <f t="shared" si="2"/>
        <v>1.97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472.14430000000004</v>
      </c>
    </row>
    <row r="65" spans="1:28" s="1" customFormat="1" x14ac:dyDescent="0.2">
      <c r="A65" s="4">
        <f>IFERROR(VLOOKUP(B65,'[1]DADOS (OCULTAR)'!$P$3:$R$53,3,0),"")</f>
        <v>9039744000356</v>
      </c>
      <c r="B65" s="5" t="str">
        <f>'[1]TCE - ANEXO III - Preencher'!C74</f>
        <v>UPA OLINDA</v>
      </c>
      <c r="C65" s="6"/>
      <c r="D65" s="7" t="str">
        <f>'[1]TCE - ANEXO III - Preencher'!E74</f>
        <v>FABIANA SOARES DE FRANCA DOS PRAZERES</v>
      </c>
      <c r="E65" s="5" t="str">
        <f>IF('[1]TCE - ANEXO III - Preencher'!F74="4 - Assistência Odontológica","2 - Outros Profissionais da Saúde",'[1]TCE - ANEXO II - Enviar TCE'!E64)</f>
        <v>2 - Outros Profissionais da Saúde</v>
      </c>
      <c r="F65" s="8">
        <f>'[1]TCE - ANEXO III - Preencher'!G74</f>
        <v>223505</v>
      </c>
      <c r="G65" s="9">
        <f>IF('[1]TCE - ANEXO III - Preencher'!H74="","",'[1]TCE - ANEXO III - Preencher'!H74)</f>
        <v>43831</v>
      </c>
      <c r="H65" s="10">
        <f>'[1]TCE - ANEXO III - Preencher'!I74</f>
        <v>0</v>
      </c>
      <c r="I65" s="10">
        <f>'[1]TCE - ANEXO III - Preencher'!J74</f>
        <v>255.07</v>
      </c>
      <c r="J65" s="10">
        <f>'[1]TCE - ANEXO III - Preencher'!K74</f>
        <v>0</v>
      </c>
      <c r="K65" s="11">
        <f>'[1]TCE - ANEXO III - Preencher'!L74</f>
        <v>0</v>
      </c>
      <c r="L65" s="11">
        <f>'[1]TCE - ANEXO III - Preencher'!M74</f>
        <v>0</v>
      </c>
      <c r="M65" s="11">
        <f t="shared" si="1"/>
        <v>0</v>
      </c>
      <c r="N65" s="11">
        <f>'[1]TCE - ANEXO III - Preencher'!O74</f>
        <v>1.97</v>
      </c>
      <c r="O65" s="11">
        <f>'[1]TCE - ANEXO III - Preencher'!P74</f>
        <v>0</v>
      </c>
      <c r="P65" s="12">
        <f t="shared" si="2"/>
        <v>1.97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257.04000000000002</v>
      </c>
    </row>
    <row r="66" spans="1:28" s="1" customFormat="1" x14ac:dyDescent="0.2">
      <c r="A66" s="4">
        <f>IFERROR(VLOOKUP(B66,'[1]DADOS (OCULTAR)'!$P$3:$R$53,3,0),"")</f>
        <v>9039744000356</v>
      </c>
      <c r="B66" s="5" t="str">
        <f>'[1]TCE - ANEXO III - Preencher'!C75</f>
        <v>UPA OLINDA</v>
      </c>
      <c r="C66" s="6"/>
      <c r="D66" s="7" t="str">
        <f>'[1]TCE - ANEXO III - Preencher'!E75</f>
        <v>ROBERTA LUCIA DOURADO DE PAULA FERREIRA</v>
      </c>
      <c r="E66" s="5" t="str">
        <f>IF('[1]TCE - ANEXO III - Preencher'!F75="4 - Assistência Odontológica","2 - Outros Profissionais da Saúde",'[1]TCE - ANEXO II - Enviar TCE'!E65)</f>
        <v>2 - Outros Profissionais da Saúde</v>
      </c>
      <c r="F66" s="8">
        <f>'[1]TCE - ANEXO III - Preencher'!G75</f>
        <v>223505</v>
      </c>
      <c r="G66" s="9">
        <f>IF('[1]TCE - ANEXO III - Preencher'!H75="","",'[1]TCE - ANEXO III - Preencher'!H75)</f>
        <v>43831</v>
      </c>
      <c r="H66" s="10">
        <f>'[1]TCE - ANEXO III - Preencher'!I75</f>
        <v>0</v>
      </c>
      <c r="I66" s="10">
        <f>'[1]TCE - ANEXO III - Preencher'!J75</f>
        <v>263.27</v>
      </c>
      <c r="J66" s="10">
        <f>'[1]TCE - ANEXO III - Preencher'!K75</f>
        <v>0</v>
      </c>
      <c r="K66" s="11">
        <f>'[1]TCE - ANEXO III - Preencher'!L75</f>
        <v>182.92429999999999</v>
      </c>
      <c r="L66" s="11">
        <f>'[1]TCE - ANEXO III - Preencher'!M75</f>
        <v>2.99</v>
      </c>
      <c r="M66" s="11">
        <f t="shared" si="1"/>
        <v>179.93429999999998</v>
      </c>
      <c r="N66" s="11">
        <f>'[1]TCE - ANEXO III - Preencher'!O75</f>
        <v>1.97</v>
      </c>
      <c r="O66" s="11">
        <f>'[1]TCE - ANEXO III - Preencher'!P75</f>
        <v>0</v>
      </c>
      <c r="P66" s="12">
        <f t="shared" si="2"/>
        <v>1.97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100</v>
      </c>
      <c r="V66" s="12">
        <f t="shared" si="4"/>
        <v>-100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345.17430000000002</v>
      </c>
    </row>
    <row r="67" spans="1:28" s="1" customFormat="1" x14ac:dyDescent="0.2">
      <c r="A67" s="4">
        <f>IFERROR(VLOOKUP(B67,'[1]DADOS (OCULTAR)'!$P$3:$R$53,3,0),"")</f>
        <v>9039744000356</v>
      </c>
      <c r="B67" s="5" t="str">
        <f>'[1]TCE - ANEXO III - Preencher'!C76</f>
        <v>UPA OLINDA</v>
      </c>
      <c r="C67" s="6"/>
      <c r="D67" s="7" t="str">
        <f>'[1]TCE - ANEXO III - Preencher'!E76</f>
        <v>EDIVANI JOSEFA DOS SANTOS</v>
      </c>
      <c r="E67" s="5" t="str">
        <f>IF('[1]TCE - ANEXO III - Preencher'!F76="4 - Assistência Odontológica","2 - Outros Profissionais da Saúde",'[1]TCE - ANEXO II - Enviar TCE'!E66)</f>
        <v>2 - Outros Profissionais da Saúde</v>
      </c>
      <c r="F67" s="8">
        <f>'[1]TCE - ANEXO III - Preencher'!G76</f>
        <v>322605</v>
      </c>
      <c r="G67" s="9">
        <f>IF('[1]TCE - ANEXO III - Preencher'!H76="","",'[1]TCE - ANEXO III - Preencher'!H76)</f>
        <v>43831</v>
      </c>
      <c r="H67" s="10">
        <f>'[1]TCE - ANEXO III - Preencher'!I76</f>
        <v>0</v>
      </c>
      <c r="I67" s="10">
        <f>'[1]TCE - ANEXO III - Preencher'!J76</f>
        <v>100.43</v>
      </c>
      <c r="J67" s="10">
        <f>'[1]TCE - ANEXO III - Preencher'!K76</f>
        <v>0</v>
      </c>
      <c r="K67" s="11">
        <f>'[1]TCE - ANEXO III - Preencher'!L76</f>
        <v>182.92429999999999</v>
      </c>
      <c r="L67" s="11">
        <f>'[1]TCE - ANEXO III - Preencher'!M76</f>
        <v>20.78</v>
      </c>
      <c r="M67" s="11">
        <f t="shared" si="1"/>
        <v>162.14429999999999</v>
      </c>
      <c r="N67" s="11">
        <f>'[1]TCE - ANEXO III - Preencher'!O76</f>
        <v>0.94</v>
      </c>
      <c r="O67" s="11">
        <f>'[1]TCE - ANEXO III - Preencher'!P76</f>
        <v>0</v>
      </c>
      <c r="P67" s="12">
        <f t="shared" si="2"/>
        <v>0.94</v>
      </c>
      <c r="Q67" s="11">
        <f>'[1]TCE - ANEXO III - Preencher'!R76</f>
        <v>130.4</v>
      </c>
      <c r="R67" s="11">
        <f>'[1]TCE - ANEXO III - Preencher'!S76</f>
        <v>62.34</v>
      </c>
      <c r="S67" s="12">
        <f t="shared" si="3"/>
        <v>68.06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331.57429999999999</v>
      </c>
    </row>
    <row r="68" spans="1:28" s="1" customFormat="1" x14ac:dyDescent="0.2">
      <c r="A68" s="4">
        <f>IFERROR(VLOOKUP(B68,'[1]DADOS (OCULTAR)'!$P$3:$R$53,3,0),"")</f>
        <v>9039744000356</v>
      </c>
      <c r="B68" s="5" t="str">
        <f>'[1]TCE - ANEXO III - Preencher'!C77</f>
        <v>UPA OLINDA</v>
      </c>
      <c r="C68" s="6"/>
      <c r="D68" s="7" t="str">
        <f>'[1]TCE - ANEXO III - Preencher'!E77</f>
        <v>JAIRO GOMES DE MELO</v>
      </c>
      <c r="E68" s="5" t="str">
        <f>IF('[1]TCE - ANEXO III - Preencher'!F77="4 - Assistência Odontológica","2 - Outros Profissionais da Saúde",'[1]TCE - ANEXO II - Enviar TCE'!E67)</f>
        <v>2 - Outros Profissionais da Saúde</v>
      </c>
      <c r="F68" s="8">
        <f>'[1]TCE - ANEXO III - Preencher'!G77</f>
        <v>322605</v>
      </c>
      <c r="G68" s="9">
        <f>IF('[1]TCE - ANEXO III - Preencher'!H77="","",'[1]TCE - ANEXO III - Preencher'!H77)</f>
        <v>43831</v>
      </c>
      <c r="H68" s="10">
        <f>'[1]TCE - ANEXO III - Preencher'!I77</f>
        <v>0</v>
      </c>
      <c r="I68" s="10">
        <f>'[1]TCE - ANEXO III - Preencher'!J77</f>
        <v>101.46</v>
      </c>
      <c r="J68" s="10">
        <f>'[1]TCE - ANEXO III - Preencher'!K77</f>
        <v>0</v>
      </c>
      <c r="K68" s="11">
        <f>'[1]TCE - ANEXO III - Preencher'!L77</f>
        <v>182.92429999999999</v>
      </c>
      <c r="L68" s="11">
        <f>'[1]TCE - ANEXO III - Preencher'!M77</f>
        <v>20.78</v>
      </c>
      <c r="M68" s="11">
        <f t="shared" ref="M68:M131" si="7">K68-L68</f>
        <v>162.14429999999999</v>
      </c>
      <c r="N68" s="11">
        <f>'[1]TCE - ANEXO III - Preencher'!O77</f>
        <v>0.94</v>
      </c>
      <c r="O68" s="11">
        <f>'[1]TCE - ANEXO III - Preencher'!P77</f>
        <v>0</v>
      </c>
      <c r="P68" s="12">
        <f t="shared" ref="P68:P131" si="8">N68-O68</f>
        <v>0.94</v>
      </c>
      <c r="Q68" s="11">
        <f>'[1]TCE - ANEXO III - Preencher'!R77</f>
        <v>0</v>
      </c>
      <c r="R68" s="11">
        <f>'[1]TCE - ANEXO III - Preencher'!S77</f>
        <v>62.34</v>
      </c>
      <c r="S68" s="12">
        <f t="shared" ref="S68:S131" si="9">Q68-R68</f>
        <v>-62.34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202.20429999999996</v>
      </c>
    </row>
    <row r="69" spans="1:28" s="1" customFormat="1" x14ac:dyDescent="0.2">
      <c r="A69" s="4">
        <f>IFERROR(VLOOKUP(B69,'[1]DADOS (OCULTAR)'!$P$3:$R$53,3,0),"")</f>
        <v>9039744000356</v>
      </c>
      <c r="B69" s="5" t="str">
        <f>'[1]TCE - ANEXO III - Preencher'!C78</f>
        <v>UPA OLINDA</v>
      </c>
      <c r="C69" s="6"/>
      <c r="D69" s="7" t="str">
        <f>'[1]TCE - ANEXO III - Preencher'!E78</f>
        <v>CELIA GOMES DE MELO</v>
      </c>
      <c r="E69" s="5" t="str">
        <f>IF('[1]TCE - ANEXO III - Preencher'!F78="4 - Assistência Odontológica","2 - Outros Profissionais da Saúde",'[1]TCE - ANEXO II - Enviar TCE'!E68)</f>
        <v>2 - Outros Profissionais da Saúde</v>
      </c>
      <c r="F69" s="8">
        <f>'[1]TCE - ANEXO III - Preencher'!G78</f>
        <v>322605</v>
      </c>
      <c r="G69" s="9">
        <f>IF('[1]TCE - ANEXO III - Preencher'!H78="","",'[1]TCE - ANEXO III - Preencher'!H78)</f>
        <v>43831</v>
      </c>
      <c r="H69" s="10">
        <f>'[1]TCE - ANEXO III - Preencher'!I78</f>
        <v>0</v>
      </c>
      <c r="I69" s="10">
        <f>'[1]TCE - ANEXO III - Preencher'!J78</f>
        <v>10.199999999999999</v>
      </c>
      <c r="J69" s="10">
        <f>'[1]TCE - ANEXO III - Preencher'!K78</f>
        <v>0</v>
      </c>
      <c r="K69" s="11">
        <f>'[1]TCE - ANEXO III - Preencher'!L78</f>
        <v>182.92429999999999</v>
      </c>
      <c r="L69" s="11">
        <f>'[1]TCE - ANEXO III - Preencher'!M78</f>
        <v>20.78</v>
      </c>
      <c r="M69" s="11">
        <f t="shared" si="7"/>
        <v>162.14429999999999</v>
      </c>
      <c r="N69" s="11">
        <f>'[1]TCE - ANEXO III - Preencher'!O78</f>
        <v>0.94</v>
      </c>
      <c r="O69" s="11">
        <f>'[1]TCE - ANEXO III - Preencher'!P78</f>
        <v>0</v>
      </c>
      <c r="P69" s="12">
        <f t="shared" si="8"/>
        <v>0.94</v>
      </c>
      <c r="Q69" s="11">
        <f>'[1]TCE - ANEXO III - Preencher'!R78</f>
        <v>207</v>
      </c>
      <c r="R69" s="11">
        <f>'[1]TCE - ANEXO III - Preencher'!S78</f>
        <v>0</v>
      </c>
      <c r="S69" s="12">
        <f t="shared" si="9"/>
        <v>207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380.28429999999997</v>
      </c>
    </row>
    <row r="70" spans="1:28" s="1" customFormat="1" x14ac:dyDescent="0.2">
      <c r="A70" s="4">
        <f>IFERROR(VLOOKUP(B70,'[1]DADOS (OCULTAR)'!$P$3:$R$53,3,0),"")</f>
        <v>9039744000356</v>
      </c>
      <c r="B70" s="5" t="str">
        <f>'[1]TCE - ANEXO III - Preencher'!C79</f>
        <v>UPA OLINDA</v>
      </c>
      <c r="C70" s="6"/>
      <c r="D70" s="7" t="str">
        <f>'[1]TCE - ANEXO III - Preencher'!E79</f>
        <v>FABIO MATOS DE MELO JUNIOR</v>
      </c>
      <c r="E70" s="5" t="str">
        <f>IF('[1]TCE - ANEXO III - Preencher'!F79="4 - Assistência Odontológica","2 - Outros Profissionais da Saúde",'[1]TCE - ANEXO II - Enviar TCE'!E69)</f>
        <v>2 - Outros Profissionais da Saúde</v>
      </c>
      <c r="F70" s="8">
        <f>'[1]TCE - ANEXO III - Preencher'!G79</f>
        <v>322605</v>
      </c>
      <c r="G70" s="9">
        <f>IF('[1]TCE - ANEXO III - Preencher'!H79="","",'[1]TCE - ANEXO III - Preencher'!H79)</f>
        <v>43831</v>
      </c>
      <c r="H70" s="10">
        <f>'[1]TCE - ANEXO III - Preencher'!I79</f>
        <v>0</v>
      </c>
      <c r="I70" s="10">
        <f>'[1]TCE - ANEXO III - Preencher'!J79</f>
        <v>118.56</v>
      </c>
      <c r="J70" s="10">
        <f>'[1]TCE - ANEXO III - Preencher'!K79</f>
        <v>0</v>
      </c>
      <c r="K70" s="11">
        <f>'[1]TCE - ANEXO III - Preencher'!L79</f>
        <v>182.92429999999999</v>
      </c>
      <c r="L70" s="11">
        <f>'[1]TCE - ANEXO III - Preencher'!M79</f>
        <v>20.78</v>
      </c>
      <c r="M70" s="11">
        <f t="shared" si="7"/>
        <v>162.14429999999999</v>
      </c>
      <c r="N70" s="11">
        <f>'[1]TCE - ANEXO III - Preencher'!O79</f>
        <v>0.94</v>
      </c>
      <c r="O70" s="11">
        <f>'[1]TCE - ANEXO III - Preencher'!P79</f>
        <v>0</v>
      </c>
      <c r="P70" s="12">
        <f t="shared" si="8"/>
        <v>0.94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281.64429999999999</v>
      </c>
    </row>
    <row r="71" spans="1:28" s="1" customFormat="1" x14ac:dyDescent="0.2">
      <c r="A71" s="4">
        <f>IFERROR(VLOOKUP(B71,'[1]DADOS (OCULTAR)'!$P$3:$R$53,3,0),"")</f>
        <v>9039744000356</v>
      </c>
      <c r="B71" s="5" t="str">
        <f>'[1]TCE - ANEXO III - Preencher'!C80</f>
        <v>UPA OLINDA</v>
      </c>
      <c r="C71" s="6"/>
      <c r="D71" s="7" t="str">
        <f>'[1]TCE - ANEXO III - Preencher'!E80</f>
        <v>OSVALDO INACIO CRUZ</v>
      </c>
      <c r="E71" s="5" t="str">
        <f>IF('[1]TCE - ANEXO III - Preencher'!F80="4 - Assistência Odontológica","2 - Outros Profissionais da Saúde",'[1]TCE - ANEXO II - Enviar TCE'!E70)</f>
        <v>2 - Outros Profissionais da Saúde</v>
      </c>
      <c r="F71" s="8">
        <f>'[1]TCE - ANEXO III - Preencher'!G80</f>
        <v>322605</v>
      </c>
      <c r="G71" s="9">
        <f>IF('[1]TCE - ANEXO III - Preencher'!H80="","",'[1]TCE - ANEXO III - Preencher'!H80)</f>
        <v>43831</v>
      </c>
      <c r="H71" s="10">
        <f>'[1]TCE - ANEXO III - Preencher'!I80</f>
        <v>0</v>
      </c>
      <c r="I71" s="10">
        <f>'[1]TCE - ANEXO III - Preencher'!J80</f>
        <v>36.57</v>
      </c>
      <c r="J71" s="10">
        <f>'[1]TCE - ANEXO III - Preencher'!K80</f>
        <v>0</v>
      </c>
      <c r="K71" s="11">
        <f>'[1]TCE - ANEXO III - Preencher'!L80</f>
        <v>0</v>
      </c>
      <c r="L71" s="11">
        <f>'[1]TCE - ANEXO III - Preencher'!M80</f>
        <v>0</v>
      </c>
      <c r="M71" s="11">
        <f t="shared" si="7"/>
        <v>0</v>
      </c>
      <c r="N71" s="11">
        <f>'[1]TCE - ANEXO III - Preencher'!O80</f>
        <v>0.94</v>
      </c>
      <c r="O71" s="11">
        <f>'[1]TCE - ANEXO III - Preencher'!P80</f>
        <v>0</v>
      </c>
      <c r="P71" s="12">
        <f t="shared" si="8"/>
        <v>0.94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37.51</v>
      </c>
    </row>
    <row r="72" spans="1:28" s="1" customFormat="1" x14ac:dyDescent="0.2">
      <c r="A72" s="4">
        <f>IFERROR(VLOOKUP(B72,'[1]DADOS (OCULTAR)'!$P$3:$R$53,3,0),"")</f>
        <v>9039744000356</v>
      </c>
      <c r="B72" s="5" t="str">
        <f>'[1]TCE - ANEXO III - Preencher'!C81</f>
        <v>UPA OLINDA</v>
      </c>
      <c r="C72" s="6"/>
      <c r="D72" s="7" t="str">
        <f>'[1]TCE - ANEXO III - Preencher'!E81</f>
        <v>ELIS REGINA DA SILVA VILAR DE ARAUJO</v>
      </c>
      <c r="E72" s="5" t="str">
        <f>IF('[1]TCE - ANEXO III - Preencher'!F81="4 - Assistência Odontológica","2 - Outros Profissionais da Saúde",'[1]TCE - ANEXO II - Enviar TCE'!E71)</f>
        <v>2 - Outros Profissionais da Saúde</v>
      </c>
      <c r="F72" s="8">
        <f>'[1]TCE - ANEXO III - Preencher'!G81</f>
        <v>322205</v>
      </c>
      <c r="G72" s="9">
        <f>IF('[1]TCE - ANEXO III - Preencher'!H81="","",'[1]TCE - ANEXO III - Preencher'!H81)</f>
        <v>43831</v>
      </c>
      <c r="H72" s="10">
        <f>'[1]TCE - ANEXO III - Preencher'!I81</f>
        <v>0</v>
      </c>
      <c r="I72" s="10">
        <f>'[1]TCE - ANEXO III - Preencher'!J81</f>
        <v>108.37</v>
      </c>
      <c r="J72" s="10">
        <f>'[1]TCE - ANEXO III - Preencher'!K81</f>
        <v>0</v>
      </c>
      <c r="K72" s="11">
        <f>'[1]TCE - ANEXO III - Preencher'!L81</f>
        <v>182.92429999999999</v>
      </c>
      <c r="L72" s="11">
        <f>'[1]TCE - ANEXO III - Preencher'!M81</f>
        <v>20.78</v>
      </c>
      <c r="M72" s="11">
        <f t="shared" si="7"/>
        <v>162.14429999999999</v>
      </c>
      <c r="N72" s="11">
        <f>'[1]TCE - ANEXO III - Preencher'!O81</f>
        <v>0.94</v>
      </c>
      <c r="O72" s="11">
        <f>'[1]TCE - ANEXO III - Preencher'!P81</f>
        <v>0</v>
      </c>
      <c r="P72" s="12">
        <f t="shared" si="8"/>
        <v>0.94</v>
      </c>
      <c r="Q72" s="11">
        <f>'[1]TCE - ANEXO III - Preencher'!R81</f>
        <v>141</v>
      </c>
      <c r="R72" s="11">
        <f>'[1]TCE - ANEXO III - Preencher'!S81</f>
        <v>62.34</v>
      </c>
      <c r="S72" s="12">
        <f t="shared" si="9"/>
        <v>78.66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350.11429999999996</v>
      </c>
    </row>
    <row r="73" spans="1:28" s="1" customFormat="1" x14ac:dyDescent="0.2">
      <c r="A73" s="4">
        <f>IFERROR(VLOOKUP(B73,'[1]DADOS (OCULTAR)'!$P$3:$R$53,3,0),"")</f>
        <v>9039744000356</v>
      </c>
      <c r="B73" s="5" t="str">
        <f>'[1]TCE - ANEXO III - Preencher'!C82</f>
        <v>UPA OLINDA</v>
      </c>
      <c r="C73" s="6"/>
      <c r="D73" s="7" t="str">
        <f>'[1]TCE - ANEXO III - Preencher'!E82</f>
        <v>EVALDO FRANCA DE FARIAS</v>
      </c>
      <c r="E73" s="5" t="str">
        <f>IF('[1]TCE - ANEXO III - Preencher'!F82="4 - Assistência Odontológica","2 - Outros Profissionais da Saúde",'[1]TCE - ANEXO II - Enviar TCE'!E72)</f>
        <v>2 - Outros Profissionais da Saúde</v>
      </c>
      <c r="F73" s="8">
        <f>'[1]TCE - ANEXO III - Preencher'!G82</f>
        <v>322205</v>
      </c>
      <c r="G73" s="9">
        <f>IF('[1]TCE - ANEXO III - Preencher'!H82="","",'[1]TCE - ANEXO III - Preencher'!H82)</f>
        <v>43831</v>
      </c>
      <c r="H73" s="10">
        <f>'[1]TCE - ANEXO III - Preencher'!I82</f>
        <v>0</v>
      </c>
      <c r="I73" s="10">
        <f>'[1]TCE - ANEXO III - Preencher'!J82</f>
        <v>113.93</v>
      </c>
      <c r="J73" s="10">
        <f>'[1]TCE - ANEXO III - Preencher'!K82</f>
        <v>0</v>
      </c>
      <c r="K73" s="11">
        <f>'[1]TCE - ANEXO III - Preencher'!L82</f>
        <v>182.92429999999999</v>
      </c>
      <c r="L73" s="11">
        <f>'[1]TCE - ANEXO III - Preencher'!M82</f>
        <v>20.78</v>
      </c>
      <c r="M73" s="11">
        <f t="shared" si="7"/>
        <v>162.14429999999999</v>
      </c>
      <c r="N73" s="11">
        <f>'[1]TCE - ANEXO III - Preencher'!O82</f>
        <v>0.94</v>
      </c>
      <c r="O73" s="11">
        <f>'[1]TCE - ANEXO III - Preencher'!P82</f>
        <v>0</v>
      </c>
      <c r="P73" s="12">
        <f t="shared" si="8"/>
        <v>0.94</v>
      </c>
      <c r="Q73" s="11">
        <f>'[1]TCE - ANEXO III - Preencher'!R82</f>
        <v>122.25</v>
      </c>
      <c r="R73" s="11">
        <f>'[1]TCE - ANEXO III - Preencher'!S82</f>
        <v>62.34</v>
      </c>
      <c r="S73" s="12">
        <f t="shared" si="9"/>
        <v>59.91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336.92430000000002</v>
      </c>
    </row>
    <row r="74" spans="1:28" s="1" customFormat="1" x14ac:dyDescent="0.2">
      <c r="A74" s="4">
        <f>IFERROR(VLOOKUP(B74,'[1]DADOS (OCULTAR)'!$P$3:$R$53,3,0),"")</f>
        <v>9039744000356</v>
      </c>
      <c r="B74" s="5" t="str">
        <f>'[1]TCE - ANEXO III - Preencher'!C83</f>
        <v>UPA OLINDA</v>
      </c>
      <c r="C74" s="6"/>
      <c r="D74" s="7" t="str">
        <f>'[1]TCE - ANEXO III - Preencher'!E83</f>
        <v>JESSIKA LIMA DE SOUZA</v>
      </c>
      <c r="E74" s="5" t="str">
        <f>IF('[1]TCE - ANEXO III - Preencher'!F83="4 - Assistência Odontológica","2 - Outros Profissionais da Saúde",'[1]TCE - ANEXO II - Enviar TCE'!E73)</f>
        <v>2 - Outros Profissionais da Saúde</v>
      </c>
      <c r="F74" s="8">
        <f>'[1]TCE - ANEXO III - Preencher'!G83</f>
        <v>322205</v>
      </c>
      <c r="G74" s="9">
        <f>IF('[1]TCE - ANEXO III - Preencher'!H83="","",'[1]TCE - ANEXO III - Preencher'!H83)</f>
        <v>43831</v>
      </c>
      <c r="H74" s="10">
        <f>'[1]TCE - ANEXO III - Preencher'!I83</f>
        <v>0</v>
      </c>
      <c r="I74" s="10">
        <f>'[1]TCE - ANEXO III - Preencher'!J83</f>
        <v>113.3</v>
      </c>
      <c r="J74" s="10">
        <f>'[1]TCE - ANEXO III - Preencher'!K83</f>
        <v>0</v>
      </c>
      <c r="K74" s="11">
        <f>'[1]TCE - ANEXO III - Preencher'!L83</f>
        <v>182.92429999999999</v>
      </c>
      <c r="L74" s="11">
        <f>'[1]TCE - ANEXO III - Preencher'!M83</f>
        <v>20.78</v>
      </c>
      <c r="M74" s="11">
        <f t="shared" si="7"/>
        <v>162.14429999999999</v>
      </c>
      <c r="N74" s="11">
        <f>'[1]TCE - ANEXO III - Preencher'!O83</f>
        <v>0.94</v>
      </c>
      <c r="O74" s="11">
        <f>'[1]TCE - ANEXO III - Preencher'!P83</f>
        <v>0</v>
      </c>
      <c r="P74" s="12">
        <f t="shared" si="8"/>
        <v>0.94</v>
      </c>
      <c r="Q74" s="11">
        <f>'[1]TCE - ANEXO III - Preencher'!R83</f>
        <v>0</v>
      </c>
      <c r="R74" s="11">
        <f>'[1]TCE - ANEXO III - Preencher'!S83</f>
        <v>62.34</v>
      </c>
      <c r="S74" s="12">
        <f t="shared" si="9"/>
        <v>-62.34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214.04429999999999</v>
      </c>
    </row>
    <row r="75" spans="1:28" s="1" customFormat="1" x14ac:dyDescent="0.2">
      <c r="A75" s="4">
        <f>IFERROR(VLOOKUP(B75,'[1]DADOS (OCULTAR)'!$P$3:$R$53,3,0),"")</f>
        <v>9039744000356</v>
      </c>
      <c r="B75" s="5" t="str">
        <f>'[1]TCE - ANEXO III - Preencher'!C84</f>
        <v>UPA OLINDA</v>
      </c>
      <c r="C75" s="6"/>
      <c r="D75" s="7" t="str">
        <f>'[1]TCE - ANEXO III - Preencher'!E84</f>
        <v>KATIA LIMA BELISARIO</v>
      </c>
      <c r="E75" s="5" t="str">
        <f>IF('[1]TCE - ANEXO III - Preencher'!F84="4 - Assistência Odontológica","2 - Outros Profissionais da Saúde",'[1]TCE - ANEXO II - Enviar TCE'!E74)</f>
        <v>2 - Outros Profissionais da Saúde</v>
      </c>
      <c r="F75" s="8">
        <f>'[1]TCE - ANEXO III - Preencher'!G84</f>
        <v>322205</v>
      </c>
      <c r="G75" s="9">
        <f>IF('[1]TCE - ANEXO III - Preencher'!H84="","",'[1]TCE - ANEXO III - Preencher'!H84)</f>
        <v>43831</v>
      </c>
      <c r="H75" s="10">
        <f>'[1]TCE - ANEXO III - Preencher'!I84</f>
        <v>0</v>
      </c>
      <c r="I75" s="10">
        <f>'[1]TCE - ANEXO III - Preencher'!J84</f>
        <v>99.45</v>
      </c>
      <c r="J75" s="10">
        <f>'[1]TCE - ANEXO III - Preencher'!K84</f>
        <v>0</v>
      </c>
      <c r="K75" s="11">
        <f>'[1]TCE - ANEXO III - Preencher'!L84</f>
        <v>182.92429999999999</v>
      </c>
      <c r="L75" s="11">
        <f>'[1]TCE - ANEXO III - Preencher'!M84</f>
        <v>20.78</v>
      </c>
      <c r="M75" s="11">
        <f t="shared" si="7"/>
        <v>162.14429999999999</v>
      </c>
      <c r="N75" s="11">
        <f>'[1]TCE - ANEXO III - Preencher'!O84</f>
        <v>0.94</v>
      </c>
      <c r="O75" s="11">
        <f>'[1]TCE - ANEXO III - Preencher'!P84</f>
        <v>0</v>
      </c>
      <c r="P75" s="12">
        <f t="shared" si="8"/>
        <v>0.94</v>
      </c>
      <c r="Q75" s="11">
        <f>'[1]TCE - ANEXO III - Preencher'!R84</f>
        <v>0</v>
      </c>
      <c r="R75" s="11">
        <f>'[1]TCE - ANEXO III - Preencher'!S84</f>
        <v>62.34</v>
      </c>
      <c r="S75" s="12">
        <f t="shared" si="9"/>
        <v>-62.34</v>
      </c>
      <c r="T75" s="11">
        <f>'[1]TCE - ANEXO III - Preencher'!U84</f>
        <v>0</v>
      </c>
      <c r="U75" s="11">
        <f>'[1]TCE - ANEXO III - Preencher'!V84</f>
        <v>64</v>
      </c>
      <c r="V75" s="12">
        <f t="shared" si="10"/>
        <v>-64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136.19429999999997</v>
      </c>
    </row>
    <row r="76" spans="1:28" s="1" customFormat="1" x14ac:dyDescent="0.2">
      <c r="A76" s="4">
        <f>IFERROR(VLOOKUP(B76,'[1]DADOS (OCULTAR)'!$P$3:$R$53,3,0),"")</f>
        <v>9039744000356</v>
      </c>
      <c r="B76" s="5" t="str">
        <f>'[1]TCE - ANEXO III - Preencher'!C85</f>
        <v>UPA OLINDA</v>
      </c>
      <c r="C76" s="6"/>
      <c r="D76" s="7" t="str">
        <f>'[1]TCE - ANEXO III - Preencher'!E85</f>
        <v>KLEITON JORGE GOMES DA SILVA</v>
      </c>
      <c r="E76" s="5" t="str">
        <f>IF('[1]TCE - ANEXO III - Preencher'!F85="4 - Assistência Odontológica","2 - Outros Profissionais da Saúde",'[1]TCE - ANEXO II - Enviar TCE'!E75)</f>
        <v>2 - Outros Profissionais da Saúde</v>
      </c>
      <c r="F76" s="8">
        <f>'[1]TCE - ANEXO III - Preencher'!G85</f>
        <v>322205</v>
      </c>
      <c r="G76" s="9">
        <f>IF('[1]TCE - ANEXO III - Preencher'!H85="","",'[1]TCE - ANEXO III - Preencher'!H85)</f>
        <v>43831</v>
      </c>
      <c r="H76" s="10">
        <f>'[1]TCE - ANEXO III - Preencher'!I85</f>
        <v>0</v>
      </c>
      <c r="I76" s="10">
        <f>'[1]TCE - ANEXO III - Preencher'!J85</f>
        <v>103.84</v>
      </c>
      <c r="J76" s="10">
        <f>'[1]TCE - ANEXO III - Preencher'!K85</f>
        <v>0</v>
      </c>
      <c r="K76" s="11">
        <f>'[1]TCE - ANEXO III - Preencher'!L85</f>
        <v>182.92429999999999</v>
      </c>
      <c r="L76" s="11">
        <f>'[1]TCE - ANEXO III - Preencher'!M85</f>
        <v>20.78</v>
      </c>
      <c r="M76" s="11">
        <f t="shared" si="7"/>
        <v>162.14429999999999</v>
      </c>
      <c r="N76" s="11">
        <f>'[1]TCE - ANEXO III - Preencher'!O85</f>
        <v>0.94</v>
      </c>
      <c r="O76" s="11">
        <f>'[1]TCE - ANEXO III - Preencher'!P85</f>
        <v>0</v>
      </c>
      <c r="P76" s="12">
        <f t="shared" si="8"/>
        <v>0.94</v>
      </c>
      <c r="Q76" s="11">
        <f>'[1]TCE - ANEXO III - Preencher'!R85</f>
        <v>0</v>
      </c>
      <c r="R76" s="11">
        <f>'[1]TCE - ANEXO III - Preencher'!S85</f>
        <v>62.34</v>
      </c>
      <c r="S76" s="12">
        <f t="shared" si="9"/>
        <v>-62.34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204.58429999999996</v>
      </c>
    </row>
    <row r="77" spans="1:28" s="1" customFormat="1" x14ac:dyDescent="0.2">
      <c r="A77" s="4">
        <f>IFERROR(VLOOKUP(B77,'[1]DADOS (OCULTAR)'!$P$3:$R$53,3,0),"")</f>
        <v>9039744000356</v>
      </c>
      <c r="B77" s="5" t="str">
        <f>'[1]TCE - ANEXO III - Preencher'!C86</f>
        <v>UPA OLINDA</v>
      </c>
      <c r="C77" s="6"/>
      <c r="D77" s="7" t="str">
        <f>'[1]TCE - ANEXO III - Preencher'!E86</f>
        <v>PEDRO LEONARDO DA SILVA MARTINS</v>
      </c>
      <c r="E77" s="5" t="str">
        <f>IF('[1]TCE - ANEXO III - Preencher'!F86="4 - Assistência Odontológica","2 - Outros Profissionais da Saúde",'[1]TCE - ANEXO II - Enviar TCE'!E76)</f>
        <v>2 - Outros Profissionais da Saúde</v>
      </c>
      <c r="F77" s="8">
        <f>'[1]TCE - ANEXO III - Preencher'!G86</f>
        <v>322205</v>
      </c>
      <c r="G77" s="9">
        <f>IF('[1]TCE - ANEXO III - Preencher'!H86="","",'[1]TCE - ANEXO III - Preencher'!H86)</f>
        <v>43831</v>
      </c>
      <c r="H77" s="10">
        <f>'[1]TCE - ANEXO III - Preencher'!I86</f>
        <v>0</v>
      </c>
      <c r="I77" s="10">
        <f>'[1]TCE - ANEXO III - Preencher'!J86</f>
        <v>113.3</v>
      </c>
      <c r="J77" s="10">
        <f>'[1]TCE - ANEXO III - Preencher'!K86</f>
        <v>0</v>
      </c>
      <c r="K77" s="11">
        <f>'[1]TCE - ANEXO III - Preencher'!L86</f>
        <v>182.92429999999999</v>
      </c>
      <c r="L77" s="11">
        <f>'[1]TCE - ANEXO III - Preencher'!M86</f>
        <v>20.78</v>
      </c>
      <c r="M77" s="11">
        <f t="shared" si="7"/>
        <v>162.14429999999999</v>
      </c>
      <c r="N77" s="11">
        <f>'[1]TCE - ANEXO III - Preencher'!O86</f>
        <v>0.94</v>
      </c>
      <c r="O77" s="11">
        <f>'[1]TCE - ANEXO III - Preencher'!P86</f>
        <v>0</v>
      </c>
      <c r="P77" s="12">
        <f t="shared" si="8"/>
        <v>0.94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276.3843</v>
      </c>
    </row>
    <row r="78" spans="1:28" s="1" customFormat="1" x14ac:dyDescent="0.2">
      <c r="A78" s="4">
        <f>IFERROR(VLOOKUP(B78,'[1]DADOS (OCULTAR)'!$P$3:$R$53,3,0),"")</f>
        <v>9039744000356</v>
      </c>
      <c r="B78" s="5" t="str">
        <f>'[1]TCE - ANEXO III - Preencher'!C87</f>
        <v>UPA OLINDA</v>
      </c>
      <c r="C78" s="6"/>
      <c r="D78" s="7" t="str">
        <f>'[1]TCE - ANEXO III - Preencher'!E87</f>
        <v>MARINA MARIA GUEDES DO NASCIMENTO</v>
      </c>
      <c r="E78" s="5" t="str">
        <f>IF('[1]TCE - ANEXO III - Preencher'!F87="4 - Assistência Odontológica","2 - Outros Profissionais da Saúde",'[1]TCE - ANEXO II - Enviar TCE'!E77)</f>
        <v>2 - Outros Profissionais da Saúde</v>
      </c>
      <c r="F78" s="8">
        <f>'[1]TCE - ANEXO III - Preencher'!G87</f>
        <v>322205</v>
      </c>
      <c r="G78" s="9">
        <f>IF('[1]TCE - ANEXO III - Preencher'!H87="","",'[1]TCE - ANEXO III - Preencher'!H87)</f>
        <v>43831</v>
      </c>
      <c r="H78" s="10">
        <f>'[1]TCE - ANEXO III - Preencher'!I87</f>
        <v>0</v>
      </c>
      <c r="I78" s="10">
        <f>'[1]TCE - ANEXO III - Preencher'!J87</f>
        <v>101.74</v>
      </c>
      <c r="J78" s="10">
        <f>'[1]TCE - ANEXO III - Preencher'!K87</f>
        <v>0</v>
      </c>
      <c r="K78" s="11">
        <f>'[1]TCE - ANEXO III - Preencher'!L87</f>
        <v>182.92429999999999</v>
      </c>
      <c r="L78" s="11">
        <f>'[1]TCE - ANEXO III - Preencher'!M87</f>
        <v>20.78</v>
      </c>
      <c r="M78" s="11">
        <f t="shared" si="7"/>
        <v>162.14429999999999</v>
      </c>
      <c r="N78" s="11">
        <f>'[1]TCE - ANEXO III - Preencher'!O87</f>
        <v>0.94</v>
      </c>
      <c r="O78" s="11">
        <f>'[1]TCE - ANEXO III - Preencher'!P87</f>
        <v>0</v>
      </c>
      <c r="P78" s="12">
        <f t="shared" si="8"/>
        <v>0.94</v>
      </c>
      <c r="Q78" s="11">
        <f>'[1]TCE - ANEXO III - Preencher'!R87</f>
        <v>0</v>
      </c>
      <c r="R78" s="11">
        <f>'[1]TCE - ANEXO III - Preencher'!S87</f>
        <v>62.34</v>
      </c>
      <c r="S78" s="12">
        <f t="shared" si="9"/>
        <v>-62.34</v>
      </c>
      <c r="T78" s="11">
        <f>'[1]TCE - ANEXO III - Preencher'!U87</f>
        <v>0</v>
      </c>
      <c r="U78" s="11">
        <f>'[1]TCE - ANEXO III - Preencher'!V87</f>
        <v>64</v>
      </c>
      <c r="V78" s="12">
        <f t="shared" si="10"/>
        <v>-64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138.48429999999999</v>
      </c>
    </row>
    <row r="79" spans="1:28" s="1" customFormat="1" x14ac:dyDescent="0.2">
      <c r="A79" s="4">
        <f>IFERROR(VLOOKUP(B79,'[1]DADOS (OCULTAR)'!$P$3:$R$53,3,0),"")</f>
        <v>9039744000356</v>
      </c>
      <c r="B79" s="5" t="str">
        <f>'[1]TCE - ANEXO III - Preencher'!C88</f>
        <v>UPA OLINDA</v>
      </c>
      <c r="C79" s="6"/>
      <c r="D79" s="7" t="str">
        <f>'[1]TCE - ANEXO III - Preencher'!E88</f>
        <v>DAVINA MARIA DO NASCIMENTO</v>
      </c>
      <c r="E79" s="5" t="str">
        <f>IF('[1]TCE - ANEXO III - Preencher'!F88="4 - Assistência Odontológica","2 - Outros Profissionais da Saúde",'[1]TCE - ANEXO II - Enviar TCE'!E78)</f>
        <v>2 - Outros Profissionais da Saúde</v>
      </c>
      <c r="F79" s="8">
        <f>'[1]TCE - ANEXO III - Preencher'!G88</f>
        <v>322205</v>
      </c>
      <c r="G79" s="9">
        <f>IF('[1]TCE - ANEXO III - Preencher'!H88="","",'[1]TCE - ANEXO III - Preencher'!H88)</f>
        <v>43831</v>
      </c>
      <c r="H79" s="10">
        <f>'[1]TCE - ANEXO III - Preencher'!I88</f>
        <v>0</v>
      </c>
      <c r="I79" s="10">
        <f>'[1]TCE - ANEXO III - Preencher'!J88</f>
        <v>96.71</v>
      </c>
      <c r="J79" s="10">
        <f>'[1]TCE - ANEXO III - Preencher'!K88</f>
        <v>0</v>
      </c>
      <c r="K79" s="11">
        <f>'[1]TCE - ANEXO III - Preencher'!L88</f>
        <v>182.92429999999999</v>
      </c>
      <c r="L79" s="11">
        <f>'[1]TCE - ANEXO III - Preencher'!M88</f>
        <v>20.78</v>
      </c>
      <c r="M79" s="11">
        <f t="shared" si="7"/>
        <v>162.14429999999999</v>
      </c>
      <c r="N79" s="11">
        <f>'[1]TCE - ANEXO III - Preencher'!O88</f>
        <v>0.94</v>
      </c>
      <c r="O79" s="11">
        <f>'[1]TCE - ANEXO III - Preencher'!P88</f>
        <v>0</v>
      </c>
      <c r="P79" s="12">
        <f t="shared" si="8"/>
        <v>0.94</v>
      </c>
      <c r="Q79" s="11">
        <f>'[1]TCE - ANEXO III - Preencher'!R88</f>
        <v>220.8</v>
      </c>
      <c r="R79" s="11">
        <f>'[1]TCE - ANEXO III - Preencher'!S88</f>
        <v>53.5</v>
      </c>
      <c r="S79" s="12">
        <f t="shared" si="9"/>
        <v>167.3</v>
      </c>
      <c r="T79" s="11">
        <f>'[1]TCE - ANEXO III - Preencher'!U88</f>
        <v>0</v>
      </c>
      <c r="U79" s="11">
        <f>'[1]TCE - ANEXO III - Preencher'!V88</f>
        <v>61.87</v>
      </c>
      <c r="V79" s="12">
        <f t="shared" si="10"/>
        <v>-61.87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365.22429999999997</v>
      </c>
    </row>
    <row r="80" spans="1:28" s="1" customFormat="1" x14ac:dyDescent="0.2">
      <c r="A80" s="4">
        <f>IFERROR(VLOOKUP(B80,'[1]DADOS (OCULTAR)'!$P$3:$R$53,3,0),"")</f>
        <v>9039744000356</v>
      </c>
      <c r="B80" s="5" t="str">
        <f>'[1]TCE - ANEXO III - Preencher'!C89</f>
        <v>UPA OLINDA</v>
      </c>
      <c r="C80" s="6"/>
      <c r="D80" s="7" t="str">
        <f>'[1]TCE - ANEXO III - Preencher'!E89</f>
        <v>JACKSON SEVERINO DA SILVA</v>
      </c>
      <c r="E80" s="5" t="str">
        <f>IF('[1]TCE - ANEXO III - Preencher'!F89="4 - Assistência Odontológica","2 - Outros Profissionais da Saúde",'[1]TCE - ANEXO II - Enviar TCE'!E79)</f>
        <v>2 - Outros Profissionais da Saúde</v>
      </c>
      <c r="F80" s="8">
        <f>'[1]TCE - ANEXO III - Preencher'!G89</f>
        <v>322205</v>
      </c>
      <c r="G80" s="9">
        <f>IF('[1]TCE - ANEXO III - Preencher'!H89="","",'[1]TCE - ANEXO III - Preencher'!H89)</f>
        <v>43831</v>
      </c>
      <c r="H80" s="10">
        <f>'[1]TCE - ANEXO III - Preencher'!I89</f>
        <v>0</v>
      </c>
      <c r="I80" s="10">
        <f>'[1]TCE - ANEXO III - Preencher'!J89</f>
        <v>117.29</v>
      </c>
      <c r="J80" s="10">
        <f>'[1]TCE - ANEXO III - Preencher'!K89</f>
        <v>0</v>
      </c>
      <c r="K80" s="11">
        <f>'[1]TCE - ANEXO III - Preencher'!L89</f>
        <v>182.92429999999999</v>
      </c>
      <c r="L80" s="11">
        <f>'[1]TCE - ANEXO III - Preencher'!M89</f>
        <v>20.78</v>
      </c>
      <c r="M80" s="11">
        <f t="shared" si="7"/>
        <v>162.14429999999999</v>
      </c>
      <c r="N80" s="11">
        <f>'[1]TCE - ANEXO III - Preencher'!O89</f>
        <v>0.94</v>
      </c>
      <c r="O80" s="11">
        <f>'[1]TCE - ANEXO III - Preencher'!P89</f>
        <v>0</v>
      </c>
      <c r="P80" s="12">
        <f t="shared" si="8"/>
        <v>0.94</v>
      </c>
      <c r="Q80" s="11">
        <f>'[1]TCE - ANEXO III - Preencher'!R89</f>
        <v>0</v>
      </c>
      <c r="R80" s="11">
        <f>'[1]TCE - ANEXO III - Preencher'!S89</f>
        <v>62.34</v>
      </c>
      <c r="S80" s="12">
        <f t="shared" si="9"/>
        <v>-62.34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218.0343</v>
      </c>
    </row>
    <row r="81" spans="1:28" s="1" customFormat="1" x14ac:dyDescent="0.2">
      <c r="A81" s="4">
        <f>IFERROR(VLOOKUP(B81,'[1]DADOS (OCULTAR)'!$P$3:$R$53,3,0),"")</f>
        <v>9039744000356</v>
      </c>
      <c r="B81" s="5" t="str">
        <f>'[1]TCE - ANEXO III - Preencher'!C90</f>
        <v>UPA OLINDA</v>
      </c>
      <c r="C81" s="6"/>
      <c r="D81" s="7" t="str">
        <f>'[1]TCE - ANEXO III - Preencher'!E90</f>
        <v>MIRIAN LOPES DE ARAUJO</v>
      </c>
      <c r="E81" s="5" t="str">
        <f>IF('[1]TCE - ANEXO III - Preencher'!F90="4 - Assistência Odontológica","2 - Outros Profissionais da Saúde",'[1]TCE - ANEXO II - Enviar TCE'!E80)</f>
        <v>2 - Outros Profissionais da Saúde</v>
      </c>
      <c r="F81" s="8">
        <f>'[1]TCE - ANEXO III - Preencher'!G90</f>
        <v>322205</v>
      </c>
      <c r="G81" s="9">
        <f>IF('[1]TCE - ANEXO III - Preencher'!H90="","",'[1]TCE - ANEXO III - Preencher'!H90)</f>
        <v>43831</v>
      </c>
      <c r="H81" s="10">
        <f>'[1]TCE - ANEXO III - Preencher'!I90</f>
        <v>0</v>
      </c>
      <c r="I81" s="10">
        <f>'[1]TCE - ANEXO III - Preencher'!J90</f>
        <v>109.13</v>
      </c>
      <c r="J81" s="10">
        <f>'[1]TCE - ANEXO III - Preencher'!K90</f>
        <v>0</v>
      </c>
      <c r="K81" s="11">
        <f>'[1]TCE - ANEXO III - Preencher'!L90</f>
        <v>182.92429999999999</v>
      </c>
      <c r="L81" s="11">
        <f>'[1]TCE - ANEXO III - Preencher'!M90</f>
        <v>20.78</v>
      </c>
      <c r="M81" s="11">
        <f t="shared" si="7"/>
        <v>162.14429999999999</v>
      </c>
      <c r="N81" s="11">
        <f>'[1]TCE - ANEXO III - Preencher'!O90</f>
        <v>0.94</v>
      </c>
      <c r="O81" s="11">
        <f>'[1]TCE - ANEXO III - Preencher'!P90</f>
        <v>0</v>
      </c>
      <c r="P81" s="12">
        <f t="shared" si="8"/>
        <v>0.94</v>
      </c>
      <c r="Q81" s="11">
        <f>'[1]TCE - ANEXO III - Preencher'!R90</f>
        <v>0</v>
      </c>
      <c r="R81" s="11">
        <f>'[1]TCE - ANEXO III - Preencher'!S90</f>
        <v>57.22</v>
      </c>
      <c r="S81" s="12">
        <f t="shared" si="9"/>
        <v>-57.22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214.99429999999998</v>
      </c>
    </row>
    <row r="82" spans="1:28" s="1" customFormat="1" x14ac:dyDescent="0.2">
      <c r="A82" s="4">
        <f>IFERROR(VLOOKUP(B82,'[1]DADOS (OCULTAR)'!$P$3:$R$53,3,0),"")</f>
        <v>9039744000356</v>
      </c>
      <c r="B82" s="5" t="str">
        <f>'[1]TCE - ANEXO III - Preencher'!C91</f>
        <v>UPA OLINDA</v>
      </c>
      <c r="C82" s="6"/>
      <c r="D82" s="7" t="str">
        <f>'[1]TCE - ANEXO III - Preencher'!E91</f>
        <v>PATRICIA DE ARAUJO PEREIRA</v>
      </c>
      <c r="E82" s="5" t="str">
        <f>IF('[1]TCE - ANEXO III - Preencher'!F91="4 - Assistência Odontológica","2 - Outros Profissionais da Saúde",'[1]TCE - ANEXO II - Enviar TCE'!E81)</f>
        <v>2 - Outros Profissionais da Saúde</v>
      </c>
      <c r="F82" s="8">
        <f>'[1]TCE - ANEXO III - Preencher'!G91</f>
        <v>322205</v>
      </c>
      <c r="G82" s="9">
        <f>IF('[1]TCE - ANEXO III - Preencher'!H91="","",'[1]TCE - ANEXO III - Preencher'!H91)</f>
        <v>43831</v>
      </c>
      <c r="H82" s="10">
        <f>'[1]TCE - ANEXO III - Preencher'!I91</f>
        <v>0</v>
      </c>
      <c r="I82" s="10">
        <f>'[1]TCE - ANEXO III - Preencher'!J91</f>
        <v>116.74</v>
      </c>
      <c r="J82" s="10">
        <f>'[1]TCE - ANEXO III - Preencher'!K91</f>
        <v>0</v>
      </c>
      <c r="K82" s="11">
        <f>'[1]TCE - ANEXO III - Preencher'!L91</f>
        <v>182.92429999999999</v>
      </c>
      <c r="L82" s="11">
        <f>'[1]TCE - ANEXO III - Preencher'!M91</f>
        <v>20.78</v>
      </c>
      <c r="M82" s="11">
        <f t="shared" si="7"/>
        <v>162.14429999999999</v>
      </c>
      <c r="N82" s="11">
        <f>'[1]TCE - ANEXO III - Preencher'!O91</f>
        <v>0.94</v>
      </c>
      <c r="O82" s="11">
        <f>'[1]TCE - ANEXO III - Preencher'!P91</f>
        <v>0</v>
      </c>
      <c r="P82" s="12">
        <f t="shared" si="8"/>
        <v>0.94</v>
      </c>
      <c r="Q82" s="11">
        <f>'[1]TCE - ANEXO III - Preencher'!R91</f>
        <v>0</v>
      </c>
      <c r="R82" s="11">
        <f>'[1]TCE - ANEXO III - Preencher'!S91</f>
        <v>62.34</v>
      </c>
      <c r="S82" s="12">
        <f t="shared" si="9"/>
        <v>-62.34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217.48429999999999</v>
      </c>
    </row>
    <row r="83" spans="1:28" s="1" customFormat="1" x14ac:dyDescent="0.2">
      <c r="A83" s="4">
        <f>IFERROR(VLOOKUP(B83,'[1]DADOS (OCULTAR)'!$P$3:$R$53,3,0),"")</f>
        <v>9039744000356</v>
      </c>
      <c r="B83" s="5" t="str">
        <f>'[1]TCE - ANEXO III - Preencher'!C92</f>
        <v>UPA OLINDA</v>
      </c>
      <c r="C83" s="6"/>
      <c r="D83" s="7" t="str">
        <f>'[1]TCE - ANEXO III - Preencher'!E92</f>
        <v>POLIANA SILVA DE ALMEIDA</v>
      </c>
      <c r="E83" s="5" t="str">
        <f>IF('[1]TCE - ANEXO III - Preencher'!F92="4 - Assistência Odontológica","2 - Outros Profissionais da Saúde",'[1]TCE - ANEXO II - Enviar TCE'!E82)</f>
        <v>2 - Outros Profissionais da Saúde</v>
      </c>
      <c r="F83" s="8">
        <f>'[1]TCE - ANEXO III - Preencher'!G92</f>
        <v>322205</v>
      </c>
      <c r="G83" s="9">
        <f>IF('[1]TCE - ANEXO III - Preencher'!H92="","",'[1]TCE - ANEXO III - Preencher'!H92)</f>
        <v>43831</v>
      </c>
      <c r="H83" s="10">
        <f>'[1]TCE - ANEXO III - Preencher'!I92</f>
        <v>0</v>
      </c>
      <c r="I83" s="10">
        <f>'[1]TCE - ANEXO III - Preencher'!J92</f>
        <v>102.03</v>
      </c>
      <c r="J83" s="10">
        <f>'[1]TCE - ANEXO III - Preencher'!K92</f>
        <v>0</v>
      </c>
      <c r="K83" s="11">
        <f>'[1]TCE - ANEXO III - Preencher'!L92</f>
        <v>182.92429999999999</v>
      </c>
      <c r="L83" s="11">
        <f>'[1]TCE - ANEXO III - Preencher'!M92</f>
        <v>20.78</v>
      </c>
      <c r="M83" s="11">
        <f t="shared" si="7"/>
        <v>162.14429999999999</v>
      </c>
      <c r="N83" s="11">
        <f>'[1]TCE - ANEXO III - Preencher'!O92</f>
        <v>0.94</v>
      </c>
      <c r="O83" s="11">
        <f>'[1]TCE - ANEXO III - Preencher'!P92</f>
        <v>0</v>
      </c>
      <c r="P83" s="12">
        <f t="shared" si="8"/>
        <v>0.94</v>
      </c>
      <c r="Q83" s="11">
        <f>'[1]TCE - ANEXO III - Preencher'!R92</f>
        <v>260.8</v>
      </c>
      <c r="R83" s="11">
        <f>'[1]TCE - ANEXO III - Preencher'!S92</f>
        <v>54.18</v>
      </c>
      <c r="S83" s="12">
        <f t="shared" si="9"/>
        <v>206.62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471.73430000000002</v>
      </c>
    </row>
    <row r="84" spans="1:28" s="1" customFormat="1" x14ac:dyDescent="0.2">
      <c r="A84" s="4">
        <f>IFERROR(VLOOKUP(B84,'[1]DADOS (OCULTAR)'!$P$3:$R$53,3,0),"")</f>
        <v>9039744000356</v>
      </c>
      <c r="B84" s="5" t="str">
        <f>'[1]TCE - ANEXO III - Preencher'!C93</f>
        <v>UPA OLINDA</v>
      </c>
      <c r="C84" s="6"/>
      <c r="D84" s="7" t="str">
        <f>'[1]TCE - ANEXO III - Preencher'!E93</f>
        <v>PRISCILLA DE ARAUJO SILVA</v>
      </c>
      <c r="E84" s="5" t="str">
        <f>IF('[1]TCE - ANEXO III - Preencher'!F93="4 - Assistência Odontológica","2 - Outros Profissionais da Saúde",'[1]TCE - ANEXO II - Enviar TCE'!E83)</f>
        <v>2 - Outros Profissionais da Saúde</v>
      </c>
      <c r="F84" s="8">
        <f>'[1]TCE - ANEXO III - Preencher'!G93</f>
        <v>322205</v>
      </c>
      <c r="G84" s="9">
        <f>IF('[1]TCE - ANEXO III - Preencher'!H93="","",'[1]TCE - ANEXO III - Preencher'!H93)</f>
        <v>43831</v>
      </c>
      <c r="H84" s="10">
        <f>'[1]TCE - ANEXO III - Preencher'!I93</f>
        <v>0</v>
      </c>
      <c r="I84" s="10">
        <f>'[1]TCE - ANEXO III - Preencher'!J93</f>
        <v>115.28</v>
      </c>
      <c r="J84" s="10">
        <f>'[1]TCE - ANEXO III - Preencher'!K93</f>
        <v>0</v>
      </c>
      <c r="K84" s="11">
        <f>'[1]TCE - ANEXO III - Preencher'!L93</f>
        <v>182.92429999999999</v>
      </c>
      <c r="L84" s="11">
        <f>'[1]TCE - ANEXO III - Preencher'!M93</f>
        <v>20.78</v>
      </c>
      <c r="M84" s="11">
        <f t="shared" si="7"/>
        <v>162.14429999999999</v>
      </c>
      <c r="N84" s="11">
        <f>'[1]TCE - ANEXO III - Preencher'!O93</f>
        <v>0.94</v>
      </c>
      <c r="O84" s="11">
        <f>'[1]TCE - ANEXO III - Preencher'!P93</f>
        <v>0</v>
      </c>
      <c r="P84" s="12">
        <f t="shared" si="8"/>
        <v>0.94</v>
      </c>
      <c r="Q84" s="11">
        <f>'[1]TCE - ANEXO III - Preencher'!R93</f>
        <v>110.4</v>
      </c>
      <c r="R84" s="11">
        <f>'[1]TCE - ANEXO III - Preencher'!S93</f>
        <v>62.34</v>
      </c>
      <c r="S84" s="12">
        <f t="shared" si="9"/>
        <v>48.06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326.42430000000002</v>
      </c>
    </row>
    <row r="85" spans="1:28" s="1" customFormat="1" x14ac:dyDescent="0.2">
      <c r="A85" s="4">
        <f>IFERROR(VLOOKUP(B85,'[1]DADOS (OCULTAR)'!$P$3:$R$53,3,0),"")</f>
        <v>9039744000356</v>
      </c>
      <c r="B85" s="5" t="str">
        <f>'[1]TCE - ANEXO III - Preencher'!C94</f>
        <v>UPA OLINDA</v>
      </c>
      <c r="C85" s="6"/>
      <c r="D85" s="7" t="str">
        <f>'[1]TCE - ANEXO III - Preencher'!E94</f>
        <v>RAMZA CLAYSE DANTAS DA SILVA</v>
      </c>
      <c r="E85" s="5" t="str">
        <f>IF('[1]TCE - ANEXO III - Preencher'!F94="4 - Assistência Odontológica","2 - Outros Profissionais da Saúde",'[1]TCE - ANEXO II - Enviar TCE'!E84)</f>
        <v>2 - Outros Profissionais da Saúde</v>
      </c>
      <c r="F85" s="8">
        <f>'[1]TCE - ANEXO III - Preencher'!G94</f>
        <v>322205</v>
      </c>
      <c r="G85" s="9">
        <f>IF('[1]TCE - ANEXO III - Preencher'!H94="","",'[1]TCE - ANEXO III - Preencher'!H94)</f>
        <v>43831</v>
      </c>
      <c r="H85" s="10">
        <f>'[1]TCE - ANEXO III - Preencher'!I94</f>
        <v>0</v>
      </c>
      <c r="I85" s="10">
        <f>'[1]TCE - ANEXO III - Preencher'!J94</f>
        <v>115.78</v>
      </c>
      <c r="J85" s="10">
        <f>'[1]TCE - ANEXO III - Preencher'!K94</f>
        <v>0</v>
      </c>
      <c r="K85" s="11">
        <f>'[1]TCE - ANEXO III - Preencher'!L94</f>
        <v>182.92429999999999</v>
      </c>
      <c r="L85" s="11">
        <f>'[1]TCE - ANEXO III - Preencher'!M94</f>
        <v>20.78</v>
      </c>
      <c r="M85" s="11">
        <f t="shared" si="7"/>
        <v>162.14429999999999</v>
      </c>
      <c r="N85" s="11">
        <f>'[1]TCE - ANEXO III - Preencher'!O94</f>
        <v>0.94</v>
      </c>
      <c r="O85" s="11">
        <f>'[1]TCE - ANEXO III - Preencher'!P94</f>
        <v>0</v>
      </c>
      <c r="P85" s="12">
        <f t="shared" si="8"/>
        <v>0.94</v>
      </c>
      <c r="Q85" s="11">
        <f>'[1]TCE - ANEXO III - Preencher'!R94</f>
        <v>103.5</v>
      </c>
      <c r="R85" s="11">
        <f>'[1]TCE - ANEXO III - Preencher'!S94</f>
        <v>47.79</v>
      </c>
      <c r="S85" s="12">
        <f t="shared" si="9"/>
        <v>55.71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334.57429999999999</v>
      </c>
    </row>
    <row r="86" spans="1:28" s="1" customFormat="1" x14ac:dyDescent="0.2">
      <c r="A86" s="4">
        <f>IFERROR(VLOOKUP(B86,'[1]DADOS (OCULTAR)'!$P$3:$R$53,3,0),"")</f>
        <v>9039744000356</v>
      </c>
      <c r="B86" s="5" t="str">
        <f>'[1]TCE - ANEXO III - Preencher'!C95</f>
        <v>UPA OLINDA</v>
      </c>
      <c r="C86" s="6"/>
      <c r="D86" s="7" t="str">
        <f>'[1]TCE - ANEXO III - Preencher'!E95</f>
        <v>SIMONE NEVES DA ROCHA</v>
      </c>
      <c r="E86" s="5" t="str">
        <f>IF('[1]TCE - ANEXO III - Preencher'!F95="4 - Assistência Odontológica","2 - Outros Profissionais da Saúde",'[1]TCE - ANEXO II - Enviar TCE'!E85)</f>
        <v>2 - Outros Profissionais da Saúde</v>
      </c>
      <c r="F86" s="8">
        <f>'[1]TCE - ANEXO III - Preencher'!G95</f>
        <v>322205</v>
      </c>
      <c r="G86" s="9">
        <f>IF('[1]TCE - ANEXO III - Preencher'!H95="","",'[1]TCE - ANEXO III - Preencher'!H95)</f>
        <v>43831</v>
      </c>
      <c r="H86" s="10">
        <f>'[1]TCE - ANEXO III - Preencher'!I95</f>
        <v>0</v>
      </c>
      <c r="I86" s="10">
        <f>'[1]TCE - ANEXO III - Preencher'!J95</f>
        <v>104.74</v>
      </c>
      <c r="J86" s="10">
        <f>'[1]TCE - ANEXO III - Preencher'!K95</f>
        <v>0</v>
      </c>
      <c r="K86" s="11">
        <f>'[1]TCE - ANEXO III - Preencher'!L95</f>
        <v>0</v>
      </c>
      <c r="L86" s="11">
        <f>'[1]TCE - ANEXO III - Preencher'!M95</f>
        <v>0</v>
      </c>
      <c r="M86" s="11">
        <f t="shared" si="7"/>
        <v>0</v>
      </c>
      <c r="N86" s="11">
        <f>'[1]TCE - ANEXO III - Preencher'!O95</f>
        <v>0.94</v>
      </c>
      <c r="O86" s="11">
        <f>'[1]TCE - ANEXO III - Preencher'!P95</f>
        <v>0</v>
      </c>
      <c r="P86" s="12">
        <f t="shared" si="8"/>
        <v>0.94</v>
      </c>
      <c r="Q86" s="11">
        <f>'[1]TCE - ANEXO III - Preencher'!R95</f>
        <v>192.75</v>
      </c>
      <c r="R86" s="11">
        <f>'[1]TCE - ANEXO III - Preencher'!S95</f>
        <v>62.34</v>
      </c>
      <c r="S86" s="12">
        <f t="shared" si="9"/>
        <v>130.41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236.08999999999997</v>
      </c>
    </row>
    <row r="87" spans="1:28" s="1" customFormat="1" x14ac:dyDescent="0.2">
      <c r="A87" s="4">
        <f>IFERROR(VLOOKUP(B87,'[1]DADOS (OCULTAR)'!$P$3:$R$53,3,0),"")</f>
        <v>9039744000356</v>
      </c>
      <c r="B87" s="5" t="str">
        <f>'[1]TCE - ANEXO III - Preencher'!C96</f>
        <v>UPA OLINDA</v>
      </c>
      <c r="C87" s="6"/>
      <c r="D87" s="7" t="str">
        <f>'[1]TCE - ANEXO III - Preencher'!E96</f>
        <v>SUZANA MARIA DA SILVA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>
        <f>'[1]TCE - ANEXO III - Preencher'!G96</f>
        <v>322205</v>
      </c>
      <c r="G87" s="9">
        <f>IF('[1]TCE - ANEXO III - Preencher'!H96="","",'[1]TCE - ANEXO III - Preencher'!H96)</f>
        <v>43831</v>
      </c>
      <c r="H87" s="10">
        <f>'[1]TCE - ANEXO III - Preencher'!I96</f>
        <v>0</v>
      </c>
      <c r="I87" s="10">
        <f>'[1]TCE - ANEXO III - Preencher'!J96</f>
        <v>113.38</v>
      </c>
      <c r="J87" s="10">
        <f>'[1]TCE - ANEXO III - Preencher'!K96</f>
        <v>0</v>
      </c>
      <c r="K87" s="11">
        <f>'[1]TCE - ANEXO III - Preencher'!L96</f>
        <v>182.92429999999999</v>
      </c>
      <c r="L87" s="11">
        <f>'[1]TCE - ANEXO III - Preencher'!M96</f>
        <v>20.78</v>
      </c>
      <c r="M87" s="11">
        <f t="shared" si="7"/>
        <v>162.14429999999999</v>
      </c>
      <c r="N87" s="11">
        <f>'[1]TCE - ANEXO III - Preencher'!O96</f>
        <v>0.94</v>
      </c>
      <c r="O87" s="11">
        <f>'[1]TCE - ANEXO III - Preencher'!P96</f>
        <v>0</v>
      </c>
      <c r="P87" s="12">
        <f t="shared" si="8"/>
        <v>0.94</v>
      </c>
      <c r="Q87" s="11">
        <f>'[1]TCE - ANEXO III - Preencher'!R96</f>
        <v>150.4</v>
      </c>
      <c r="R87" s="11">
        <f>'[1]TCE - ANEXO III - Preencher'!S96</f>
        <v>60.26</v>
      </c>
      <c r="S87" s="12">
        <f t="shared" si="9"/>
        <v>90.140000000000015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366.60429999999997</v>
      </c>
    </row>
    <row r="88" spans="1:28" s="1" customFormat="1" x14ac:dyDescent="0.2">
      <c r="A88" s="4">
        <f>IFERROR(VLOOKUP(B88,'[1]DADOS (OCULTAR)'!$P$3:$R$53,3,0),"")</f>
        <v>9039744000356</v>
      </c>
      <c r="B88" s="5" t="str">
        <f>'[1]TCE - ANEXO III - Preencher'!C97</f>
        <v>UPA OLINDA</v>
      </c>
      <c r="C88" s="6"/>
      <c r="D88" s="7" t="str">
        <f>'[1]TCE - ANEXO III - Preencher'!E97</f>
        <v>LIDIA MARQUES DE CASTRO</v>
      </c>
      <c r="E88" s="5" t="str">
        <f>IF('[1]TCE - ANEXO III - Preencher'!F97="4 - Assistência Odontológica","2 - Outros Profissionais da Saúde",'[1]TCE - ANEXO II - Enviar TCE'!E87)</f>
        <v>2 - Outros Profissionais da Saúde</v>
      </c>
      <c r="F88" s="8">
        <f>'[1]TCE - ANEXO III - Preencher'!G97</f>
        <v>322205</v>
      </c>
      <c r="G88" s="9">
        <f>IF('[1]TCE - ANEXO III - Preencher'!H97="","",'[1]TCE - ANEXO III - Preencher'!H97)</f>
        <v>43831</v>
      </c>
      <c r="H88" s="10">
        <f>'[1]TCE - ANEXO III - Preencher'!I97</f>
        <v>0</v>
      </c>
      <c r="I88" s="10">
        <f>'[1]TCE - ANEXO III - Preencher'!J97</f>
        <v>153.30000000000001</v>
      </c>
      <c r="J88" s="10">
        <f>'[1]TCE - ANEXO III - Preencher'!K97</f>
        <v>0</v>
      </c>
      <c r="K88" s="11">
        <f>'[1]TCE - ANEXO III - Preencher'!L97</f>
        <v>182.92429999999999</v>
      </c>
      <c r="L88" s="11">
        <f>'[1]TCE - ANEXO III - Preencher'!M97</f>
        <v>20.78</v>
      </c>
      <c r="M88" s="11">
        <f t="shared" si="7"/>
        <v>162.14429999999999</v>
      </c>
      <c r="N88" s="11">
        <f>'[1]TCE - ANEXO III - Preencher'!O97</f>
        <v>0.94</v>
      </c>
      <c r="O88" s="11">
        <f>'[1]TCE - ANEXO III - Preencher'!P97</f>
        <v>0</v>
      </c>
      <c r="P88" s="12">
        <f t="shared" si="8"/>
        <v>0.94</v>
      </c>
      <c r="Q88" s="11">
        <f>'[1]TCE - ANEXO III - Preencher'!R97</f>
        <v>0</v>
      </c>
      <c r="R88" s="11">
        <f>'[1]TCE - ANEXO III - Preencher'!S97</f>
        <v>41.56</v>
      </c>
      <c r="S88" s="12">
        <f t="shared" si="9"/>
        <v>-41.56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274.82429999999999</v>
      </c>
    </row>
    <row r="89" spans="1:28" s="1" customFormat="1" x14ac:dyDescent="0.2">
      <c r="A89" s="4">
        <f>IFERROR(VLOOKUP(B89,'[1]DADOS (OCULTAR)'!$P$3:$R$53,3,0),"")</f>
        <v>9039744000356</v>
      </c>
      <c r="B89" s="5" t="str">
        <f>'[1]TCE - ANEXO III - Preencher'!C98</f>
        <v>UPA OLINDA</v>
      </c>
      <c r="C89" s="6"/>
      <c r="D89" s="7" t="str">
        <f>'[1]TCE - ANEXO III - Preencher'!E98</f>
        <v>NATHALY BIANCA PEREIRA</v>
      </c>
      <c r="E89" s="5" t="str">
        <f>IF('[1]TCE - ANEXO III - Preencher'!F98="4 - Assistência Odontológica","2 - Outros Profissionais da Saúde",'[1]TCE - ANEXO II - Enviar TCE'!E88)</f>
        <v>2 - Outros Profissionais da Saúde</v>
      </c>
      <c r="F89" s="8">
        <f>'[1]TCE - ANEXO III - Preencher'!G98</f>
        <v>322205</v>
      </c>
      <c r="G89" s="9">
        <f>IF('[1]TCE - ANEXO III - Preencher'!H98="","",'[1]TCE - ANEXO III - Preencher'!H98)</f>
        <v>43831</v>
      </c>
      <c r="H89" s="10">
        <f>'[1]TCE - ANEXO III - Preencher'!I98</f>
        <v>0</v>
      </c>
      <c r="I89" s="10">
        <f>'[1]TCE - ANEXO III - Preencher'!J98</f>
        <v>75.16</v>
      </c>
      <c r="J89" s="10">
        <f>'[1]TCE - ANEXO III - Preencher'!K98</f>
        <v>0</v>
      </c>
      <c r="K89" s="11">
        <f>'[1]TCE - ANEXO III - Preencher'!L98</f>
        <v>0</v>
      </c>
      <c r="L89" s="11">
        <f>'[1]TCE - ANEXO III - Preencher'!M98</f>
        <v>0</v>
      </c>
      <c r="M89" s="11">
        <f t="shared" si="7"/>
        <v>0</v>
      </c>
      <c r="N89" s="11">
        <f>'[1]TCE - ANEXO III - Preencher'!O98</f>
        <v>0.94</v>
      </c>
      <c r="O89" s="11">
        <f>'[1]TCE - ANEXO III - Preencher'!P98</f>
        <v>0</v>
      </c>
      <c r="P89" s="12">
        <f t="shared" si="8"/>
        <v>0.94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76.099999999999994</v>
      </c>
    </row>
    <row r="90" spans="1:28" s="1" customFormat="1" x14ac:dyDescent="0.2">
      <c r="A90" s="4">
        <f>IFERROR(VLOOKUP(B90,'[1]DADOS (OCULTAR)'!$P$3:$R$53,3,0),"")</f>
        <v>9039744000356</v>
      </c>
      <c r="B90" s="5" t="str">
        <f>'[1]TCE - ANEXO III - Preencher'!C99</f>
        <v>UPA OLINDA</v>
      </c>
      <c r="C90" s="6"/>
      <c r="D90" s="7" t="str">
        <f>'[1]TCE - ANEXO III - Preencher'!E99</f>
        <v>FERNANDA PATRICIA FERREIRA DA SILVA</v>
      </c>
      <c r="E90" s="5" t="str">
        <f>IF('[1]TCE - ANEXO III - Preencher'!F99="4 - Assistência Odontológica","2 - Outros Profissionais da Saúde",'[1]TCE - ANEXO II - Enviar TCE'!E89)</f>
        <v>2 - Outros Profissionais da Saúde</v>
      </c>
      <c r="F90" s="8">
        <f>'[1]TCE - ANEXO III - Preencher'!G99</f>
        <v>322205</v>
      </c>
      <c r="G90" s="9">
        <f>IF('[1]TCE - ANEXO III - Preencher'!H99="","",'[1]TCE - ANEXO III - Preencher'!H99)</f>
        <v>43831</v>
      </c>
      <c r="H90" s="10">
        <f>'[1]TCE - ANEXO III - Preencher'!I99</f>
        <v>0</v>
      </c>
      <c r="I90" s="10">
        <f>'[1]TCE - ANEXO III - Preencher'!J99</f>
        <v>110.38</v>
      </c>
      <c r="J90" s="10">
        <f>'[1]TCE - ANEXO III - Preencher'!K99</f>
        <v>0</v>
      </c>
      <c r="K90" s="11">
        <f>'[1]TCE - ANEXO III - Preencher'!L99</f>
        <v>182.92429999999999</v>
      </c>
      <c r="L90" s="11">
        <f>'[1]TCE - ANEXO III - Preencher'!M99</f>
        <v>20.78</v>
      </c>
      <c r="M90" s="11">
        <f t="shared" si="7"/>
        <v>162.14429999999999</v>
      </c>
      <c r="N90" s="11">
        <f>'[1]TCE - ANEXO III - Preencher'!O99</f>
        <v>0.94</v>
      </c>
      <c r="O90" s="11">
        <f>'[1]TCE - ANEXO III - Preencher'!P99</f>
        <v>0</v>
      </c>
      <c r="P90" s="12">
        <f t="shared" si="8"/>
        <v>0.94</v>
      </c>
      <c r="Q90" s="11">
        <f>'[1]TCE - ANEXO III - Preencher'!R99</f>
        <v>0</v>
      </c>
      <c r="R90" s="11">
        <f>'[1]TCE - ANEXO III - Preencher'!S99</f>
        <v>62.34</v>
      </c>
      <c r="S90" s="12">
        <f t="shared" si="9"/>
        <v>-62.34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211.12429999999998</v>
      </c>
    </row>
    <row r="91" spans="1:28" s="1" customFormat="1" x14ac:dyDescent="0.2">
      <c r="A91" s="4">
        <f>IFERROR(VLOOKUP(B91,'[1]DADOS (OCULTAR)'!$P$3:$R$53,3,0),"")</f>
        <v>9039744000356</v>
      </c>
      <c r="B91" s="5" t="str">
        <f>'[1]TCE - ANEXO III - Preencher'!C100</f>
        <v>UPA OLINDA</v>
      </c>
      <c r="C91" s="6"/>
      <c r="D91" s="7" t="str">
        <f>'[1]TCE - ANEXO III - Preencher'!E100</f>
        <v>GISELMA LEITE DA SILVA</v>
      </c>
      <c r="E91" s="5" t="str">
        <f>IF('[1]TCE - ANEXO III - Preencher'!F100="4 - Assistência Odontológica","2 - Outros Profissionais da Saúde",'[1]TCE - ANEXO II - Enviar TCE'!E90)</f>
        <v>2 - Outros Profissionais da Saúde</v>
      </c>
      <c r="F91" s="8">
        <f>'[1]TCE - ANEXO III - Preencher'!G100</f>
        <v>223505</v>
      </c>
      <c r="G91" s="9">
        <f>IF('[1]TCE - ANEXO III - Preencher'!H100="","",'[1]TCE - ANEXO III - Preencher'!H100)</f>
        <v>43831</v>
      </c>
      <c r="H91" s="10">
        <f>'[1]TCE - ANEXO III - Preencher'!I100</f>
        <v>0</v>
      </c>
      <c r="I91" s="10">
        <f>'[1]TCE - ANEXO III - Preencher'!J100</f>
        <v>244.36</v>
      </c>
      <c r="J91" s="10">
        <f>'[1]TCE - ANEXO III - Preencher'!K100</f>
        <v>0</v>
      </c>
      <c r="K91" s="11">
        <f>'[1]TCE - ANEXO III - Preencher'!L100</f>
        <v>182.92429999999999</v>
      </c>
      <c r="L91" s="11">
        <f>'[1]TCE - ANEXO III - Preencher'!M100</f>
        <v>2.77</v>
      </c>
      <c r="M91" s="11">
        <f t="shared" si="7"/>
        <v>180.15429999999998</v>
      </c>
      <c r="N91" s="11">
        <f>'[1]TCE - ANEXO III - Preencher'!O100</f>
        <v>1.97</v>
      </c>
      <c r="O91" s="11">
        <f>'[1]TCE - ANEXO III - Preencher'!P100</f>
        <v>0</v>
      </c>
      <c r="P91" s="12">
        <f t="shared" si="8"/>
        <v>1.97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426.48430000000002</v>
      </c>
    </row>
    <row r="92" spans="1:28" s="1" customFormat="1" x14ac:dyDescent="0.2">
      <c r="A92" s="4">
        <f>IFERROR(VLOOKUP(B92,'[1]DADOS (OCULTAR)'!$P$3:$R$53,3,0),"")</f>
        <v>9039744000356</v>
      </c>
      <c r="B92" s="5" t="str">
        <f>'[1]TCE - ANEXO III - Preencher'!C101</f>
        <v>UPA OLINDA</v>
      </c>
      <c r="C92" s="6"/>
      <c r="D92" s="7" t="str">
        <f>'[1]TCE - ANEXO III - Preencher'!E101</f>
        <v>CRISTIANA VALERIA DA SILVA SINFRONIO</v>
      </c>
      <c r="E92" s="5" t="str">
        <f>IF('[1]TCE - ANEXO III - Preencher'!F101="4 - Assistência Odontológica","2 - Outros Profissionais da Saúde",'[1]TCE - ANEXO II - Enviar TCE'!E91)</f>
        <v>2 - Outros Profissionais da Saúde</v>
      </c>
      <c r="F92" s="8">
        <f>'[1]TCE - ANEXO III - Preencher'!G101</f>
        <v>322205</v>
      </c>
      <c r="G92" s="9">
        <f>IF('[1]TCE - ANEXO III - Preencher'!H101="","",'[1]TCE - ANEXO III - Preencher'!H101)</f>
        <v>43831</v>
      </c>
      <c r="H92" s="10">
        <f>'[1]TCE - ANEXO III - Preencher'!I101</f>
        <v>0</v>
      </c>
      <c r="I92" s="10">
        <f>'[1]TCE - ANEXO III - Preencher'!J101</f>
        <v>132.5</v>
      </c>
      <c r="J92" s="10">
        <f>'[1]TCE - ANEXO III - Preencher'!K101</f>
        <v>0</v>
      </c>
      <c r="K92" s="11">
        <f>'[1]TCE - ANEXO III - Preencher'!L101</f>
        <v>182.92429999999999</v>
      </c>
      <c r="L92" s="11">
        <f>'[1]TCE - ANEXO III - Preencher'!M101</f>
        <v>20.78</v>
      </c>
      <c r="M92" s="11">
        <f t="shared" si="7"/>
        <v>162.14429999999999</v>
      </c>
      <c r="N92" s="11">
        <f>'[1]TCE - ANEXO III - Preencher'!O101</f>
        <v>0.94</v>
      </c>
      <c r="O92" s="11">
        <f>'[1]TCE - ANEXO III - Preencher'!P101</f>
        <v>0</v>
      </c>
      <c r="P92" s="12">
        <f t="shared" si="8"/>
        <v>0.94</v>
      </c>
      <c r="Q92" s="11">
        <f>'[1]TCE - ANEXO III - Preencher'!R101</f>
        <v>244.5</v>
      </c>
      <c r="R92" s="11">
        <f>'[1]TCE - ANEXO III - Preencher'!S101</f>
        <v>62.34</v>
      </c>
      <c r="S92" s="12">
        <f t="shared" si="9"/>
        <v>182.16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477.74429999999995</v>
      </c>
    </row>
    <row r="93" spans="1:28" s="1" customFormat="1" x14ac:dyDescent="0.2">
      <c r="A93" s="4">
        <f>IFERROR(VLOOKUP(B93,'[1]DADOS (OCULTAR)'!$P$3:$R$53,3,0),"")</f>
        <v>9039744000356</v>
      </c>
      <c r="B93" s="5" t="str">
        <f>'[1]TCE - ANEXO III - Preencher'!C102</f>
        <v>UPA OLINDA</v>
      </c>
      <c r="C93" s="6"/>
      <c r="D93" s="7" t="str">
        <f>'[1]TCE - ANEXO III - Preencher'!E102</f>
        <v>MARY SIMONE BOYER DE ALMEIDA DOS ANJOS</v>
      </c>
      <c r="E93" s="5" t="str">
        <f>IF('[1]TCE - ANEXO III - Preencher'!F102="4 - Assistência Odontológica","2 - Outros Profissionais da Saúde",'[1]TCE - ANEXO II - Enviar TCE'!E92)</f>
        <v>2 - Outros Profissionais da Saúde</v>
      </c>
      <c r="F93" s="8">
        <f>'[1]TCE - ANEXO III - Preencher'!G102</f>
        <v>322205</v>
      </c>
      <c r="G93" s="9">
        <f>IF('[1]TCE - ANEXO III - Preencher'!H102="","",'[1]TCE - ANEXO III - Preencher'!H102)</f>
        <v>43831</v>
      </c>
      <c r="H93" s="10">
        <f>'[1]TCE - ANEXO III - Preencher'!I102</f>
        <v>0</v>
      </c>
      <c r="I93" s="10">
        <f>'[1]TCE - ANEXO III - Preencher'!J102</f>
        <v>103.9</v>
      </c>
      <c r="J93" s="10">
        <f>'[1]TCE - ANEXO III - Preencher'!K102</f>
        <v>0</v>
      </c>
      <c r="K93" s="11">
        <f>'[1]TCE - ANEXO III - Preencher'!L102</f>
        <v>0</v>
      </c>
      <c r="L93" s="11">
        <f>'[1]TCE - ANEXO III - Preencher'!M102</f>
        <v>0</v>
      </c>
      <c r="M93" s="11">
        <f t="shared" si="7"/>
        <v>0</v>
      </c>
      <c r="N93" s="11">
        <f>'[1]TCE - ANEXO III - Preencher'!O102</f>
        <v>0.94</v>
      </c>
      <c r="O93" s="11">
        <f>'[1]TCE - ANEXO III - Preencher'!P102</f>
        <v>0</v>
      </c>
      <c r="P93" s="12">
        <f t="shared" si="8"/>
        <v>0.94</v>
      </c>
      <c r="Q93" s="11">
        <f>'[1]TCE - ANEXO III - Preencher'!R102</f>
        <v>0</v>
      </c>
      <c r="R93" s="11">
        <f>'[1]TCE - ANEXO III - Preencher'!S102</f>
        <v>62.34</v>
      </c>
      <c r="S93" s="12">
        <f t="shared" si="9"/>
        <v>-62.34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42.5</v>
      </c>
    </row>
    <row r="94" spans="1:28" s="1" customFormat="1" x14ac:dyDescent="0.2">
      <c r="A94" s="4">
        <f>IFERROR(VLOOKUP(B94,'[1]DADOS (OCULTAR)'!$P$3:$R$53,3,0),"")</f>
        <v>9039744000356</v>
      </c>
      <c r="B94" s="5" t="str">
        <f>'[1]TCE - ANEXO III - Preencher'!C103</f>
        <v>UPA OLINDA</v>
      </c>
      <c r="C94" s="6"/>
      <c r="D94" s="7" t="str">
        <f>'[1]TCE - ANEXO III - Preencher'!E103</f>
        <v>YEDA MARIA BATISTA LOIOLA</v>
      </c>
      <c r="E94" s="5" t="str">
        <f>IF('[1]TCE - ANEXO III - Preencher'!F103="4 - Assistência Odontológica","2 - Outros Profissionais da Saúde",'[1]TCE - ANEXO II - Enviar TCE'!E93)</f>
        <v>2 - Outros Profissionais da Saúde</v>
      </c>
      <c r="F94" s="8">
        <f>'[1]TCE - ANEXO III - Preencher'!G103</f>
        <v>322205</v>
      </c>
      <c r="G94" s="9">
        <f>IF('[1]TCE - ANEXO III - Preencher'!H103="","",'[1]TCE - ANEXO III - Preencher'!H103)</f>
        <v>43831</v>
      </c>
      <c r="H94" s="10">
        <f>'[1]TCE - ANEXO III - Preencher'!I103</f>
        <v>0</v>
      </c>
      <c r="I94" s="10">
        <f>'[1]TCE - ANEXO III - Preencher'!J103</f>
        <v>156.08000000000001</v>
      </c>
      <c r="J94" s="10">
        <f>'[1]TCE - ANEXO III - Preencher'!K103</f>
        <v>0</v>
      </c>
      <c r="K94" s="11">
        <f>'[1]TCE - ANEXO III - Preencher'!L103</f>
        <v>182.92429999999999</v>
      </c>
      <c r="L94" s="11">
        <f>'[1]TCE - ANEXO III - Preencher'!M103</f>
        <v>20.78</v>
      </c>
      <c r="M94" s="11">
        <f t="shared" si="7"/>
        <v>162.14429999999999</v>
      </c>
      <c r="N94" s="11">
        <f>'[1]TCE - ANEXO III - Preencher'!O103</f>
        <v>0.94</v>
      </c>
      <c r="O94" s="11">
        <f>'[1]TCE - ANEXO III - Preencher'!P103</f>
        <v>0</v>
      </c>
      <c r="P94" s="12">
        <f t="shared" si="8"/>
        <v>0.94</v>
      </c>
      <c r="Q94" s="11">
        <f>'[1]TCE - ANEXO III - Preencher'!R103</f>
        <v>9.4</v>
      </c>
      <c r="R94" s="11">
        <f>'[1]TCE - ANEXO III - Preencher'!S103</f>
        <v>0</v>
      </c>
      <c r="S94" s="12">
        <f t="shared" si="9"/>
        <v>9.4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328.56429999999995</v>
      </c>
    </row>
    <row r="95" spans="1:28" s="1" customFormat="1" x14ac:dyDescent="0.2">
      <c r="A95" s="4">
        <f>IFERROR(VLOOKUP(B95,'[1]DADOS (OCULTAR)'!$P$3:$R$53,3,0),"")</f>
        <v>9039744000356</v>
      </c>
      <c r="B95" s="5" t="str">
        <f>'[1]TCE - ANEXO III - Preencher'!C104</f>
        <v>UPA OLINDA</v>
      </c>
      <c r="C95" s="6"/>
      <c r="D95" s="7" t="str">
        <f>'[1]TCE - ANEXO III - Preencher'!E104</f>
        <v>TALITA PEREIRA DE MENEZES</v>
      </c>
      <c r="E95" s="5" t="str">
        <f>IF('[1]TCE - ANEXO III - Preencher'!F104="4 - Assistência Odontológica","2 - Outros Profissionais da Saúde",'[1]TCE - ANEXO II - Enviar TCE'!E94)</f>
        <v>2 - Outros Profissionais da Saúde</v>
      </c>
      <c r="F95" s="8">
        <f>'[1]TCE - ANEXO III - Preencher'!G104</f>
        <v>223505</v>
      </c>
      <c r="G95" s="9">
        <f>IF('[1]TCE - ANEXO III - Preencher'!H104="","",'[1]TCE - ANEXO III - Preencher'!H104)</f>
        <v>43831</v>
      </c>
      <c r="H95" s="10">
        <f>'[1]TCE - ANEXO III - Preencher'!I104</f>
        <v>0</v>
      </c>
      <c r="I95" s="10">
        <f>'[1]TCE - ANEXO III - Preencher'!J104</f>
        <v>302.92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1.97</v>
      </c>
      <c r="O95" s="11">
        <f>'[1]TCE - ANEXO III - Preencher'!P104</f>
        <v>0</v>
      </c>
      <c r="P95" s="12">
        <f t="shared" si="8"/>
        <v>1.97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304.89000000000004</v>
      </c>
    </row>
    <row r="96" spans="1:28" s="1" customFormat="1" x14ac:dyDescent="0.2">
      <c r="A96" s="4">
        <f>IFERROR(VLOOKUP(B96,'[1]DADOS (OCULTAR)'!$P$3:$R$53,3,0),"")</f>
        <v>9039744000356</v>
      </c>
      <c r="B96" s="5" t="str">
        <f>'[1]TCE - ANEXO III - Preencher'!C105</f>
        <v>UPA OLINDA</v>
      </c>
      <c r="C96" s="6"/>
      <c r="D96" s="7" t="str">
        <f>'[1]TCE - ANEXO III - Preencher'!E105</f>
        <v>MIRELA DOS SANTOS SILVA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>
        <f>'[1]TCE - ANEXO III - Preencher'!G105</f>
        <v>223505</v>
      </c>
      <c r="G96" s="9">
        <f>IF('[1]TCE - ANEXO III - Preencher'!H105="","",'[1]TCE - ANEXO III - Preencher'!H105)</f>
        <v>43831</v>
      </c>
      <c r="H96" s="10">
        <f>'[1]TCE - ANEXO III - Preencher'!I105</f>
        <v>0</v>
      </c>
      <c r="I96" s="10">
        <f>'[1]TCE - ANEXO III - Preencher'!J105</f>
        <v>290.52</v>
      </c>
      <c r="J96" s="10">
        <f>'[1]TCE - ANEXO III - Preencher'!K105</f>
        <v>0</v>
      </c>
      <c r="K96" s="11">
        <f>'[1]TCE - ANEXO III - Preencher'!L105</f>
        <v>182.92429999999999</v>
      </c>
      <c r="L96" s="11">
        <f>'[1]TCE - ANEXO III - Preencher'!M105</f>
        <v>2.99</v>
      </c>
      <c r="M96" s="11">
        <f t="shared" si="7"/>
        <v>179.93429999999998</v>
      </c>
      <c r="N96" s="11">
        <f>'[1]TCE - ANEXO III - Preencher'!O105</f>
        <v>1.97</v>
      </c>
      <c r="O96" s="11">
        <f>'[1]TCE - ANEXO III - Preencher'!P105</f>
        <v>0</v>
      </c>
      <c r="P96" s="12">
        <f t="shared" si="8"/>
        <v>1.97</v>
      </c>
      <c r="Q96" s="11">
        <f>'[1]TCE - ANEXO III - Preencher'!R105</f>
        <v>0</v>
      </c>
      <c r="R96" s="11">
        <f>'[1]TCE - ANEXO III - Preencher'!S105</f>
        <v>82.8</v>
      </c>
      <c r="S96" s="12">
        <f t="shared" si="9"/>
        <v>-82.8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389.62430000000001</v>
      </c>
    </row>
    <row r="97" spans="1:28" s="1" customFormat="1" x14ac:dyDescent="0.2">
      <c r="A97" s="4">
        <f>IFERROR(VLOOKUP(B97,'[1]DADOS (OCULTAR)'!$P$3:$R$53,3,0),"")</f>
        <v>9039744000356</v>
      </c>
      <c r="B97" s="5" t="str">
        <f>'[1]TCE - ANEXO III - Preencher'!C106</f>
        <v>UPA OLINDA</v>
      </c>
      <c r="C97" s="6"/>
      <c r="D97" s="7" t="str">
        <f>'[1]TCE - ANEXO III - Preencher'!E106</f>
        <v>ALESSANDRA NASCIMENTO SILVA</v>
      </c>
      <c r="E97" s="5" t="str">
        <f>IF('[1]TCE - ANEXO III - Preencher'!F106="4 - Assistência Odontológica","2 - Outros Profissionais da Saúde",'[1]TCE - ANEXO II - Enviar TCE'!E96)</f>
        <v>2 - Outros Profissionais da Saúde</v>
      </c>
      <c r="F97" s="8">
        <f>'[1]TCE - ANEXO III - Preencher'!G106</f>
        <v>322205</v>
      </c>
      <c r="G97" s="9">
        <f>IF('[1]TCE - ANEXO III - Preencher'!H106="","",'[1]TCE - ANEXO III - Preencher'!H106)</f>
        <v>43831</v>
      </c>
      <c r="H97" s="10">
        <f>'[1]TCE - ANEXO III - Preencher'!I106</f>
        <v>0</v>
      </c>
      <c r="I97" s="10">
        <f>'[1]TCE - ANEXO III - Preencher'!J106</f>
        <v>115.01</v>
      </c>
      <c r="J97" s="10">
        <f>'[1]TCE - ANEXO III - Preencher'!K106</f>
        <v>0</v>
      </c>
      <c r="K97" s="11">
        <f>'[1]TCE - ANEXO III - Preencher'!L106</f>
        <v>0</v>
      </c>
      <c r="L97" s="11">
        <f>'[1]TCE - ANEXO III - Preencher'!M106</f>
        <v>0</v>
      </c>
      <c r="M97" s="11">
        <f t="shared" si="7"/>
        <v>0</v>
      </c>
      <c r="N97" s="11">
        <f>'[1]TCE - ANEXO III - Preencher'!O106</f>
        <v>0.94</v>
      </c>
      <c r="O97" s="11">
        <f>'[1]TCE - ANEXO III - Preencher'!P106</f>
        <v>0</v>
      </c>
      <c r="P97" s="12">
        <f t="shared" si="8"/>
        <v>0.94</v>
      </c>
      <c r="Q97" s="11">
        <f>'[1]TCE - ANEXO III - Preencher'!R106</f>
        <v>110.4</v>
      </c>
      <c r="R97" s="11">
        <f>'[1]TCE - ANEXO III - Preencher'!S106</f>
        <v>62.34</v>
      </c>
      <c r="S97" s="12">
        <f t="shared" si="9"/>
        <v>48.06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164.01</v>
      </c>
    </row>
    <row r="98" spans="1:28" s="1" customFormat="1" x14ac:dyDescent="0.2">
      <c r="A98" s="4">
        <f>IFERROR(VLOOKUP(B98,'[1]DADOS (OCULTAR)'!$P$3:$R$53,3,0),"")</f>
        <v>9039744000356</v>
      </c>
      <c r="B98" s="5" t="str">
        <f>'[1]TCE - ANEXO III - Preencher'!C107</f>
        <v>UPA OLINDA</v>
      </c>
      <c r="C98" s="6"/>
      <c r="D98" s="7" t="str">
        <f>'[1]TCE - ANEXO III - Preencher'!E107</f>
        <v>DIJANE BISPO DOS SANTOS</v>
      </c>
      <c r="E98" s="5" t="str">
        <f>IF('[1]TCE - ANEXO III - Preencher'!F107="4 - Assistência Odontológica","2 - Outros Profissionais da Saúde",'[1]TCE - ANEXO II - Enviar TCE'!E97)</f>
        <v>2 - Outros Profissionais da Saúde</v>
      </c>
      <c r="F98" s="8">
        <f>'[1]TCE - ANEXO III - Preencher'!G107</f>
        <v>322205</v>
      </c>
      <c r="G98" s="9">
        <f>IF('[1]TCE - ANEXO III - Preencher'!H107="","",'[1]TCE - ANEXO III - Preencher'!H107)</f>
        <v>43831</v>
      </c>
      <c r="H98" s="10">
        <f>'[1]TCE - ANEXO III - Preencher'!I107</f>
        <v>0</v>
      </c>
      <c r="I98" s="10">
        <f>'[1]TCE - ANEXO III - Preencher'!J107</f>
        <v>51.95</v>
      </c>
      <c r="J98" s="10">
        <f>'[1]TCE - ANEXO III - Preencher'!K107</f>
        <v>0</v>
      </c>
      <c r="K98" s="11">
        <f>'[1]TCE - ANEXO III - Preencher'!L107</f>
        <v>0</v>
      </c>
      <c r="L98" s="11">
        <f>'[1]TCE - ANEXO III - Preencher'!M107</f>
        <v>0</v>
      </c>
      <c r="M98" s="11">
        <f t="shared" si="7"/>
        <v>0</v>
      </c>
      <c r="N98" s="11">
        <f>'[1]TCE - ANEXO III - Preencher'!O107</f>
        <v>0.94</v>
      </c>
      <c r="O98" s="11">
        <f>'[1]TCE - ANEXO III - Preencher'!P107</f>
        <v>0</v>
      </c>
      <c r="P98" s="12">
        <f t="shared" si="8"/>
        <v>0.94</v>
      </c>
      <c r="Q98" s="11">
        <f>'[1]TCE - ANEXO III - Preencher'!R107</f>
        <v>130.4</v>
      </c>
      <c r="R98" s="11">
        <f>'[1]TCE - ANEXO III - Preencher'!S107</f>
        <v>0</v>
      </c>
      <c r="S98" s="12">
        <f t="shared" si="9"/>
        <v>130.4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183.29000000000002</v>
      </c>
    </row>
    <row r="99" spans="1:28" s="1" customFormat="1" x14ac:dyDescent="0.2">
      <c r="A99" s="4">
        <f>IFERROR(VLOOKUP(B99,'[1]DADOS (OCULTAR)'!$P$3:$R$53,3,0),"")</f>
        <v>9039744000356</v>
      </c>
      <c r="B99" s="5" t="str">
        <f>'[1]TCE - ANEXO III - Preencher'!C108</f>
        <v>UPA OLINDA</v>
      </c>
      <c r="C99" s="6"/>
      <c r="D99" s="7" t="str">
        <f>'[1]TCE - ANEXO III - Preencher'!E108</f>
        <v>IDEILDO RIBEIRO TOZER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>
        <f>'[1]TCE - ANEXO III - Preencher'!G108</f>
        <v>322205</v>
      </c>
      <c r="G99" s="9">
        <f>IF('[1]TCE - ANEXO III - Preencher'!H108="","",'[1]TCE - ANEXO III - Preencher'!H108)</f>
        <v>43831</v>
      </c>
      <c r="H99" s="10">
        <f>'[1]TCE - ANEXO III - Preencher'!I108</f>
        <v>0</v>
      </c>
      <c r="I99" s="10">
        <f>'[1]TCE - ANEXO III - Preencher'!J108</f>
        <v>106.66</v>
      </c>
      <c r="J99" s="10">
        <f>'[1]TCE - ANEXO III - Preencher'!K108</f>
        <v>0</v>
      </c>
      <c r="K99" s="11">
        <f>'[1]TCE - ANEXO III - Preencher'!L108</f>
        <v>182.92429999999999</v>
      </c>
      <c r="L99" s="11">
        <f>'[1]TCE - ANEXO III - Preencher'!M108</f>
        <v>20.78</v>
      </c>
      <c r="M99" s="11">
        <f t="shared" si="7"/>
        <v>162.14429999999999</v>
      </c>
      <c r="N99" s="11">
        <f>'[1]TCE - ANEXO III - Preencher'!O108</f>
        <v>0.94</v>
      </c>
      <c r="O99" s="11">
        <f>'[1]TCE - ANEXO III - Preencher'!P108</f>
        <v>0</v>
      </c>
      <c r="P99" s="12">
        <f t="shared" si="8"/>
        <v>0.94</v>
      </c>
      <c r="Q99" s="11">
        <f>'[1]TCE - ANEXO III - Preencher'!R108</f>
        <v>0</v>
      </c>
      <c r="R99" s="11">
        <f>'[1]TCE - ANEXO III - Preencher'!S108</f>
        <v>62.34</v>
      </c>
      <c r="S99" s="12">
        <f t="shared" si="9"/>
        <v>-62.34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207.40430000000001</v>
      </c>
    </row>
    <row r="100" spans="1:28" s="1" customFormat="1" x14ac:dyDescent="0.2">
      <c r="A100" s="4">
        <f>IFERROR(VLOOKUP(B100,'[1]DADOS (OCULTAR)'!$P$3:$R$53,3,0),"")</f>
        <v>9039744000356</v>
      </c>
      <c r="B100" s="5" t="str">
        <f>'[1]TCE - ANEXO III - Preencher'!C109</f>
        <v>UPA OLINDA</v>
      </c>
      <c r="C100" s="6"/>
      <c r="D100" s="7" t="str">
        <f>'[1]TCE - ANEXO III - Preencher'!E109</f>
        <v>SHIRLEY GOMES DIAS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>
        <f>'[1]TCE - ANEXO III - Preencher'!G109</f>
        <v>322205</v>
      </c>
      <c r="G100" s="9">
        <f>IF('[1]TCE - ANEXO III - Preencher'!H109="","",'[1]TCE - ANEXO III - Preencher'!H109)</f>
        <v>43831</v>
      </c>
      <c r="H100" s="10">
        <f>'[1]TCE - ANEXO III - Preencher'!I109</f>
        <v>0</v>
      </c>
      <c r="I100" s="10">
        <f>'[1]TCE - ANEXO III - Preencher'!J109</f>
        <v>119.64</v>
      </c>
      <c r="J100" s="10">
        <f>'[1]TCE - ANEXO III - Preencher'!K109</f>
        <v>0</v>
      </c>
      <c r="K100" s="11">
        <f>'[1]TCE - ANEXO III - Preencher'!L109</f>
        <v>182.92429999999999</v>
      </c>
      <c r="L100" s="11">
        <f>'[1]TCE - ANEXO III - Preencher'!M109</f>
        <v>20.78</v>
      </c>
      <c r="M100" s="11">
        <f t="shared" si="7"/>
        <v>162.14429999999999</v>
      </c>
      <c r="N100" s="11">
        <f>'[1]TCE - ANEXO III - Preencher'!O109</f>
        <v>0.94</v>
      </c>
      <c r="O100" s="11">
        <f>'[1]TCE - ANEXO III - Preencher'!P109</f>
        <v>0</v>
      </c>
      <c r="P100" s="12">
        <f t="shared" si="8"/>
        <v>0.94</v>
      </c>
      <c r="Q100" s="11">
        <f>'[1]TCE - ANEXO III - Preencher'!R109</f>
        <v>207</v>
      </c>
      <c r="R100" s="11">
        <f>'[1]TCE - ANEXO III - Preencher'!S109</f>
        <v>62.34</v>
      </c>
      <c r="S100" s="12">
        <f t="shared" si="9"/>
        <v>144.66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427.38429999999994</v>
      </c>
    </row>
    <row r="101" spans="1:28" s="1" customFormat="1" x14ac:dyDescent="0.2">
      <c r="A101" s="4">
        <f>IFERROR(VLOOKUP(B101,'[1]DADOS (OCULTAR)'!$P$3:$R$53,3,0),"")</f>
        <v>9039744000356</v>
      </c>
      <c r="B101" s="5" t="str">
        <f>'[1]TCE - ANEXO III - Preencher'!C110</f>
        <v>UPA OLINDA</v>
      </c>
      <c r="C101" s="6"/>
      <c r="D101" s="7" t="str">
        <f>'[1]TCE - ANEXO III - Preencher'!E110</f>
        <v>DANIELLY SANTOS RAMOS DE BARROS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>
        <f>'[1]TCE - ANEXO III - Preencher'!G110</f>
        <v>223505</v>
      </c>
      <c r="G101" s="9">
        <f>IF('[1]TCE - ANEXO III - Preencher'!H110="","",'[1]TCE - ANEXO III - Preencher'!H110)</f>
        <v>43831</v>
      </c>
      <c r="H101" s="10">
        <f>'[1]TCE - ANEXO III - Preencher'!I110</f>
        <v>0</v>
      </c>
      <c r="I101" s="10">
        <f>'[1]TCE - ANEXO III - Preencher'!J110</f>
        <v>269.14999999999998</v>
      </c>
      <c r="J101" s="10">
        <f>'[1]TCE - ANEXO III - Preencher'!K110</f>
        <v>0</v>
      </c>
      <c r="K101" s="11">
        <f>'[1]TCE - ANEXO III - Preencher'!L110</f>
        <v>182.92429999999999</v>
      </c>
      <c r="L101" s="11">
        <f>'[1]TCE - ANEXO III - Preencher'!M110</f>
        <v>2.99</v>
      </c>
      <c r="M101" s="11">
        <f t="shared" si="7"/>
        <v>179.93429999999998</v>
      </c>
      <c r="N101" s="11">
        <f>'[1]TCE - ANEXO III - Preencher'!O110</f>
        <v>1.97</v>
      </c>
      <c r="O101" s="11">
        <f>'[1]TCE - ANEXO III - Preencher'!P110</f>
        <v>0</v>
      </c>
      <c r="P101" s="12">
        <f t="shared" si="8"/>
        <v>1.97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451.05430000000001</v>
      </c>
    </row>
    <row r="102" spans="1:28" s="1" customFormat="1" x14ac:dyDescent="0.2">
      <c r="A102" s="4">
        <f>IFERROR(VLOOKUP(B102,'[1]DADOS (OCULTAR)'!$P$3:$R$53,3,0),"")</f>
        <v>9039744000356</v>
      </c>
      <c r="B102" s="5" t="str">
        <f>'[1]TCE - ANEXO III - Preencher'!C111</f>
        <v>UPA OLINDA</v>
      </c>
      <c r="C102" s="6"/>
      <c r="D102" s="7" t="str">
        <f>'[1]TCE - ANEXO III - Preencher'!E111</f>
        <v>AMANDA FRANCISCA ANDRADE DE CARVALHO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>
        <f>'[1]TCE - ANEXO III - Preencher'!G111</f>
        <v>322205</v>
      </c>
      <c r="G102" s="9">
        <f>IF('[1]TCE - ANEXO III - Preencher'!H111="","",'[1]TCE - ANEXO III - Preencher'!H111)</f>
        <v>43831</v>
      </c>
      <c r="H102" s="10">
        <f>'[1]TCE - ANEXO III - Preencher'!I111</f>
        <v>0</v>
      </c>
      <c r="I102" s="10">
        <f>'[1]TCE - ANEXO III - Preencher'!J111</f>
        <v>101.03</v>
      </c>
      <c r="J102" s="10">
        <f>'[1]TCE - ANEXO III - Preencher'!K111</f>
        <v>0</v>
      </c>
      <c r="K102" s="11">
        <f>'[1]TCE - ANEXO III - Preencher'!L111</f>
        <v>182.92429999999999</v>
      </c>
      <c r="L102" s="11">
        <f>'[1]TCE - ANEXO III - Preencher'!M111</f>
        <v>20.78</v>
      </c>
      <c r="M102" s="11">
        <f t="shared" si="7"/>
        <v>162.14429999999999</v>
      </c>
      <c r="N102" s="11">
        <f>'[1]TCE - ANEXO III - Preencher'!O111</f>
        <v>0.94</v>
      </c>
      <c r="O102" s="11">
        <f>'[1]TCE - ANEXO III - Preencher'!P111</f>
        <v>0</v>
      </c>
      <c r="P102" s="12">
        <f t="shared" si="8"/>
        <v>0.94</v>
      </c>
      <c r="Q102" s="11">
        <f>'[1]TCE - ANEXO III - Preencher'!R111</f>
        <v>110.4</v>
      </c>
      <c r="R102" s="11">
        <f>'[1]TCE - ANEXO III - Preencher'!S111</f>
        <v>62.34</v>
      </c>
      <c r="S102" s="12">
        <f t="shared" si="9"/>
        <v>48.06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312.17430000000002</v>
      </c>
    </row>
    <row r="103" spans="1:28" s="1" customFormat="1" x14ac:dyDescent="0.2">
      <c r="A103" s="4">
        <f>IFERROR(VLOOKUP(B103,'[1]DADOS (OCULTAR)'!$P$3:$R$53,3,0),"")</f>
        <v>9039744000356</v>
      </c>
      <c r="B103" s="5" t="str">
        <f>'[1]TCE - ANEXO III - Preencher'!C112</f>
        <v>UPA OLINDA</v>
      </c>
      <c r="C103" s="6"/>
      <c r="D103" s="7" t="str">
        <f>'[1]TCE - ANEXO III - Preencher'!E112</f>
        <v>EDIVANIA MARIA DA SILVA BELARMINO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>
        <f>'[1]TCE - ANEXO III - Preencher'!G112</f>
        <v>322205</v>
      </c>
      <c r="G103" s="9">
        <f>IF('[1]TCE - ANEXO III - Preencher'!H112="","",'[1]TCE - ANEXO III - Preencher'!H112)</f>
        <v>43831</v>
      </c>
      <c r="H103" s="10">
        <f>'[1]TCE - ANEXO III - Preencher'!I112</f>
        <v>0</v>
      </c>
      <c r="I103" s="10">
        <f>'[1]TCE - ANEXO III - Preencher'!J112</f>
        <v>101.37</v>
      </c>
      <c r="J103" s="10">
        <f>'[1]TCE - ANEXO III - Preencher'!K112</f>
        <v>0</v>
      </c>
      <c r="K103" s="11">
        <f>'[1]TCE - ANEXO III - Preencher'!L112</f>
        <v>182.92429999999999</v>
      </c>
      <c r="L103" s="11">
        <f>'[1]TCE - ANEXO III - Preencher'!M112</f>
        <v>20.78</v>
      </c>
      <c r="M103" s="11">
        <f t="shared" si="7"/>
        <v>162.14429999999999</v>
      </c>
      <c r="N103" s="11">
        <f>'[1]TCE - ANEXO III - Preencher'!O112</f>
        <v>0.94</v>
      </c>
      <c r="O103" s="11">
        <f>'[1]TCE - ANEXO III - Preencher'!P112</f>
        <v>0</v>
      </c>
      <c r="P103" s="12">
        <f t="shared" si="8"/>
        <v>0.94</v>
      </c>
      <c r="Q103" s="11">
        <f>'[1]TCE - ANEXO III - Preencher'!R112</f>
        <v>220.8</v>
      </c>
      <c r="R103" s="11">
        <f>'[1]TCE - ANEXO III - Preencher'!S112</f>
        <v>62.34</v>
      </c>
      <c r="S103" s="12">
        <f t="shared" si="9"/>
        <v>158.46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422.91430000000003</v>
      </c>
    </row>
    <row r="104" spans="1:28" s="1" customFormat="1" x14ac:dyDescent="0.2">
      <c r="A104" s="4">
        <f>IFERROR(VLOOKUP(B104,'[1]DADOS (OCULTAR)'!$P$3:$R$53,3,0),"")</f>
        <v>9039744000356</v>
      </c>
      <c r="B104" s="5" t="str">
        <f>'[1]TCE - ANEXO III - Preencher'!C113</f>
        <v>UPA OLINDA</v>
      </c>
      <c r="C104" s="6"/>
      <c r="D104" s="7" t="str">
        <f>'[1]TCE - ANEXO III - Preencher'!E113</f>
        <v>EDVANIA VIANA DE LIRA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>
        <f>'[1]TCE - ANEXO III - Preencher'!G113</f>
        <v>322205</v>
      </c>
      <c r="G104" s="9">
        <f>IF('[1]TCE - ANEXO III - Preencher'!H113="","",'[1]TCE - ANEXO III - Preencher'!H113)</f>
        <v>43831</v>
      </c>
      <c r="H104" s="10">
        <f>'[1]TCE - ANEXO III - Preencher'!I113</f>
        <v>0</v>
      </c>
      <c r="I104" s="10">
        <f>'[1]TCE - ANEXO III - Preencher'!J113</f>
        <v>108.7</v>
      </c>
      <c r="J104" s="10">
        <f>'[1]TCE - ANEXO III - Preencher'!K113</f>
        <v>0</v>
      </c>
      <c r="K104" s="11">
        <f>'[1]TCE - ANEXO III - Preencher'!L113</f>
        <v>182.92429999999999</v>
      </c>
      <c r="L104" s="11">
        <f>'[1]TCE - ANEXO III - Preencher'!M113</f>
        <v>20.78</v>
      </c>
      <c r="M104" s="11">
        <f t="shared" si="7"/>
        <v>162.14429999999999</v>
      </c>
      <c r="N104" s="11">
        <f>'[1]TCE - ANEXO III - Preencher'!O113</f>
        <v>0.94</v>
      </c>
      <c r="O104" s="11">
        <f>'[1]TCE - ANEXO III - Preencher'!P113</f>
        <v>0</v>
      </c>
      <c r="P104" s="12">
        <f t="shared" si="8"/>
        <v>0.94</v>
      </c>
      <c r="Q104" s="11">
        <f>'[1]TCE - ANEXO III - Preencher'!R113</f>
        <v>260.8</v>
      </c>
      <c r="R104" s="11">
        <f>'[1]TCE - ANEXO III - Preencher'!S113</f>
        <v>62.34</v>
      </c>
      <c r="S104" s="12">
        <f t="shared" si="9"/>
        <v>198.46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470.24429999999995</v>
      </c>
    </row>
    <row r="105" spans="1:28" s="1" customFormat="1" x14ac:dyDescent="0.2">
      <c r="A105" s="4">
        <f>IFERROR(VLOOKUP(B105,'[1]DADOS (OCULTAR)'!$P$3:$R$53,3,0),"")</f>
        <v>9039744000356</v>
      </c>
      <c r="B105" s="5" t="str">
        <f>'[1]TCE - ANEXO III - Preencher'!C114</f>
        <v>UPA OLINDA</v>
      </c>
      <c r="C105" s="6"/>
      <c r="D105" s="7" t="str">
        <f>'[1]TCE - ANEXO III - Preencher'!E114</f>
        <v>ELZA MARIA DA SILVA CORREIA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>
        <f>'[1]TCE - ANEXO III - Preencher'!G114</f>
        <v>322205</v>
      </c>
      <c r="G105" s="9">
        <f>IF('[1]TCE - ANEXO III - Preencher'!H114="","",'[1]TCE - ANEXO III - Preencher'!H114)</f>
        <v>43831</v>
      </c>
      <c r="H105" s="10">
        <f>'[1]TCE - ANEXO III - Preencher'!I114</f>
        <v>0</v>
      </c>
      <c r="I105" s="10">
        <f>'[1]TCE - ANEXO III - Preencher'!J114</f>
        <v>101.48</v>
      </c>
      <c r="J105" s="10">
        <f>'[1]TCE - ANEXO III - Preencher'!K114</f>
        <v>0</v>
      </c>
      <c r="K105" s="11">
        <f>'[1]TCE - ANEXO III - Preencher'!L114</f>
        <v>182.92429999999999</v>
      </c>
      <c r="L105" s="11">
        <f>'[1]TCE - ANEXO III - Preencher'!M114</f>
        <v>20.78</v>
      </c>
      <c r="M105" s="11">
        <f t="shared" si="7"/>
        <v>162.14429999999999</v>
      </c>
      <c r="N105" s="11">
        <f>'[1]TCE - ANEXO III - Preencher'!O114</f>
        <v>0.94</v>
      </c>
      <c r="O105" s="11">
        <f>'[1]TCE - ANEXO III - Preencher'!P114</f>
        <v>0</v>
      </c>
      <c r="P105" s="12">
        <f t="shared" si="8"/>
        <v>0.94</v>
      </c>
      <c r="Q105" s="11">
        <f>'[1]TCE - ANEXO III - Preencher'!R114</f>
        <v>207</v>
      </c>
      <c r="R105" s="11">
        <f>'[1]TCE - ANEXO III - Preencher'!S114</f>
        <v>60.26</v>
      </c>
      <c r="S105" s="12">
        <f t="shared" si="9"/>
        <v>146.74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411.30430000000001</v>
      </c>
    </row>
    <row r="106" spans="1:28" s="1" customFormat="1" x14ac:dyDescent="0.2">
      <c r="A106" s="4">
        <f>IFERROR(VLOOKUP(B106,'[1]DADOS (OCULTAR)'!$P$3:$R$53,3,0),"")</f>
        <v>9039744000356</v>
      </c>
      <c r="B106" s="5" t="str">
        <f>'[1]TCE - ANEXO III - Preencher'!C115</f>
        <v>UPA OLINDA</v>
      </c>
      <c r="C106" s="6"/>
      <c r="D106" s="7" t="str">
        <f>'[1]TCE - ANEXO III - Preencher'!E115</f>
        <v>MANUELLA CANDIDO DE LIMA</v>
      </c>
      <c r="E106" s="5" t="str">
        <f>IF('[1]TCE - ANEXO III - Preencher'!F115="4 - Assistência Odontológica","2 - Outros Profissionais da Saúde",'[1]TCE - ANEXO II - Enviar TCE'!E105)</f>
        <v>2 - Outros Profissionais da Saúde</v>
      </c>
      <c r="F106" s="8">
        <f>'[1]TCE - ANEXO III - Preencher'!G115</f>
        <v>322205</v>
      </c>
      <c r="G106" s="9">
        <f>IF('[1]TCE - ANEXO III - Preencher'!H115="","",'[1]TCE - ANEXO III - Preencher'!H115)</f>
        <v>43831</v>
      </c>
      <c r="H106" s="10">
        <f>'[1]TCE - ANEXO III - Preencher'!I115</f>
        <v>0</v>
      </c>
      <c r="I106" s="10">
        <f>'[1]TCE - ANEXO III - Preencher'!J115</f>
        <v>99.74</v>
      </c>
      <c r="J106" s="10">
        <f>'[1]TCE - ANEXO III - Preencher'!K115</f>
        <v>0</v>
      </c>
      <c r="K106" s="11">
        <f>'[1]TCE - ANEXO III - Preencher'!L115</f>
        <v>182.92429999999999</v>
      </c>
      <c r="L106" s="11">
        <f>'[1]TCE - ANEXO III - Preencher'!M115</f>
        <v>20.78</v>
      </c>
      <c r="M106" s="11">
        <f t="shared" si="7"/>
        <v>162.14429999999999</v>
      </c>
      <c r="N106" s="11">
        <f>'[1]TCE - ANEXO III - Preencher'!O115</f>
        <v>0.94</v>
      </c>
      <c r="O106" s="11">
        <f>'[1]TCE - ANEXO III - Preencher'!P115</f>
        <v>0</v>
      </c>
      <c r="P106" s="12">
        <f t="shared" si="8"/>
        <v>0.94</v>
      </c>
      <c r="Q106" s="11">
        <f>'[1]TCE - ANEXO III - Preencher'!R115</f>
        <v>0</v>
      </c>
      <c r="R106" s="11">
        <f>'[1]TCE - ANEXO III - Preencher'!S115</f>
        <v>60.26</v>
      </c>
      <c r="S106" s="12">
        <f t="shared" si="9"/>
        <v>-60.26</v>
      </c>
      <c r="T106" s="11">
        <f>'[1]TCE - ANEXO III - Preencher'!U115</f>
        <v>0</v>
      </c>
      <c r="U106" s="11">
        <f>'[1]TCE - ANEXO III - Preencher'!V115</f>
        <v>61.87</v>
      </c>
      <c r="V106" s="12">
        <f t="shared" si="10"/>
        <v>-61.87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140.6943</v>
      </c>
    </row>
    <row r="107" spans="1:28" s="1" customFormat="1" x14ac:dyDescent="0.2">
      <c r="A107" s="4">
        <f>IFERROR(VLOOKUP(B107,'[1]DADOS (OCULTAR)'!$P$3:$R$53,3,0),"")</f>
        <v>9039744000356</v>
      </c>
      <c r="B107" s="5" t="str">
        <f>'[1]TCE - ANEXO III - Preencher'!C116</f>
        <v>UPA OLINDA</v>
      </c>
      <c r="C107" s="6"/>
      <c r="D107" s="7" t="str">
        <f>'[1]TCE - ANEXO III - Preencher'!E116</f>
        <v>REJANE DE SOUZA BRAGA</v>
      </c>
      <c r="E107" s="5" t="str">
        <f>IF('[1]TCE - ANEXO III - Preencher'!F116="4 - Assistência Odontológica","2 - Outros Profissionais da Saúde",'[1]TCE - ANEXO II - Enviar TCE'!E106)</f>
        <v>2 - Outros Profissionais da Saúde</v>
      </c>
      <c r="F107" s="8">
        <f>'[1]TCE - ANEXO III - Preencher'!G116</f>
        <v>322205</v>
      </c>
      <c r="G107" s="9">
        <f>IF('[1]TCE - ANEXO III - Preencher'!H116="","",'[1]TCE - ANEXO III - Preencher'!H116)</f>
        <v>43831</v>
      </c>
      <c r="H107" s="10">
        <f>'[1]TCE - ANEXO III - Preencher'!I116</f>
        <v>0</v>
      </c>
      <c r="I107" s="10">
        <f>'[1]TCE - ANEXO III - Preencher'!J116</f>
        <v>108.13</v>
      </c>
      <c r="J107" s="10">
        <f>'[1]TCE - ANEXO III - Preencher'!K116</f>
        <v>0</v>
      </c>
      <c r="K107" s="11">
        <f>'[1]TCE - ANEXO III - Preencher'!L116</f>
        <v>182.92429999999999</v>
      </c>
      <c r="L107" s="11">
        <f>'[1]TCE - ANEXO III - Preencher'!M116</f>
        <v>20.78</v>
      </c>
      <c r="M107" s="11">
        <f t="shared" si="7"/>
        <v>162.14429999999999</v>
      </c>
      <c r="N107" s="11">
        <f>'[1]TCE - ANEXO III - Preencher'!O116</f>
        <v>0.94</v>
      </c>
      <c r="O107" s="11">
        <f>'[1]TCE - ANEXO III - Preencher'!P116</f>
        <v>0</v>
      </c>
      <c r="P107" s="12">
        <f t="shared" si="8"/>
        <v>0.94</v>
      </c>
      <c r="Q107" s="11">
        <f>'[1]TCE - ANEXO III - Preencher'!R116</f>
        <v>103.5</v>
      </c>
      <c r="R107" s="11">
        <f>'[1]TCE - ANEXO III - Preencher'!S116</f>
        <v>62.34</v>
      </c>
      <c r="S107" s="12">
        <f t="shared" si="9"/>
        <v>41.16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312.37429999999995</v>
      </c>
    </row>
    <row r="108" spans="1:28" s="1" customFormat="1" x14ac:dyDescent="0.2">
      <c r="A108" s="4">
        <f>IFERROR(VLOOKUP(B108,'[1]DADOS (OCULTAR)'!$P$3:$R$53,3,0),"")</f>
        <v>9039744000356</v>
      </c>
      <c r="B108" s="5" t="str">
        <f>'[1]TCE - ANEXO III - Preencher'!C117</f>
        <v>UPA OLINDA</v>
      </c>
      <c r="C108" s="6"/>
      <c r="D108" s="7" t="str">
        <f>'[1]TCE - ANEXO III - Preencher'!E117</f>
        <v>NIEDJA ALVES CORREIA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>
        <f>'[1]TCE - ANEXO III - Preencher'!G117</f>
        <v>322205</v>
      </c>
      <c r="G108" s="9">
        <f>IF('[1]TCE - ANEXO III - Preencher'!H117="","",'[1]TCE - ANEXO III - Preencher'!H117)</f>
        <v>43831</v>
      </c>
      <c r="H108" s="10">
        <f>'[1]TCE - ANEXO III - Preencher'!I117</f>
        <v>0</v>
      </c>
      <c r="I108" s="10">
        <f>'[1]TCE - ANEXO III - Preencher'!J117</f>
        <v>103.87</v>
      </c>
      <c r="J108" s="10">
        <f>'[1]TCE - ANEXO III - Preencher'!K117</f>
        <v>0</v>
      </c>
      <c r="K108" s="11">
        <f>'[1]TCE - ANEXO III - Preencher'!L117</f>
        <v>182.92429999999999</v>
      </c>
      <c r="L108" s="11">
        <f>'[1]TCE - ANEXO III - Preencher'!M117</f>
        <v>20.78</v>
      </c>
      <c r="M108" s="11">
        <f t="shared" si="7"/>
        <v>162.14429999999999</v>
      </c>
      <c r="N108" s="11">
        <f>'[1]TCE - ANEXO III - Preencher'!O117</f>
        <v>0.94</v>
      </c>
      <c r="O108" s="11">
        <f>'[1]TCE - ANEXO III - Preencher'!P117</f>
        <v>0</v>
      </c>
      <c r="P108" s="12">
        <f t="shared" si="8"/>
        <v>0.94</v>
      </c>
      <c r="Q108" s="11">
        <f>'[1]TCE - ANEXO III - Preencher'!R117</f>
        <v>0</v>
      </c>
      <c r="R108" s="11">
        <f>'[1]TCE - ANEXO III - Preencher'!S117</f>
        <v>62.34</v>
      </c>
      <c r="S108" s="12">
        <f t="shared" si="9"/>
        <v>-62.34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204.61429999999999</v>
      </c>
    </row>
    <row r="109" spans="1:28" s="1" customFormat="1" x14ac:dyDescent="0.2">
      <c r="A109" s="4">
        <f>IFERROR(VLOOKUP(B109,'[1]DADOS (OCULTAR)'!$P$3:$R$53,3,0),"")</f>
        <v>9039744000356</v>
      </c>
      <c r="B109" s="5" t="str">
        <f>'[1]TCE - ANEXO III - Preencher'!C118</f>
        <v>UPA OLINDA</v>
      </c>
      <c r="C109" s="6"/>
      <c r="D109" s="7" t="str">
        <f>'[1]TCE - ANEXO III - Preencher'!E118</f>
        <v>ROSANA FERREIRA DA SILVA</v>
      </c>
      <c r="E109" s="5" t="str">
        <f>IF('[1]TCE - ANEXO III - Preencher'!F118="4 - Assistência Odontológica","2 - Outros Profissionais da Saúde",'[1]TCE - ANEXO II - Enviar TCE'!E108)</f>
        <v>2 - Outros Profissionais da Saúde</v>
      </c>
      <c r="F109" s="8">
        <f>'[1]TCE - ANEXO III - Preencher'!G118</f>
        <v>322205</v>
      </c>
      <c r="G109" s="9">
        <f>IF('[1]TCE - ANEXO III - Preencher'!H118="","",'[1]TCE - ANEXO III - Preencher'!H118)</f>
        <v>43831</v>
      </c>
      <c r="H109" s="10">
        <f>'[1]TCE - ANEXO III - Preencher'!I118</f>
        <v>0</v>
      </c>
      <c r="I109" s="10">
        <f>'[1]TCE - ANEXO III - Preencher'!J118</f>
        <v>98.91</v>
      </c>
      <c r="J109" s="10">
        <f>'[1]TCE - ANEXO III - Preencher'!K118</f>
        <v>0</v>
      </c>
      <c r="K109" s="11">
        <f>'[1]TCE - ANEXO III - Preencher'!L118</f>
        <v>182.92429999999999</v>
      </c>
      <c r="L109" s="11">
        <f>'[1]TCE - ANEXO III - Preencher'!M118</f>
        <v>20.78</v>
      </c>
      <c r="M109" s="11">
        <f t="shared" si="7"/>
        <v>162.14429999999999</v>
      </c>
      <c r="N109" s="11">
        <f>'[1]TCE - ANEXO III - Preencher'!O118</f>
        <v>0.94</v>
      </c>
      <c r="O109" s="11">
        <f>'[1]TCE - ANEXO III - Preencher'!P118</f>
        <v>0</v>
      </c>
      <c r="P109" s="12">
        <f t="shared" si="8"/>
        <v>0.94</v>
      </c>
      <c r="Q109" s="11">
        <f>'[1]TCE - ANEXO III - Preencher'!R118</f>
        <v>220.8</v>
      </c>
      <c r="R109" s="11">
        <f>'[1]TCE - ANEXO III - Preencher'!S118</f>
        <v>55.96</v>
      </c>
      <c r="S109" s="12">
        <f t="shared" si="9"/>
        <v>164.84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426.83429999999998</v>
      </c>
    </row>
    <row r="110" spans="1:28" s="1" customFormat="1" x14ac:dyDescent="0.2">
      <c r="A110" s="4">
        <f>IFERROR(VLOOKUP(B110,'[1]DADOS (OCULTAR)'!$P$3:$R$53,3,0),"")</f>
        <v>9039744000356</v>
      </c>
      <c r="B110" s="5" t="str">
        <f>'[1]TCE - ANEXO III - Preencher'!C119</f>
        <v>UPA OLINDA</v>
      </c>
      <c r="C110" s="6"/>
      <c r="D110" s="7" t="str">
        <f>'[1]TCE - ANEXO III - Preencher'!E119</f>
        <v>MARIA VITORIA ALVES DA ROCHA</v>
      </c>
      <c r="E110" s="5" t="str">
        <f>IF('[1]TCE - ANEXO III - Preencher'!F119="4 - Assistência Odontológica","2 - Outros Profissionais da Saúde",'[1]TCE - ANEXO II - Enviar TCE'!E109)</f>
        <v>3 - Administrativo</v>
      </c>
      <c r="F110" s="8">
        <f>'[1]TCE - ANEXO III - Preencher'!G119</f>
        <v>411010</v>
      </c>
      <c r="G110" s="9">
        <f>IF('[1]TCE - ANEXO III - Preencher'!H119="","",'[1]TCE - ANEXO III - Preencher'!H119)</f>
        <v>43831</v>
      </c>
      <c r="H110" s="10">
        <f>'[1]TCE - ANEXO III - Preencher'!I119</f>
        <v>0</v>
      </c>
      <c r="I110" s="10">
        <f>'[1]TCE - ANEXO III - Preencher'!J119</f>
        <v>9.16</v>
      </c>
      <c r="J110" s="10">
        <f>'[1]TCE - ANEXO III - Preencher'!K119</f>
        <v>0</v>
      </c>
      <c r="K110" s="11">
        <f>'[1]TCE - ANEXO III - Preencher'!L119</f>
        <v>0</v>
      </c>
      <c r="L110" s="11">
        <f>'[1]TCE - ANEXO III - Preencher'!M119</f>
        <v>0</v>
      </c>
      <c r="M110" s="11">
        <f t="shared" si="7"/>
        <v>0</v>
      </c>
      <c r="N110" s="11">
        <f>'[1]TCE - ANEXO III - Preencher'!O119</f>
        <v>0.94</v>
      </c>
      <c r="O110" s="11">
        <f>'[1]TCE - ANEXO III - Preencher'!P119</f>
        <v>0</v>
      </c>
      <c r="P110" s="12">
        <f t="shared" si="8"/>
        <v>0.94</v>
      </c>
      <c r="Q110" s="11">
        <f>'[1]TCE - ANEXO III - Preencher'!R119</f>
        <v>0</v>
      </c>
      <c r="R110" s="11">
        <f>'[1]TCE - ANEXO III - Preencher'!S119</f>
        <v>27.74</v>
      </c>
      <c r="S110" s="12">
        <f t="shared" si="9"/>
        <v>-27.74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-17.64</v>
      </c>
    </row>
    <row r="111" spans="1:28" s="1" customFormat="1" x14ac:dyDescent="0.2">
      <c r="A111" s="4">
        <f>IFERROR(VLOOKUP(B111,'[1]DADOS (OCULTAR)'!$P$3:$R$53,3,0),"")</f>
        <v>9039744000356</v>
      </c>
      <c r="B111" s="5" t="str">
        <f>'[1]TCE - ANEXO III - Preencher'!C120</f>
        <v>UPA OLINDA</v>
      </c>
      <c r="C111" s="6"/>
      <c r="D111" s="7" t="str">
        <f>'[1]TCE - ANEXO III - Preencher'!E120</f>
        <v>ALESSANDRA CRISTINA CHAGAS SILVA</v>
      </c>
      <c r="E111" s="5" t="str">
        <f>IF('[1]TCE - ANEXO III - Preencher'!F120="4 - Assistência Odontológica","2 - Outros Profissionais da Saúde",'[1]TCE - ANEXO II - Enviar TCE'!E110)</f>
        <v>3 - Administrativo</v>
      </c>
      <c r="F111" s="8">
        <f>'[1]TCE - ANEXO III - Preencher'!G120</f>
        <v>411010</v>
      </c>
      <c r="G111" s="9">
        <f>IF('[1]TCE - ANEXO III - Preencher'!H120="","",'[1]TCE - ANEXO III - Preencher'!H120)</f>
        <v>43831</v>
      </c>
      <c r="H111" s="10">
        <f>'[1]TCE - ANEXO III - Preencher'!I120</f>
        <v>0</v>
      </c>
      <c r="I111" s="10">
        <f>'[1]TCE - ANEXO III - Preencher'!J120</f>
        <v>136.91999999999999</v>
      </c>
      <c r="J111" s="10">
        <f>'[1]TCE - ANEXO III - Preencher'!K120</f>
        <v>0</v>
      </c>
      <c r="K111" s="11">
        <f>'[1]TCE - ANEXO III - Preencher'!L120</f>
        <v>182.92429999999999</v>
      </c>
      <c r="L111" s="11">
        <f>'[1]TCE - ANEXO III - Preencher'!M120</f>
        <v>20.78</v>
      </c>
      <c r="M111" s="11">
        <f t="shared" si="7"/>
        <v>162.14429999999999</v>
      </c>
      <c r="N111" s="11">
        <f>'[1]TCE - ANEXO III - Preencher'!O120</f>
        <v>0.94</v>
      </c>
      <c r="O111" s="11">
        <f>'[1]TCE - ANEXO III - Preencher'!P120</f>
        <v>0</v>
      </c>
      <c r="P111" s="12">
        <f t="shared" si="8"/>
        <v>0.94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300.0043</v>
      </c>
    </row>
    <row r="112" spans="1:28" s="1" customFormat="1" x14ac:dyDescent="0.2">
      <c r="A112" s="4">
        <f>IFERROR(VLOOKUP(B112,'[1]DADOS (OCULTAR)'!$P$3:$R$53,3,0),"")</f>
        <v>9039744000356</v>
      </c>
      <c r="B112" s="5" t="str">
        <f>'[1]TCE - ANEXO III - Preencher'!C121</f>
        <v>UPA OLINDA</v>
      </c>
      <c r="C112" s="6"/>
      <c r="D112" s="7" t="str">
        <f>'[1]TCE - ANEXO III - Preencher'!E121</f>
        <v>ALEXSANDRA MARIA DA SILVA SANTOS</v>
      </c>
      <c r="E112" s="5" t="str">
        <f>IF('[1]TCE - ANEXO III - Preencher'!F121="4 - Assistência Odontológica","2 - Outros Profissionais da Saúde",'[1]TCE - ANEXO II - Enviar TCE'!E111)</f>
        <v>3 - Administrativo</v>
      </c>
      <c r="F112" s="8">
        <f>'[1]TCE - ANEXO III - Preencher'!G121</f>
        <v>411010</v>
      </c>
      <c r="G112" s="9">
        <f>IF('[1]TCE - ANEXO III - Preencher'!H121="","",'[1]TCE - ANEXO III - Preencher'!H121)</f>
        <v>43831</v>
      </c>
      <c r="H112" s="10">
        <f>'[1]TCE - ANEXO III - Preencher'!I121</f>
        <v>0</v>
      </c>
      <c r="I112" s="10">
        <f>'[1]TCE - ANEXO III - Preencher'!J121</f>
        <v>106.12</v>
      </c>
      <c r="J112" s="10">
        <f>'[1]TCE - ANEXO III - Preencher'!K121</f>
        <v>0</v>
      </c>
      <c r="K112" s="11">
        <f>'[1]TCE - ANEXO III - Preencher'!L121</f>
        <v>182.92429999999999</v>
      </c>
      <c r="L112" s="11">
        <f>'[1]TCE - ANEXO III - Preencher'!M121</f>
        <v>20.78</v>
      </c>
      <c r="M112" s="11">
        <f t="shared" si="7"/>
        <v>162.14429999999999</v>
      </c>
      <c r="N112" s="11">
        <f>'[1]TCE - ANEXO III - Preencher'!O121</f>
        <v>0.94</v>
      </c>
      <c r="O112" s="11">
        <f>'[1]TCE - ANEXO III - Preencher'!P121</f>
        <v>0</v>
      </c>
      <c r="P112" s="12">
        <f t="shared" si="8"/>
        <v>0.94</v>
      </c>
      <c r="Q112" s="11">
        <f>'[1]TCE - ANEXO III - Preencher'!R121</f>
        <v>141</v>
      </c>
      <c r="R112" s="11">
        <f>'[1]TCE - ANEXO III - Preencher'!S121</f>
        <v>62.34</v>
      </c>
      <c r="S112" s="12">
        <f t="shared" si="9"/>
        <v>78.66</v>
      </c>
      <c r="T112" s="11">
        <f>'[1]TCE - ANEXO III - Preencher'!U121</f>
        <v>0</v>
      </c>
      <c r="U112" s="11">
        <f>'[1]TCE - ANEXO III - Preencher'!V121</f>
        <v>64</v>
      </c>
      <c r="V112" s="12">
        <f t="shared" si="10"/>
        <v>-64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283.86429999999996</v>
      </c>
    </row>
    <row r="113" spans="1:28" s="1" customFormat="1" x14ac:dyDescent="0.2">
      <c r="A113" s="4">
        <f>IFERROR(VLOOKUP(B113,'[1]DADOS (OCULTAR)'!$P$3:$R$53,3,0),"")</f>
        <v>9039744000356</v>
      </c>
      <c r="B113" s="5" t="str">
        <f>'[1]TCE - ANEXO III - Preencher'!C122</f>
        <v>UPA OLINDA</v>
      </c>
      <c r="C113" s="6"/>
      <c r="D113" s="7" t="str">
        <f>'[1]TCE - ANEXO III - Preencher'!E122</f>
        <v>DANIELE MARIA DA SILVA</v>
      </c>
      <c r="E113" s="5" t="str">
        <f>IF('[1]TCE - ANEXO III - Preencher'!F122="4 - Assistência Odontológica","2 - Outros Profissionais da Saúde",'[1]TCE - ANEXO II - Enviar TCE'!E112)</f>
        <v>3 - Administrativo</v>
      </c>
      <c r="F113" s="8">
        <f>'[1]TCE - ANEXO III - Preencher'!G122</f>
        <v>411010</v>
      </c>
      <c r="G113" s="9">
        <f>IF('[1]TCE - ANEXO III - Preencher'!H122="","",'[1]TCE - ANEXO III - Preencher'!H122)</f>
        <v>43831</v>
      </c>
      <c r="H113" s="10">
        <f>'[1]TCE - ANEXO III - Preencher'!I122</f>
        <v>0</v>
      </c>
      <c r="I113" s="10">
        <f>'[1]TCE - ANEXO III - Preencher'!J122</f>
        <v>137.32</v>
      </c>
      <c r="J113" s="10">
        <f>'[1]TCE - ANEXO III - Preencher'!K122</f>
        <v>0</v>
      </c>
      <c r="K113" s="11">
        <f>'[1]TCE - ANEXO III - Preencher'!L122</f>
        <v>182.92429999999999</v>
      </c>
      <c r="L113" s="11">
        <f>'[1]TCE - ANEXO III - Preencher'!M122</f>
        <v>20.78</v>
      </c>
      <c r="M113" s="11">
        <f t="shared" si="7"/>
        <v>162.14429999999999</v>
      </c>
      <c r="N113" s="11">
        <f>'[1]TCE - ANEXO III - Preencher'!O122</f>
        <v>0.94</v>
      </c>
      <c r="O113" s="11">
        <f>'[1]TCE - ANEXO III - Preencher'!P122</f>
        <v>0</v>
      </c>
      <c r="P113" s="12">
        <f t="shared" si="8"/>
        <v>0.94</v>
      </c>
      <c r="Q113" s="11">
        <f>'[1]TCE - ANEXO III - Preencher'!R122</f>
        <v>6.9</v>
      </c>
      <c r="R113" s="11">
        <f>'[1]TCE - ANEXO III - Preencher'!S122</f>
        <v>0</v>
      </c>
      <c r="S113" s="12">
        <f t="shared" si="9"/>
        <v>6.9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307.30429999999996</v>
      </c>
    </row>
    <row r="114" spans="1:28" s="1" customFormat="1" x14ac:dyDescent="0.2">
      <c r="A114" s="4">
        <f>IFERROR(VLOOKUP(B114,'[1]DADOS (OCULTAR)'!$P$3:$R$53,3,0),"")</f>
        <v>9039744000356</v>
      </c>
      <c r="B114" s="5" t="str">
        <f>'[1]TCE - ANEXO III - Preencher'!C123</f>
        <v>UPA OLINDA</v>
      </c>
      <c r="C114" s="6"/>
      <c r="D114" s="7" t="str">
        <f>'[1]TCE - ANEXO III - Preencher'!E123</f>
        <v>DAYANNE LIMA DA SILVA</v>
      </c>
      <c r="E114" s="5" t="str">
        <f>IF('[1]TCE - ANEXO III - Preencher'!F123="4 - Assistência Odontológica","2 - Outros Profissionais da Saúde",'[1]TCE - ANEXO II - Enviar TCE'!E113)</f>
        <v>3 - Administrativo</v>
      </c>
      <c r="F114" s="8">
        <f>'[1]TCE - ANEXO III - Preencher'!G123</f>
        <v>411010</v>
      </c>
      <c r="G114" s="9">
        <f>IF('[1]TCE - ANEXO III - Preencher'!H123="","",'[1]TCE - ANEXO III - Preencher'!H123)</f>
        <v>43831</v>
      </c>
      <c r="H114" s="10">
        <f>'[1]TCE - ANEXO III - Preencher'!I123</f>
        <v>0</v>
      </c>
      <c r="I114" s="10">
        <f>'[1]TCE - ANEXO III - Preencher'!J123</f>
        <v>103.9</v>
      </c>
      <c r="J114" s="10">
        <f>'[1]TCE - ANEXO III - Preencher'!K123</f>
        <v>0</v>
      </c>
      <c r="K114" s="11">
        <f>'[1]TCE - ANEXO III - Preencher'!L123</f>
        <v>0</v>
      </c>
      <c r="L114" s="11">
        <f>'[1]TCE - ANEXO III - Preencher'!M123</f>
        <v>0</v>
      </c>
      <c r="M114" s="11">
        <f t="shared" si="7"/>
        <v>0</v>
      </c>
      <c r="N114" s="11">
        <f>'[1]TCE - ANEXO III - Preencher'!O123</f>
        <v>0.94</v>
      </c>
      <c r="O114" s="11">
        <f>'[1]TCE - ANEXO III - Preencher'!P123</f>
        <v>0</v>
      </c>
      <c r="P114" s="12">
        <f t="shared" si="8"/>
        <v>0.94</v>
      </c>
      <c r="Q114" s="11">
        <f>'[1]TCE - ANEXO III - Preencher'!R123</f>
        <v>103.5</v>
      </c>
      <c r="R114" s="11">
        <f>'[1]TCE - ANEXO III - Preencher'!S123</f>
        <v>62.34</v>
      </c>
      <c r="S114" s="12">
        <f t="shared" si="9"/>
        <v>41.16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146</v>
      </c>
    </row>
    <row r="115" spans="1:28" s="1" customFormat="1" x14ac:dyDescent="0.2">
      <c r="A115" s="4">
        <f>IFERROR(VLOOKUP(B115,'[1]DADOS (OCULTAR)'!$P$3:$R$53,3,0),"")</f>
        <v>9039744000356</v>
      </c>
      <c r="B115" s="5" t="str">
        <f>'[1]TCE - ANEXO III - Preencher'!C124</f>
        <v>UPA OLINDA</v>
      </c>
      <c r="C115" s="6"/>
      <c r="D115" s="7" t="str">
        <f>'[1]TCE - ANEXO III - Preencher'!E124</f>
        <v>DEBORA THAIS MARINHO FERREIRA ESPINDOLA</v>
      </c>
      <c r="E115" s="5" t="str">
        <f>IF('[1]TCE - ANEXO III - Preencher'!F124="4 - Assistência Odontológica","2 - Outros Profissionais da Saúde",'[1]TCE - ANEXO II - Enviar TCE'!E114)</f>
        <v>3 - Administrativo</v>
      </c>
      <c r="F115" s="8">
        <f>'[1]TCE - ANEXO III - Preencher'!G124</f>
        <v>411010</v>
      </c>
      <c r="G115" s="9">
        <f>IF('[1]TCE - ANEXO III - Preencher'!H124="","",'[1]TCE - ANEXO III - Preencher'!H124)</f>
        <v>43831</v>
      </c>
      <c r="H115" s="10">
        <f>'[1]TCE - ANEXO III - Preencher'!I124</f>
        <v>0</v>
      </c>
      <c r="I115" s="10">
        <f>'[1]TCE - ANEXO III - Preencher'!J124</f>
        <v>113.81</v>
      </c>
      <c r="J115" s="10">
        <f>'[1]TCE - ANEXO III - Preencher'!K124</f>
        <v>0</v>
      </c>
      <c r="K115" s="11">
        <f>'[1]TCE - ANEXO III - Preencher'!L124</f>
        <v>182.92429999999999</v>
      </c>
      <c r="L115" s="11">
        <f>'[1]TCE - ANEXO III - Preencher'!M124</f>
        <v>20.78</v>
      </c>
      <c r="M115" s="11">
        <f t="shared" si="7"/>
        <v>162.14429999999999</v>
      </c>
      <c r="N115" s="11">
        <f>'[1]TCE - ANEXO III - Preencher'!O124</f>
        <v>0.94</v>
      </c>
      <c r="O115" s="11">
        <f>'[1]TCE - ANEXO III - Preencher'!P124</f>
        <v>0</v>
      </c>
      <c r="P115" s="12">
        <f t="shared" si="8"/>
        <v>0.94</v>
      </c>
      <c r="Q115" s="11">
        <f>'[1]TCE - ANEXO III - Preencher'!R124</f>
        <v>103.5</v>
      </c>
      <c r="R115" s="11">
        <f>'[1]TCE - ANEXO III - Preencher'!S124</f>
        <v>62.34</v>
      </c>
      <c r="S115" s="12">
        <f t="shared" si="9"/>
        <v>41.16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318.05430000000001</v>
      </c>
    </row>
    <row r="116" spans="1:28" s="1" customFormat="1" x14ac:dyDescent="0.2">
      <c r="A116" s="4">
        <f>IFERROR(VLOOKUP(B116,'[1]DADOS (OCULTAR)'!$P$3:$R$53,3,0),"")</f>
        <v>9039744000356</v>
      </c>
      <c r="B116" s="5" t="str">
        <f>'[1]TCE - ANEXO III - Preencher'!C125</f>
        <v>UPA OLINDA</v>
      </c>
      <c r="C116" s="6"/>
      <c r="D116" s="7" t="str">
        <f>'[1]TCE - ANEXO III - Preencher'!E125</f>
        <v>LILIAN DOS SANTOS</v>
      </c>
      <c r="E116" s="5" t="str">
        <f>IF('[1]TCE - ANEXO III - Preencher'!F125="4 - Assistência Odontológica","2 - Outros Profissionais da Saúde",'[1]TCE - ANEXO II - Enviar TCE'!E115)</f>
        <v>3 - Administrativo</v>
      </c>
      <c r="F116" s="8">
        <f>'[1]TCE - ANEXO III - Preencher'!G125</f>
        <v>411010</v>
      </c>
      <c r="G116" s="9">
        <f>IF('[1]TCE - ANEXO III - Preencher'!H125="","",'[1]TCE - ANEXO III - Preencher'!H125)</f>
        <v>43831</v>
      </c>
      <c r="H116" s="10">
        <f>'[1]TCE - ANEXO III - Preencher'!I125</f>
        <v>0</v>
      </c>
      <c r="I116" s="10">
        <f>'[1]TCE - ANEXO III - Preencher'!J125</f>
        <v>99.19</v>
      </c>
      <c r="J116" s="10">
        <f>'[1]TCE - ANEXO III - Preencher'!K125</f>
        <v>0</v>
      </c>
      <c r="K116" s="11">
        <f>'[1]TCE - ANEXO III - Preencher'!L125</f>
        <v>182.92429999999999</v>
      </c>
      <c r="L116" s="11">
        <f>'[1]TCE - ANEXO III - Preencher'!M125</f>
        <v>20.78</v>
      </c>
      <c r="M116" s="11">
        <f t="shared" si="7"/>
        <v>162.14429999999999</v>
      </c>
      <c r="N116" s="11">
        <f>'[1]TCE - ANEXO III - Preencher'!O125</f>
        <v>0.94</v>
      </c>
      <c r="O116" s="11">
        <f>'[1]TCE - ANEXO III - Preencher'!P125</f>
        <v>0</v>
      </c>
      <c r="P116" s="12">
        <f t="shared" si="8"/>
        <v>0.94</v>
      </c>
      <c r="Q116" s="11">
        <f>'[1]TCE - ANEXO III - Preencher'!R125</f>
        <v>0</v>
      </c>
      <c r="R116" s="11">
        <f>'[1]TCE - ANEXO III - Preencher'!S125</f>
        <v>62.34</v>
      </c>
      <c r="S116" s="12">
        <f t="shared" si="9"/>
        <v>-62.34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199.93429999999998</v>
      </c>
    </row>
    <row r="117" spans="1:28" s="1" customFormat="1" x14ac:dyDescent="0.2">
      <c r="A117" s="4">
        <f>IFERROR(VLOOKUP(B117,'[1]DADOS (OCULTAR)'!$P$3:$R$53,3,0),"")</f>
        <v>9039744000356</v>
      </c>
      <c r="B117" s="5" t="str">
        <f>'[1]TCE - ANEXO III - Preencher'!C126</f>
        <v>UPA OLINDA</v>
      </c>
      <c r="C117" s="6"/>
      <c r="D117" s="7" t="str">
        <f>'[1]TCE - ANEXO III - Preencher'!E126</f>
        <v>LUANNA  ALESANDRA MONTEIRO DE OLIVEIRA</v>
      </c>
      <c r="E117" s="5" t="str">
        <f>IF('[1]TCE - ANEXO III - Preencher'!F126="4 - Assistência Odontológica","2 - Outros Profissionais da Saúde",'[1]TCE - ANEXO II - Enviar TCE'!E116)</f>
        <v>3 - Administrativo</v>
      </c>
      <c r="F117" s="8">
        <f>'[1]TCE - ANEXO III - Preencher'!G126</f>
        <v>411010</v>
      </c>
      <c r="G117" s="9">
        <f>IF('[1]TCE - ANEXO III - Preencher'!H126="","",'[1]TCE - ANEXO III - Preencher'!H126)</f>
        <v>43831</v>
      </c>
      <c r="H117" s="10">
        <f>'[1]TCE - ANEXO III - Preencher'!I126</f>
        <v>0</v>
      </c>
      <c r="I117" s="10">
        <f>'[1]TCE - ANEXO III - Preencher'!J126</f>
        <v>103.71</v>
      </c>
      <c r="J117" s="10">
        <f>'[1]TCE - ANEXO III - Preencher'!K126</f>
        <v>0</v>
      </c>
      <c r="K117" s="11">
        <f>'[1]TCE - ANEXO III - Preencher'!L126</f>
        <v>182.92429999999999</v>
      </c>
      <c r="L117" s="11">
        <f>'[1]TCE - ANEXO III - Preencher'!M126</f>
        <v>20.78</v>
      </c>
      <c r="M117" s="11">
        <f t="shared" si="7"/>
        <v>162.14429999999999</v>
      </c>
      <c r="N117" s="11">
        <f>'[1]TCE - ANEXO III - Preencher'!O126</f>
        <v>0.94</v>
      </c>
      <c r="O117" s="11">
        <f>'[1]TCE - ANEXO III - Preencher'!P126</f>
        <v>0</v>
      </c>
      <c r="P117" s="12">
        <f t="shared" si="8"/>
        <v>0.94</v>
      </c>
      <c r="Q117" s="11">
        <f>'[1]TCE - ANEXO III - Preencher'!R126</f>
        <v>0</v>
      </c>
      <c r="R117" s="11">
        <f>'[1]TCE - ANEXO III - Preencher'!S126</f>
        <v>58.18</v>
      </c>
      <c r="S117" s="12">
        <f t="shared" si="9"/>
        <v>-58.18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208.61429999999996</v>
      </c>
    </row>
    <row r="118" spans="1:28" s="1" customFormat="1" x14ac:dyDescent="0.2">
      <c r="A118" s="4">
        <f>IFERROR(VLOOKUP(B118,'[1]DADOS (OCULTAR)'!$P$3:$R$53,3,0),"")</f>
        <v>9039744000356</v>
      </c>
      <c r="B118" s="5" t="str">
        <f>'[1]TCE - ANEXO III - Preencher'!C127</f>
        <v>UPA OLINDA</v>
      </c>
      <c r="C118" s="6"/>
      <c r="D118" s="7" t="str">
        <f>'[1]TCE - ANEXO III - Preencher'!E127</f>
        <v>ALEXSANDRA CORREIA DE AQUINO</v>
      </c>
      <c r="E118" s="5" t="str">
        <f>IF('[1]TCE - ANEXO III - Preencher'!F127="4 - Assistência Odontológica","2 - Outros Profissionais da Saúde",'[1]TCE - ANEXO II - Enviar TCE'!E117)</f>
        <v>3 - Administrativo</v>
      </c>
      <c r="F118" s="8">
        <f>'[1]TCE - ANEXO III - Preencher'!G127</f>
        <v>411010</v>
      </c>
      <c r="G118" s="9">
        <f>IF('[1]TCE - ANEXO III - Preencher'!H127="","",'[1]TCE - ANEXO III - Preencher'!H127)</f>
        <v>43831</v>
      </c>
      <c r="H118" s="10">
        <f>'[1]TCE - ANEXO III - Preencher'!I127</f>
        <v>0</v>
      </c>
      <c r="I118" s="10">
        <f>'[1]TCE - ANEXO III - Preencher'!J127</f>
        <v>143.22999999999999</v>
      </c>
      <c r="J118" s="10">
        <f>'[1]TCE - ANEXO III - Preencher'!K127</f>
        <v>0</v>
      </c>
      <c r="K118" s="11">
        <f>'[1]TCE - ANEXO III - Preencher'!L127</f>
        <v>182.92429999999999</v>
      </c>
      <c r="L118" s="11">
        <f>'[1]TCE - ANEXO III - Preencher'!M127</f>
        <v>20.78</v>
      </c>
      <c r="M118" s="11">
        <f t="shared" si="7"/>
        <v>162.14429999999999</v>
      </c>
      <c r="N118" s="11">
        <f>'[1]TCE - ANEXO III - Preencher'!O127</f>
        <v>0.94</v>
      </c>
      <c r="O118" s="11">
        <f>'[1]TCE - ANEXO III - Preencher'!P127</f>
        <v>0</v>
      </c>
      <c r="P118" s="12">
        <f t="shared" si="8"/>
        <v>0.94</v>
      </c>
      <c r="Q118" s="11">
        <f>'[1]TCE - ANEXO III - Preencher'!R127</f>
        <v>141</v>
      </c>
      <c r="R118" s="11">
        <f>'[1]TCE - ANEXO III - Preencher'!S127</f>
        <v>62.34</v>
      </c>
      <c r="S118" s="12">
        <f t="shared" si="9"/>
        <v>78.66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384.97429999999997</v>
      </c>
    </row>
    <row r="119" spans="1:28" s="1" customFormat="1" x14ac:dyDescent="0.2">
      <c r="A119" s="4">
        <f>IFERROR(VLOOKUP(B119,'[1]DADOS (OCULTAR)'!$P$3:$R$53,3,0),"")</f>
        <v>9039744000356</v>
      </c>
      <c r="B119" s="5" t="str">
        <f>'[1]TCE - ANEXO III - Preencher'!C128</f>
        <v>UPA OLINDA</v>
      </c>
      <c r="C119" s="6"/>
      <c r="D119" s="7" t="str">
        <f>'[1]TCE - ANEXO III - Preencher'!E128</f>
        <v>ERIKA TASSYANA TENORIO FRAGA</v>
      </c>
      <c r="E119" s="5" t="str">
        <f>IF('[1]TCE - ANEXO III - Preencher'!F128="4 - Assistência Odontológica","2 - Outros Profissionais da Saúde",'[1]TCE - ANEXO II - Enviar TCE'!E118)</f>
        <v>3 - Administrativo</v>
      </c>
      <c r="F119" s="8">
        <f>'[1]TCE - ANEXO III - Preencher'!G128</f>
        <v>411010</v>
      </c>
      <c r="G119" s="9">
        <f>IF('[1]TCE - ANEXO III - Preencher'!H128="","",'[1]TCE - ANEXO III - Preencher'!H128)</f>
        <v>43831</v>
      </c>
      <c r="H119" s="10">
        <f>'[1]TCE - ANEXO III - Preencher'!I128</f>
        <v>0</v>
      </c>
      <c r="I119" s="10">
        <f>'[1]TCE - ANEXO III - Preencher'!J128</f>
        <v>113.68</v>
      </c>
      <c r="J119" s="10">
        <f>'[1]TCE - ANEXO III - Preencher'!K128</f>
        <v>0</v>
      </c>
      <c r="K119" s="11">
        <f>'[1]TCE - ANEXO III - Preencher'!L128</f>
        <v>182.92429999999999</v>
      </c>
      <c r="L119" s="11">
        <f>'[1]TCE - ANEXO III - Preencher'!M128</f>
        <v>20.78</v>
      </c>
      <c r="M119" s="11">
        <f t="shared" si="7"/>
        <v>162.14429999999999</v>
      </c>
      <c r="N119" s="11">
        <f>'[1]TCE - ANEXO III - Preencher'!O128</f>
        <v>0.94</v>
      </c>
      <c r="O119" s="11">
        <f>'[1]TCE - ANEXO III - Preencher'!P128</f>
        <v>0</v>
      </c>
      <c r="P119" s="12">
        <f t="shared" si="8"/>
        <v>0.94</v>
      </c>
      <c r="Q119" s="11">
        <f>'[1]TCE - ANEXO III - Preencher'!R128</f>
        <v>122.25</v>
      </c>
      <c r="R119" s="11">
        <f>'[1]TCE - ANEXO III - Preencher'!S128</f>
        <v>56.11</v>
      </c>
      <c r="S119" s="12">
        <f t="shared" si="9"/>
        <v>66.14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342.90429999999998</v>
      </c>
    </row>
    <row r="120" spans="1:28" s="1" customFormat="1" x14ac:dyDescent="0.2">
      <c r="A120" s="4">
        <f>IFERROR(VLOOKUP(B120,'[1]DADOS (OCULTAR)'!$P$3:$R$53,3,0),"")</f>
        <v>9039744000356</v>
      </c>
      <c r="B120" s="5" t="str">
        <f>'[1]TCE - ANEXO III - Preencher'!C129</f>
        <v>UPA OLINDA</v>
      </c>
      <c r="C120" s="6"/>
      <c r="D120" s="7" t="str">
        <f>'[1]TCE - ANEXO III - Preencher'!E129</f>
        <v>GLEICIANE CRISTINA LIMA DOS SANTOS</v>
      </c>
      <c r="E120" s="5" t="str">
        <f>IF('[1]TCE - ANEXO III - Preencher'!F129="4 - Assistência Odontológica","2 - Outros Profissionais da Saúde",'[1]TCE - ANEXO II - Enviar TCE'!E119)</f>
        <v>3 - Administrativo</v>
      </c>
      <c r="F120" s="8">
        <f>'[1]TCE - ANEXO III - Preencher'!G129</f>
        <v>411010</v>
      </c>
      <c r="G120" s="9">
        <f>IF('[1]TCE - ANEXO III - Preencher'!H129="","",'[1]TCE - ANEXO III - Preencher'!H129)</f>
        <v>43831</v>
      </c>
      <c r="H120" s="10">
        <f>'[1]TCE - ANEXO III - Preencher'!I129</f>
        <v>0</v>
      </c>
      <c r="I120" s="10">
        <f>'[1]TCE - ANEXO III - Preencher'!J129</f>
        <v>114.84</v>
      </c>
      <c r="J120" s="10">
        <f>'[1]TCE - ANEXO III - Preencher'!K129</f>
        <v>0</v>
      </c>
      <c r="K120" s="11">
        <f>'[1]TCE - ANEXO III - Preencher'!L129</f>
        <v>182.92429999999999</v>
      </c>
      <c r="L120" s="11">
        <f>'[1]TCE - ANEXO III - Preencher'!M129</f>
        <v>20.78</v>
      </c>
      <c r="M120" s="11">
        <f t="shared" si="7"/>
        <v>162.14429999999999</v>
      </c>
      <c r="N120" s="11">
        <f>'[1]TCE - ANEXO III - Preencher'!O129</f>
        <v>0.94</v>
      </c>
      <c r="O120" s="11">
        <f>'[1]TCE - ANEXO III - Preencher'!P129</f>
        <v>0</v>
      </c>
      <c r="P120" s="12">
        <f t="shared" si="8"/>
        <v>0.94</v>
      </c>
      <c r="Q120" s="11">
        <f>'[1]TCE - ANEXO III - Preencher'!R129</f>
        <v>0</v>
      </c>
      <c r="R120" s="11">
        <f>'[1]TCE - ANEXO III - Preencher'!S129</f>
        <v>62.34</v>
      </c>
      <c r="S120" s="12">
        <f t="shared" si="9"/>
        <v>-62.34</v>
      </c>
      <c r="T120" s="11">
        <f>'[1]TCE - ANEXO III - Preencher'!U129</f>
        <v>0</v>
      </c>
      <c r="U120" s="11">
        <f>'[1]TCE - ANEXO III - Preencher'!V129</f>
        <v>64</v>
      </c>
      <c r="V120" s="12">
        <f t="shared" si="10"/>
        <v>-64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151.58429999999996</v>
      </c>
    </row>
    <row r="121" spans="1:28" s="1" customFormat="1" x14ac:dyDescent="0.2">
      <c r="A121" s="4">
        <f>IFERROR(VLOOKUP(B121,'[1]DADOS (OCULTAR)'!$P$3:$R$53,3,0),"")</f>
        <v>9039744000356</v>
      </c>
      <c r="B121" s="5" t="str">
        <f>'[1]TCE - ANEXO III - Preencher'!C130</f>
        <v>UPA OLINDA</v>
      </c>
      <c r="C121" s="6"/>
      <c r="D121" s="7" t="str">
        <f>'[1]TCE - ANEXO III - Preencher'!E130</f>
        <v>MARINEIDE DE SOUZA MONTEIRO</v>
      </c>
      <c r="E121" s="5" t="str">
        <f>IF('[1]TCE - ANEXO III - Preencher'!F130="4 - Assistência Odontológica","2 - Outros Profissionais da Saúde",'[1]TCE - ANEXO II - Enviar TCE'!E120)</f>
        <v>3 - Administrativo</v>
      </c>
      <c r="F121" s="8">
        <f>'[1]TCE - ANEXO III - Preencher'!G130</f>
        <v>411010</v>
      </c>
      <c r="G121" s="9">
        <f>IF('[1]TCE - ANEXO III - Preencher'!H130="","",'[1]TCE - ANEXO III - Preencher'!H130)</f>
        <v>43831</v>
      </c>
      <c r="H121" s="10">
        <f>'[1]TCE - ANEXO III - Preencher'!I130</f>
        <v>0</v>
      </c>
      <c r="I121" s="10">
        <f>'[1]TCE - ANEXO III - Preencher'!J130</f>
        <v>120.87</v>
      </c>
      <c r="J121" s="10">
        <f>'[1]TCE - ANEXO III - Preencher'!K130</f>
        <v>0</v>
      </c>
      <c r="K121" s="11">
        <f>'[1]TCE - ANEXO III - Preencher'!L130</f>
        <v>182.92429999999999</v>
      </c>
      <c r="L121" s="11">
        <f>'[1]TCE - ANEXO III - Preencher'!M130</f>
        <v>20.78</v>
      </c>
      <c r="M121" s="11">
        <f t="shared" si="7"/>
        <v>162.14429999999999</v>
      </c>
      <c r="N121" s="11">
        <f>'[1]TCE - ANEXO III - Preencher'!O130</f>
        <v>0.94</v>
      </c>
      <c r="O121" s="11">
        <f>'[1]TCE - ANEXO III - Preencher'!P130</f>
        <v>0</v>
      </c>
      <c r="P121" s="12">
        <f t="shared" si="8"/>
        <v>0.94</v>
      </c>
      <c r="Q121" s="11">
        <f>'[1]TCE - ANEXO III - Preencher'!R130</f>
        <v>0</v>
      </c>
      <c r="R121" s="11">
        <f>'[1]TCE - ANEXO III - Preencher'!S130</f>
        <v>62.34</v>
      </c>
      <c r="S121" s="12">
        <f t="shared" si="9"/>
        <v>-62.34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221.61429999999999</v>
      </c>
    </row>
    <row r="122" spans="1:28" s="1" customFormat="1" x14ac:dyDescent="0.2">
      <c r="A122" s="4">
        <f>IFERROR(VLOOKUP(B122,'[1]DADOS (OCULTAR)'!$P$3:$R$53,3,0),"")</f>
        <v>9039744000356</v>
      </c>
      <c r="B122" s="5" t="str">
        <f>'[1]TCE - ANEXO III - Preencher'!C131</f>
        <v>UPA OLINDA</v>
      </c>
      <c r="C122" s="6"/>
      <c r="D122" s="7" t="str">
        <f>'[1]TCE - ANEXO III - Preencher'!E131</f>
        <v>TARCIANA SOUZA DE ARAUJO</v>
      </c>
      <c r="E122" s="5" t="str">
        <f>IF('[1]TCE - ANEXO III - Preencher'!F131="4 - Assistência Odontológica","2 - Outros Profissionais da Saúde",'[1]TCE - ANEXO II - Enviar TCE'!E121)</f>
        <v>3 - Administrativo</v>
      </c>
      <c r="F122" s="8">
        <f>'[1]TCE - ANEXO III - Preencher'!G131</f>
        <v>411010</v>
      </c>
      <c r="G122" s="9">
        <f>IF('[1]TCE - ANEXO III - Preencher'!H131="","",'[1]TCE - ANEXO III - Preencher'!H131)</f>
        <v>43831</v>
      </c>
      <c r="H122" s="10">
        <f>'[1]TCE - ANEXO III - Preencher'!I131</f>
        <v>0</v>
      </c>
      <c r="I122" s="10">
        <f>'[1]TCE - ANEXO III - Preencher'!J131</f>
        <v>120.59</v>
      </c>
      <c r="J122" s="10">
        <f>'[1]TCE - ANEXO III - Preencher'!K131</f>
        <v>0</v>
      </c>
      <c r="K122" s="11">
        <f>'[1]TCE - ANEXO III - Preencher'!L131</f>
        <v>182.92429999999999</v>
      </c>
      <c r="L122" s="11">
        <f>'[1]TCE - ANEXO III - Preencher'!M131</f>
        <v>20.78</v>
      </c>
      <c r="M122" s="11">
        <f t="shared" si="7"/>
        <v>162.14429999999999</v>
      </c>
      <c r="N122" s="11">
        <f>'[1]TCE - ANEXO III - Preencher'!O131</f>
        <v>0.94</v>
      </c>
      <c r="O122" s="11">
        <f>'[1]TCE - ANEXO III - Preencher'!P131</f>
        <v>0</v>
      </c>
      <c r="P122" s="12">
        <f t="shared" si="8"/>
        <v>0.94</v>
      </c>
      <c r="Q122" s="11">
        <f>'[1]TCE - ANEXO III - Preencher'!R131</f>
        <v>211.9</v>
      </c>
      <c r="R122" s="11">
        <f>'[1]TCE - ANEXO III - Preencher'!S131</f>
        <v>62.34</v>
      </c>
      <c r="S122" s="12">
        <f t="shared" si="9"/>
        <v>149.56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433.23429999999996</v>
      </c>
    </row>
    <row r="123" spans="1:28" s="1" customFormat="1" x14ac:dyDescent="0.2">
      <c r="A123" s="4">
        <f>IFERROR(VLOOKUP(B123,'[1]DADOS (OCULTAR)'!$P$3:$R$53,3,0),"")</f>
        <v>9039744000356</v>
      </c>
      <c r="B123" s="5" t="str">
        <f>'[1]TCE - ANEXO III - Preencher'!C132</f>
        <v>UPA OLINDA</v>
      </c>
      <c r="C123" s="6"/>
      <c r="D123" s="7" t="str">
        <f>'[1]TCE - ANEXO III - Preencher'!E132</f>
        <v>WAGNER FERREIRA BARBOSA</v>
      </c>
      <c r="E123" s="5" t="str">
        <f>IF('[1]TCE - ANEXO III - Preencher'!F132="4 - Assistência Odontológica","2 - Outros Profissionais da Saúde",'[1]TCE - ANEXO II - Enviar TCE'!E122)</f>
        <v>3 - Administrativo</v>
      </c>
      <c r="F123" s="8">
        <f>'[1]TCE - ANEXO III - Preencher'!G132</f>
        <v>411010</v>
      </c>
      <c r="G123" s="9">
        <f>IF('[1]TCE - ANEXO III - Preencher'!H132="","",'[1]TCE - ANEXO III - Preencher'!H132)</f>
        <v>43831</v>
      </c>
      <c r="H123" s="10">
        <f>'[1]TCE - ANEXO III - Preencher'!I132</f>
        <v>0</v>
      </c>
      <c r="I123" s="10">
        <f>'[1]TCE - ANEXO III - Preencher'!J132</f>
        <v>97.8</v>
      </c>
      <c r="J123" s="10">
        <f>'[1]TCE - ANEXO III - Preencher'!K132</f>
        <v>0</v>
      </c>
      <c r="K123" s="11">
        <f>'[1]TCE - ANEXO III - Preencher'!L132</f>
        <v>182.92429999999999</v>
      </c>
      <c r="L123" s="11">
        <f>'[1]TCE - ANEXO III - Preencher'!M132</f>
        <v>20.78</v>
      </c>
      <c r="M123" s="11">
        <f t="shared" si="7"/>
        <v>162.14429999999999</v>
      </c>
      <c r="N123" s="11">
        <f>'[1]TCE - ANEXO III - Preencher'!O132</f>
        <v>0.94</v>
      </c>
      <c r="O123" s="11">
        <f>'[1]TCE - ANEXO III - Preencher'!P132</f>
        <v>0</v>
      </c>
      <c r="P123" s="12">
        <f t="shared" si="8"/>
        <v>0.94</v>
      </c>
      <c r="Q123" s="11">
        <f>'[1]TCE - ANEXO III - Preencher'!R132</f>
        <v>130.4</v>
      </c>
      <c r="R123" s="11">
        <f>'[1]TCE - ANEXO III - Preencher'!S132</f>
        <v>62.34</v>
      </c>
      <c r="S123" s="12">
        <f t="shared" si="9"/>
        <v>68.06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328.9443</v>
      </c>
    </row>
    <row r="124" spans="1:28" s="1" customFormat="1" x14ac:dyDescent="0.2">
      <c r="A124" s="4">
        <f>IFERROR(VLOOKUP(B124,'[1]DADOS (OCULTAR)'!$P$3:$R$53,3,0),"")</f>
        <v>9039744000356</v>
      </c>
      <c r="B124" s="5" t="str">
        <f>'[1]TCE - ANEXO III - Preencher'!C133</f>
        <v>UPA OLINDA</v>
      </c>
      <c r="C124" s="6"/>
      <c r="D124" s="7" t="str">
        <f>'[1]TCE - ANEXO III - Preencher'!E133</f>
        <v>WARRLA SOUZA DA SILVA</v>
      </c>
      <c r="E124" s="5" t="str">
        <f>IF('[1]TCE - ANEXO III - Preencher'!F133="4 - Assistência Odontológica","2 - Outros Profissionais da Saúde",'[1]TCE - ANEXO II - Enviar TCE'!E123)</f>
        <v>3 - Administrativo</v>
      </c>
      <c r="F124" s="8">
        <f>'[1]TCE - ANEXO III - Preencher'!G133</f>
        <v>411010</v>
      </c>
      <c r="G124" s="9">
        <f>IF('[1]TCE - ANEXO III - Preencher'!H133="","",'[1]TCE - ANEXO III - Preencher'!H133)</f>
        <v>43831</v>
      </c>
      <c r="H124" s="10">
        <f>'[1]TCE - ANEXO III - Preencher'!I133</f>
        <v>0</v>
      </c>
      <c r="I124" s="10">
        <f>'[1]TCE - ANEXO III - Preencher'!J133</f>
        <v>116.05</v>
      </c>
      <c r="J124" s="10">
        <f>'[1]TCE - ANEXO III - Preencher'!K133</f>
        <v>0</v>
      </c>
      <c r="K124" s="11">
        <f>'[1]TCE - ANEXO III - Preencher'!L133</f>
        <v>182.92429999999999</v>
      </c>
      <c r="L124" s="11">
        <f>'[1]TCE - ANEXO III - Preencher'!M133</f>
        <v>20.78</v>
      </c>
      <c r="M124" s="11">
        <f t="shared" si="7"/>
        <v>162.14429999999999</v>
      </c>
      <c r="N124" s="11">
        <f>'[1]TCE - ANEXO III - Preencher'!O133</f>
        <v>0.94</v>
      </c>
      <c r="O124" s="11">
        <f>'[1]TCE - ANEXO III - Preencher'!P133</f>
        <v>0</v>
      </c>
      <c r="P124" s="12">
        <f t="shared" si="8"/>
        <v>0.94</v>
      </c>
      <c r="Q124" s="11">
        <f>'[1]TCE - ANEXO III - Preencher'!R133</f>
        <v>244.5</v>
      </c>
      <c r="R124" s="11">
        <f>'[1]TCE - ANEXO III - Preencher'!S133</f>
        <v>62.34</v>
      </c>
      <c r="S124" s="12">
        <f t="shared" si="9"/>
        <v>182.16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461.29430000000002</v>
      </c>
    </row>
    <row r="125" spans="1:28" s="1" customFormat="1" x14ac:dyDescent="0.2">
      <c r="A125" s="4">
        <f>IFERROR(VLOOKUP(B125,'[1]DADOS (OCULTAR)'!$P$3:$R$53,3,0),"")</f>
        <v>9039744000356</v>
      </c>
      <c r="B125" s="5" t="str">
        <f>'[1]TCE - ANEXO III - Preencher'!C134</f>
        <v>UPA OLINDA</v>
      </c>
      <c r="C125" s="6"/>
      <c r="D125" s="7" t="str">
        <f>'[1]TCE - ANEXO III - Preencher'!E134</f>
        <v>SILVANIA WILMA DE SOUZA SILVA</v>
      </c>
      <c r="E125" s="5" t="str">
        <f>IF('[1]TCE - ANEXO III - Preencher'!F134="4 - Assistência Odontológica","2 - Outros Profissionais da Saúde",'[1]TCE - ANEXO II - Enviar TCE'!E124)</f>
        <v>2 - Outros Profissionais da Saúde</v>
      </c>
      <c r="F125" s="8">
        <f>'[1]TCE - ANEXO III - Preencher'!G134</f>
        <v>251605</v>
      </c>
      <c r="G125" s="9">
        <f>IF('[1]TCE - ANEXO III - Preencher'!H134="","",'[1]TCE - ANEXO III - Preencher'!H134)</f>
        <v>43831</v>
      </c>
      <c r="H125" s="10">
        <f>'[1]TCE - ANEXO III - Preencher'!I134</f>
        <v>0</v>
      </c>
      <c r="I125" s="10">
        <f>'[1]TCE - ANEXO III - Preencher'!J134</f>
        <v>228.73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0.94</v>
      </c>
      <c r="O125" s="11">
        <f>'[1]TCE - ANEXO III - Preencher'!P134</f>
        <v>0</v>
      </c>
      <c r="P125" s="12">
        <f t="shared" si="8"/>
        <v>0.94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229.67</v>
      </c>
    </row>
    <row r="126" spans="1:28" s="1" customFormat="1" x14ac:dyDescent="0.2">
      <c r="A126" s="4">
        <f>IFERROR(VLOOKUP(B126,'[1]DADOS (OCULTAR)'!$P$3:$R$53,3,0),"")</f>
        <v>9039744000356</v>
      </c>
      <c r="B126" s="5" t="str">
        <f>'[1]TCE - ANEXO III - Preencher'!C135</f>
        <v>UPA OLINDA</v>
      </c>
      <c r="C126" s="6"/>
      <c r="D126" s="7" t="str">
        <f>'[1]TCE - ANEXO III - Preencher'!E135</f>
        <v>JOSELINE NUNES DA SILVA MARTINS</v>
      </c>
      <c r="E126" s="5" t="str">
        <f>IF('[1]TCE - ANEXO III - Preencher'!F135="4 - Assistência Odontológica","2 - Outros Profissionais da Saúde",'[1]TCE - ANEXO II - Enviar TCE'!E125)</f>
        <v>2 - Outros Profissionais da Saúde</v>
      </c>
      <c r="F126" s="8">
        <f>'[1]TCE - ANEXO III - Preencher'!G135</f>
        <v>251605</v>
      </c>
      <c r="G126" s="9">
        <f>IF('[1]TCE - ANEXO III - Preencher'!H135="","",'[1]TCE - ANEXO III - Preencher'!H135)</f>
        <v>43831</v>
      </c>
      <c r="H126" s="10">
        <f>'[1]TCE - ANEXO III - Preencher'!I135</f>
        <v>0</v>
      </c>
      <c r="I126" s="10">
        <f>'[1]TCE - ANEXO III - Preencher'!J135</f>
        <v>204.77</v>
      </c>
      <c r="J126" s="10">
        <f>'[1]TCE - ANEXO III - Preencher'!K135</f>
        <v>0</v>
      </c>
      <c r="K126" s="11">
        <f>'[1]TCE - ANEXO III - Preencher'!L135</f>
        <v>182.92429999999999</v>
      </c>
      <c r="L126" s="11">
        <f>'[1]TCE - ANEXO III - Preencher'!M135</f>
        <v>36.19</v>
      </c>
      <c r="M126" s="11">
        <f t="shared" si="7"/>
        <v>146.73429999999999</v>
      </c>
      <c r="N126" s="11">
        <f>'[1]TCE - ANEXO III - Preencher'!O135</f>
        <v>0.94</v>
      </c>
      <c r="O126" s="11">
        <f>'[1]TCE - ANEXO III - Preencher'!P135</f>
        <v>0</v>
      </c>
      <c r="P126" s="12">
        <f t="shared" si="8"/>
        <v>0.94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352.4443</v>
      </c>
    </row>
    <row r="127" spans="1:28" s="1" customFormat="1" x14ac:dyDescent="0.2">
      <c r="A127" s="4">
        <f>IFERROR(VLOOKUP(B127,'[1]DADOS (OCULTAR)'!$P$3:$R$53,3,0),"")</f>
        <v>9039744000356</v>
      </c>
      <c r="B127" s="5" t="str">
        <f>'[1]TCE - ANEXO III - Preencher'!C136</f>
        <v>UPA OLINDA</v>
      </c>
      <c r="C127" s="6"/>
      <c r="D127" s="7" t="str">
        <f>'[1]TCE - ANEXO III - Preencher'!E136</f>
        <v>MARIUSKA RODRIGUES RAPOSO LAPORTE</v>
      </c>
      <c r="E127" s="5" t="str">
        <f>IF('[1]TCE - ANEXO III - Preencher'!F136="4 - Assistência Odontológica","2 - Outros Profissionais da Saúde",'[1]TCE - ANEXO II - Enviar TCE'!E126)</f>
        <v>2 - Outros Profissionais da Saúde</v>
      </c>
      <c r="F127" s="8">
        <f>'[1]TCE - ANEXO III - Preencher'!G136</f>
        <v>251605</v>
      </c>
      <c r="G127" s="9">
        <f>IF('[1]TCE - ANEXO III - Preencher'!H136="","",'[1]TCE - ANEXO III - Preencher'!H136)</f>
        <v>43831</v>
      </c>
      <c r="H127" s="10">
        <f>'[1]TCE - ANEXO III - Preencher'!I136</f>
        <v>0</v>
      </c>
      <c r="I127" s="10">
        <f>'[1]TCE - ANEXO III - Preencher'!J136</f>
        <v>211.45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0.94</v>
      </c>
      <c r="O127" s="11">
        <f>'[1]TCE - ANEXO III - Preencher'!P136</f>
        <v>0</v>
      </c>
      <c r="P127" s="12">
        <f t="shared" si="8"/>
        <v>0.94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212.39</v>
      </c>
    </row>
    <row r="128" spans="1:28" s="1" customFormat="1" x14ac:dyDescent="0.2">
      <c r="A128" s="4">
        <f>IFERROR(VLOOKUP(B128,'[1]DADOS (OCULTAR)'!$P$3:$R$53,3,0),"")</f>
        <v>9039744000356</v>
      </c>
      <c r="B128" s="5" t="str">
        <f>'[1]TCE - ANEXO III - Preencher'!C137</f>
        <v>UPA OLINDA</v>
      </c>
      <c r="C128" s="6"/>
      <c r="D128" s="7" t="str">
        <f>'[1]TCE - ANEXO III - Preencher'!E137</f>
        <v>REBECA VIANA FERREIRA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>
        <f>'[1]TCE - ANEXO III - Preencher'!G137</f>
        <v>251605</v>
      </c>
      <c r="G128" s="9">
        <f>IF('[1]TCE - ANEXO III - Preencher'!H137="","",'[1]TCE - ANEXO III - Preencher'!H137)</f>
        <v>43831</v>
      </c>
      <c r="H128" s="10">
        <f>'[1]TCE - ANEXO III - Preencher'!I137</f>
        <v>0</v>
      </c>
      <c r="I128" s="10">
        <f>'[1]TCE - ANEXO III - Preencher'!J137</f>
        <v>206.81</v>
      </c>
      <c r="J128" s="10">
        <f>'[1]TCE - ANEXO III - Preencher'!K137</f>
        <v>0</v>
      </c>
      <c r="K128" s="11">
        <f>'[1]TCE - ANEXO III - Preencher'!L137</f>
        <v>182.92429999999999</v>
      </c>
      <c r="L128" s="11">
        <f>'[1]TCE - ANEXO III - Preencher'!M137</f>
        <v>36.19</v>
      </c>
      <c r="M128" s="11">
        <f t="shared" si="7"/>
        <v>146.73429999999999</v>
      </c>
      <c r="N128" s="11">
        <f>'[1]TCE - ANEXO III - Preencher'!O137</f>
        <v>0.94</v>
      </c>
      <c r="O128" s="11">
        <f>'[1]TCE - ANEXO III - Preencher'!P137</f>
        <v>0</v>
      </c>
      <c r="P128" s="12">
        <f t="shared" si="8"/>
        <v>0.94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354.48430000000002</v>
      </c>
    </row>
    <row r="129" spans="1:28" s="1" customFormat="1" x14ac:dyDescent="0.2">
      <c r="A129" s="4">
        <f>IFERROR(VLOOKUP(B129,'[1]DADOS (OCULTAR)'!$P$3:$R$53,3,0),"")</f>
        <v>9039744000356</v>
      </c>
      <c r="B129" s="5" t="str">
        <f>'[1]TCE - ANEXO III - Preencher'!C138</f>
        <v>UPA OLINDA</v>
      </c>
      <c r="C129" s="6"/>
      <c r="D129" s="7" t="str">
        <f>'[1]TCE - ANEXO III - Preencher'!E138</f>
        <v>JAILTON JUNIOR MACEDO</v>
      </c>
      <c r="E129" s="5" t="str">
        <f>IF('[1]TCE - ANEXO III - Preencher'!F138="4 - Assistência Odontológica","2 - Outros Profissionais da Saúde",'[1]TCE - ANEXO II - Enviar TCE'!E128)</f>
        <v>3 - Administrativo</v>
      </c>
      <c r="F129" s="8">
        <f>'[1]TCE - ANEXO III - Preencher'!G138</f>
        <v>782320</v>
      </c>
      <c r="G129" s="9">
        <f>IF('[1]TCE - ANEXO III - Preencher'!H138="","",'[1]TCE - ANEXO III - Preencher'!H138)</f>
        <v>43831</v>
      </c>
      <c r="H129" s="10">
        <f>'[1]TCE - ANEXO III - Preencher'!I138</f>
        <v>0</v>
      </c>
      <c r="I129" s="10">
        <f>'[1]TCE - ANEXO III - Preencher'!J138</f>
        <v>173.05</v>
      </c>
      <c r="J129" s="10">
        <f>'[1]TCE - ANEXO III - Preencher'!K138</f>
        <v>0</v>
      </c>
      <c r="K129" s="11">
        <f>'[1]TCE - ANEXO III - Preencher'!L138</f>
        <v>182.92429999999999</v>
      </c>
      <c r="L129" s="11">
        <f>'[1]TCE - ANEXO III - Preencher'!M138</f>
        <v>28.48</v>
      </c>
      <c r="M129" s="11">
        <f t="shared" si="7"/>
        <v>154.4443</v>
      </c>
      <c r="N129" s="11">
        <f>'[1]TCE - ANEXO III - Preencher'!O138</f>
        <v>0.94</v>
      </c>
      <c r="O129" s="11">
        <f>'[1]TCE - ANEXO III - Preencher'!P138</f>
        <v>0</v>
      </c>
      <c r="P129" s="12">
        <f t="shared" si="8"/>
        <v>0.94</v>
      </c>
      <c r="Q129" s="11">
        <f>'[1]TCE - ANEXO III - Preencher'!R138</f>
        <v>0</v>
      </c>
      <c r="R129" s="11">
        <f>'[1]TCE - ANEXO III - Preencher'!S138</f>
        <v>0</v>
      </c>
      <c r="S129" s="12">
        <f t="shared" si="9"/>
        <v>0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328.43430000000001</v>
      </c>
    </row>
    <row r="130" spans="1:28" s="1" customFormat="1" x14ac:dyDescent="0.2">
      <c r="A130" s="4">
        <f>IFERROR(VLOOKUP(B130,'[1]DADOS (OCULTAR)'!$P$3:$R$53,3,0),"")</f>
        <v>9039744000356</v>
      </c>
      <c r="B130" s="5" t="str">
        <f>'[1]TCE - ANEXO III - Preencher'!C139</f>
        <v>UPA OLINDA</v>
      </c>
      <c r="C130" s="6"/>
      <c r="D130" s="7" t="str">
        <f>'[1]TCE - ANEXO III - Preencher'!E139</f>
        <v>JOSE WELLINGTON DA SILVA PEREIRA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>
        <f>'[1]TCE - ANEXO III - Preencher'!G139</f>
        <v>322205</v>
      </c>
      <c r="G130" s="9">
        <f>IF('[1]TCE - ANEXO III - Preencher'!H139="","",'[1]TCE - ANEXO III - Preencher'!H139)</f>
        <v>43831</v>
      </c>
      <c r="H130" s="10">
        <f>'[1]TCE - ANEXO III - Preencher'!I139</f>
        <v>0</v>
      </c>
      <c r="I130" s="10">
        <f>'[1]TCE - ANEXO III - Preencher'!J139</f>
        <v>144.28</v>
      </c>
      <c r="J130" s="10">
        <f>'[1]TCE - ANEXO III - Preencher'!K139</f>
        <v>0</v>
      </c>
      <c r="K130" s="11">
        <f>'[1]TCE - ANEXO III - Preencher'!L139</f>
        <v>182.92429999999999</v>
      </c>
      <c r="L130" s="11">
        <f>'[1]TCE - ANEXO III - Preencher'!M139</f>
        <v>20.78</v>
      </c>
      <c r="M130" s="11">
        <f t="shared" si="7"/>
        <v>162.14429999999999</v>
      </c>
      <c r="N130" s="11">
        <f>'[1]TCE - ANEXO III - Preencher'!O139</f>
        <v>0.94</v>
      </c>
      <c r="O130" s="11">
        <f>'[1]TCE - ANEXO III - Preencher'!P139</f>
        <v>0</v>
      </c>
      <c r="P130" s="12">
        <f t="shared" si="8"/>
        <v>0.94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307.36430000000001</v>
      </c>
    </row>
    <row r="131" spans="1:28" s="1" customFormat="1" x14ac:dyDescent="0.2">
      <c r="A131" s="4">
        <f>IFERROR(VLOOKUP(B131,'[1]DADOS (OCULTAR)'!$P$3:$R$53,3,0),"")</f>
        <v>9039744000356</v>
      </c>
      <c r="B131" s="5" t="str">
        <f>'[1]TCE - ANEXO III - Preencher'!C140</f>
        <v>UPA OLINDA</v>
      </c>
      <c r="C131" s="6"/>
      <c r="D131" s="7" t="str">
        <f>'[1]TCE - ANEXO III - Preencher'!E140</f>
        <v>JAIR MACIEL DE OLIVEIRA</v>
      </c>
      <c r="E131" s="5" t="str">
        <f>IF('[1]TCE - ANEXO III - Preencher'!F140="4 - Assistência Odontológica","2 - Outros Profissionais da Saúde",'[1]TCE - ANEXO II - Enviar TCE'!E130)</f>
        <v>3 - Administrativo</v>
      </c>
      <c r="F131" s="8">
        <f>'[1]TCE - ANEXO III - Preencher'!G140</f>
        <v>782320</v>
      </c>
      <c r="G131" s="9">
        <f>IF('[1]TCE - ANEXO III - Preencher'!H140="","",'[1]TCE - ANEXO III - Preencher'!H140)</f>
        <v>43831</v>
      </c>
      <c r="H131" s="10">
        <f>'[1]TCE - ANEXO III - Preencher'!I140</f>
        <v>0</v>
      </c>
      <c r="I131" s="10">
        <f>'[1]TCE - ANEXO III - Preencher'!J140</f>
        <v>136.25</v>
      </c>
      <c r="J131" s="10">
        <f>'[1]TCE - ANEXO III - Preencher'!K140</f>
        <v>0</v>
      </c>
      <c r="K131" s="11">
        <f>'[1]TCE - ANEXO III - Preencher'!L140</f>
        <v>0</v>
      </c>
      <c r="L131" s="11">
        <f>'[1]TCE - ANEXO III - Preencher'!M140</f>
        <v>0</v>
      </c>
      <c r="M131" s="11">
        <f t="shared" si="7"/>
        <v>0</v>
      </c>
      <c r="N131" s="11">
        <f>'[1]TCE - ANEXO III - Preencher'!O140</f>
        <v>0.94</v>
      </c>
      <c r="O131" s="11">
        <f>'[1]TCE - ANEXO III - Preencher'!P140</f>
        <v>0</v>
      </c>
      <c r="P131" s="12">
        <f t="shared" si="8"/>
        <v>0.94</v>
      </c>
      <c r="Q131" s="11">
        <f>'[1]TCE - ANEXO III - Preencher'!R140</f>
        <v>0</v>
      </c>
      <c r="R131" s="11">
        <f>'[1]TCE - ANEXO III - Preencher'!S140</f>
        <v>85.45</v>
      </c>
      <c r="S131" s="12">
        <f t="shared" si="9"/>
        <v>-85.45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51.739999999999995</v>
      </c>
    </row>
    <row r="132" spans="1:28" s="1" customFormat="1" x14ac:dyDescent="0.2">
      <c r="A132" s="4">
        <f>IFERROR(VLOOKUP(B132,'[1]DADOS (OCULTAR)'!$P$3:$R$53,3,0),"")</f>
        <v>9039744000356</v>
      </c>
      <c r="B132" s="5" t="str">
        <f>'[1]TCE - ANEXO III - Preencher'!C141</f>
        <v>UPA OLINDA</v>
      </c>
      <c r="C132" s="6"/>
      <c r="D132" s="7" t="str">
        <f>'[1]TCE - ANEXO III - Preencher'!E141</f>
        <v>RENATA GEANE GONCALVES CUNHA BARROS</v>
      </c>
      <c r="E132" s="5" t="str">
        <f>IF('[1]TCE - ANEXO III - Preencher'!F141="4 - Assistência Odontológica","2 - Outros Profissionais da Saúde",'[1]TCE - ANEXO II - Enviar TCE'!E131)</f>
        <v>2 - Outros Profissionais da Saúde</v>
      </c>
      <c r="F132" s="8">
        <f>'[1]TCE - ANEXO III - Preencher'!G141</f>
        <v>322205</v>
      </c>
      <c r="G132" s="9">
        <f>IF('[1]TCE - ANEXO III - Preencher'!H141="","",'[1]TCE - ANEXO III - Preencher'!H141)</f>
        <v>43831</v>
      </c>
      <c r="H132" s="10">
        <f>'[1]TCE - ANEXO III - Preencher'!I141</f>
        <v>0</v>
      </c>
      <c r="I132" s="10">
        <f>'[1]TCE - ANEXO III - Preencher'!J141</f>
        <v>117.77</v>
      </c>
      <c r="J132" s="10">
        <f>'[1]TCE - ANEXO III - Preencher'!K141</f>
        <v>0</v>
      </c>
      <c r="K132" s="11">
        <f>'[1]TCE - ANEXO III - Preencher'!L141</f>
        <v>182.92429999999999</v>
      </c>
      <c r="L132" s="11">
        <f>'[1]TCE - ANEXO III - Preencher'!M141</f>
        <v>20.78</v>
      </c>
      <c r="M132" s="11">
        <f t="shared" ref="M132:M195" si="13">K132-L132</f>
        <v>162.14429999999999</v>
      </c>
      <c r="N132" s="11">
        <f>'[1]TCE - ANEXO III - Preencher'!O141</f>
        <v>0.94</v>
      </c>
      <c r="O132" s="11">
        <f>'[1]TCE - ANEXO III - Preencher'!P141</f>
        <v>0</v>
      </c>
      <c r="P132" s="12">
        <f t="shared" ref="P132:P195" si="14">N132-O132</f>
        <v>0.94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280.85429999999997</v>
      </c>
    </row>
    <row r="133" spans="1:28" s="1" customFormat="1" x14ac:dyDescent="0.2">
      <c r="A133" s="4">
        <f>IFERROR(VLOOKUP(B133,'[1]DADOS (OCULTAR)'!$P$3:$R$53,3,0),"")</f>
        <v>9039744000356</v>
      </c>
      <c r="B133" s="5" t="str">
        <f>'[1]TCE - ANEXO III - Preencher'!C142</f>
        <v>UPA OLINDA</v>
      </c>
      <c r="C133" s="6"/>
      <c r="D133" s="7" t="str">
        <f>'[1]TCE - ANEXO III - Preencher'!E142</f>
        <v>MARCOS AURELIO FONSECA DA SILVA</v>
      </c>
      <c r="E133" s="5" t="str">
        <f>IF('[1]TCE - ANEXO III - Preencher'!F142="4 - Assistência Odontológica","2 - Outros Profissionais da Saúde",'[1]TCE - ANEXO II - Enviar TCE'!E132)</f>
        <v>3 - Administrativo</v>
      </c>
      <c r="F133" s="8">
        <f>'[1]TCE - ANEXO III - Preencher'!G142</f>
        <v>782320</v>
      </c>
      <c r="G133" s="9">
        <f>IF('[1]TCE - ANEXO III - Preencher'!H142="","",'[1]TCE - ANEXO III - Preencher'!H142)</f>
        <v>43831</v>
      </c>
      <c r="H133" s="10">
        <f>'[1]TCE - ANEXO III - Preencher'!I142</f>
        <v>0</v>
      </c>
      <c r="I133" s="10">
        <f>'[1]TCE - ANEXO III - Preencher'!J142</f>
        <v>165.39</v>
      </c>
      <c r="J133" s="10">
        <f>'[1]TCE - ANEXO III - Preencher'!K142</f>
        <v>0</v>
      </c>
      <c r="K133" s="11">
        <f>'[1]TCE - ANEXO III - Preencher'!L142</f>
        <v>182.92429999999999</v>
      </c>
      <c r="L133" s="11">
        <f>'[1]TCE - ANEXO III - Preencher'!M142</f>
        <v>28.48</v>
      </c>
      <c r="M133" s="11">
        <f t="shared" si="13"/>
        <v>154.4443</v>
      </c>
      <c r="N133" s="11">
        <f>'[1]TCE - ANEXO III - Preencher'!O142</f>
        <v>0.94</v>
      </c>
      <c r="O133" s="11">
        <f>'[1]TCE - ANEXO III - Preencher'!P142</f>
        <v>0</v>
      </c>
      <c r="P133" s="12">
        <f t="shared" si="14"/>
        <v>0.94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320.77429999999998</v>
      </c>
    </row>
    <row r="134" spans="1:28" s="1" customFormat="1" x14ac:dyDescent="0.2">
      <c r="A134" s="4">
        <f>IFERROR(VLOOKUP(B134,'[1]DADOS (OCULTAR)'!$P$3:$R$53,3,0),"")</f>
        <v>9039744000356</v>
      </c>
      <c r="B134" s="5" t="str">
        <f>'[1]TCE - ANEXO III - Preencher'!C143</f>
        <v>UPA OLINDA</v>
      </c>
      <c r="C134" s="6"/>
      <c r="D134" s="7" t="str">
        <f>'[1]TCE - ANEXO III - Preencher'!E143</f>
        <v>MARIO JOSE DA SILVA</v>
      </c>
      <c r="E134" s="5" t="str">
        <f>IF('[1]TCE - ANEXO III - Preencher'!F143="4 - Assistência Odontológica","2 - Outros Profissionais da Saúde",'[1]TCE - ANEXO II - Enviar TCE'!E133)</f>
        <v>3 - Administrativo</v>
      </c>
      <c r="F134" s="8">
        <f>'[1]TCE - ANEXO III - Preencher'!G143</f>
        <v>782320</v>
      </c>
      <c r="G134" s="9">
        <f>IF('[1]TCE - ANEXO III - Preencher'!H143="","",'[1]TCE - ANEXO III - Preencher'!H143)</f>
        <v>43831</v>
      </c>
      <c r="H134" s="10">
        <f>'[1]TCE - ANEXO III - Preencher'!I143</f>
        <v>0</v>
      </c>
      <c r="I134" s="10">
        <f>'[1]TCE - ANEXO III - Preencher'!J143</f>
        <v>178.1</v>
      </c>
      <c r="J134" s="10">
        <f>'[1]TCE - ANEXO III - Preencher'!K143</f>
        <v>0</v>
      </c>
      <c r="K134" s="11">
        <f>'[1]TCE - ANEXO III - Preencher'!L143</f>
        <v>182.92429999999999</v>
      </c>
      <c r="L134" s="11">
        <f>'[1]TCE - ANEXO III - Preencher'!M143</f>
        <v>28.48</v>
      </c>
      <c r="M134" s="11">
        <f t="shared" si="13"/>
        <v>154.4443</v>
      </c>
      <c r="N134" s="11">
        <f>'[1]TCE - ANEXO III - Preencher'!O143</f>
        <v>0.94</v>
      </c>
      <c r="O134" s="11">
        <f>'[1]TCE - ANEXO III - Preencher'!P143</f>
        <v>0</v>
      </c>
      <c r="P134" s="12">
        <f t="shared" si="14"/>
        <v>0.94</v>
      </c>
      <c r="Q134" s="11">
        <f>'[1]TCE - ANEXO III - Preencher'!R143</f>
        <v>0</v>
      </c>
      <c r="R134" s="11">
        <f>'[1]TCE - ANEXO III - Preencher'!S143</f>
        <v>85.45</v>
      </c>
      <c r="S134" s="12">
        <f t="shared" si="15"/>
        <v>-85.45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248.03430000000003</v>
      </c>
    </row>
    <row r="135" spans="1:28" s="1" customFormat="1" x14ac:dyDescent="0.2">
      <c r="A135" s="4">
        <f>IFERROR(VLOOKUP(B135,'[1]DADOS (OCULTAR)'!$P$3:$R$53,3,0),"")</f>
        <v>9039744000356</v>
      </c>
      <c r="B135" s="5" t="str">
        <f>'[1]TCE - ANEXO III - Preencher'!C144</f>
        <v>UPA OLINDA</v>
      </c>
      <c r="C135" s="6"/>
      <c r="D135" s="7" t="str">
        <f>'[1]TCE - ANEXO III - Preencher'!E144</f>
        <v>JAILSON SOUZA DE CARVALHO</v>
      </c>
      <c r="E135" s="5" t="str">
        <f>IF('[1]TCE - ANEXO III - Preencher'!F144="4 - Assistência Odontológica","2 - Outros Profissionais da Saúde",'[1]TCE - ANEXO II - Enviar TCE'!E134)</f>
        <v>2 - Outros Profissionais da Saúde</v>
      </c>
      <c r="F135" s="8">
        <f>'[1]TCE - ANEXO III - Preencher'!G144</f>
        <v>322205</v>
      </c>
      <c r="G135" s="9">
        <f>IF('[1]TCE - ANEXO III - Preencher'!H144="","",'[1]TCE - ANEXO III - Preencher'!H144)</f>
        <v>43831</v>
      </c>
      <c r="H135" s="10">
        <f>'[1]TCE - ANEXO III - Preencher'!I144</f>
        <v>0</v>
      </c>
      <c r="I135" s="10">
        <f>'[1]TCE - ANEXO III - Preencher'!J144</f>
        <v>103.78</v>
      </c>
      <c r="J135" s="10">
        <f>'[1]TCE - ANEXO III - Preencher'!K144</f>
        <v>0</v>
      </c>
      <c r="K135" s="11">
        <f>'[1]TCE - ANEXO III - Preencher'!L144</f>
        <v>182.92429999999999</v>
      </c>
      <c r="L135" s="11">
        <f>'[1]TCE - ANEXO III - Preencher'!M144</f>
        <v>20.78</v>
      </c>
      <c r="M135" s="11">
        <f t="shared" si="13"/>
        <v>162.14429999999999</v>
      </c>
      <c r="N135" s="11">
        <f>'[1]TCE - ANEXO III - Preencher'!O144</f>
        <v>0.94</v>
      </c>
      <c r="O135" s="11">
        <f>'[1]TCE - ANEXO III - Preencher'!P144</f>
        <v>0</v>
      </c>
      <c r="P135" s="12">
        <f t="shared" si="14"/>
        <v>0.94</v>
      </c>
      <c r="Q135" s="11">
        <f>'[1]TCE - ANEXO III - Preencher'!R144</f>
        <v>0</v>
      </c>
      <c r="R135" s="11">
        <f>'[1]TCE - ANEXO III - Preencher'!S144</f>
        <v>62.34</v>
      </c>
      <c r="S135" s="12">
        <f t="shared" si="15"/>
        <v>-62.34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204.52430000000001</v>
      </c>
    </row>
    <row r="136" spans="1:28" s="1" customFormat="1" x14ac:dyDescent="0.2">
      <c r="A136" s="4">
        <f>IFERROR(VLOOKUP(B136,'[1]DADOS (OCULTAR)'!$P$3:$R$53,3,0),"")</f>
        <v>9039744000356</v>
      </c>
      <c r="B136" s="5" t="str">
        <f>'[1]TCE - ANEXO III - Preencher'!C145</f>
        <v>UPA OLINDA</v>
      </c>
      <c r="C136" s="6"/>
      <c r="D136" s="7" t="str">
        <f>'[1]TCE - ANEXO III - Preencher'!E145</f>
        <v>PRISCILA PRAXEDES DE SOUZA NOBRE</v>
      </c>
      <c r="E136" s="5" t="str">
        <f>IF('[1]TCE - ANEXO III - Preencher'!F145="4 - Assistência Odontológica","2 - Outros Profissionais da Saúde",'[1]TCE - ANEXO II - Enviar TCE'!E135)</f>
        <v>2 - Outros Profissionais da Saúde</v>
      </c>
      <c r="F136" s="8">
        <f>'[1]TCE - ANEXO III - Preencher'!G145</f>
        <v>223505</v>
      </c>
      <c r="G136" s="9">
        <f>IF('[1]TCE - ANEXO III - Preencher'!H145="","",'[1]TCE - ANEXO III - Preencher'!H145)</f>
        <v>43831</v>
      </c>
      <c r="H136" s="10">
        <f>'[1]TCE - ANEXO III - Preencher'!I145</f>
        <v>0</v>
      </c>
      <c r="I136" s="10">
        <f>'[1]TCE - ANEXO III - Preencher'!J145</f>
        <v>254.86</v>
      </c>
      <c r="J136" s="10">
        <f>'[1]TCE - ANEXO III - Preencher'!K145</f>
        <v>0</v>
      </c>
      <c r="K136" s="11">
        <f>'[1]TCE - ANEXO III - Preencher'!L145</f>
        <v>0</v>
      </c>
      <c r="L136" s="11">
        <f>'[1]TCE - ANEXO III - Preencher'!M145</f>
        <v>0</v>
      </c>
      <c r="M136" s="11">
        <f t="shared" si="13"/>
        <v>0</v>
      </c>
      <c r="N136" s="11">
        <f>'[1]TCE - ANEXO III - Preencher'!O145</f>
        <v>1.97</v>
      </c>
      <c r="O136" s="11">
        <f>'[1]TCE - ANEXO III - Preencher'!P145</f>
        <v>0</v>
      </c>
      <c r="P136" s="12">
        <f t="shared" si="14"/>
        <v>1.97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90</v>
      </c>
      <c r="V136" s="12">
        <f t="shared" si="16"/>
        <v>-90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166.83000000000004</v>
      </c>
    </row>
    <row r="137" spans="1:28" s="1" customFormat="1" x14ac:dyDescent="0.2">
      <c r="A137" s="4">
        <f>IFERROR(VLOOKUP(B137,'[1]DADOS (OCULTAR)'!$P$3:$R$53,3,0),"")</f>
        <v>9039744000356</v>
      </c>
      <c r="B137" s="5" t="str">
        <f>'[1]TCE - ANEXO III - Preencher'!C146</f>
        <v>UPA OLINDA</v>
      </c>
      <c r="C137" s="6"/>
      <c r="D137" s="7" t="str">
        <f>'[1]TCE - ANEXO III - Preencher'!E146</f>
        <v>ADRIANA MALAQUIAS DE SENA</v>
      </c>
      <c r="E137" s="5" t="str">
        <f>IF('[1]TCE - ANEXO III - Preencher'!F146="4 - Assistência Odontológica","2 - Outros Profissionais da Saúde",'[1]TCE - ANEXO II - Enviar TCE'!E136)</f>
        <v>2 - Outros Profissionais da Saúde</v>
      </c>
      <c r="F137" s="8">
        <f>'[1]TCE - ANEXO III - Preencher'!G146</f>
        <v>322205</v>
      </c>
      <c r="G137" s="9">
        <f>IF('[1]TCE - ANEXO III - Preencher'!H146="","",'[1]TCE - ANEXO III - Preencher'!H146)</f>
        <v>43831</v>
      </c>
      <c r="H137" s="10">
        <f>'[1]TCE - ANEXO III - Preencher'!I146</f>
        <v>0</v>
      </c>
      <c r="I137" s="10">
        <f>'[1]TCE - ANEXO III - Preencher'!J146</f>
        <v>132.06</v>
      </c>
      <c r="J137" s="10">
        <f>'[1]TCE - ANEXO III - Preencher'!K146</f>
        <v>0</v>
      </c>
      <c r="K137" s="11">
        <f>'[1]TCE - ANEXO III - Preencher'!L146</f>
        <v>182.92429999999999</v>
      </c>
      <c r="L137" s="11">
        <f>'[1]TCE - ANEXO III - Preencher'!M146</f>
        <v>20.78</v>
      </c>
      <c r="M137" s="11">
        <f t="shared" si="13"/>
        <v>162.14429999999999</v>
      </c>
      <c r="N137" s="11">
        <f>'[1]TCE - ANEXO III - Preencher'!O146</f>
        <v>0.94</v>
      </c>
      <c r="O137" s="11">
        <f>'[1]TCE - ANEXO III - Preencher'!P146</f>
        <v>0</v>
      </c>
      <c r="P137" s="12">
        <f t="shared" si="14"/>
        <v>0.94</v>
      </c>
      <c r="Q137" s="11">
        <f>'[1]TCE - ANEXO III - Preencher'!R146</f>
        <v>103.5</v>
      </c>
      <c r="R137" s="11">
        <f>'[1]TCE - ANEXO III - Preencher'!S146</f>
        <v>62.34</v>
      </c>
      <c r="S137" s="12">
        <f t="shared" si="15"/>
        <v>41.16</v>
      </c>
      <c r="T137" s="11">
        <f>'[1]TCE - ANEXO III - Preencher'!U146</f>
        <v>0</v>
      </c>
      <c r="U137" s="11">
        <f>'[1]TCE - ANEXO III - Preencher'!V146</f>
        <v>64</v>
      </c>
      <c r="V137" s="12">
        <f t="shared" si="16"/>
        <v>-64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272.30430000000001</v>
      </c>
    </row>
    <row r="138" spans="1:28" s="1" customFormat="1" x14ac:dyDescent="0.2">
      <c r="A138" s="4">
        <f>IFERROR(VLOOKUP(B138,'[1]DADOS (OCULTAR)'!$P$3:$R$53,3,0),"")</f>
        <v>9039744000356</v>
      </c>
      <c r="B138" s="5" t="str">
        <f>'[1]TCE - ANEXO III - Preencher'!C147</f>
        <v>UPA OLINDA</v>
      </c>
      <c r="C138" s="6"/>
      <c r="D138" s="7" t="str">
        <f>'[1]TCE - ANEXO III - Preencher'!E147</f>
        <v>AMANDA DOS SANTOS RIBEIRO DA SILVA NASCIMENTO</v>
      </c>
      <c r="E138" s="5" t="str">
        <f>IF('[1]TCE - ANEXO III - Preencher'!F147="4 - Assistência Odontológica","2 - Outros Profissionais da Saúde",'[1]TCE - ANEXO II - Enviar TCE'!E137)</f>
        <v>2 - Outros Profissionais da Saúde</v>
      </c>
      <c r="F138" s="8">
        <f>'[1]TCE - ANEXO III - Preencher'!G147</f>
        <v>322205</v>
      </c>
      <c r="G138" s="9">
        <f>IF('[1]TCE - ANEXO III - Preencher'!H147="","",'[1]TCE - ANEXO III - Preencher'!H147)</f>
        <v>43831</v>
      </c>
      <c r="H138" s="10">
        <f>'[1]TCE - ANEXO III - Preencher'!I147</f>
        <v>0</v>
      </c>
      <c r="I138" s="10">
        <f>'[1]TCE - ANEXO III - Preencher'!J147</f>
        <v>100.62</v>
      </c>
      <c r="J138" s="10">
        <f>'[1]TCE - ANEXO III - Preencher'!K147</f>
        <v>0</v>
      </c>
      <c r="K138" s="11">
        <f>'[1]TCE - ANEXO III - Preencher'!L147</f>
        <v>182.92429999999999</v>
      </c>
      <c r="L138" s="11">
        <f>'[1]TCE - ANEXO III - Preencher'!M147</f>
        <v>20.78</v>
      </c>
      <c r="M138" s="11">
        <f t="shared" si="13"/>
        <v>162.14429999999999</v>
      </c>
      <c r="N138" s="11">
        <f>'[1]TCE - ANEXO III - Preencher'!O147</f>
        <v>0.94</v>
      </c>
      <c r="O138" s="11">
        <f>'[1]TCE - ANEXO III - Preencher'!P147</f>
        <v>0</v>
      </c>
      <c r="P138" s="12">
        <f t="shared" si="14"/>
        <v>0.94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64</v>
      </c>
      <c r="V138" s="12">
        <f t="shared" si="16"/>
        <v>-64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199.70429999999999</v>
      </c>
    </row>
    <row r="139" spans="1:28" s="1" customFormat="1" x14ac:dyDescent="0.2">
      <c r="A139" s="4">
        <f>IFERROR(VLOOKUP(B139,'[1]DADOS (OCULTAR)'!$P$3:$R$53,3,0),"")</f>
        <v>9039744000356</v>
      </c>
      <c r="B139" s="5" t="str">
        <f>'[1]TCE - ANEXO III - Preencher'!C148</f>
        <v>UPA OLINDA</v>
      </c>
      <c r="C139" s="6"/>
      <c r="D139" s="7" t="str">
        <f>'[1]TCE - ANEXO III - Preencher'!E148</f>
        <v>DRIELI GESSICA DA SILVA PRADO</v>
      </c>
      <c r="E139" s="5" t="str">
        <f>IF('[1]TCE - ANEXO III - Preencher'!F148="4 - Assistência Odontológica","2 - Outros Profissionais da Saúde",'[1]TCE - ANEXO II - Enviar TCE'!E138)</f>
        <v>2 - Outros Profissionais da Saúde</v>
      </c>
      <c r="F139" s="8">
        <f>'[1]TCE - ANEXO III - Preencher'!G148</f>
        <v>322205</v>
      </c>
      <c r="G139" s="9">
        <f>IF('[1]TCE - ANEXO III - Preencher'!H148="","",'[1]TCE - ANEXO III - Preencher'!H148)</f>
        <v>43831</v>
      </c>
      <c r="H139" s="10">
        <f>'[1]TCE - ANEXO III - Preencher'!I148</f>
        <v>0</v>
      </c>
      <c r="I139" s="10">
        <f>'[1]TCE - ANEXO III - Preencher'!J148</f>
        <v>105.92</v>
      </c>
      <c r="J139" s="10">
        <f>'[1]TCE - ANEXO III - Preencher'!K148</f>
        <v>0</v>
      </c>
      <c r="K139" s="11">
        <f>'[1]TCE - ANEXO III - Preencher'!L148</f>
        <v>182.92429999999999</v>
      </c>
      <c r="L139" s="11">
        <f>'[1]TCE - ANEXO III - Preencher'!M148</f>
        <v>20.78</v>
      </c>
      <c r="M139" s="11">
        <f t="shared" si="13"/>
        <v>162.14429999999999</v>
      </c>
      <c r="N139" s="11">
        <f>'[1]TCE - ANEXO III - Preencher'!O148</f>
        <v>0.94</v>
      </c>
      <c r="O139" s="11">
        <f>'[1]TCE - ANEXO III - Preencher'!P148</f>
        <v>0</v>
      </c>
      <c r="P139" s="12">
        <f t="shared" si="14"/>
        <v>0.94</v>
      </c>
      <c r="Q139" s="11">
        <f>'[1]TCE - ANEXO III - Preencher'!R148</f>
        <v>165.6</v>
      </c>
      <c r="R139" s="11">
        <f>'[1]TCE - ANEXO III - Preencher'!S148</f>
        <v>62.34</v>
      </c>
      <c r="S139" s="12">
        <f t="shared" si="15"/>
        <v>103.25999999999999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372.26429999999999</v>
      </c>
    </row>
    <row r="140" spans="1:28" s="1" customFormat="1" x14ac:dyDescent="0.2">
      <c r="A140" s="4">
        <f>IFERROR(VLOOKUP(B140,'[1]DADOS (OCULTAR)'!$P$3:$R$53,3,0),"")</f>
        <v>9039744000356</v>
      </c>
      <c r="B140" s="5" t="str">
        <f>'[1]TCE - ANEXO III - Preencher'!C149</f>
        <v>UPA OLINDA</v>
      </c>
      <c r="C140" s="6"/>
      <c r="D140" s="7" t="str">
        <f>'[1]TCE - ANEXO III - Preencher'!E149</f>
        <v>JAIRO DA SILVA SANTOS</v>
      </c>
      <c r="E140" s="5" t="str">
        <f>IF('[1]TCE - ANEXO III - Preencher'!F149="4 - Assistência Odontológica","2 - Outros Profissionais da Saúde",'[1]TCE - ANEXO II - Enviar TCE'!E139)</f>
        <v>2 - Outros Profissionais da Saúde</v>
      </c>
      <c r="F140" s="8">
        <f>'[1]TCE - ANEXO III - Preencher'!G149</f>
        <v>322205</v>
      </c>
      <c r="G140" s="9">
        <f>IF('[1]TCE - ANEXO III - Preencher'!H149="","",'[1]TCE - ANEXO III - Preencher'!H149)</f>
        <v>43831</v>
      </c>
      <c r="H140" s="10">
        <f>'[1]TCE - ANEXO III - Preencher'!I149</f>
        <v>0</v>
      </c>
      <c r="I140" s="10">
        <f>'[1]TCE - ANEXO III - Preencher'!J149</f>
        <v>128.85</v>
      </c>
      <c r="J140" s="10">
        <f>'[1]TCE - ANEXO III - Preencher'!K149</f>
        <v>0</v>
      </c>
      <c r="K140" s="11">
        <f>'[1]TCE - ANEXO III - Preencher'!L149</f>
        <v>182.92429999999999</v>
      </c>
      <c r="L140" s="11">
        <f>'[1]TCE - ANEXO III - Preencher'!M149</f>
        <v>20.78</v>
      </c>
      <c r="M140" s="11">
        <f t="shared" si="13"/>
        <v>162.14429999999999</v>
      </c>
      <c r="N140" s="11">
        <f>'[1]TCE - ANEXO III - Preencher'!O149</f>
        <v>0.94</v>
      </c>
      <c r="O140" s="11">
        <f>'[1]TCE - ANEXO III - Preencher'!P149</f>
        <v>0</v>
      </c>
      <c r="P140" s="12">
        <f t="shared" si="14"/>
        <v>0.94</v>
      </c>
      <c r="Q140" s="11">
        <f>'[1]TCE - ANEXO III - Preencher'!R149</f>
        <v>0</v>
      </c>
      <c r="R140" s="11">
        <f>'[1]TCE - ANEXO III - Preencher'!S149</f>
        <v>62.34</v>
      </c>
      <c r="S140" s="12">
        <f t="shared" si="15"/>
        <v>-62.34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229.59429999999995</v>
      </c>
    </row>
    <row r="141" spans="1:28" s="1" customFormat="1" x14ac:dyDescent="0.2">
      <c r="A141" s="4">
        <f>IFERROR(VLOOKUP(B141,'[1]DADOS (OCULTAR)'!$P$3:$R$53,3,0),"")</f>
        <v>9039744000356</v>
      </c>
      <c r="B141" s="5" t="str">
        <f>'[1]TCE - ANEXO III - Preencher'!C150</f>
        <v>UPA OLINDA</v>
      </c>
      <c r="C141" s="6"/>
      <c r="D141" s="7" t="str">
        <f>'[1]TCE - ANEXO III - Preencher'!E150</f>
        <v>JULIANA JOSEFA DA SILVA</v>
      </c>
      <c r="E141" s="5" t="str">
        <f>IF('[1]TCE - ANEXO III - Preencher'!F150="4 - Assistência Odontológica","2 - Outros Profissionais da Saúde",'[1]TCE - ANEXO II - Enviar TCE'!E140)</f>
        <v>2 - Outros Profissionais da Saúde</v>
      </c>
      <c r="F141" s="8">
        <f>'[1]TCE - ANEXO III - Preencher'!G150</f>
        <v>322205</v>
      </c>
      <c r="G141" s="9">
        <f>IF('[1]TCE - ANEXO III - Preencher'!H150="","",'[1]TCE - ANEXO III - Preencher'!H150)</f>
        <v>43831</v>
      </c>
      <c r="H141" s="10">
        <f>'[1]TCE - ANEXO III - Preencher'!I150</f>
        <v>0</v>
      </c>
      <c r="I141" s="10">
        <f>'[1]TCE - ANEXO III - Preencher'!J150</f>
        <v>111.69</v>
      </c>
      <c r="J141" s="10">
        <f>'[1]TCE - ANEXO III - Preencher'!K150</f>
        <v>0</v>
      </c>
      <c r="K141" s="11">
        <f>'[1]TCE - ANEXO III - Preencher'!L150</f>
        <v>182.92429999999999</v>
      </c>
      <c r="L141" s="11">
        <f>'[1]TCE - ANEXO III - Preencher'!M150</f>
        <v>20.78</v>
      </c>
      <c r="M141" s="11">
        <f t="shared" si="13"/>
        <v>162.14429999999999</v>
      </c>
      <c r="N141" s="11">
        <f>'[1]TCE - ANEXO III - Preencher'!O150</f>
        <v>0.94</v>
      </c>
      <c r="O141" s="11">
        <f>'[1]TCE - ANEXO III - Preencher'!P150</f>
        <v>0</v>
      </c>
      <c r="P141" s="12">
        <f t="shared" si="14"/>
        <v>0.94</v>
      </c>
      <c r="Q141" s="11">
        <f>'[1]TCE - ANEXO III - Preencher'!R150</f>
        <v>0</v>
      </c>
      <c r="R141" s="11">
        <f>'[1]TCE - ANEXO III - Preencher'!S150</f>
        <v>62.34</v>
      </c>
      <c r="S141" s="12">
        <f t="shared" si="15"/>
        <v>-62.34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212.43429999999998</v>
      </c>
    </row>
    <row r="142" spans="1:28" s="1" customFormat="1" x14ac:dyDescent="0.2">
      <c r="A142" s="4">
        <f>IFERROR(VLOOKUP(B142,'[1]DADOS (OCULTAR)'!$P$3:$R$53,3,0),"")</f>
        <v>9039744000356</v>
      </c>
      <c r="B142" s="5" t="str">
        <f>'[1]TCE - ANEXO III - Preencher'!C151</f>
        <v>UPA OLINDA</v>
      </c>
      <c r="C142" s="6"/>
      <c r="D142" s="7" t="str">
        <f>'[1]TCE - ANEXO III - Preencher'!E151</f>
        <v>LUCIENE FERREIRA DE LIMA SILVA</v>
      </c>
      <c r="E142" s="5" t="str">
        <f>IF('[1]TCE - ANEXO III - Preencher'!F151="4 - Assistência Odontológica","2 - Outros Profissionais da Saúde",'[1]TCE - ANEXO II - Enviar TCE'!E141)</f>
        <v>2 - Outros Profissionais da Saúde</v>
      </c>
      <c r="F142" s="8">
        <f>'[1]TCE - ANEXO III - Preencher'!G151</f>
        <v>322205</v>
      </c>
      <c r="G142" s="9">
        <f>IF('[1]TCE - ANEXO III - Preencher'!H151="","",'[1]TCE - ANEXO III - Preencher'!H151)</f>
        <v>43831</v>
      </c>
      <c r="H142" s="10">
        <f>'[1]TCE - ANEXO III - Preencher'!I151</f>
        <v>0</v>
      </c>
      <c r="I142" s="10">
        <f>'[1]TCE - ANEXO III - Preencher'!J151</f>
        <v>135.56</v>
      </c>
      <c r="J142" s="10">
        <f>'[1]TCE - ANEXO III - Preencher'!K151</f>
        <v>0</v>
      </c>
      <c r="K142" s="11">
        <f>'[1]TCE - ANEXO III - Preencher'!L151</f>
        <v>182.92429999999999</v>
      </c>
      <c r="L142" s="11">
        <f>'[1]TCE - ANEXO III - Preencher'!M151</f>
        <v>20.78</v>
      </c>
      <c r="M142" s="11">
        <f t="shared" si="13"/>
        <v>162.14429999999999</v>
      </c>
      <c r="N142" s="11">
        <f>'[1]TCE - ANEXO III - Preencher'!O151</f>
        <v>0.94</v>
      </c>
      <c r="O142" s="11">
        <f>'[1]TCE - ANEXO III - Preencher'!P151</f>
        <v>0</v>
      </c>
      <c r="P142" s="12">
        <f t="shared" si="14"/>
        <v>0.94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298.64429999999999</v>
      </c>
    </row>
    <row r="143" spans="1:28" s="1" customFormat="1" x14ac:dyDescent="0.2">
      <c r="A143" s="4">
        <f>IFERROR(VLOOKUP(B143,'[1]DADOS (OCULTAR)'!$P$3:$R$53,3,0),"")</f>
        <v>9039744000356</v>
      </c>
      <c r="B143" s="5" t="str">
        <f>'[1]TCE - ANEXO III - Preencher'!C152</f>
        <v>UPA OLINDA</v>
      </c>
      <c r="C143" s="6"/>
      <c r="D143" s="7" t="str">
        <f>'[1]TCE - ANEXO III - Preencher'!E152</f>
        <v>EVELIN DAIANE DE FREITAS</v>
      </c>
      <c r="E143" s="5" t="str">
        <f>IF('[1]TCE - ANEXO III - Preencher'!F152="4 - Assistência Odontológica","2 - Outros Profissionais da Saúde",'[1]TCE - ANEXO II - Enviar TCE'!E142)</f>
        <v>2 - Outros Profissionais da Saúde</v>
      </c>
      <c r="F143" s="8">
        <f>'[1]TCE - ANEXO III - Preencher'!G152</f>
        <v>223505</v>
      </c>
      <c r="G143" s="9">
        <f>IF('[1]TCE - ANEXO III - Preencher'!H152="","",'[1]TCE - ANEXO III - Preencher'!H152)</f>
        <v>43831</v>
      </c>
      <c r="H143" s="10">
        <f>'[1]TCE - ANEXO III - Preencher'!I152</f>
        <v>0</v>
      </c>
      <c r="I143" s="10">
        <f>'[1]TCE - ANEXO III - Preencher'!J152</f>
        <v>200.78</v>
      </c>
      <c r="J143" s="10">
        <f>'[1]TCE - ANEXO III - Preencher'!K152</f>
        <v>0</v>
      </c>
      <c r="K143" s="11">
        <f>'[1]TCE - ANEXO III - Preencher'!L152</f>
        <v>182.92429999999999</v>
      </c>
      <c r="L143" s="11">
        <f>'[1]TCE - ANEXO III - Preencher'!M152</f>
        <v>2.3199999999999998</v>
      </c>
      <c r="M143" s="11">
        <f t="shared" si="13"/>
        <v>180.60429999999999</v>
      </c>
      <c r="N143" s="11">
        <f>'[1]TCE - ANEXO III - Preencher'!O152</f>
        <v>1.97</v>
      </c>
      <c r="O143" s="11">
        <f>'[1]TCE - ANEXO III - Preencher'!P152</f>
        <v>0</v>
      </c>
      <c r="P143" s="12">
        <f t="shared" si="14"/>
        <v>1.97</v>
      </c>
      <c r="Q143" s="11">
        <f>'[1]TCE - ANEXO III - Preencher'!R152</f>
        <v>0</v>
      </c>
      <c r="R143" s="11">
        <f>'[1]TCE - ANEXO III - Preencher'!S152</f>
        <v>92.75</v>
      </c>
      <c r="S143" s="12">
        <f t="shared" si="15"/>
        <v>-92.75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290.60430000000002</v>
      </c>
    </row>
    <row r="144" spans="1:28" s="1" customFormat="1" x14ac:dyDescent="0.2">
      <c r="A144" s="4">
        <f>IFERROR(VLOOKUP(B144,'[1]DADOS (OCULTAR)'!$P$3:$R$53,3,0),"")</f>
        <v>9039744000356</v>
      </c>
      <c r="B144" s="5" t="str">
        <f>'[1]TCE - ANEXO III - Preencher'!C153</f>
        <v>UPA OLINDA</v>
      </c>
      <c r="C144" s="6"/>
      <c r="D144" s="7" t="str">
        <f>'[1]TCE - ANEXO III - Preencher'!E153</f>
        <v>MARIA EUGENIA SOUSA PEREIRA</v>
      </c>
      <c r="E144" s="5" t="str">
        <f>IF('[1]TCE - ANEXO III - Preencher'!F153="4 - Assistência Odontológica","2 - Outros Profissionais da Saúde",'[1]TCE - ANEXO II - Enviar TCE'!E143)</f>
        <v>2 - Outros Profissionais da Saúde</v>
      </c>
      <c r="F144" s="8">
        <f>'[1]TCE - ANEXO III - Preencher'!G153</f>
        <v>223505</v>
      </c>
      <c r="G144" s="9">
        <f>IF('[1]TCE - ANEXO III - Preencher'!H153="","",'[1]TCE - ANEXO III - Preencher'!H153)</f>
        <v>43831</v>
      </c>
      <c r="H144" s="10">
        <f>'[1]TCE - ANEXO III - Preencher'!I153</f>
        <v>0</v>
      </c>
      <c r="I144" s="10">
        <f>'[1]TCE - ANEXO III - Preencher'!J153</f>
        <v>197.71</v>
      </c>
      <c r="J144" s="10">
        <f>'[1]TCE - ANEXO III - Preencher'!K153</f>
        <v>0</v>
      </c>
      <c r="K144" s="11">
        <f>'[1]TCE - ANEXO III - Preencher'!L153</f>
        <v>182.92429999999999</v>
      </c>
      <c r="L144" s="11">
        <f>'[1]TCE - ANEXO III - Preencher'!M153</f>
        <v>2.3199999999999998</v>
      </c>
      <c r="M144" s="11">
        <f t="shared" si="13"/>
        <v>180.60429999999999</v>
      </c>
      <c r="N144" s="11">
        <f>'[1]TCE - ANEXO III - Preencher'!O153</f>
        <v>1.97</v>
      </c>
      <c r="O144" s="11">
        <f>'[1]TCE - ANEXO III - Preencher'!P153</f>
        <v>0</v>
      </c>
      <c r="P144" s="12">
        <f t="shared" si="14"/>
        <v>1.97</v>
      </c>
      <c r="Q144" s="11">
        <f>'[1]TCE - ANEXO III - Preencher'!R153</f>
        <v>0</v>
      </c>
      <c r="R144" s="11">
        <f>'[1]TCE - ANEXO III - Preencher'!S153</f>
        <v>92.75</v>
      </c>
      <c r="S144" s="12">
        <f t="shared" si="15"/>
        <v>-92.75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287.53430000000003</v>
      </c>
    </row>
    <row r="145" spans="1:28" s="1" customFormat="1" x14ac:dyDescent="0.2">
      <c r="A145" s="4">
        <f>IFERROR(VLOOKUP(B145,'[1]DADOS (OCULTAR)'!$P$3:$R$53,3,0),"")</f>
        <v>9039744000356</v>
      </c>
      <c r="B145" s="5" t="str">
        <f>'[1]TCE - ANEXO III - Preencher'!C154</f>
        <v>UPA OLINDA</v>
      </c>
      <c r="C145" s="6"/>
      <c r="D145" s="7" t="str">
        <f>'[1]TCE - ANEXO III - Preencher'!E154</f>
        <v>MARIA TACIANA DE OLIVEIRA CAMPOS</v>
      </c>
      <c r="E145" s="5" t="str">
        <f>IF('[1]TCE - ANEXO III - Preencher'!F154="4 - Assistência Odontológica","2 - Outros Profissionais da Saúde",'[1]TCE - ANEXO II - Enviar TCE'!E144)</f>
        <v>2 - Outros Profissionais da Saúde</v>
      </c>
      <c r="F145" s="8">
        <f>'[1]TCE - ANEXO III - Preencher'!G154</f>
        <v>223505</v>
      </c>
      <c r="G145" s="9">
        <f>IF('[1]TCE - ANEXO III - Preencher'!H154="","",'[1]TCE - ANEXO III - Preencher'!H154)</f>
        <v>43831</v>
      </c>
      <c r="H145" s="10">
        <f>'[1]TCE - ANEXO III - Preencher'!I154</f>
        <v>0</v>
      </c>
      <c r="I145" s="10">
        <f>'[1]TCE - ANEXO III - Preencher'!J154</f>
        <v>295.07</v>
      </c>
      <c r="J145" s="10">
        <f>'[1]TCE - ANEXO III - Preencher'!K154</f>
        <v>0</v>
      </c>
      <c r="K145" s="11">
        <f>'[1]TCE - ANEXO III - Preencher'!L154</f>
        <v>182.92429999999999</v>
      </c>
      <c r="L145" s="11">
        <f>'[1]TCE - ANEXO III - Preencher'!M154</f>
        <v>2.99</v>
      </c>
      <c r="M145" s="11">
        <f t="shared" si="13"/>
        <v>179.93429999999998</v>
      </c>
      <c r="N145" s="11">
        <f>'[1]TCE - ANEXO III - Preencher'!O154</f>
        <v>1.97</v>
      </c>
      <c r="O145" s="11">
        <f>'[1]TCE - ANEXO III - Preencher'!P154</f>
        <v>0</v>
      </c>
      <c r="P145" s="12">
        <f t="shared" si="14"/>
        <v>1.97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100</v>
      </c>
      <c r="V145" s="12">
        <f t="shared" si="16"/>
        <v>-100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376.97429999999997</v>
      </c>
    </row>
    <row r="146" spans="1:28" s="1" customFormat="1" x14ac:dyDescent="0.2">
      <c r="A146" s="4">
        <f>IFERROR(VLOOKUP(B146,'[1]DADOS (OCULTAR)'!$P$3:$R$53,3,0),"")</f>
        <v>9039744000356</v>
      </c>
      <c r="B146" s="5" t="str">
        <f>'[1]TCE - ANEXO III - Preencher'!C155</f>
        <v>UPA OLINDA</v>
      </c>
      <c r="C146" s="6"/>
      <c r="D146" s="7" t="str">
        <f>'[1]TCE - ANEXO III - Preencher'!E155</f>
        <v>WALKIRIA AMORIM REGO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>
        <f>'[1]TCE - ANEXO III - Preencher'!G155</f>
        <v>223505</v>
      </c>
      <c r="G146" s="9">
        <f>IF('[1]TCE - ANEXO III - Preencher'!H155="","",'[1]TCE - ANEXO III - Preencher'!H155)</f>
        <v>43831</v>
      </c>
      <c r="H146" s="10">
        <f>'[1]TCE - ANEXO III - Preencher'!I155</f>
        <v>0</v>
      </c>
      <c r="I146" s="10">
        <f>'[1]TCE - ANEXO III - Preencher'!J155</f>
        <v>277.22000000000003</v>
      </c>
      <c r="J146" s="10">
        <f>'[1]TCE - ANEXO III - Preencher'!K155</f>
        <v>0</v>
      </c>
      <c r="K146" s="11">
        <f>'[1]TCE - ANEXO III - Preencher'!L155</f>
        <v>182.92429999999999</v>
      </c>
      <c r="L146" s="11">
        <f>'[1]TCE - ANEXO III - Preencher'!M155</f>
        <v>2.99</v>
      </c>
      <c r="M146" s="11">
        <f t="shared" si="13"/>
        <v>179.93429999999998</v>
      </c>
      <c r="N146" s="11">
        <f>'[1]TCE - ANEXO III - Preencher'!O155</f>
        <v>1.97</v>
      </c>
      <c r="O146" s="11">
        <f>'[1]TCE - ANEXO III - Preencher'!P155</f>
        <v>0</v>
      </c>
      <c r="P146" s="12">
        <f t="shared" si="14"/>
        <v>1.97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459.12430000000006</v>
      </c>
    </row>
    <row r="147" spans="1:28" s="1" customFormat="1" x14ac:dyDescent="0.2">
      <c r="A147" s="4">
        <f>IFERROR(VLOOKUP(B147,'[1]DADOS (OCULTAR)'!$P$3:$R$53,3,0),"")</f>
        <v>9039744000356</v>
      </c>
      <c r="B147" s="5" t="str">
        <f>'[1]TCE - ANEXO III - Preencher'!C156</f>
        <v>UPA OLINDA</v>
      </c>
      <c r="C147" s="6"/>
      <c r="D147" s="7" t="str">
        <f>'[1]TCE - ANEXO III - Preencher'!E156</f>
        <v>MARIELY DO REGO BARROS DE ANDRADE</v>
      </c>
      <c r="E147" s="5" t="str">
        <f>IF('[1]TCE - ANEXO III - Preencher'!F156="4 - Assistência Odontológica","2 - Outros Profissionais da Saúde",'[1]TCE - ANEXO II - Enviar TCE'!E146)</f>
        <v>2 - Outros Profissionais da Saúde</v>
      </c>
      <c r="F147" s="8">
        <f>'[1]TCE - ANEXO III - Preencher'!G156</f>
        <v>223505</v>
      </c>
      <c r="G147" s="9">
        <f>IF('[1]TCE - ANEXO III - Preencher'!H156="","",'[1]TCE - ANEXO III - Preencher'!H156)</f>
        <v>43831</v>
      </c>
      <c r="H147" s="10">
        <f>'[1]TCE - ANEXO III - Preencher'!I156</f>
        <v>0</v>
      </c>
      <c r="I147" s="10">
        <f>'[1]TCE - ANEXO III - Preencher'!J156</f>
        <v>281.22000000000003</v>
      </c>
      <c r="J147" s="10">
        <f>'[1]TCE - ANEXO III - Preencher'!K156</f>
        <v>0</v>
      </c>
      <c r="K147" s="11">
        <f>'[1]TCE - ANEXO III - Preencher'!L156</f>
        <v>182.92429999999999</v>
      </c>
      <c r="L147" s="11">
        <f>'[1]TCE - ANEXO III - Preencher'!M156</f>
        <v>2.99</v>
      </c>
      <c r="M147" s="11">
        <f t="shared" si="13"/>
        <v>179.93429999999998</v>
      </c>
      <c r="N147" s="11">
        <f>'[1]TCE - ANEXO III - Preencher'!O156</f>
        <v>1.97</v>
      </c>
      <c r="O147" s="11">
        <f>'[1]TCE - ANEXO III - Preencher'!P156</f>
        <v>0</v>
      </c>
      <c r="P147" s="12">
        <f t="shared" si="14"/>
        <v>1.97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463.12430000000006</v>
      </c>
    </row>
    <row r="148" spans="1:28" s="1" customFormat="1" x14ac:dyDescent="0.2">
      <c r="A148" s="4">
        <f>IFERROR(VLOOKUP(B148,'[1]DADOS (OCULTAR)'!$P$3:$R$53,3,0),"")</f>
        <v>9039744000356</v>
      </c>
      <c r="B148" s="5" t="str">
        <f>'[1]TCE - ANEXO III - Preencher'!C157</f>
        <v>UPA OLINDA</v>
      </c>
      <c r="C148" s="6"/>
      <c r="D148" s="7" t="str">
        <f>'[1]TCE - ANEXO III - Preencher'!E157</f>
        <v>ROSELI CORREIA DA SILVA</v>
      </c>
      <c r="E148" s="5" t="str">
        <f>IF('[1]TCE - ANEXO III - Preencher'!F157="4 - Assistência Odontológica","2 - Outros Profissionais da Saúde",'[1]TCE - ANEXO II - Enviar TCE'!E147)</f>
        <v>2 - Outros Profissionais da Saúde</v>
      </c>
      <c r="F148" s="8">
        <f>'[1]TCE - ANEXO III - Preencher'!G157</f>
        <v>322205</v>
      </c>
      <c r="G148" s="9">
        <f>IF('[1]TCE - ANEXO III - Preencher'!H157="","",'[1]TCE - ANEXO III - Preencher'!H157)</f>
        <v>43831</v>
      </c>
      <c r="H148" s="10">
        <f>'[1]TCE - ANEXO III - Preencher'!I157</f>
        <v>0</v>
      </c>
      <c r="I148" s="10">
        <f>'[1]TCE - ANEXO III - Preencher'!J157</f>
        <v>111.15</v>
      </c>
      <c r="J148" s="10">
        <f>'[1]TCE - ANEXO III - Preencher'!K157</f>
        <v>0</v>
      </c>
      <c r="K148" s="11">
        <f>'[1]TCE - ANEXO III - Preencher'!L157</f>
        <v>182.92429999999999</v>
      </c>
      <c r="L148" s="11">
        <f>'[1]TCE - ANEXO III - Preencher'!M157</f>
        <v>20.78</v>
      </c>
      <c r="M148" s="11">
        <f t="shared" si="13"/>
        <v>162.14429999999999</v>
      </c>
      <c r="N148" s="11">
        <f>'[1]TCE - ANEXO III - Preencher'!O157</f>
        <v>0.94</v>
      </c>
      <c r="O148" s="11">
        <f>'[1]TCE - ANEXO III - Preencher'!P157</f>
        <v>0</v>
      </c>
      <c r="P148" s="12">
        <f t="shared" si="14"/>
        <v>0.94</v>
      </c>
      <c r="Q148" s="11">
        <f>'[1]TCE - ANEXO III - Preencher'!R157</f>
        <v>110.4</v>
      </c>
      <c r="R148" s="11">
        <f>'[1]TCE - ANEXO III - Preencher'!S157</f>
        <v>60.26</v>
      </c>
      <c r="S148" s="12">
        <f t="shared" si="15"/>
        <v>50.140000000000008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324.37430000000001</v>
      </c>
    </row>
    <row r="149" spans="1:28" s="1" customFormat="1" x14ac:dyDescent="0.2">
      <c r="A149" s="4">
        <f>IFERROR(VLOOKUP(B149,'[1]DADOS (OCULTAR)'!$P$3:$R$53,3,0),"")</f>
        <v>9039744000356</v>
      </c>
      <c r="B149" s="5" t="str">
        <f>'[1]TCE - ANEXO III - Preencher'!C158</f>
        <v>UPA OLINDA</v>
      </c>
      <c r="C149" s="6"/>
      <c r="D149" s="7" t="str">
        <f>'[1]TCE - ANEXO III - Preencher'!E158</f>
        <v>LUCIANA SILVA PEREIRA</v>
      </c>
      <c r="E149" s="5" t="str">
        <f>IF('[1]TCE - ANEXO III - Preencher'!F158="4 - Assistência Odontológica","2 - Outros Profissionais da Saúde",'[1]TCE - ANEXO II - Enviar TCE'!E148)</f>
        <v>2 - Outros Profissionais da Saúde</v>
      </c>
      <c r="F149" s="8">
        <f>'[1]TCE - ANEXO III - Preencher'!G158</f>
        <v>223505</v>
      </c>
      <c r="G149" s="9">
        <f>IF('[1]TCE - ANEXO III - Preencher'!H158="","",'[1]TCE - ANEXO III - Preencher'!H158)</f>
        <v>43831</v>
      </c>
      <c r="H149" s="10">
        <f>'[1]TCE - ANEXO III - Preencher'!I158</f>
        <v>0</v>
      </c>
      <c r="I149" s="10">
        <f>'[1]TCE - ANEXO III - Preencher'!J158</f>
        <v>356.81</v>
      </c>
      <c r="J149" s="10">
        <f>'[1]TCE - ANEXO III - Preencher'!K158</f>
        <v>0</v>
      </c>
      <c r="K149" s="11">
        <f>'[1]TCE - ANEXO III - Preencher'!L158</f>
        <v>182.92429999999999</v>
      </c>
      <c r="L149" s="11">
        <f>'[1]TCE - ANEXO III - Preencher'!M158</f>
        <v>2.99</v>
      </c>
      <c r="M149" s="11">
        <f t="shared" si="13"/>
        <v>179.93429999999998</v>
      </c>
      <c r="N149" s="11">
        <f>'[1]TCE - ANEXO III - Preencher'!O158</f>
        <v>1.97</v>
      </c>
      <c r="O149" s="11">
        <f>'[1]TCE - ANEXO III - Preencher'!P158</f>
        <v>0</v>
      </c>
      <c r="P149" s="12">
        <f t="shared" si="14"/>
        <v>1.97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538.71429999999998</v>
      </c>
    </row>
    <row r="150" spans="1:28" s="1" customFormat="1" x14ac:dyDescent="0.2">
      <c r="A150" s="4">
        <f>IFERROR(VLOOKUP(B150,'[1]DADOS (OCULTAR)'!$P$3:$R$53,3,0),"")</f>
        <v>9039744000356</v>
      </c>
      <c r="B150" s="5" t="str">
        <f>'[1]TCE - ANEXO III - Preencher'!C159</f>
        <v>UPA OLINDA</v>
      </c>
      <c r="C150" s="6"/>
      <c r="D150" s="7" t="str">
        <f>'[1]TCE - ANEXO III - Preencher'!E159</f>
        <v>ADRIANA MAIA TORQUATO</v>
      </c>
      <c r="E150" s="5" t="str">
        <f>IF('[1]TCE - ANEXO III - Preencher'!F159="4 - Assistência Odontológica","2 - Outros Profissionais da Saúde",'[1]TCE - ANEXO II - Enviar TCE'!E149)</f>
        <v>2 - Outros Profissionais da Saúde</v>
      </c>
      <c r="F150" s="8">
        <f>'[1]TCE - ANEXO III - Preencher'!G159</f>
        <v>223505</v>
      </c>
      <c r="G150" s="9">
        <f>IF('[1]TCE - ANEXO III - Preencher'!H159="","",'[1]TCE - ANEXO III - Preencher'!H159)</f>
        <v>43831</v>
      </c>
      <c r="H150" s="10">
        <f>'[1]TCE - ANEXO III - Preencher'!I159</f>
        <v>0</v>
      </c>
      <c r="I150" s="10">
        <f>'[1]TCE - ANEXO III - Preencher'!J159</f>
        <v>295.01</v>
      </c>
      <c r="J150" s="10">
        <f>'[1]TCE - ANEXO III - Preencher'!K159</f>
        <v>0</v>
      </c>
      <c r="K150" s="11">
        <f>'[1]TCE - ANEXO III - Preencher'!L159</f>
        <v>182.92429999999999</v>
      </c>
      <c r="L150" s="11">
        <f>'[1]TCE - ANEXO III - Preencher'!M159</f>
        <v>2.99</v>
      </c>
      <c r="M150" s="11">
        <f t="shared" si="13"/>
        <v>179.93429999999998</v>
      </c>
      <c r="N150" s="11">
        <f>'[1]TCE - ANEXO III - Preencher'!O159</f>
        <v>1.97</v>
      </c>
      <c r="O150" s="11">
        <f>'[1]TCE - ANEXO III - Preencher'!P159</f>
        <v>0</v>
      </c>
      <c r="P150" s="12">
        <f t="shared" si="14"/>
        <v>1.97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476.91430000000003</v>
      </c>
    </row>
    <row r="151" spans="1:28" s="1" customFormat="1" x14ac:dyDescent="0.2">
      <c r="A151" s="4">
        <f>IFERROR(VLOOKUP(B151,'[1]DADOS (OCULTAR)'!$P$3:$R$53,3,0),"")</f>
        <v>9039744000356</v>
      </c>
      <c r="B151" s="5" t="str">
        <f>'[1]TCE - ANEXO III - Preencher'!C160</f>
        <v>UPA OLINDA</v>
      </c>
      <c r="C151" s="6"/>
      <c r="D151" s="7" t="str">
        <f>'[1]TCE - ANEXO III - Preencher'!E160</f>
        <v>EMERLAINE FERREIRA GOMES</v>
      </c>
      <c r="E151" s="5" t="str">
        <f>IF('[1]TCE - ANEXO III - Preencher'!F160="4 - Assistência Odontológica","2 - Outros Profissionais da Saúde",'[1]TCE - ANEXO II - Enviar TCE'!E150)</f>
        <v>2 - Outros Profissionais da Saúde</v>
      </c>
      <c r="F151" s="8">
        <f>'[1]TCE - ANEXO III - Preencher'!G160</f>
        <v>223505</v>
      </c>
      <c r="G151" s="9">
        <f>IF('[1]TCE - ANEXO III - Preencher'!H160="","",'[1]TCE - ANEXO III - Preencher'!H160)</f>
        <v>43831</v>
      </c>
      <c r="H151" s="10">
        <f>'[1]TCE - ANEXO III - Preencher'!I160</f>
        <v>0</v>
      </c>
      <c r="I151" s="10">
        <f>'[1]TCE - ANEXO III - Preencher'!J160</f>
        <v>286.27999999999997</v>
      </c>
      <c r="J151" s="10">
        <f>'[1]TCE - ANEXO III - Preencher'!K160</f>
        <v>0</v>
      </c>
      <c r="K151" s="11">
        <f>'[1]TCE - ANEXO III - Preencher'!L160</f>
        <v>182.92429999999999</v>
      </c>
      <c r="L151" s="11">
        <f>'[1]TCE - ANEXO III - Preencher'!M160</f>
        <v>2.99</v>
      </c>
      <c r="M151" s="11">
        <f t="shared" si="13"/>
        <v>179.93429999999998</v>
      </c>
      <c r="N151" s="11">
        <f>'[1]TCE - ANEXO III - Preencher'!O160</f>
        <v>1.97</v>
      </c>
      <c r="O151" s="11">
        <f>'[1]TCE - ANEXO III - Preencher'!P160</f>
        <v>0</v>
      </c>
      <c r="P151" s="12">
        <f t="shared" si="14"/>
        <v>1.97</v>
      </c>
      <c r="Q151" s="11">
        <f>'[1]TCE - ANEXO III - Preencher'!R160</f>
        <v>165.6</v>
      </c>
      <c r="R151" s="11">
        <f>'[1]TCE - ANEXO III - Preencher'!S160</f>
        <v>119.44</v>
      </c>
      <c r="S151" s="12">
        <f t="shared" si="15"/>
        <v>46.16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514.34429999999998</v>
      </c>
    </row>
    <row r="152" spans="1:28" s="1" customFormat="1" x14ac:dyDescent="0.2">
      <c r="A152" s="4">
        <f>IFERROR(VLOOKUP(B152,'[1]DADOS (OCULTAR)'!$P$3:$R$53,3,0),"")</f>
        <v>9039744000356</v>
      </c>
      <c r="B152" s="5" t="str">
        <f>'[1]TCE - ANEXO III - Preencher'!C161</f>
        <v>UPA OLINDA</v>
      </c>
      <c r="C152" s="6"/>
      <c r="D152" s="7" t="str">
        <f>'[1]TCE - ANEXO III - Preencher'!E161</f>
        <v>JACKELINE DA SILVA PIRES</v>
      </c>
      <c r="E152" s="5" t="str">
        <f>IF('[1]TCE - ANEXO III - Preencher'!F161="4 - Assistência Odontológica","2 - Outros Profissionais da Saúde",'[1]TCE - ANEXO II - Enviar TCE'!E151)</f>
        <v>3 - Administrativo</v>
      </c>
      <c r="F152" s="8">
        <f>'[1]TCE - ANEXO III - Preencher'!G161</f>
        <v>411010</v>
      </c>
      <c r="G152" s="9">
        <f>IF('[1]TCE - ANEXO III - Preencher'!H161="","",'[1]TCE - ANEXO III - Preencher'!H161)</f>
        <v>43831</v>
      </c>
      <c r="H152" s="10">
        <f>'[1]TCE - ANEXO III - Preencher'!I161</f>
        <v>0</v>
      </c>
      <c r="I152" s="10">
        <f>'[1]TCE - ANEXO III - Preencher'!J161</f>
        <v>148.85</v>
      </c>
      <c r="J152" s="10">
        <f>'[1]TCE - ANEXO III - Preencher'!K161</f>
        <v>0</v>
      </c>
      <c r="K152" s="11">
        <f>'[1]TCE - ANEXO III - Preencher'!L161</f>
        <v>182.92429999999999</v>
      </c>
      <c r="L152" s="11">
        <f>'[1]TCE - ANEXO III - Preencher'!M161</f>
        <v>26.43</v>
      </c>
      <c r="M152" s="11">
        <f t="shared" si="13"/>
        <v>156.49429999999998</v>
      </c>
      <c r="N152" s="11">
        <f>'[1]TCE - ANEXO III - Preencher'!O161</f>
        <v>0.94</v>
      </c>
      <c r="O152" s="11">
        <f>'[1]TCE - ANEXO III - Preencher'!P161</f>
        <v>0</v>
      </c>
      <c r="P152" s="12">
        <f t="shared" si="14"/>
        <v>0.94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306.28429999999997</v>
      </c>
    </row>
    <row r="153" spans="1:28" s="1" customFormat="1" x14ac:dyDescent="0.2">
      <c r="A153" s="4">
        <f>IFERROR(VLOOKUP(B153,'[1]DADOS (OCULTAR)'!$P$3:$R$53,3,0),"")</f>
        <v>9039744000356</v>
      </c>
      <c r="B153" s="5" t="str">
        <f>'[1]TCE - ANEXO III - Preencher'!C162</f>
        <v>UPA OLINDA</v>
      </c>
      <c r="C153" s="6"/>
      <c r="D153" s="7" t="str">
        <f>'[1]TCE - ANEXO III - Preencher'!E162</f>
        <v>ALEXANDRE GAMA MONTEIRO</v>
      </c>
      <c r="E153" s="5" t="str">
        <f>IF('[1]TCE - ANEXO III - Preencher'!F162="4 - Assistência Odontológica","2 - Outros Profissionais da Saúde",'[1]TCE - ANEXO II - Enviar TCE'!E152)</f>
        <v>3 - Administrativo</v>
      </c>
      <c r="F153" s="8">
        <f>'[1]TCE - ANEXO III - Preencher'!G162</f>
        <v>514225</v>
      </c>
      <c r="G153" s="9">
        <f>IF('[1]TCE - ANEXO III - Preencher'!H162="","",'[1]TCE - ANEXO III - Preencher'!H162)</f>
        <v>43831</v>
      </c>
      <c r="H153" s="10">
        <f>'[1]TCE - ANEXO III - Preencher'!I162</f>
        <v>0</v>
      </c>
      <c r="I153" s="10">
        <f>'[1]TCE - ANEXO III - Preencher'!J162</f>
        <v>112.61</v>
      </c>
      <c r="J153" s="10">
        <f>'[1]TCE - ANEXO III - Preencher'!K162</f>
        <v>0</v>
      </c>
      <c r="K153" s="11">
        <f>'[1]TCE - ANEXO III - Preencher'!L162</f>
        <v>182.92429999999999</v>
      </c>
      <c r="L153" s="11">
        <f>'[1]TCE - ANEXO III - Preencher'!M162</f>
        <v>20.78</v>
      </c>
      <c r="M153" s="11">
        <f t="shared" si="13"/>
        <v>162.14429999999999</v>
      </c>
      <c r="N153" s="11">
        <f>'[1]TCE - ANEXO III - Preencher'!O162</f>
        <v>0.94</v>
      </c>
      <c r="O153" s="11">
        <f>'[1]TCE - ANEXO III - Preencher'!P162</f>
        <v>0</v>
      </c>
      <c r="P153" s="12">
        <f t="shared" si="14"/>
        <v>0.94</v>
      </c>
      <c r="Q153" s="11">
        <f>'[1]TCE - ANEXO III - Preencher'!R162</f>
        <v>151.80000000000001</v>
      </c>
      <c r="R153" s="11">
        <f>'[1]TCE - ANEXO III - Preencher'!S162</f>
        <v>54.03</v>
      </c>
      <c r="S153" s="12">
        <f t="shared" si="15"/>
        <v>97.77000000000001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373.46429999999998</v>
      </c>
    </row>
    <row r="154" spans="1:28" s="1" customFormat="1" x14ac:dyDescent="0.2">
      <c r="A154" s="4">
        <f>IFERROR(VLOOKUP(B154,'[1]DADOS (OCULTAR)'!$P$3:$R$53,3,0),"")</f>
        <v>9039744000356</v>
      </c>
      <c r="B154" s="5" t="str">
        <f>'[1]TCE - ANEXO III - Preencher'!C163</f>
        <v>UPA OLINDA</v>
      </c>
      <c r="C154" s="6"/>
      <c r="D154" s="7" t="str">
        <f>'[1]TCE - ANEXO III - Preencher'!E163</f>
        <v>EDMILSON DANTAS NOGUEIRA</v>
      </c>
      <c r="E154" s="5" t="str">
        <f>IF('[1]TCE - ANEXO III - Preencher'!F163="4 - Assistência Odontológica","2 - Outros Profissionais da Saúde",'[1]TCE - ANEXO II - Enviar TCE'!E153)</f>
        <v>3 - Administrativo</v>
      </c>
      <c r="F154" s="8">
        <f>'[1]TCE - ANEXO III - Preencher'!G163</f>
        <v>514225</v>
      </c>
      <c r="G154" s="9">
        <f>IF('[1]TCE - ANEXO III - Preencher'!H163="","",'[1]TCE - ANEXO III - Preencher'!H163)</f>
        <v>43831</v>
      </c>
      <c r="H154" s="10">
        <f>'[1]TCE - ANEXO III - Preencher'!I163</f>
        <v>0</v>
      </c>
      <c r="I154" s="10">
        <f>'[1]TCE - ANEXO III - Preencher'!J163</f>
        <v>112.58</v>
      </c>
      <c r="J154" s="10">
        <f>'[1]TCE - ANEXO III - Preencher'!K163</f>
        <v>0</v>
      </c>
      <c r="K154" s="11">
        <f>'[1]TCE - ANEXO III - Preencher'!L163</f>
        <v>182.92429999999999</v>
      </c>
      <c r="L154" s="11">
        <f>'[1]TCE - ANEXO III - Preencher'!M163</f>
        <v>20.78</v>
      </c>
      <c r="M154" s="11">
        <f t="shared" si="13"/>
        <v>162.14429999999999</v>
      </c>
      <c r="N154" s="11">
        <f>'[1]TCE - ANEXO III - Preencher'!O163</f>
        <v>0.94</v>
      </c>
      <c r="O154" s="11">
        <f>'[1]TCE - ANEXO III - Preencher'!P163</f>
        <v>0</v>
      </c>
      <c r="P154" s="12">
        <f t="shared" si="14"/>
        <v>0.94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275.66429999999997</v>
      </c>
    </row>
    <row r="155" spans="1:28" s="1" customFormat="1" x14ac:dyDescent="0.2">
      <c r="A155" s="4">
        <f>IFERROR(VLOOKUP(B155,'[1]DADOS (OCULTAR)'!$P$3:$R$53,3,0),"")</f>
        <v>9039744000356</v>
      </c>
      <c r="B155" s="5" t="str">
        <f>'[1]TCE - ANEXO III - Preencher'!C164</f>
        <v>UPA OLINDA</v>
      </c>
      <c r="C155" s="6"/>
      <c r="D155" s="7" t="str">
        <f>'[1]TCE - ANEXO III - Preencher'!E164</f>
        <v>ROBSON FERNANDO DOS SANTOS</v>
      </c>
      <c r="E155" s="5" t="str">
        <f>IF('[1]TCE - ANEXO III - Preencher'!F164="4 - Assistência Odontológica","2 - Outros Profissionais da Saúde",'[1]TCE - ANEXO II - Enviar TCE'!E154)</f>
        <v>3 - Administrativo</v>
      </c>
      <c r="F155" s="8">
        <f>'[1]TCE - ANEXO III - Preencher'!G164</f>
        <v>514225</v>
      </c>
      <c r="G155" s="9">
        <f>IF('[1]TCE - ANEXO III - Preencher'!H164="","",'[1]TCE - ANEXO III - Preencher'!H164)</f>
        <v>43831</v>
      </c>
      <c r="H155" s="10">
        <f>'[1]TCE - ANEXO III - Preencher'!I164</f>
        <v>0</v>
      </c>
      <c r="I155" s="10">
        <f>'[1]TCE - ANEXO III - Preencher'!J164</f>
        <v>96.45</v>
      </c>
      <c r="J155" s="10">
        <f>'[1]TCE - ANEXO III - Preencher'!K164</f>
        <v>0</v>
      </c>
      <c r="K155" s="11">
        <f>'[1]TCE - ANEXO III - Preencher'!L164</f>
        <v>0</v>
      </c>
      <c r="L155" s="11">
        <f>'[1]TCE - ANEXO III - Preencher'!M164</f>
        <v>0</v>
      </c>
      <c r="M155" s="11">
        <f t="shared" si="13"/>
        <v>0</v>
      </c>
      <c r="N155" s="11">
        <f>'[1]TCE - ANEXO III - Preencher'!O164</f>
        <v>0.94</v>
      </c>
      <c r="O155" s="11">
        <f>'[1]TCE - ANEXO III - Preencher'!P164</f>
        <v>0</v>
      </c>
      <c r="P155" s="12">
        <f t="shared" si="14"/>
        <v>0.94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97.39</v>
      </c>
    </row>
    <row r="156" spans="1:28" s="1" customFormat="1" x14ac:dyDescent="0.2">
      <c r="A156" s="4">
        <f>IFERROR(VLOOKUP(B156,'[1]DADOS (OCULTAR)'!$P$3:$R$53,3,0),"")</f>
        <v>9039744000356</v>
      </c>
      <c r="B156" s="5" t="str">
        <f>'[1]TCE - ANEXO III - Preencher'!C165</f>
        <v>UPA OLINDA</v>
      </c>
      <c r="C156" s="6"/>
      <c r="D156" s="7" t="str">
        <f>'[1]TCE - ANEXO III - Preencher'!E165</f>
        <v>SERIVAL LAURENTINO DA SILVA</v>
      </c>
      <c r="E156" s="5" t="str">
        <f>IF('[1]TCE - ANEXO III - Preencher'!F165="4 - Assistência Odontológica","2 - Outros Profissionais da Saúde",'[1]TCE - ANEXO II - Enviar TCE'!E155)</f>
        <v>3 - Administrativo</v>
      </c>
      <c r="F156" s="8">
        <f>'[1]TCE - ANEXO III - Preencher'!G165</f>
        <v>514225</v>
      </c>
      <c r="G156" s="9">
        <f>IF('[1]TCE - ANEXO III - Preencher'!H165="","",'[1]TCE - ANEXO III - Preencher'!H165)</f>
        <v>43831</v>
      </c>
      <c r="H156" s="10">
        <f>'[1]TCE - ANEXO III - Preencher'!I165</f>
        <v>0</v>
      </c>
      <c r="I156" s="10">
        <f>'[1]TCE - ANEXO III - Preencher'!J165</f>
        <v>140.78</v>
      </c>
      <c r="J156" s="10">
        <f>'[1]TCE - ANEXO III - Preencher'!K165</f>
        <v>0</v>
      </c>
      <c r="K156" s="11">
        <f>'[1]TCE - ANEXO III - Preencher'!L165</f>
        <v>182.92429999999999</v>
      </c>
      <c r="L156" s="11">
        <f>'[1]TCE - ANEXO III - Preencher'!M165</f>
        <v>20.78</v>
      </c>
      <c r="M156" s="11">
        <f t="shared" si="13"/>
        <v>162.14429999999999</v>
      </c>
      <c r="N156" s="11">
        <f>'[1]TCE - ANEXO III - Preencher'!O165</f>
        <v>0.94</v>
      </c>
      <c r="O156" s="11">
        <f>'[1]TCE - ANEXO III - Preencher'!P165</f>
        <v>0</v>
      </c>
      <c r="P156" s="12">
        <f t="shared" si="14"/>
        <v>0.94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303.86430000000001</v>
      </c>
    </row>
    <row r="157" spans="1:28" s="1" customFormat="1" x14ac:dyDescent="0.2">
      <c r="A157" s="4">
        <f>IFERROR(VLOOKUP(B157,'[1]DADOS (OCULTAR)'!$P$3:$R$53,3,0),"")</f>
        <v>9039744000356</v>
      </c>
      <c r="B157" s="5" t="str">
        <f>'[1]TCE - ANEXO III - Preencher'!C166</f>
        <v>UPA OLINDA</v>
      </c>
      <c r="C157" s="6"/>
      <c r="D157" s="7" t="str">
        <f>'[1]TCE - ANEXO III - Preencher'!E166</f>
        <v>JOAO ALEXANDRE ALVES DA SILVA</v>
      </c>
      <c r="E157" s="5" t="str">
        <f>IF('[1]TCE - ANEXO III - Preencher'!F166="4 - Assistência Odontológica","2 - Outros Profissionais da Saúde",'[1]TCE - ANEXO II - Enviar TCE'!E156)</f>
        <v>3 - Administrativo</v>
      </c>
      <c r="F157" s="8">
        <f>'[1]TCE - ANEXO III - Preencher'!G166</f>
        <v>951105</v>
      </c>
      <c r="G157" s="9">
        <f>IF('[1]TCE - ANEXO III - Preencher'!H166="","",'[1]TCE - ANEXO III - Preencher'!H166)</f>
        <v>43831</v>
      </c>
      <c r="H157" s="10">
        <f>'[1]TCE - ANEXO III - Preencher'!I166</f>
        <v>0</v>
      </c>
      <c r="I157" s="10">
        <f>'[1]TCE - ANEXO III - Preencher'!J166</f>
        <v>132.25</v>
      </c>
      <c r="J157" s="10">
        <f>'[1]TCE - ANEXO III - Preencher'!K166</f>
        <v>0</v>
      </c>
      <c r="K157" s="11">
        <f>'[1]TCE - ANEXO III - Preencher'!L166</f>
        <v>182.92429999999999</v>
      </c>
      <c r="L157" s="11">
        <f>'[1]TCE - ANEXO III - Preencher'!M166</f>
        <v>25.43</v>
      </c>
      <c r="M157" s="11">
        <f t="shared" si="13"/>
        <v>157.49429999999998</v>
      </c>
      <c r="N157" s="11">
        <f>'[1]TCE - ANEXO III - Preencher'!O166</f>
        <v>0.94</v>
      </c>
      <c r="O157" s="11">
        <f>'[1]TCE - ANEXO III - Preencher'!P166</f>
        <v>0</v>
      </c>
      <c r="P157" s="12">
        <f t="shared" si="14"/>
        <v>0.94</v>
      </c>
      <c r="Q157" s="11">
        <f>'[1]TCE - ANEXO III - Preencher'!R166</f>
        <v>0</v>
      </c>
      <c r="R157" s="11">
        <f>'[1]TCE - ANEXO III - Preencher'!S166</f>
        <v>70.400000000000006</v>
      </c>
      <c r="S157" s="12">
        <f t="shared" si="15"/>
        <v>-70.400000000000006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220.28429999999994</v>
      </c>
    </row>
    <row r="158" spans="1:28" s="1" customFormat="1" x14ac:dyDescent="0.2">
      <c r="A158" s="4">
        <f>IFERROR(VLOOKUP(B158,'[1]DADOS (OCULTAR)'!$P$3:$R$53,3,0),"")</f>
        <v>9039744000356</v>
      </c>
      <c r="B158" s="5" t="str">
        <f>'[1]TCE - ANEXO III - Preencher'!C167</f>
        <v>UPA OLINDA</v>
      </c>
      <c r="C158" s="6"/>
      <c r="D158" s="7" t="str">
        <f>'[1]TCE - ANEXO III - Preencher'!E167</f>
        <v>IVISON MEIRELES MONTEIRO</v>
      </c>
      <c r="E158" s="5" t="str">
        <f>IF('[1]TCE - ANEXO III - Preencher'!F167="4 - Assistência Odontológica","2 - Outros Profissionais da Saúde",'[1]TCE - ANEXO II - Enviar TCE'!E157)</f>
        <v>3 - Administrativo</v>
      </c>
      <c r="F158" s="8">
        <f>'[1]TCE - ANEXO III - Preencher'!G167</f>
        <v>514225</v>
      </c>
      <c r="G158" s="9">
        <f>IF('[1]TCE - ANEXO III - Preencher'!H167="","",'[1]TCE - ANEXO III - Preencher'!H167)</f>
        <v>43831</v>
      </c>
      <c r="H158" s="10">
        <f>'[1]TCE - ANEXO III - Preencher'!I167</f>
        <v>0</v>
      </c>
      <c r="I158" s="10">
        <f>'[1]TCE - ANEXO III - Preencher'!J167</f>
        <v>116.12</v>
      </c>
      <c r="J158" s="10">
        <f>'[1]TCE - ANEXO III - Preencher'!K167</f>
        <v>0</v>
      </c>
      <c r="K158" s="11">
        <f>'[1]TCE - ANEXO III - Preencher'!L167</f>
        <v>182.92429999999999</v>
      </c>
      <c r="L158" s="11">
        <f>'[1]TCE - ANEXO III - Preencher'!M167</f>
        <v>20.78</v>
      </c>
      <c r="M158" s="11">
        <f t="shared" si="13"/>
        <v>162.14429999999999</v>
      </c>
      <c r="N158" s="11">
        <f>'[1]TCE - ANEXO III - Preencher'!O167</f>
        <v>0.94</v>
      </c>
      <c r="O158" s="11">
        <f>'[1]TCE - ANEXO III - Preencher'!P167</f>
        <v>0</v>
      </c>
      <c r="P158" s="12">
        <f t="shared" si="14"/>
        <v>0.94</v>
      </c>
      <c r="Q158" s="11">
        <f>'[1]TCE - ANEXO III - Preencher'!R167</f>
        <v>0</v>
      </c>
      <c r="R158" s="11">
        <f>'[1]TCE - ANEXO III - Preencher'!S167</f>
        <v>62.34</v>
      </c>
      <c r="S158" s="12">
        <f t="shared" si="15"/>
        <v>-62.34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216.86429999999999</v>
      </c>
    </row>
    <row r="159" spans="1:28" s="1" customFormat="1" x14ac:dyDescent="0.2">
      <c r="A159" s="4">
        <f>IFERROR(VLOOKUP(B159,'[1]DADOS (OCULTAR)'!$P$3:$R$53,3,0),"")</f>
        <v>9039744000356</v>
      </c>
      <c r="B159" s="5" t="str">
        <f>'[1]TCE - ANEXO III - Preencher'!C168</f>
        <v>UPA OLINDA</v>
      </c>
      <c r="C159" s="6"/>
      <c r="D159" s="7" t="str">
        <f>'[1]TCE - ANEXO III - Preencher'!E168</f>
        <v>WILDNER LUIS DA SILVA</v>
      </c>
      <c r="E159" s="5" t="str">
        <f>IF('[1]TCE - ANEXO III - Preencher'!F168="4 - Assistência Odontológica","2 - Outros Profissionais da Saúde",'[1]TCE - ANEXO II - Enviar TCE'!E158)</f>
        <v>3 - Administrativo</v>
      </c>
      <c r="F159" s="8">
        <f>'[1]TCE - ANEXO III - Preencher'!G168</f>
        <v>514225</v>
      </c>
      <c r="G159" s="9">
        <f>IF('[1]TCE - ANEXO III - Preencher'!H168="","",'[1]TCE - ANEXO III - Preencher'!H168)</f>
        <v>43831</v>
      </c>
      <c r="H159" s="10">
        <f>'[1]TCE - ANEXO III - Preencher'!I168</f>
        <v>0</v>
      </c>
      <c r="I159" s="10">
        <f>'[1]TCE - ANEXO III - Preencher'!J168</f>
        <v>111.39</v>
      </c>
      <c r="J159" s="10">
        <f>'[1]TCE - ANEXO III - Preencher'!K168</f>
        <v>0</v>
      </c>
      <c r="K159" s="11">
        <f>'[1]TCE - ANEXO III - Preencher'!L168</f>
        <v>182.92429999999999</v>
      </c>
      <c r="L159" s="11">
        <f>'[1]TCE - ANEXO III - Preencher'!M168</f>
        <v>20.78</v>
      </c>
      <c r="M159" s="11">
        <f t="shared" si="13"/>
        <v>162.14429999999999</v>
      </c>
      <c r="N159" s="11">
        <f>'[1]TCE - ANEXO III - Preencher'!O168</f>
        <v>0.94</v>
      </c>
      <c r="O159" s="11">
        <f>'[1]TCE - ANEXO III - Preencher'!P168</f>
        <v>0</v>
      </c>
      <c r="P159" s="12">
        <f t="shared" si="14"/>
        <v>0.94</v>
      </c>
      <c r="Q159" s="11">
        <f>'[1]TCE - ANEXO III - Preencher'!R168</f>
        <v>207</v>
      </c>
      <c r="R159" s="11">
        <f>'[1]TCE - ANEXO III - Preencher'!S168</f>
        <v>62.34</v>
      </c>
      <c r="S159" s="12">
        <f t="shared" si="15"/>
        <v>144.66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419.13429999999994</v>
      </c>
    </row>
    <row r="160" spans="1:28" s="1" customFormat="1" x14ac:dyDescent="0.2">
      <c r="A160" s="4">
        <f>IFERROR(VLOOKUP(B160,'[1]DADOS (OCULTAR)'!$P$3:$R$53,3,0),"")</f>
        <v>9039744000356</v>
      </c>
      <c r="B160" s="5" t="str">
        <f>'[1]TCE - ANEXO III - Preencher'!C169</f>
        <v>UPA OLINDA</v>
      </c>
      <c r="C160" s="6"/>
      <c r="D160" s="7" t="str">
        <f>'[1]TCE - ANEXO III - Preencher'!E169</f>
        <v>ALVANY VIEIRA DAS NEVES</v>
      </c>
      <c r="E160" s="5" t="str">
        <f>IF('[1]TCE - ANEXO III - Preencher'!F169="4 - Assistência Odontológica","2 - Outros Profissionais da Saúde",'[1]TCE - ANEXO II - Enviar TCE'!E159)</f>
        <v>3 - Administrativo</v>
      </c>
      <c r="F160" s="8">
        <f>'[1]TCE - ANEXO III - Preencher'!G169</f>
        <v>517410</v>
      </c>
      <c r="G160" s="9">
        <f>IF('[1]TCE - ANEXO III - Preencher'!H169="","",'[1]TCE - ANEXO III - Preencher'!H169)</f>
        <v>43831</v>
      </c>
      <c r="H160" s="10">
        <f>'[1]TCE - ANEXO III - Preencher'!I169</f>
        <v>0</v>
      </c>
      <c r="I160" s="10">
        <f>'[1]TCE - ANEXO III - Preencher'!J169</f>
        <v>99.74</v>
      </c>
      <c r="J160" s="10">
        <f>'[1]TCE - ANEXO III - Preencher'!K169</f>
        <v>0</v>
      </c>
      <c r="K160" s="11">
        <f>'[1]TCE - ANEXO III - Preencher'!L169</f>
        <v>0</v>
      </c>
      <c r="L160" s="11">
        <f>'[1]TCE - ANEXO III - Preencher'!M169</f>
        <v>0</v>
      </c>
      <c r="M160" s="11">
        <f t="shared" si="13"/>
        <v>0</v>
      </c>
      <c r="N160" s="11">
        <f>'[1]TCE - ANEXO III - Preencher'!O169</f>
        <v>0.94</v>
      </c>
      <c r="O160" s="11">
        <f>'[1]TCE - ANEXO III - Preencher'!P169</f>
        <v>0</v>
      </c>
      <c r="P160" s="12">
        <f t="shared" si="14"/>
        <v>0.94</v>
      </c>
      <c r="Q160" s="11">
        <f>'[1]TCE - ANEXO III - Preencher'!R169</f>
        <v>220.8</v>
      </c>
      <c r="R160" s="11">
        <f>'[1]TCE - ANEXO III - Preencher'!S169</f>
        <v>62.34</v>
      </c>
      <c r="S160" s="12">
        <f t="shared" si="15"/>
        <v>158.46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259.14</v>
      </c>
    </row>
    <row r="161" spans="1:28" s="1" customFormat="1" x14ac:dyDescent="0.2">
      <c r="A161" s="4">
        <f>IFERROR(VLOOKUP(B161,'[1]DADOS (OCULTAR)'!$P$3:$R$53,3,0),"")</f>
        <v>9039744000356</v>
      </c>
      <c r="B161" s="5" t="str">
        <f>'[1]TCE - ANEXO III - Preencher'!C170</f>
        <v>UPA OLINDA</v>
      </c>
      <c r="C161" s="6"/>
      <c r="D161" s="7" t="str">
        <f>'[1]TCE - ANEXO III - Preencher'!E170</f>
        <v>CARLOS EDUARDO DA SILVA GOMES</v>
      </c>
      <c r="E161" s="5" t="str">
        <f>IF('[1]TCE - ANEXO III - Preencher'!F170="4 - Assistência Odontológica","2 - Outros Profissionais da Saúde",'[1]TCE - ANEXO II - Enviar TCE'!E160)</f>
        <v>3 - Administrativo</v>
      </c>
      <c r="F161" s="8">
        <f>'[1]TCE - ANEXO III - Preencher'!G170</f>
        <v>517410</v>
      </c>
      <c r="G161" s="9">
        <f>IF('[1]TCE - ANEXO III - Preencher'!H170="","",'[1]TCE - ANEXO III - Preencher'!H170)</f>
        <v>43831</v>
      </c>
      <c r="H161" s="10">
        <f>'[1]TCE - ANEXO III - Preencher'!I170</f>
        <v>0</v>
      </c>
      <c r="I161" s="10">
        <f>'[1]TCE - ANEXO III - Preencher'!J170</f>
        <v>124.78</v>
      </c>
      <c r="J161" s="10">
        <f>'[1]TCE - ANEXO III - Preencher'!K170</f>
        <v>0</v>
      </c>
      <c r="K161" s="11">
        <f>'[1]TCE - ANEXO III - Preencher'!L170</f>
        <v>182.92429999999999</v>
      </c>
      <c r="L161" s="11">
        <f>'[1]TCE - ANEXO III - Preencher'!M170</f>
        <v>20.78</v>
      </c>
      <c r="M161" s="11">
        <f t="shared" si="13"/>
        <v>162.14429999999999</v>
      </c>
      <c r="N161" s="11">
        <f>'[1]TCE - ANEXO III - Preencher'!O170</f>
        <v>0.94</v>
      </c>
      <c r="O161" s="11">
        <f>'[1]TCE - ANEXO III - Preencher'!P170</f>
        <v>0</v>
      </c>
      <c r="P161" s="12">
        <f t="shared" si="14"/>
        <v>0.94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287.86430000000001</v>
      </c>
    </row>
    <row r="162" spans="1:28" s="1" customFormat="1" x14ac:dyDescent="0.2">
      <c r="A162" s="4">
        <f>IFERROR(VLOOKUP(B162,'[1]DADOS (OCULTAR)'!$P$3:$R$53,3,0),"")</f>
        <v>9039744000356</v>
      </c>
      <c r="B162" s="5" t="str">
        <f>'[1]TCE - ANEXO III - Preencher'!C171</f>
        <v>UPA OLINDA</v>
      </c>
      <c r="C162" s="6"/>
      <c r="D162" s="7" t="str">
        <f>'[1]TCE - ANEXO III - Preencher'!E171</f>
        <v>PLACIDO FELIX DE LIMA</v>
      </c>
      <c r="E162" s="5" t="str">
        <f>IF('[1]TCE - ANEXO III - Preencher'!F171="4 - Assistência Odontológica","2 - Outros Profissionais da Saúde",'[1]TCE - ANEXO II - Enviar TCE'!E161)</f>
        <v>3 - Administrativo</v>
      </c>
      <c r="F162" s="8">
        <f>'[1]TCE - ANEXO III - Preencher'!G171</f>
        <v>517410</v>
      </c>
      <c r="G162" s="9">
        <f>IF('[1]TCE - ANEXO III - Preencher'!H171="","",'[1]TCE - ANEXO III - Preencher'!H171)</f>
        <v>43831</v>
      </c>
      <c r="H162" s="10">
        <f>'[1]TCE - ANEXO III - Preencher'!I171</f>
        <v>0</v>
      </c>
      <c r="I162" s="10">
        <f>'[1]TCE - ANEXO III - Preencher'!J171</f>
        <v>100.54</v>
      </c>
      <c r="J162" s="10">
        <f>'[1]TCE - ANEXO III - Preencher'!K171</f>
        <v>0</v>
      </c>
      <c r="K162" s="11">
        <f>'[1]TCE - ANEXO III - Preencher'!L171</f>
        <v>182.92429999999999</v>
      </c>
      <c r="L162" s="11">
        <f>'[1]TCE - ANEXO III - Preencher'!M171</f>
        <v>20.78</v>
      </c>
      <c r="M162" s="11">
        <f t="shared" si="13"/>
        <v>162.14429999999999</v>
      </c>
      <c r="N162" s="11">
        <f>'[1]TCE - ANEXO III - Preencher'!O171</f>
        <v>0.94</v>
      </c>
      <c r="O162" s="11">
        <f>'[1]TCE - ANEXO III - Preencher'!P171</f>
        <v>0</v>
      </c>
      <c r="P162" s="12">
        <f t="shared" si="14"/>
        <v>0.94</v>
      </c>
      <c r="Q162" s="11">
        <f>'[1]TCE - ANEXO III - Preencher'!R171</f>
        <v>122.25</v>
      </c>
      <c r="R162" s="11">
        <f>'[1]TCE - ANEXO III - Preencher'!S171</f>
        <v>62.34</v>
      </c>
      <c r="S162" s="12">
        <f t="shared" si="15"/>
        <v>59.91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323.53430000000003</v>
      </c>
    </row>
    <row r="163" spans="1:28" s="1" customFormat="1" x14ac:dyDescent="0.2">
      <c r="A163" s="4">
        <f>IFERROR(VLOOKUP(B163,'[1]DADOS (OCULTAR)'!$P$3:$R$53,3,0),"")</f>
        <v>9039744000356</v>
      </c>
      <c r="B163" s="5" t="str">
        <f>'[1]TCE - ANEXO III - Preencher'!C172</f>
        <v>UPA OLINDA</v>
      </c>
      <c r="C163" s="6"/>
      <c r="D163" s="7" t="str">
        <f>'[1]TCE - ANEXO III - Preencher'!E172</f>
        <v>RADAMES JOSE DA SILVA</v>
      </c>
      <c r="E163" s="5" t="str">
        <f>IF('[1]TCE - ANEXO III - Preencher'!F172="4 - Assistência Odontológica","2 - Outros Profissionais da Saúde",'[1]TCE - ANEXO II - Enviar TCE'!E162)</f>
        <v>3 - Administrativo</v>
      </c>
      <c r="F163" s="8">
        <f>'[1]TCE - ANEXO III - Preencher'!G172</f>
        <v>517410</v>
      </c>
      <c r="G163" s="9">
        <f>IF('[1]TCE - ANEXO III - Preencher'!H172="","",'[1]TCE - ANEXO III - Preencher'!H172)</f>
        <v>43831</v>
      </c>
      <c r="H163" s="10">
        <f>'[1]TCE - ANEXO III - Preencher'!I172</f>
        <v>0</v>
      </c>
      <c r="I163" s="10">
        <f>'[1]TCE - ANEXO III - Preencher'!J172</f>
        <v>105.52</v>
      </c>
      <c r="J163" s="10">
        <f>'[1]TCE - ANEXO III - Preencher'!K172</f>
        <v>0</v>
      </c>
      <c r="K163" s="11">
        <f>'[1]TCE - ANEXO III - Preencher'!L172</f>
        <v>182.92429999999999</v>
      </c>
      <c r="L163" s="11">
        <f>'[1]TCE - ANEXO III - Preencher'!M172</f>
        <v>20.78</v>
      </c>
      <c r="M163" s="11">
        <f t="shared" si="13"/>
        <v>162.14429999999999</v>
      </c>
      <c r="N163" s="11">
        <f>'[1]TCE - ANEXO III - Preencher'!O172</f>
        <v>0.94</v>
      </c>
      <c r="O163" s="11">
        <f>'[1]TCE - ANEXO III - Preencher'!P172</f>
        <v>0</v>
      </c>
      <c r="P163" s="12">
        <f t="shared" si="14"/>
        <v>0.94</v>
      </c>
      <c r="Q163" s="11">
        <f>'[1]TCE - ANEXO III - Preencher'!R172</f>
        <v>110.4</v>
      </c>
      <c r="R163" s="11">
        <f>'[1]TCE - ANEXO III - Preencher'!S172</f>
        <v>60.26</v>
      </c>
      <c r="S163" s="12">
        <f t="shared" si="15"/>
        <v>50.140000000000008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318.74429999999995</v>
      </c>
    </row>
    <row r="164" spans="1:28" s="1" customFormat="1" x14ac:dyDescent="0.2">
      <c r="A164" s="4">
        <f>IFERROR(VLOOKUP(B164,'[1]DADOS (OCULTAR)'!$P$3:$R$53,3,0),"")</f>
        <v>9039744000356</v>
      </c>
      <c r="B164" s="5" t="str">
        <f>'[1]TCE - ANEXO III - Preencher'!C173</f>
        <v>UPA OLINDA</v>
      </c>
      <c r="C164" s="6"/>
      <c r="D164" s="7" t="str">
        <f>'[1]TCE - ANEXO III - Preencher'!E173</f>
        <v>ERICK VINICIUS DA SILVA</v>
      </c>
      <c r="E164" s="5" t="str">
        <f>IF('[1]TCE - ANEXO III - Preencher'!F173="4 - Assistência Odontológica","2 - Outros Profissionais da Saúde",'[1]TCE - ANEXO II - Enviar TCE'!E163)</f>
        <v>3 - Administrativo</v>
      </c>
      <c r="F164" s="8">
        <f>'[1]TCE - ANEXO III - Preencher'!G173</f>
        <v>517410</v>
      </c>
      <c r="G164" s="9">
        <f>IF('[1]TCE - ANEXO III - Preencher'!H173="","",'[1]TCE - ANEXO III - Preencher'!H173)</f>
        <v>43831</v>
      </c>
      <c r="H164" s="10">
        <f>'[1]TCE - ANEXO III - Preencher'!I173</f>
        <v>0</v>
      </c>
      <c r="I164" s="10">
        <f>'[1]TCE - ANEXO III - Preencher'!J173</f>
        <v>101.05</v>
      </c>
      <c r="J164" s="10">
        <f>'[1]TCE - ANEXO III - Preencher'!K173</f>
        <v>0</v>
      </c>
      <c r="K164" s="11">
        <f>'[1]TCE - ANEXO III - Preencher'!L173</f>
        <v>182.92429999999999</v>
      </c>
      <c r="L164" s="11">
        <f>'[1]TCE - ANEXO III - Preencher'!M173</f>
        <v>20.78</v>
      </c>
      <c r="M164" s="11">
        <f t="shared" si="13"/>
        <v>162.14429999999999</v>
      </c>
      <c r="N164" s="11">
        <f>'[1]TCE - ANEXO III - Preencher'!O173</f>
        <v>0.94</v>
      </c>
      <c r="O164" s="11">
        <f>'[1]TCE - ANEXO III - Preencher'!P173</f>
        <v>0</v>
      </c>
      <c r="P164" s="12">
        <f t="shared" si="14"/>
        <v>0.94</v>
      </c>
      <c r="Q164" s="11">
        <f>'[1]TCE - ANEXO III - Preencher'!R173</f>
        <v>220.8</v>
      </c>
      <c r="R164" s="11">
        <f>'[1]TCE - ANEXO III - Preencher'!S173</f>
        <v>51.95</v>
      </c>
      <c r="S164" s="12">
        <f t="shared" si="15"/>
        <v>168.85000000000002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432.98430000000002</v>
      </c>
    </row>
    <row r="165" spans="1:28" s="1" customFormat="1" x14ac:dyDescent="0.2">
      <c r="A165" s="4">
        <f>IFERROR(VLOOKUP(B165,'[1]DADOS (OCULTAR)'!$P$3:$R$53,3,0),"")</f>
        <v>9039744000356</v>
      </c>
      <c r="B165" s="5" t="str">
        <f>'[1]TCE - ANEXO III - Preencher'!C174</f>
        <v>UPA OLINDA</v>
      </c>
      <c r="C165" s="6"/>
      <c r="D165" s="7" t="str">
        <f>'[1]TCE - ANEXO III - Preencher'!E174</f>
        <v>TELMA LUCIA BEZERRA FEITOSA</v>
      </c>
      <c r="E165" s="5" t="str">
        <f>IF('[1]TCE - ANEXO III - Preencher'!F174="4 - Assistência Odontológica","2 - Outros Profissionais da Saúde",'[1]TCE - ANEXO II - Enviar TCE'!E164)</f>
        <v>3 - Administrativo</v>
      </c>
      <c r="F165" s="8">
        <f>'[1]TCE - ANEXO III - Preencher'!G174</f>
        <v>517410</v>
      </c>
      <c r="G165" s="9">
        <f>IF('[1]TCE - ANEXO III - Preencher'!H174="","",'[1]TCE - ANEXO III - Preencher'!H174)</f>
        <v>43831</v>
      </c>
      <c r="H165" s="10">
        <f>'[1]TCE - ANEXO III - Preencher'!I174</f>
        <v>0</v>
      </c>
      <c r="I165" s="10">
        <f>'[1]TCE - ANEXO III - Preencher'!J174</f>
        <v>99.95</v>
      </c>
      <c r="J165" s="10">
        <f>'[1]TCE - ANEXO III - Preencher'!K174</f>
        <v>0</v>
      </c>
      <c r="K165" s="11">
        <f>'[1]TCE - ANEXO III - Preencher'!L174</f>
        <v>182.92429999999999</v>
      </c>
      <c r="L165" s="11">
        <f>'[1]TCE - ANEXO III - Preencher'!M174</f>
        <v>20.78</v>
      </c>
      <c r="M165" s="11">
        <f t="shared" si="13"/>
        <v>162.14429999999999</v>
      </c>
      <c r="N165" s="11">
        <f>'[1]TCE - ANEXO III - Preencher'!O174</f>
        <v>0.94</v>
      </c>
      <c r="O165" s="11">
        <f>'[1]TCE - ANEXO III - Preencher'!P174</f>
        <v>0</v>
      </c>
      <c r="P165" s="12">
        <f t="shared" si="14"/>
        <v>0.94</v>
      </c>
      <c r="Q165" s="11">
        <f>'[1]TCE - ANEXO III - Preencher'!R174</f>
        <v>0</v>
      </c>
      <c r="R165" s="11">
        <f>'[1]TCE - ANEXO III - Preencher'!S174</f>
        <v>56.11</v>
      </c>
      <c r="S165" s="12">
        <f t="shared" si="15"/>
        <v>-56.11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206.92429999999996</v>
      </c>
    </row>
    <row r="166" spans="1:28" s="1" customFormat="1" x14ac:dyDescent="0.2">
      <c r="A166" s="4">
        <f>IFERROR(VLOOKUP(B166,'[1]DADOS (OCULTAR)'!$P$3:$R$53,3,0),"")</f>
        <v>9039744000356</v>
      </c>
      <c r="B166" s="5" t="str">
        <f>'[1]TCE - ANEXO III - Preencher'!C175</f>
        <v>UPA OLINDA</v>
      </c>
      <c r="C166" s="6"/>
      <c r="D166" s="7" t="str">
        <f>'[1]TCE - ANEXO III - Preencher'!E175</f>
        <v>GEDIVALDO LUIZ DOS SANTOS JUNIOR</v>
      </c>
      <c r="E166" s="5" t="str">
        <f>IF('[1]TCE - ANEXO III - Preencher'!F175="4 - Assistência Odontológica","2 - Outros Profissionais da Saúde",'[1]TCE - ANEXO II - Enviar TCE'!E165)</f>
        <v>3 - Administrativo</v>
      </c>
      <c r="F166" s="8">
        <f>'[1]TCE - ANEXO III - Preencher'!G175</f>
        <v>517410</v>
      </c>
      <c r="G166" s="9">
        <f>IF('[1]TCE - ANEXO III - Preencher'!H175="","",'[1]TCE - ANEXO III - Preencher'!H175)</f>
        <v>43831</v>
      </c>
      <c r="H166" s="10">
        <f>'[1]TCE - ANEXO III - Preencher'!I175</f>
        <v>0</v>
      </c>
      <c r="I166" s="10">
        <f>'[1]TCE - ANEXO III - Preencher'!J175</f>
        <v>174.6</v>
      </c>
      <c r="J166" s="10">
        <f>'[1]TCE - ANEXO III - Preencher'!K175</f>
        <v>0</v>
      </c>
      <c r="K166" s="11">
        <f>'[1]TCE - ANEXO III - Preencher'!L175</f>
        <v>182.92429999999999</v>
      </c>
      <c r="L166" s="11">
        <f>'[1]TCE - ANEXO III - Preencher'!M175</f>
        <v>20.78</v>
      </c>
      <c r="M166" s="11">
        <f t="shared" si="13"/>
        <v>162.14429999999999</v>
      </c>
      <c r="N166" s="11">
        <f>'[1]TCE - ANEXO III - Preencher'!O175</f>
        <v>0.94</v>
      </c>
      <c r="O166" s="11">
        <f>'[1]TCE - ANEXO III - Preencher'!P175</f>
        <v>0</v>
      </c>
      <c r="P166" s="12">
        <f t="shared" si="14"/>
        <v>0.94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337.68429999999995</v>
      </c>
    </row>
    <row r="167" spans="1:28" s="1" customFormat="1" x14ac:dyDescent="0.2">
      <c r="A167" s="4">
        <f>IFERROR(VLOOKUP(B167,'[1]DADOS (OCULTAR)'!$P$3:$R$53,3,0),"")</f>
        <v>9039744000356</v>
      </c>
      <c r="B167" s="5" t="str">
        <f>'[1]TCE - ANEXO III - Preencher'!C176</f>
        <v>UPA OLINDA</v>
      </c>
      <c r="C167" s="6"/>
      <c r="D167" s="7" t="str">
        <f>'[1]TCE - ANEXO III - Preencher'!E176</f>
        <v>JAILSON GOMES DA COSTA</v>
      </c>
      <c r="E167" s="5" t="str">
        <f>IF('[1]TCE - ANEXO III - Preencher'!F176="4 - Assistência Odontológica","2 - Outros Profissionais da Saúde",'[1]TCE - ANEXO II - Enviar TCE'!E166)</f>
        <v>3 - Administrativo</v>
      </c>
      <c r="F167" s="8">
        <f>'[1]TCE - ANEXO III - Preencher'!G176</f>
        <v>517410</v>
      </c>
      <c r="G167" s="9">
        <f>IF('[1]TCE - ANEXO III - Preencher'!H176="","",'[1]TCE - ANEXO III - Preencher'!H176)</f>
        <v>43831</v>
      </c>
      <c r="H167" s="10">
        <f>'[1]TCE - ANEXO III - Preencher'!I176</f>
        <v>0</v>
      </c>
      <c r="I167" s="10">
        <f>'[1]TCE - ANEXO III - Preencher'!J176</f>
        <v>115.63</v>
      </c>
      <c r="J167" s="10">
        <f>'[1]TCE - ANEXO III - Preencher'!K176</f>
        <v>0</v>
      </c>
      <c r="K167" s="11">
        <f>'[1]TCE - ANEXO III - Preencher'!L176</f>
        <v>182.92429999999999</v>
      </c>
      <c r="L167" s="11">
        <f>'[1]TCE - ANEXO III - Preencher'!M176</f>
        <v>20.78</v>
      </c>
      <c r="M167" s="11">
        <f t="shared" si="13"/>
        <v>162.14429999999999</v>
      </c>
      <c r="N167" s="11">
        <f>'[1]TCE - ANEXO III - Preencher'!O176</f>
        <v>0.94</v>
      </c>
      <c r="O167" s="11">
        <f>'[1]TCE - ANEXO III - Preencher'!P176</f>
        <v>0</v>
      </c>
      <c r="P167" s="12">
        <f t="shared" si="14"/>
        <v>0.94</v>
      </c>
      <c r="Q167" s="11">
        <f>'[1]TCE - ANEXO III - Preencher'!R176</f>
        <v>0</v>
      </c>
      <c r="R167" s="11">
        <f>'[1]TCE - ANEXO III - Preencher'!S176</f>
        <v>56.11</v>
      </c>
      <c r="S167" s="12">
        <f t="shared" si="15"/>
        <v>-56.11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222.60429999999997</v>
      </c>
    </row>
    <row r="168" spans="1:28" s="1" customFormat="1" x14ac:dyDescent="0.2">
      <c r="A168" s="4">
        <f>IFERROR(VLOOKUP(B168,'[1]DADOS (OCULTAR)'!$P$3:$R$53,3,0),"")</f>
        <v>9039744000356</v>
      </c>
      <c r="B168" s="5" t="str">
        <f>'[1]TCE - ANEXO III - Preencher'!C177</f>
        <v>UPA OLINDA</v>
      </c>
      <c r="C168" s="6"/>
      <c r="D168" s="7" t="str">
        <f>'[1]TCE - ANEXO III - Preencher'!E177</f>
        <v>JOABE GOMES DO NASCIMENTO</v>
      </c>
      <c r="E168" s="5" t="str">
        <f>IF('[1]TCE - ANEXO III - Preencher'!F177="4 - Assistência Odontológica","2 - Outros Profissionais da Saúde",'[1]TCE - ANEXO II - Enviar TCE'!E167)</f>
        <v>3 - Administrativo</v>
      </c>
      <c r="F168" s="8">
        <f>'[1]TCE - ANEXO III - Preencher'!G177</f>
        <v>517410</v>
      </c>
      <c r="G168" s="9">
        <f>IF('[1]TCE - ANEXO III - Preencher'!H177="","",'[1]TCE - ANEXO III - Preencher'!H177)</f>
        <v>43831</v>
      </c>
      <c r="H168" s="10">
        <f>'[1]TCE - ANEXO III - Preencher'!I177</f>
        <v>0</v>
      </c>
      <c r="I168" s="10">
        <f>'[1]TCE - ANEXO III - Preencher'!J177</f>
        <v>152.44999999999999</v>
      </c>
      <c r="J168" s="10">
        <f>'[1]TCE - ANEXO III - Preencher'!K177</f>
        <v>0</v>
      </c>
      <c r="K168" s="11">
        <f>'[1]TCE - ANEXO III - Preencher'!L177</f>
        <v>182.92429999999999</v>
      </c>
      <c r="L168" s="11">
        <f>'[1]TCE - ANEXO III - Preencher'!M177</f>
        <v>20.78</v>
      </c>
      <c r="M168" s="11">
        <f t="shared" si="13"/>
        <v>162.14429999999999</v>
      </c>
      <c r="N168" s="11">
        <f>'[1]TCE - ANEXO III - Preencher'!O177</f>
        <v>0.94</v>
      </c>
      <c r="O168" s="11">
        <f>'[1]TCE - ANEXO III - Preencher'!P177</f>
        <v>0</v>
      </c>
      <c r="P168" s="12">
        <f t="shared" si="14"/>
        <v>0.94</v>
      </c>
      <c r="Q168" s="11">
        <f>'[1]TCE - ANEXO III - Preencher'!R177</f>
        <v>0</v>
      </c>
      <c r="R168" s="11">
        <f>'[1]TCE - ANEXO III - Preencher'!S177</f>
        <v>62.34</v>
      </c>
      <c r="S168" s="12">
        <f t="shared" si="15"/>
        <v>-62.34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253.19429999999997</v>
      </c>
    </row>
    <row r="169" spans="1:28" s="1" customFormat="1" x14ac:dyDescent="0.2">
      <c r="A169" s="4">
        <f>IFERROR(VLOOKUP(B169,'[1]DADOS (OCULTAR)'!$P$3:$R$53,3,0),"")</f>
        <v>9039744000356</v>
      </c>
      <c r="B169" s="5" t="str">
        <f>'[1]TCE - ANEXO III - Preencher'!C178</f>
        <v>UPA OLINDA</v>
      </c>
      <c r="C169" s="6"/>
      <c r="D169" s="7" t="str">
        <f>'[1]TCE - ANEXO III - Preencher'!E178</f>
        <v>PHILLIPE ANDREW FERNANDES SILVA</v>
      </c>
      <c r="E169" s="5" t="str">
        <f>IF('[1]TCE - ANEXO III - Preencher'!F178="4 - Assistência Odontológica","2 - Outros Profissionais da Saúde",'[1]TCE - ANEXO II - Enviar TCE'!E168)</f>
        <v>3 - Administrativo</v>
      </c>
      <c r="F169" s="8">
        <f>'[1]TCE - ANEXO III - Preencher'!G178</f>
        <v>517410</v>
      </c>
      <c r="G169" s="9">
        <f>IF('[1]TCE - ANEXO III - Preencher'!H178="","",'[1]TCE - ANEXO III - Preencher'!H178)</f>
        <v>43831</v>
      </c>
      <c r="H169" s="10">
        <f>'[1]TCE - ANEXO III - Preencher'!I178</f>
        <v>0</v>
      </c>
      <c r="I169" s="10">
        <f>'[1]TCE - ANEXO III - Preencher'!J178</f>
        <v>125.59</v>
      </c>
      <c r="J169" s="10">
        <f>'[1]TCE - ANEXO III - Preencher'!K178</f>
        <v>0</v>
      </c>
      <c r="K169" s="11">
        <f>'[1]TCE - ANEXO III - Preencher'!L178</f>
        <v>182.92429999999999</v>
      </c>
      <c r="L169" s="11">
        <f>'[1]TCE - ANEXO III - Preencher'!M178</f>
        <v>20.78</v>
      </c>
      <c r="M169" s="11">
        <f t="shared" si="13"/>
        <v>162.14429999999999</v>
      </c>
      <c r="N169" s="11">
        <f>'[1]TCE - ANEXO III - Preencher'!O178</f>
        <v>0.94</v>
      </c>
      <c r="O169" s="11">
        <f>'[1]TCE - ANEXO III - Preencher'!P178</f>
        <v>0</v>
      </c>
      <c r="P169" s="12">
        <f t="shared" si="14"/>
        <v>0.94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288.67429999999996</v>
      </c>
    </row>
    <row r="170" spans="1:28" s="1" customFormat="1" x14ac:dyDescent="0.2">
      <c r="A170" s="4">
        <f>IFERROR(VLOOKUP(B170,'[1]DADOS (OCULTAR)'!$P$3:$R$53,3,0),"")</f>
        <v>9039744000356</v>
      </c>
      <c r="B170" s="5" t="str">
        <f>'[1]TCE - ANEXO III - Preencher'!C179</f>
        <v>UPA OLINDA</v>
      </c>
      <c r="C170" s="6"/>
      <c r="D170" s="7" t="str">
        <f>'[1]TCE - ANEXO III - Preencher'!E179</f>
        <v>WAMBERGUE VALENTE BARBOSA FILHO</v>
      </c>
      <c r="E170" s="5" t="str">
        <f>IF('[1]TCE - ANEXO III - Preencher'!F179="4 - Assistência Odontológica","2 - Outros Profissionais da Saúde",'[1]TCE - ANEXO II - Enviar TCE'!E169)</f>
        <v>3 - Administrativo</v>
      </c>
      <c r="F170" s="8">
        <f>'[1]TCE - ANEXO III - Preencher'!G179</f>
        <v>517410</v>
      </c>
      <c r="G170" s="9">
        <f>IF('[1]TCE - ANEXO III - Preencher'!H179="","",'[1]TCE - ANEXO III - Preencher'!H179)</f>
        <v>43831</v>
      </c>
      <c r="H170" s="10">
        <f>'[1]TCE - ANEXO III - Preencher'!I179</f>
        <v>0</v>
      </c>
      <c r="I170" s="10">
        <f>'[1]TCE - ANEXO III - Preencher'!J179</f>
        <v>115.14</v>
      </c>
      <c r="J170" s="10">
        <f>'[1]TCE - ANEXO III - Preencher'!K179</f>
        <v>0</v>
      </c>
      <c r="K170" s="11">
        <f>'[1]TCE - ANEXO III - Preencher'!L179</f>
        <v>182.92429999999999</v>
      </c>
      <c r="L170" s="11">
        <f>'[1]TCE - ANEXO III - Preencher'!M179</f>
        <v>20.78</v>
      </c>
      <c r="M170" s="11">
        <f t="shared" si="13"/>
        <v>162.14429999999999</v>
      </c>
      <c r="N170" s="11">
        <f>'[1]TCE - ANEXO III - Preencher'!O179</f>
        <v>0.94</v>
      </c>
      <c r="O170" s="11">
        <f>'[1]TCE - ANEXO III - Preencher'!P179</f>
        <v>0</v>
      </c>
      <c r="P170" s="12">
        <f t="shared" si="14"/>
        <v>0.94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278.22429999999997</v>
      </c>
    </row>
    <row r="171" spans="1:28" s="1" customFormat="1" x14ac:dyDescent="0.2">
      <c r="A171" s="4">
        <f>IFERROR(VLOOKUP(B171,'[1]DADOS (OCULTAR)'!$P$3:$R$53,3,0),"")</f>
        <v>9039744000356</v>
      </c>
      <c r="B171" s="5" t="str">
        <f>'[1]TCE - ANEXO III - Preencher'!C180</f>
        <v>UPA OLINDA</v>
      </c>
      <c r="C171" s="6"/>
      <c r="D171" s="7" t="str">
        <f>'[1]TCE - ANEXO III - Preencher'!E180</f>
        <v>ROBESIA CANDIDO DE ALENCAR CORREIA DE ARAUJO</v>
      </c>
      <c r="E171" s="5" t="str">
        <f>IF('[1]TCE - ANEXO III - Preencher'!F180="4 - Assistência Odontológica","2 - Outros Profissionais da Saúde",'[1]TCE - ANEXO II - Enviar TCE'!E170)</f>
        <v>3 - Administrativo</v>
      </c>
      <c r="F171" s="8">
        <f>'[1]TCE - ANEXO III - Preencher'!G180</f>
        <v>131210</v>
      </c>
      <c r="G171" s="9">
        <f>IF('[1]TCE - ANEXO III - Preencher'!H180="","",'[1]TCE - ANEXO III - Preencher'!H180)</f>
        <v>43831</v>
      </c>
      <c r="H171" s="10">
        <f>'[1]TCE - ANEXO III - Preencher'!I180</f>
        <v>0</v>
      </c>
      <c r="I171" s="10">
        <f>'[1]TCE - ANEXO III - Preencher'!J180</f>
        <v>888.87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0.94</v>
      </c>
      <c r="O171" s="11">
        <f>'[1]TCE - ANEXO III - Preencher'!P180</f>
        <v>0</v>
      </c>
      <c r="P171" s="12">
        <f t="shared" si="14"/>
        <v>0.94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889.81000000000006</v>
      </c>
    </row>
    <row r="172" spans="1:28" s="1" customFormat="1" x14ac:dyDescent="0.2">
      <c r="A172" s="4">
        <f>IFERROR(VLOOKUP(B172,'[1]DADOS (OCULTAR)'!$P$3:$R$53,3,0),"")</f>
        <v>9039744000356</v>
      </c>
      <c r="B172" s="5" t="str">
        <f>'[1]TCE - ANEXO III - Preencher'!C181</f>
        <v>UPA OLINDA</v>
      </c>
      <c r="C172" s="6"/>
      <c r="D172" s="7" t="str">
        <f>'[1]TCE - ANEXO III - Preencher'!E181</f>
        <v>DANTON MARTINS FILHO</v>
      </c>
      <c r="E172" s="5" t="str">
        <f>IF('[1]TCE - ANEXO III - Preencher'!F181="4 - Assistência Odontológica","2 - Outros Profissionais da Saúde",'[1]TCE - ANEXO II - Enviar TCE'!E171)</f>
        <v>1 - Médico</v>
      </c>
      <c r="F172" s="8">
        <f>'[1]TCE - ANEXO III - Preencher'!G181</f>
        <v>225270</v>
      </c>
      <c r="G172" s="9">
        <f>IF('[1]TCE - ANEXO III - Preencher'!H181="","",'[1]TCE - ANEXO III - Preencher'!H181)</f>
        <v>43831</v>
      </c>
      <c r="H172" s="10">
        <f>'[1]TCE - ANEXO III - Preencher'!I181</f>
        <v>0</v>
      </c>
      <c r="I172" s="10">
        <f>'[1]TCE - ANEXO III - Preencher'!J181</f>
        <v>983.04</v>
      </c>
      <c r="J172" s="10">
        <f>'[1]TCE - ANEXO III - Preencher'!K181</f>
        <v>0</v>
      </c>
      <c r="K172" s="11">
        <f>'[1]TCE - ANEXO III - Preencher'!L181</f>
        <v>0</v>
      </c>
      <c r="L172" s="11">
        <f>'[1]TCE - ANEXO III - Preencher'!M181</f>
        <v>0</v>
      </c>
      <c r="M172" s="11">
        <f t="shared" si="13"/>
        <v>0</v>
      </c>
      <c r="N172" s="11">
        <f>'[1]TCE - ANEXO III - Preencher'!O181</f>
        <v>7.49</v>
      </c>
      <c r="O172" s="11">
        <f>'[1]TCE - ANEXO III - Preencher'!P181</f>
        <v>0</v>
      </c>
      <c r="P172" s="12">
        <f t="shared" si="14"/>
        <v>7.49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990.53</v>
      </c>
    </row>
    <row r="173" spans="1:28" s="1" customFormat="1" x14ac:dyDescent="0.2">
      <c r="A173" s="4">
        <f>IFERROR(VLOOKUP(B173,'[1]DADOS (OCULTAR)'!$P$3:$R$53,3,0),"")</f>
        <v>9039744000356</v>
      </c>
      <c r="B173" s="5" t="str">
        <f>'[1]TCE - ANEXO III - Preencher'!C182</f>
        <v>UPA OLINDA</v>
      </c>
      <c r="C173" s="6"/>
      <c r="D173" s="7" t="str">
        <f>'[1]TCE - ANEXO III - Preencher'!E182</f>
        <v>EDGAR DE BARROS LOBO JUNIOR</v>
      </c>
      <c r="E173" s="5" t="str">
        <f>IF('[1]TCE - ANEXO III - Preencher'!F182="4 - Assistência Odontológica","2 - Outros Profissionais da Saúde",'[1]TCE - ANEXO II - Enviar TCE'!E172)</f>
        <v>1 - Médico</v>
      </c>
      <c r="F173" s="8">
        <f>'[1]TCE - ANEXO III - Preencher'!G182</f>
        <v>225270</v>
      </c>
      <c r="G173" s="9">
        <f>IF('[1]TCE - ANEXO III - Preencher'!H182="","",'[1]TCE - ANEXO III - Preencher'!H182)</f>
        <v>43831</v>
      </c>
      <c r="H173" s="10">
        <f>'[1]TCE - ANEXO III - Preencher'!I182</f>
        <v>0</v>
      </c>
      <c r="I173" s="10">
        <f>'[1]TCE - ANEXO III - Preencher'!J182</f>
        <v>458.26</v>
      </c>
      <c r="J173" s="10">
        <f>'[1]TCE - ANEXO III - Preencher'!K182</f>
        <v>0</v>
      </c>
      <c r="K173" s="11">
        <f>'[1]TCE - ANEXO III - Preencher'!L182</f>
        <v>182.92429999999999</v>
      </c>
      <c r="L173" s="11">
        <f>'[1]TCE - ANEXO III - Preencher'!M182</f>
        <v>4.75</v>
      </c>
      <c r="M173" s="11">
        <f t="shared" si="13"/>
        <v>178.17429999999999</v>
      </c>
      <c r="N173" s="11">
        <f>'[1]TCE - ANEXO III - Preencher'!O182</f>
        <v>7.49</v>
      </c>
      <c r="O173" s="11">
        <f>'[1]TCE - ANEXO III - Preencher'!P182</f>
        <v>0</v>
      </c>
      <c r="P173" s="12">
        <f t="shared" si="14"/>
        <v>7.49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643.92430000000002</v>
      </c>
    </row>
    <row r="174" spans="1:28" s="1" customFormat="1" x14ac:dyDescent="0.2">
      <c r="A174" s="4">
        <f>IFERROR(VLOOKUP(B174,'[1]DADOS (OCULTAR)'!$P$3:$R$53,3,0),"")</f>
        <v>9039744000356</v>
      </c>
      <c r="B174" s="5" t="str">
        <f>'[1]TCE - ANEXO III - Preencher'!C183</f>
        <v>UPA OLINDA</v>
      </c>
      <c r="C174" s="6"/>
      <c r="D174" s="7" t="str">
        <f>'[1]TCE - ANEXO III - Preencher'!E183</f>
        <v>FRANCISCO JOSE SUASSUNA CAVALCANTI</v>
      </c>
      <c r="E174" s="5" t="str">
        <f>IF('[1]TCE - ANEXO III - Preencher'!F183="4 - Assistência Odontológica","2 - Outros Profissionais da Saúde",'[1]TCE - ANEXO II - Enviar TCE'!E173)</f>
        <v>1 - Médico</v>
      </c>
      <c r="F174" s="8">
        <f>'[1]TCE - ANEXO III - Preencher'!G183</f>
        <v>225270</v>
      </c>
      <c r="G174" s="9">
        <f>IF('[1]TCE - ANEXO III - Preencher'!H183="","",'[1]TCE - ANEXO III - Preencher'!H183)</f>
        <v>43831</v>
      </c>
      <c r="H174" s="10">
        <f>'[1]TCE - ANEXO III - Preencher'!I183</f>
        <v>0</v>
      </c>
      <c r="I174" s="10">
        <f>'[1]TCE - ANEXO III - Preencher'!J183</f>
        <v>396.45</v>
      </c>
      <c r="J174" s="10">
        <f>'[1]TCE - ANEXO III - Preencher'!K183</f>
        <v>0</v>
      </c>
      <c r="K174" s="11">
        <f>'[1]TCE - ANEXO III - Preencher'!L183</f>
        <v>182.92429999999999</v>
      </c>
      <c r="L174" s="11">
        <f>'[1]TCE - ANEXO III - Preencher'!M183</f>
        <v>3.17</v>
      </c>
      <c r="M174" s="11">
        <f t="shared" si="13"/>
        <v>179.7543</v>
      </c>
      <c r="N174" s="11">
        <f>'[1]TCE - ANEXO III - Preencher'!O183</f>
        <v>7.49</v>
      </c>
      <c r="O174" s="11">
        <f>'[1]TCE - ANEXO III - Preencher'!P183</f>
        <v>0</v>
      </c>
      <c r="P174" s="12">
        <f t="shared" si="14"/>
        <v>7.49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583.6943</v>
      </c>
    </row>
    <row r="175" spans="1:28" s="1" customFormat="1" x14ac:dyDescent="0.2">
      <c r="A175" s="4">
        <f>IFERROR(VLOOKUP(B175,'[1]DADOS (OCULTAR)'!$P$3:$R$53,3,0),"")</f>
        <v>9039744000356</v>
      </c>
      <c r="B175" s="5" t="str">
        <f>'[1]TCE - ANEXO III - Preencher'!C184</f>
        <v>UPA OLINDA</v>
      </c>
      <c r="C175" s="6"/>
      <c r="D175" s="7" t="str">
        <f>'[1]TCE - ANEXO III - Preencher'!E184</f>
        <v>DANIEL RICARDO PEREIRA CABRAL</v>
      </c>
      <c r="E175" s="5" t="str">
        <f>IF('[1]TCE - ANEXO III - Preencher'!F184="4 - Assistência Odontológica","2 - Outros Profissionais da Saúde",'[1]TCE - ANEXO II - Enviar TCE'!E174)</f>
        <v>1 - Médico</v>
      </c>
      <c r="F175" s="8">
        <f>'[1]TCE - ANEXO III - Preencher'!G184</f>
        <v>225125</v>
      </c>
      <c r="G175" s="9">
        <f>IF('[1]TCE - ANEXO III - Preencher'!H184="","",'[1]TCE - ANEXO III - Preencher'!H184)</f>
        <v>43831</v>
      </c>
      <c r="H175" s="10">
        <f>'[1]TCE - ANEXO III - Preencher'!I184</f>
        <v>0</v>
      </c>
      <c r="I175" s="10">
        <f>'[1]TCE - ANEXO III - Preencher'!J184</f>
        <v>442.49</v>
      </c>
      <c r="J175" s="10">
        <f>'[1]TCE - ANEXO III - Preencher'!K184</f>
        <v>0</v>
      </c>
      <c r="K175" s="11">
        <f>'[1]TCE - ANEXO III - Preencher'!L184</f>
        <v>182.92429999999999</v>
      </c>
      <c r="L175" s="11">
        <f>'[1]TCE - ANEXO III - Preencher'!M184</f>
        <v>3.17</v>
      </c>
      <c r="M175" s="11">
        <f t="shared" si="13"/>
        <v>179.7543</v>
      </c>
      <c r="N175" s="11">
        <f>'[1]TCE - ANEXO III - Preencher'!O184</f>
        <v>7.49</v>
      </c>
      <c r="O175" s="11">
        <f>'[1]TCE - ANEXO III - Preencher'!P184</f>
        <v>0</v>
      </c>
      <c r="P175" s="12">
        <f t="shared" si="14"/>
        <v>7.49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629.73430000000008</v>
      </c>
    </row>
    <row r="176" spans="1:28" s="1" customFormat="1" x14ac:dyDescent="0.2">
      <c r="A176" s="4">
        <f>IFERROR(VLOOKUP(B176,'[1]DADOS (OCULTAR)'!$P$3:$R$53,3,0),"")</f>
        <v>9039744000356</v>
      </c>
      <c r="B176" s="5" t="str">
        <f>'[1]TCE - ANEXO III - Preencher'!C185</f>
        <v>UPA OLINDA</v>
      </c>
      <c r="C176" s="6"/>
      <c r="D176" s="7" t="str">
        <f>'[1]TCE - ANEXO III - Preencher'!E185</f>
        <v>LEONARDO DE OLIVEIRA MEDEIROS</v>
      </c>
      <c r="E176" s="5" t="str">
        <f>IF('[1]TCE - ANEXO III - Preencher'!F185="4 - Assistência Odontológica","2 - Outros Profissionais da Saúde",'[1]TCE - ANEXO II - Enviar TCE'!E175)</f>
        <v>1 - Médico</v>
      </c>
      <c r="F176" s="8">
        <f>'[1]TCE - ANEXO III - Preencher'!G185</f>
        <v>225125</v>
      </c>
      <c r="G176" s="9">
        <f>IF('[1]TCE - ANEXO III - Preencher'!H185="","",'[1]TCE - ANEXO III - Preencher'!H185)</f>
        <v>43831</v>
      </c>
      <c r="H176" s="10">
        <f>'[1]TCE - ANEXO III - Preencher'!I185</f>
        <v>0</v>
      </c>
      <c r="I176" s="10">
        <f>'[1]TCE - ANEXO III - Preencher'!J185</f>
        <v>925.97</v>
      </c>
      <c r="J176" s="10">
        <f>'[1]TCE - ANEXO III - Preencher'!K185</f>
        <v>0</v>
      </c>
      <c r="K176" s="11">
        <f>'[1]TCE - ANEXO III - Preencher'!L185</f>
        <v>0</v>
      </c>
      <c r="L176" s="11">
        <f>'[1]TCE - ANEXO III - Preencher'!M185</f>
        <v>0</v>
      </c>
      <c r="M176" s="11">
        <f t="shared" si="13"/>
        <v>0</v>
      </c>
      <c r="N176" s="11">
        <f>'[1]TCE - ANEXO III - Preencher'!O185</f>
        <v>7.49</v>
      </c>
      <c r="O176" s="11">
        <f>'[1]TCE - ANEXO III - Preencher'!P185</f>
        <v>0</v>
      </c>
      <c r="P176" s="12">
        <f t="shared" si="14"/>
        <v>7.49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933.46</v>
      </c>
    </row>
    <row r="177" spans="1:28" s="1" customFormat="1" x14ac:dyDescent="0.2">
      <c r="A177" s="4">
        <f>IFERROR(VLOOKUP(B177,'[1]DADOS (OCULTAR)'!$P$3:$R$53,3,0),"")</f>
        <v>9039744000356</v>
      </c>
      <c r="B177" s="5" t="str">
        <f>'[1]TCE - ANEXO III - Preencher'!C186</f>
        <v>UPA OLINDA</v>
      </c>
      <c r="C177" s="6"/>
      <c r="D177" s="7" t="str">
        <f>'[1]TCE - ANEXO III - Preencher'!E186</f>
        <v>FRANCISCO JOAO ROSSI NETO</v>
      </c>
      <c r="E177" s="5" t="str">
        <f>IF('[1]TCE - ANEXO III - Preencher'!F186="4 - Assistência Odontológica","2 - Outros Profissionais da Saúde",'[1]TCE - ANEXO II - Enviar TCE'!E176)</f>
        <v>1 - Médico</v>
      </c>
      <c r="F177" s="8">
        <f>'[1]TCE - ANEXO III - Preencher'!G186</f>
        <v>225125</v>
      </c>
      <c r="G177" s="9">
        <f>IF('[1]TCE - ANEXO III - Preencher'!H186="","",'[1]TCE - ANEXO III - Preencher'!H186)</f>
        <v>43831</v>
      </c>
      <c r="H177" s="10">
        <f>'[1]TCE - ANEXO III - Preencher'!I186</f>
        <v>0</v>
      </c>
      <c r="I177" s="10">
        <f>'[1]TCE - ANEXO III - Preencher'!J186</f>
        <v>877.43</v>
      </c>
      <c r="J177" s="10">
        <f>'[1]TCE - ANEXO III - Preencher'!K186</f>
        <v>0</v>
      </c>
      <c r="K177" s="11">
        <f>'[1]TCE - ANEXO III - Preencher'!L186</f>
        <v>182.92429999999999</v>
      </c>
      <c r="L177" s="11">
        <f>'[1]TCE - ANEXO III - Preencher'!M186</f>
        <v>6.34</v>
      </c>
      <c r="M177" s="11">
        <f t="shared" si="13"/>
        <v>176.58429999999998</v>
      </c>
      <c r="N177" s="11">
        <f>'[1]TCE - ANEXO III - Preencher'!O186</f>
        <v>7.49</v>
      </c>
      <c r="O177" s="11">
        <f>'[1]TCE - ANEXO III - Preencher'!P186</f>
        <v>0</v>
      </c>
      <c r="P177" s="12">
        <f t="shared" si="14"/>
        <v>7.49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1061.5042999999998</v>
      </c>
    </row>
    <row r="178" spans="1:28" s="1" customFormat="1" x14ac:dyDescent="0.2">
      <c r="A178" s="4">
        <f>IFERROR(VLOOKUP(B178,'[1]DADOS (OCULTAR)'!$P$3:$R$53,3,0),"")</f>
        <v>9039744000356</v>
      </c>
      <c r="B178" s="5" t="str">
        <f>'[1]TCE - ANEXO III - Preencher'!C187</f>
        <v>UPA OLINDA</v>
      </c>
      <c r="C178" s="6"/>
      <c r="D178" s="7" t="str">
        <f>'[1]TCE - ANEXO III - Preencher'!E187</f>
        <v>SERGIO PHELLIP OLIVEIRA EUGENIO</v>
      </c>
      <c r="E178" s="5" t="str">
        <f>IF('[1]TCE - ANEXO III - Preencher'!F187="4 - Assistência Odontológica","2 - Outros Profissionais da Saúde",'[1]TCE - ANEXO II - Enviar TCE'!E177)</f>
        <v>1 - Médico</v>
      </c>
      <c r="F178" s="8">
        <f>'[1]TCE - ANEXO III - Preencher'!G187</f>
        <v>225125</v>
      </c>
      <c r="G178" s="9">
        <f>IF('[1]TCE - ANEXO III - Preencher'!H187="","",'[1]TCE - ANEXO III - Preencher'!H187)</f>
        <v>43831</v>
      </c>
      <c r="H178" s="10">
        <f>'[1]TCE - ANEXO III - Preencher'!I187</f>
        <v>0</v>
      </c>
      <c r="I178" s="10">
        <f>'[1]TCE - ANEXO III - Preencher'!J187</f>
        <v>894.08</v>
      </c>
      <c r="J178" s="10">
        <f>'[1]TCE - ANEXO III - Preencher'!K187</f>
        <v>0</v>
      </c>
      <c r="K178" s="11">
        <f>'[1]TCE - ANEXO III - Preencher'!L187</f>
        <v>182.92429999999999</v>
      </c>
      <c r="L178" s="11">
        <f>'[1]TCE - ANEXO III - Preencher'!M187</f>
        <v>12.67</v>
      </c>
      <c r="M178" s="11">
        <f t="shared" si="13"/>
        <v>170.2543</v>
      </c>
      <c r="N178" s="11">
        <f>'[1]TCE - ANEXO III - Preencher'!O187</f>
        <v>7.49</v>
      </c>
      <c r="O178" s="11">
        <f>'[1]TCE - ANEXO III - Preencher'!P187</f>
        <v>0</v>
      </c>
      <c r="P178" s="12">
        <f t="shared" si="14"/>
        <v>7.49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1071.8243</v>
      </c>
    </row>
    <row r="179" spans="1:28" s="1" customFormat="1" x14ac:dyDescent="0.2">
      <c r="A179" s="4">
        <f>IFERROR(VLOOKUP(B179,'[1]DADOS (OCULTAR)'!$P$3:$R$53,3,0),"")</f>
        <v>9039744000356</v>
      </c>
      <c r="B179" s="5" t="str">
        <f>'[1]TCE - ANEXO III - Preencher'!C188</f>
        <v>UPA OLINDA</v>
      </c>
      <c r="C179" s="6"/>
      <c r="D179" s="7" t="str">
        <f>'[1]TCE - ANEXO III - Preencher'!E188</f>
        <v>AURI ALVES DOS SANTOS FILHO</v>
      </c>
      <c r="E179" s="5" t="str">
        <f>IF('[1]TCE - ANEXO III - Preencher'!F188="4 - Assistência Odontológica","2 - Outros Profissionais da Saúde",'[1]TCE - ANEXO II - Enviar TCE'!E178)</f>
        <v>1 - Médico</v>
      </c>
      <c r="F179" s="8">
        <f>'[1]TCE - ANEXO III - Preencher'!G188</f>
        <v>225125</v>
      </c>
      <c r="G179" s="9">
        <f>IF('[1]TCE - ANEXO III - Preencher'!H188="","",'[1]TCE - ANEXO III - Preencher'!H188)</f>
        <v>43831</v>
      </c>
      <c r="H179" s="10">
        <f>'[1]TCE - ANEXO III - Preencher'!I188</f>
        <v>0</v>
      </c>
      <c r="I179" s="10">
        <f>'[1]TCE - ANEXO III - Preencher'!J188</f>
        <v>817.36</v>
      </c>
      <c r="J179" s="10">
        <f>'[1]TCE - ANEXO III - Preencher'!K188</f>
        <v>0</v>
      </c>
      <c r="K179" s="11">
        <f>'[1]TCE - ANEXO III - Preencher'!L188</f>
        <v>182.92429999999999</v>
      </c>
      <c r="L179" s="11">
        <f>'[1]TCE - ANEXO III - Preencher'!M188</f>
        <v>12.67</v>
      </c>
      <c r="M179" s="11">
        <f t="shared" si="13"/>
        <v>170.2543</v>
      </c>
      <c r="N179" s="11">
        <f>'[1]TCE - ANEXO III - Preencher'!O188</f>
        <v>7.49</v>
      </c>
      <c r="O179" s="11">
        <f>'[1]TCE - ANEXO III - Preencher'!P188</f>
        <v>0</v>
      </c>
      <c r="P179" s="12">
        <f t="shared" si="14"/>
        <v>7.49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995.10429999999997</v>
      </c>
    </row>
    <row r="180" spans="1:28" s="1" customFormat="1" x14ac:dyDescent="0.2">
      <c r="A180" s="4">
        <f>IFERROR(VLOOKUP(B180,'[1]DADOS (OCULTAR)'!$P$3:$R$53,3,0),"")</f>
        <v>9039744000356</v>
      </c>
      <c r="B180" s="5" t="str">
        <f>'[1]TCE - ANEXO III - Preencher'!C189</f>
        <v>UPA OLINDA</v>
      </c>
      <c r="C180" s="6"/>
      <c r="D180" s="7" t="str">
        <f>'[1]TCE - ANEXO III - Preencher'!E189</f>
        <v>JESSICA FERNANDES DE LIMA</v>
      </c>
      <c r="E180" s="5" t="str">
        <f>IF('[1]TCE - ANEXO III - Preencher'!F189="4 - Assistência Odontológica","2 - Outros Profissionais da Saúde",'[1]TCE - ANEXO II - Enviar TCE'!E179)</f>
        <v>1 - Médico</v>
      </c>
      <c r="F180" s="8">
        <f>'[1]TCE - ANEXO III - Preencher'!G189</f>
        <v>225125</v>
      </c>
      <c r="G180" s="9">
        <f>IF('[1]TCE - ANEXO III - Preencher'!H189="","",'[1]TCE - ANEXO III - Preencher'!H189)</f>
        <v>43831</v>
      </c>
      <c r="H180" s="10">
        <f>'[1]TCE - ANEXO III - Preencher'!I189</f>
        <v>0</v>
      </c>
      <c r="I180" s="10">
        <f>'[1]TCE - ANEXO III - Preencher'!J189</f>
        <v>771.06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7.49</v>
      </c>
      <c r="O180" s="11">
        <f>'[1]TCE - ANEXO III - Preencher'!P189</f>
        <v>0</v>
      </c>
      <c r="P180" s="12">
        <f t="shared" si="14"/>
        <v>7.49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778.55</v>
      </c>
    </row>
    <row r="181" spans="1:28" s="1" customFormat="1" x14ac:dyDescent="0.2">
      <c r="A181" s="4">
        <f>IFERROR(VLOOKUP(B181,'[1]DADOS (OCULTAR)'!$P$3:$R$53,3,0),"")</f>
        <v>9039744000356</v>
      </c>
      <c r="B181" s="5" t="str">
        <f>'[1]TCE - ANEXO III - Preencher'!C190</f>
        <v>UPA OLINDA</v>
      </c>
      <c r="C181" s="6"/>
      <c r="D181" s="7" t="str">
        <f>'[1]TCE - ANEXO III - Preencher'!E190</f>
        <v>JAYME JOSE GOUVEIA FILHO</v>
      </c>
      <c r="E181" s="5" t="str">
        <f>IF('[1]TCE - ANEXO III - Preencher'!F190="4 - Assistência Odontológica","2 - Outros Profissionais da Saúde",'[1]TCE - ANEXO II - Enviar TCE'!E180)</f>
        <v>1 - Médico</v>
      </c>
      <c r="F181" s="8">
        <f>'[1]TCE - ANEXO III - Preencher'!G190</f>
        <v>225125</v>
      </c>
      <c r="G181" s="9">
        <f>IF('[1]TCE - ANEXO III - Preencher'!H190="","",'[1]TCE - ANEXO III - Preencher'!H190)</f>
        <v>43831</v>
      </c>
      <c r="H181" s="10">
        <f>'[1]TCE - ANEXO III - Preencher'!I190</f>
        <v>0</v>
      </c>
      <c r="I181" s="10">
        <f>'[1]TCE - ANEXO III - Preencher'!J190</f>
        <v>363.92</v>
      </c>
      <c r="J181" s="10">
        <f>'[1]TCE - ANEXO III - Preencher'!K190</f>
        <v>0</v>
      </c>
      <c r="K181" s="11">
        <f>'[1]TCE - ANEXO III - Preencher'!L190</f>
        <v>0</v>
      </c>
      <c r="L181" s="11">
        <f>'[1]TCE - ANEXO III - Preencher'!M190</f>
        <v>0</v>
      </c>
      <c r="M181" s="11">
        <f t="shared" si="13"/>
        <v>0</v>
      </c>
      <c r="N181" s="11">
        <f>'[1]TCE - ANEXO III - Preencher'!O190</f>
        <v>7.49</v>
      </c>
      <c r="O181" s="11">
        <f>'[1]TCE - ANEXO III - Preencher'!P190</f>
        <v>0</v>
      </c>
      <c r="P181" s="12">
        <f t="shared" si="14"/>
        <v>7.49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371.41</v>
      </c>
    </row>
    <row r="182" spans="1:28" s="1" customFormat="1" x14ac:dyDescent="0.2">
      <c r="A182" s="4">
        <f>IFERROR(VLOOKUP(B182,'[1]DADOS (OCULTAR)'!$P$3:$R$53,3,0),"")</f>
        <v>9039744000356</v>
      </c>
      <c r="B182" s="5" t="str">
        <f>'[1]TCE - ANEXO III - Preencher'!C191</f>
        <v>UPA OLINDA</v>
      </c>
      <c r="C182" s="6"/>
      <c r="D182" s="7" t="str">
        <f>'[1]TCE - ANEXO III - Preencher'!E191</f>
        <v>VERONICA RAQUEL DOS SANTOS</v>
      </c>
      <c r="E182" s="5" t="str">
        <f>IF('[1]TCE - ANEXO III - Preencher'!F191="4 - Assistência Odontológica","2 - Outros Profissionais da Saúde",'[1]TCE - ANEXO II - Enviar TCE'!E181)</f>
        <v>1 - Médico</v>
      </c>
      <c r="F182" s="8">
        <f>'[1]TCE - ANEXO III - Preencher'!G191</f>
        <v>225125</v>
      </c>
      <c r="G182" s="9">
        <f>IF('[1]TCE - ANEXO III - Preencher'!H191="","",'[1]TCE - ANEXO III - Preencher'!H191)</f>
        <v>43831</v>
      </c>
      <c r="H182" s="10">
        <f>'[1]TCE - ANEXO III - Preencher'!I191</f>
        <v>0</v>
      </c>
      <c r="I182" s="10">
        <f>'[1]TCE - ANEXO III - Preencher'!J191</f>
        <v>407.11</v>
      </c>
      <c r="J182" s="10">
        <f>'[1]TCE - ANEXO III - Preencher'!K191</f>
        <v>0</v>
      </c>
      <c r="K182" s="11">
        <f>'[1]TCE - ANEXO III - Preencher'!L191</f>
        <v>182.92429999999999</v>
      </c>
      <c r="L182" s="11">
        <f>'[1]TCE - ANEXO III - Preencher'!M191</f>
        <v>1.58</v>
      </c>
      <c r="M182" s="11">
        <f t="shared" si="13"/>
        <v>181.34429999999998</v>
      </c>
      <c r="N182" s="11">
        <f>'[1]TCE - ANEXO III - Preencher'!O191</f>
        <v>7.49</v>
      </c>
      <c r="O182" s="11">
        <f>'[1]TCE - ANEXO III - Preencher'!P191</f>
        <v>0</v>
      </c>
      <c r="P182" s="12">
        <f t="shared" si="14"/>
        <v>7.49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595.9443</v>
      </c>
    </row>
    <row r="183" spans="1:28" s="1" customFormat="1" x14ac:dyDescent="0.2">
      <c r="A183" s="4">
        <f>IFERROR(VLOOKUP(B183,'[1]DADOS (OCULTAR)'!$P$3:$R$53,3,0),"")</f>
        <v>9039744000356</v>
      </c>
      <c r="B183" s="5" t="str">
        <f>'[1]TCE - ANEXO III - Preencher'!C192</f>
        <v>UPA OLINDA</v>
      </c>
      <c r="C183" s="6"/>
      <c r="D183" s="7" t="str">
        <f>'[1]TCE - ANEXO III - Preencher'!E192</f>
        <v>ANDREANA MARIA DE MENDONCA ALVES</v>
      </c>
      <c r="E183" s="5" t="str">
        <f>IF('[1]TCE - ANEXO III - Preencher'!F192="4 - Assistência Odontológica","2 - Outros Profissionais da Saúde",'[1]TCE - ANEXO II - Enviar TCE'!E182)</f>
        <v>1 - Médico</v>
      </c>
      <c r="F183" s="8">
        <f>'[1]TCE - ANEXO III - Preencher'!G192</f>
        <v>225125</v>
      </c>
      <c r="G183" s="9">
        <f>IF('[1]TCE - ANEXO III - Preencher'!H192="","",'[1]TCE - ANEXO III - Preencher'!H192)</f>
        <v>43831</v>
      </c>
      <c r="H183" s="10">
        <f>'[1]TCE - ANEXO III - Preencher'!I192</f>
        <v>0</v>
      </c>
      <c r="I183" s="10">
        <f>'[1]TCE - ANEXO III - Preencher'!J192</f>
        <v>337.75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7.49</v>
      </c>
      <c r="O183" s="11">
        <f>'[1]TCE - ANEXO III - Preencher'!P192</f>
        <v>0</v>
      </c>
      <c r="P183" s="12">
        <f t="shared" si="14"/>
        <v>7.49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345.24</v>
      </c>
    </row>
    <row r="184" spans="1:28" s="1" customFormat="1" x14ac:dyDescent="0.2">
      <c r="A184" s="4">
        <f>IFERROR(VLOOKUP(B184,'[1]DADOS (OCULTAR)'!$P$3:$R$53,3,0),"")</f>
        <v>9039744000356</v>
      </c>
      <c r="B184" s="5" t="str">
        <f>'[1]TCE - ANEXO III - Preencher'!C193</f>
        <v>UPA OLINDA</v>
      </c>
      <c r="C184" s="6"/>
      <c r="D184" s="7" t="str">
        <f>'[1]TCE - ANEXO III - Preencher'!E193</f>
        <v>PEDRO GOMES DOS REIS NETO</v>
      </c>
      <c r="E184" s="5" t="str">
        <f>IF('[1]TCE - ANEXO III - Preencher'!F193="4 - Assistência Odontológica","2 - Outros Profissionais da Saúde",'[1]TCE - ANEXO II - Enviar TCE'!E183)</f>
        <v>1 - Médico</v>
      </c>
      <c r="F184" s="8">
        <f>'[1]TCE - ANEXO III - Preencher'!G193</f>
        <v>225125</v>
      </c>
      <c r="G184" s="9">
        <f>IF('[1]TCE - ANEXO III - Preencher'!H193="","",'[1]TCE - ANEXO III - Preencher'!H193)</f>
        <v>43831</v>
      </c>
      <c r="H184" s="10">
        <f>'[1]TCE - ANEXO III - Preencher'!I193</f>
        <v>0</v>
      </c>
      <c r="I184" s="10">
        <f>'[1]TCE - ANEXO III - Preencher'!J193</f>
        <v>380.42</v>
      </c>
      <c r="J184" s="10">
        <f>'[1]TCE - ANEXO III - Preencher'!K193</f>
        <v>0</v>
      </c>
      <c r="K184" s="11">
        <f>'[1]TCE - ANEXO III - Preencher'!L193</f>
        <v>182.92429999999999</v>
      </c>
      <c r="L184" s="11">
        <f>'[1]TCE - ANEXO III - Preencher'!M193</f>
        <v>6.34</v>
      </c>
      <c r="M184" s="11">
        <f t="shared" si="13"/>
        <v>176.58429999999998</v>
      </c>
      <c r="N184" s="11">
        <f>'[1]TCE - ANEXO III - Preencher'!O193</f>
        <v>7.49</v>
      </c>
      <c r="O184" s="11">
        <f>'[1]TCE - ANEXO III - Preencher'!P193</f>
        <v>0</v>
      </c>
      <c r="P184" s="12">
        <f t="shared" si="14"/>
        <v>7.49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564.49430000000007</v>
      </c>
    </row>
    <row r="185" spans="1:28" s="1" customFormat="1" x14ac:dyDescent="0.2">
      <c r="A185" s="4">
        <f>IFERROR(VLOOKUP(B185,'[1]DADOS (OCULTAR)'!$P$3:$R$53,3,0),"")</f>
        <v>9039744000356</v>
      </c>
      <c r="B185" s="5" t="str">
        <f>'[1]TCE - ANEXO III - Preencher'!C194</f>
        <v>UPA OLINDA</v>
      </c>
      <c r="C185" s="6"/>
      <c r="D185" s="7" t="str">
        <f>'[1]TCE - ANEXO III - Preencher'!E194</f>
        <v>CAMILA LOBO DE ALMEIDA LIMA</v>
      </c>
      <c r="E185" s="5" t="str">
        <f>IF('[1]TCE - ANEXO III - Preencher'!F194="4 - Assistência Odontológica","2 - Outros Profissionais da Saúde",'[1]TCE - ANEXO II - Enviar TCE'!E184)</f>
        <v>1 - Médico</v>
      </c>
      <c r="F185" s="8">
        <f>'[1]TCE - ANEXO III - Preencher'!G194</f>
        <v>225125</v>
      </c>
      <c r="G185" s="9">
        <f>IF('[1]TCE - ANEXO III - Preencher'!H194="","",'[1]TCE - ANEXO III - Preencher'!H194)</f>
        <v>43831</v>
      </c>
      <c r="H185" s="10">
        <f>'[1]TCE - ANEXO III - Preencher'!I194</f>
        <v>0</v>
      </c>
      <c r="I185" s="10">
        <f>'[1]TCE - ANEXO III - Preencher'!J194</f>
        <v>383.66</v>
      </c>
      <c r="J185" s="10">
        <f>'[1]TCE - ANEXO III - Preencher'!K194</f>
        <v>0</v>
      </c>
      <c r="K185" s="11">
        <f>'[1]TCE - ANEXO III - Preencher'!L194</f>
        <v>182.92429999999999</v>
      </c>
      <c r="L185" s="11">
        <f>'[1]TCE - ANEXO III - Preencher'!M194</f>
        <v>3.17</v>
      </c>
      <c r="M185" s="11">
        <f t="shared" si="13"/>
        <v>179.7543</v>
      </c>
      <c r="N185" s="11">
        <f>'[1]TCE - ANEXO III - Preencher'!O194</f>
        <v>7.49</v>
      </c>
      <c r="O185" s="11">
        <f>'[1]TCE - ANEXO III - Preencher'!P194</f>
        <v>0</v>
      </c>
      <c r="P185" s="12">
        <f t="shared" si="14"/>
        <v>7.49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570.90430000000003</v>
      </c>
    </row>
    <row r="186" spans="1:28" s="1" customFormat="1" x14ac:dyDescent="0.2">
      <c r="A186" s="4">
        <f>IFERROR(VLOOKUP(B186,'[1]DADOS (OCULTAR)'!$P$3:$R$53,3,0),"")</f>
        <v>9039744000356</v>
      </c>
      <c r="B186" s="5" t="str">
        <f>'[1]TCE - ANEXO III - Preencher'!C195</f>
        <v>UPA OLINDA</v>
      </c>
      <c r="C186" s="6"/>
      <c r="D186" s="7" t="str">
        <f>'[1]TCE - ANEXO III - Preencher'!E195</f>
        <v>GABRIELA CARACIOLO NOVAES OERTLI</v>
      </c>
      <c r="E186" s="5" t="str">
        <f>IF('[1]TCE - ANEXO III - Preencher'!F195="4 - Assistência Odontológica","2 - Outros Profissionais da Saúde",'[1]TCE - ANEXO II - Enviar TCE'!E185)</f>
        <v>1 - Médico</v>
      </c>
      <c r="F186" s="8">
        <f>'[1]TCE - ANEXO III - Preencher'!G195</f>
        <v>225125</v>
      </c>
      <c r="G186" s="9">
        <f>IF('[1]TCE - ANEXO III - Preencher'!H195="","",'[1]TCE - ANEXO III - Preencher'!H195)</f>
        <v>43831</v>
      </c>
      <c r="H186" s="10">
        <f>'[1]TCE - ANEXO III - Preencher'!I195</f>
        <v>0</v>
      </c>
      <c r="I186" s="10">
        <f>'[1]TCE - ANEXO III - Preencher'!J195</f>
        <v>358.76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7.49</v>
      </c>
      <c r="O186" s="11">
        <f>'[1]TCE - ANEXO III - Preencher'!P195</f>
        <v>0</v>
      </c>
      <c r="P186" s="12">
        <f t="shared" si="14"/>
        <v>7.49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366.25</v>
      </c>
    </row>
    <row r="187" spans="1:28" s="1" customFormat="1" x14ac:dyDescent="0.2">
      <c r="A187" s="4">
        <f>IFERROR(VLOOKUP(B187,'[1]DADOS (OCULTAR)'!$P$3:$R$53,3,0),"")</f>
        <v>9039744000356</v>
      </c>
      <c r="B187" s="5" t="str">
        <f>'[1]TCE - ANEXO III - Preencher'!C196</f>
        <v>UPA OLINDA</v>
      </c>
      <c r="C187" s="6"/>
      <c r="D187" s="7" t="str">
        <f>'[1]TCE - ANEXO III - Preencher'!E196</f>
        <v>LARISSA MARIA CABRAL MEDEIROS</v>
      </c>
      <c r="E187" s="5" t="str">
        <f>IF('[1]TCE - ANEXO III - Preencher'!F196="4 - Assistência Odontológica","2 - Outros Profissionais da Saúde",'[1]TCE - ANEXO II - Enviar TCE'!E186)</f>
        <v>1 - Médico</v>
      </c>
      <c r="F187" s="8">
        <f>'[1]TCE - ANEXO III - Preencher'!G196</f>
        <v>225125</v>
      </c>
      <c r="G187" s="9">
        <f>IF('[1]TCE - ANEXO III - Preencher'!H196="","",'[1]TCE - ANEXO III - Preencher'!H196)</f>
        <v>43831</v>
      </c>
      <c r="H187" s="10">
        <f>'[1]TCE - ANEXO III - Preencher'!I196</f>
        <v>0</v>
      </c>
      <c r="I187" s="10">
        <f>'[1]TCE - ANEXO III - Preencher'!J196</f>
        <v>379.41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7.49</v>
      </c>
      <c r="O187" s="11">
        <f>'[1]TCE - ANEXO III - Preencher'!P196</f>
        <v>0</v>
      </c>
      <c r="P187" s="12">
        <f t="shared" si="14"/>
        <v>7.49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386.90000000000003</v>
      </c>
    </row>
    <row r="188" spans="1:28" s="1" customFormat="1" x14ac:dyDescent="0.2">
      <c r="A188" s="4">
        <f>IFERROR(VLOOKUP(B188,'[1]DADOS (OCULTAR)'!$P$3:$R$53,3,0),"")</f>
        <v>9039744000356</v>
      </c>
      <c r="B188" s="5" t="str">
        <f>'[1]TCE - ANEXO III - Preencher'!C197</f>
        <v>UPA OLINDA</v>
      </c>
      <c r="C188" s="6"/>
      <c r="D188" s="7" t="str">
        <f>'[1]TCE - ANEXO III - Preencher'!E197</f>
        <v>ANTONIO SERGIO DE ANDRADE</v>
      </c>
      <c r="E188" s="5" t="str">
        <f>IF('[1]TCE - ANEXO III - Preencher'!F197="4 - Assistência Odontológica","2 - Outros Profissionais da Saúde",'[1]TCE - ANEXO II - Enviar TCE'!E187)</f>
        <v>1 - Médico</v>
      </c>
      <c r="F188" s="8">
        <f>'[1]TCE - ANEXO III - Preencher'!G197</f>
        <v>225125</v>
      </c>
      <c r="G188" s="9">
        <f>IF('[1]TCE - ANEXO III - Preencher'!H197="","",'[1]TCE - ANEXO III - Preencher'!H197)</f>
        <v>43831</v>
      </c>
      <c r="H188" s="10">
        <f>'[1]TCE - ANEXO III - Preencher'!I197</f>
        <v>0</v>
      </c>
      <c r="I188" s="10">
        <f>'[1]TCE - ANEXO III - Preencher'!J197</f>
        <v>683.09</v>
      </c>
      <c r="J188" s="10">
        <f>'[1]TCE - ANEXO III - Preencher'!K197</f>
        <v>0</v>
      </c>
      <c r="K188" s="11">
        <f>'[1]TCE - ANEXO III - Preencher'!L197</f>
        <v>182.92429999999999</v>
      </c>
      <c r="L188" s="11">
        <f>'[1]TCE - ANEXO III - Preencher'!M197</f>
        <v>38.020000000000003</v>
      </c>
      <c r="M188" s="11">
        <f t="shared" si="13"/>
        <v>144.90429999999998</v>
      </c>
      <c r="N188" s="11">
        <f>'[1]TCE - ANEXO III - Preencher'!O197</f>
        <v>7.49</v>
      </c>
      <c r="O188" s="11">
        <f>'[1]TCE - ANEXO III - Preencher'!P197</f>
        <v>0</v>
      </c>
      <c r="P188" s="12">
        <f t="shared" si="14"/>
        <v>7.49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835.48430000000008</v>
      </c>
    </row>
    <row r="189" spans="1:28" s="1" customFormat="1" x14ac:dyDescent="0.2">
      <c r="A189" s="4">
        <f>IFERROR(VLOOKUP(B189,'[1]DADOS (OCULTAR)'!$P$3:$R$53,3,0),"")</f>
        <v>9039744000356</v>
      </c>
      <c r="B189" s="5" t="str">
        <f>'[1]TCE - ANEXO III - Preencher'!C198</f>
        <v>UPA OLINDA</v>
      </c>
      <c r="C189" s="6"/>
      <c r="D189" s="7" t="str">
        <f>'[1]TCE - ANEXO III - Preencher'!E198</f>
        <v>HEMERSON DINIZ ADRIANO DE SOUZA</v>
      </c>
      <c r="E189" s="5" t="str">
        <f>IF('[1]TCE - ANEXO III - Preencher'!F198="4 - Assistência Odontológica","2 - Outros Profissionais da Saúde",'[1]TCE - ANEXO II - Enviar TCE'!E188)</f>
        <v>1 - Médico</v>
      </c>
      <c r="F189" s="8">
        <f>'[1]TCE - ANEXO III - Preencher'!G198</f>
        <v>225125</v>
      </c>
      <c r="G189" s="9">
        <f>IF('[1]TCE - ANEXO III - Preencher'!H198="","",'[1]TCE - ANEXO III - Preencher'!H198)</f>
        <v>43831</v>
      </c>
      <c r="H189" s="10">
        <f>'[1]TCE - ANEXO III - Preencher'!I198</f>
        <v>0</v>
      </c>
      <c r="I189" s="10">
        <f>'[1]TCE - ANEXO III - Preencher'!J198</f>
        <v>794.88</v>
      </c>
      <c r="J189" s="10">
        <f>'[1]TCE - ANEXO III - Preencher'!K198</f>
        <v>0</v>
      </c>
      <c r="K189" s="11">
        <f>'[1]TCE - ANEXO III - Preencher'!L198</f>
        <v>182.92429999999999</v>
      </c>
      <c r="L189" s="11">
        <f>'[1]TCE - ANEXO III - Preencher'!M198</f>
        <v>25.34</v>
      </c>
      <c r="M189" s="11">
        <f t="shared" si="13"/>
        <v>157.58429999999998</v>
      </c>
      <c r="N189" s="11">
        <f>'[1]TCE - ANEXO III - Preencher'!O198</f>
        <v>7.49</v>
      </c>
      <c r="O189" s="11">
        <f>'[1]TCE - ANEXO III - Preencher'!P198</f>
        <v>0</v>
      </c>
      <c r="P189" s="12">
        <f t="shared" si="14"/>
        <v>7.49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959.95429999999999</v>
      </c>
    </row>
    <row r="190" spans="1:28" s="1" customFormat="1" x14ac:dyDescent="0.2">
      <c r="A190" s="4">
        <f>IFERROR(VLOOKUP(B190,'[1]DADOS (OCULTAR)'!$P$3:$R$53,3,0),"")</f>
        <v>9039744000356</v>
      </c>
      <c r="B190" s="5" t="str">
        <f>'[1]TCE - ANEXO III - Preencher'!C199</f>
        <v>UPA OLINDA</v>
      </c>
      <c r="C190" s="6"/>
      <c r="D190" s="7" t="str">
        <f>'[1]TCE - ANEXO III - Preencher'!E199</f>
        <v>DEBORA COUTINHO PEREIRA</v>
      </c>
      <c r="E190" s="5" t="str">
        <f>IF('[1]TCE - ANEXO III - Preencher'!F199="4 - Assistência Odontológica","2 - Outros Profissionais da Saúde",'[1]TCE - ANEXO II - Enviar TCE'!E189)</f>
        <v>1 - Médico</v>
      </c>
      <c r="F190" s="8">
        <f>'[1]TCE - ANEXO III - Preencher'!G199</f>
        <v>225125</v>
      </c>
      <c r="G190" s="9">
        <f>IF('[1]TCE - ANEXO III - Preencher'!H199="","",'[1]TCE - ANEXO III - Preencher'!H199)</f>
        <v>43831</v>
      </c>
      <c r="H190" s="10">
        <f>'[1]TCE - ANEXO III - Preencher'!I199</f>
        <v>0</v>
      </c>
      <c r="I190" s="10">
        <f>'[1]TCE - ANEXO III - Preencher'!J199</f>
        <v>1236.3599999999999</v>
      </c>
      <c r="J190" s="10">
        <f>'[1]TCE - ANEXO III - Preencher'!K199</f>
        <v>0</v>
      </c>
      <c r="K190" s="11">
        <f>'[1]TCE - ANEXO III - Preencher'!L199</f>
        <v>182.92429999999999</v>
      </c>
      <c r="L190" s="11">
        <f>'[1]TCE - ANEXO III - Preencher'!M199</f>
        <v>9.5</v>
      </c>
      <c r="M190" s="11">
        <f t="shared" si="13"/>
        <v>173.42429999999999</v>
      </c>
      <c r="N190" s="11">
        <f>'[1]TCE - ANEXO III - Preencher'!O199</f>
        <v>7.49</v>
      </c>
      <c r="O190" s="11">
        <f>'[1]TCE - ANEXO III - Preencher'!P199</f>
        <v>0</v>
      </c>
      <c r="P190" s="12">
        <f t="shared" si="14"/>
        <v>7.49</v>
      </c>
      <c r="Q190" s="11">
        <f>'[1]TCE - ANEXO III - Preencher'!R199</f>
        <v>0</v>
      </c>
      <c r="R190" s="11">
        <f>'[1]TCE - ANEXO III - Preencher'!S199</f>
        <v>0</v>
      </c>
      <c r="S190" s="12">
        <f t="shared" si="15"/>
        <v>0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1417.2742999999998</v>
      </c>
    </row>
    <row r="191" spans="1:28" s="1" customFormat="1" x14ac:dyDescent="0.2">
      <c r="A191" s="4">
        <f>IFERROR(VLOOKUP(B191,'[1]DADOS (OCULTAR)'!$P$3:$R$53,3,0),"")</f>
        <v>9039744000356</v>
      </c>
      <c r="B191" s="5" t="str">
        <f>'[1]TCE - ANEXO III - Preencher'!C200</f>
        <v>UPA OLINDA</v>
      </c>
      <c r="C191" s="6"/>
      <c r="D191" s="7" t="str">
        <f>'[1]TCE - ANEXO III - Preencher'!E200</f>
        <v>FRANCISCA NOBREGA DE FIGUEIREDO</v>
      </c>
      <c r="E191" s="5" t="str">
        <f>IF('[1]TCE - ANEXO III - Preencher'!F200="4 - Assistência Odontológica","2 - Outros Profissionais da Saúde",'[1]TCE - ANEXO II - Enviar TCE'!E190)</f>
        <v>1 - Médico</v>
      </c>
      <c r="F191" s="8">
        <f>'[1]TCE - ANEXO III - Preencher'!G200</f>
        <v>225125</v>
      </c>
      <c r="G191" s="9">
        <f>IF('[1]TCE - ANEXO III - Preencher'!H200="","",'[1]TCE - ANEXO III - Preencher'!H200)</f>
        <v>43831</v>
      </c>
      <c r="H191" s="10">
        <f>'[1]TCE - ANEXO III - Preencher'!I200</f>
        <v>0</v>
      </c>
      <c r="I191" s="10">
        <f>'[1]TCE - ANEXO III - Preencher'!J200</f>
        <v>1373.94</v>
      </c>
      <c r="J191" s="10">
        <f>'[1]TCE - ANEXO III - Preencher'!K200</f>
        <v>0</v>
      </c>
      <c r="K191" s="11">
        <f>'[1]TCE - ANEXO III - Preencher'!L200</f>
        <v>182.92429999999999</v>
      </c>
      <c r="L191" s="11">
        <f>'[1]TCE - ANEXO III - Preencher'!M200</f>
        <v>19.010000000000002</v>
      </c>
      <c r="M191" s="11">
        <f t="shared" si="13"/>
        <v>163.9143</v>
      </c>
      <c r="N191" s="11">
        <f>'[1]TCE - ANEXO III - Preencher'!O200</f>
        <v>7.49</v>
      </c>
      <c r="O191" s="11">
        <f>'[1]TCE - ANEXO III - Preencher'!P200</f>
        <v>0</v>
      </c>
      <c r="P191" s="12">
        <f t="shared" si="14"/>
        <v>7.49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1545.3443</v>
      </c>
    </row>
    <row r="192" spans="1:28" s="1" customFormat="1" x14ac:dyDescent="0.2">
      <c r="A192" s="4">
        <f>IFERROR(VLOOKUP(B192,'[1]DADOS (OCULTAR)'!$P$3:$R$53,3,0),"")</f>
        <v>9039744000356</v>
      </c>
      <c r="B192" s="5" t="str">
        <f>'[1]TCE - ANEXO III - Preencher'!C201</f>
        <v>UPA OLINDA</v>
      </c>
      <c r="C192" s="6"/>
      <c r="D192" s="7" t="str">
        <f>'[1]TCE - ANEXO III - Preencher'!E201</f>
        <v>CAMILA FERNANDA CANDIDO DE ALBUQUERQUE</v>
      </c>
      <c r="E192" s="5" t="str">
        <f>IF('[1]TCE - ANEXO III - Preencher'!F201="4 - Assistência Odontológica","2 - Outros Profissionais da Saúde",'[1]TCE - ANEXO II - Enviar TCE'!E191)</f>
        <v>1 - Médico</v>
      </c>
      <c r="F192" s="8">
        <f>'[1]TCE - ANEXO III - Preencher'!G201</f>
        <v>225125</v>
      </c>
      <c r="G192" s="9">
        <f>IF('[1]TCE - ANEXO III - Preencher'!H201="","",'[1]TCE - ANEXO III - Preencher'!H201)</f>
        <v>43831</v>
      </c>
      <c r="H192" s="10">
        <f>'[1]TCE - ANEXO III - Preencher'!I201</f>
        <v>0</v>
      </c>
      <c r="I192" s="10">
        <f>'[1]TCE - ANEXO III - Preencher'!J201</f>
        <v>1062.57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7.49</v>
      </c>
      <c r="O192" s="11">
        <f>'[1]TCE - ANEXO III - Preencher'!P201</f>
        <v>0</v>
      </c>
      <c r="P192" s="12">
        <f t="shared" si="14"/>
        <v>7.49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1070.06</v>
      </c>
    </row>
    <row r="193" spans="1:28" s="1" customFormat="1" x14ac:dyDescent="0.2">
      <c r="A193" s="4">
        <f>IFERROR(VLOOKUP(B193,'[1]DADOS (OCULTAR)'!$P$3:$R$53,3,0),"")</f>
        <v>9039744000356</v>
      </c>
      <c r="B193" s="5" t="str">
        <f>'[1]TCE - ANEXO III - Preencher'!C202</f>
        <v>UPA OLINDA</v>
      </c>
      <c r="C193" s="6"/>
      <c r="D193" s="7" t="str">
        <f>'[1]TCE - ANEXO III - Preencher'!E202</f>
        <v>MAGDA MARIA APOLINARIO BARBOSA</v>
      </c>
      <c r="E193" s="5" t="str">
        <f>IF('[1]TCE - ANEXO III - Preencher'!F202="4 - Assistência Odontológica","2 - Outros Profissionais da Saúde",'[1]TCE - ANEXO II - Enviar TCE'!E192)</f>
        <v>1 - Médico</v>
      </c>
      <c r="F193" s="8">
        <f>'[1]TCE - ANEXO III - Preencher'!G202</f>
        <v>225125</v>
      </c>
      <c r="G193" s="9">
        <f>IF('[1]TCE - ANEXO III - Preencher'!H202="","",'[1]TCE - ANEXO III - Preencher'!H202)</f>
        <v>43831</v>
      </c>
      <c r="H193" s="10">
        <f>'[1]TCE - ANEXO III - Preencher'!I202</f>
        <v>0</v>
      </c>
      <c r="I193" s="10">
        <f>'[1]TCE - ANEXO III - Preencher'!J202</f>
        <v>872.44</v>
      </c>
      <c r="J193" s="10">
        <f>'[1]TCE - ANEXO III - Preencher'!K202</f>
        <v>0</v>
      </c>
      <c r="K193" s="11">
        <f>'[1]TCE - ANEXO III - Preencher'!L202</f>
        <v>182.92429999999999</v>
      </c>
      <c r="L193" s="11">
        <f>'[1]TCE - ANEXO III - Preencher'!M202</f>
        <v>12.67</v>
      </c>
      <c r="M193" s="11">
        <f t="shared" si="13"/>
        <v>170.2543</v>
      </c>
      <c r="N193" s="11">
        <f>'[1]TCE - ANEXO III - Preencher'!O202</f>
        <v>7.49</v>
      </c>
      <c r="O193" s="11">
        <f>'[1]TCE - ANEXO III - Preencher'!P202</f>
        <v>0</v>
      </c>
      <c r="P193" s="12">
        <f t="shared" si="14"/>
        <v>7.49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1050.1843000000001</v>
      </c>
    </row>
    <row r="194" spans="1:28" s="1" customFormat="1" x14ac:dyDescent="0.2">
      <c r="A194" s="4">
        <f>IFERROR(VLOOKUP(B194,'[1]DADOS (OCULTAR)'!$P$3:$R$53,3,0),"")</f>
        <v>9039744000356</v>
      </c>
      <c r="B194" s="5" t="str">
        <f>'[1]TCE - ANEXO III - Preencher'!C203</f>
        <v>UPA OLINDA</v>
      </c>
      <c r="C194" s="6"/>
      <c r="D194" s="7" t="str">
        <f>'[1]TCE - ANEXO III - Preencher'!E203</f>
        <v>MARIANA DA COSTA BEZERRA</v>
      </c>
      <c r="E194" s="5" t="str">
        <f>IF('[1]TCE - ANEXO III - Preencher'!F203="4 - Assistência Odontológica","2 - Outros Profissionais da Saúde",'[1]TCE - ANEXO II - Enviar TCE'!E193)</f>
        <v>1 - Médico</v>
      </c>
      <c r="F194" s="8">
        <f>'[1]TCE - ANEXO III - Preencher'!G203</f>
        <v>225125</v>
      </c>
      <c r="G194" s="9">
        <f>IF('[1]TCE - ANEXO III - Preencher'!H203="","",'[1]TCE - ANEXO III - Preencher'!H203)</f>
        <v>43831</v>
      </c>
      <c r="H194" s="10">
        <f>'[1]TCE - ANEXO III - Preencher'!I203</f>
        <v>0</v>
      </c>
      <c r="I194" s="10">
        <f>'[1]TCE - ANEXO III - Preencher'!J203</f>
        <v>1159.07</v>
      </c>
      <c r="J194" s="10">
        <f>'[1]TCE - ANEXO III - Preencher'!K203</f>
        <v>0</v>
      </c>
      <c r="K194" s="11">
        <f>'[1]TCE - ANEXO III - Preencher'!L203</f>
        <v>182.92429999999999</v>
      </c>
      <c r="L194" s="11">
        <f>'[1]TCE - ANEXO III - Preencher'!M203</f>
        <v>14.26</v>
      </c>
      <c r="M194" s="11">
        <f t="shared" si="13"/>
        <v>168.6643</v>
      </c>
      <c r="N194" s="11">
        <f>'[1]TCE - ANEXO III - Preencher'!O203</f>
        <v>7.49</v>
      </c>
      <c r="O194" s="11">
        <f>'[1]TCE - ANEXO III - Preencher'!P203</f>
        <v>0</v>
      </c>
      <c r="P194" s="12">
        <f t="shared" si="14"/>
        <v>7.49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1335.2242999999999</v>
      </c>
    </row>
    <row r="195" spans="1:28" s="1" customFormat="1" x14ac:dyDescent="0.2">
      <c r="A195" s="4">
        <f>IFERROR(VLOOKUP(B195,'[1]DADOS (OCULTAR)'!$P$3:$R$53,3,0),"")</f>
        <v>9039744000356</v>
      </c>
      <c r="B195" s="5" t="str">
        <f>'[1]TCE - ANEXO III - Preencher'!C204</f>
        <v>UPA OLINDA</v>
      </c>
      <c r="C195" s="6"/>
      <c r="D195" s="7" t="str">
        <f>'[1]TCE - ANEXO III - Preencher'!E204</f>
        <v>JEMEDE DUARTE VALENCA</v>
      </c>
      <c r="E195" s="5" t="str">
        <f>IF('[1]TCE - ANEXO III - Preencher'!F204="4 - Assistência Odontológica","2 - Outros Profissionais da Saúde",'[1]TCE - ANEXO II - Enviar TCE'!E194)</f>
        <v>1 - Médico</v>
      </c>
      <c r="F195" s="8">
        <f>'[1]TCE - ANEXO III - Preencher'!G204</f>
        <v>225125</v>
      </c>
      <c r="G195" s="9">
        <f>IF('[1]TCE - ANEXO III - Preencher'!H204="","",'[1]TCE - ANEXO III - Preencher'!H204)</f>
        <v>43831</v>
      </c>
      <c r="H195" s="10">
        <f>'[1]TCE - ANEXO III - Preencher'!I204</f>
        <v>0</v>
      </c>
      <c r="I195" s="10">
        <f>'[1]TCE - ANEXO III - Preencher'!J204</f>
        <v>354.52</v>
      </c>
      <c r="J195" s="10">
        <f>'[1]TCE - ANEXO III - Preencher'!K204</f>
        <v>0</v>
      </c>
      <c r="K195" s="11">
        <f>'[1]TCE - ANEXO III - Preencher'!L204</f>
        <v>0</v>
      </c>
      <c r="L195" s="11">
        <f>'[1]TCE - ANEXO III - Preencher'!M204</f>
        <v>0</v>
      </c>
      <c r="M195" s="11">
        <f t="shared" si="13"/>
        <v>0</v>
      </c>
      <c r="N195" s="11">
        <f>'[1]TCE - ANEXO III - Preencher'!O204</f>
        <v>7.49</v>
      </c>
      <c r="O195" s="11">
        <f>'[1]TCE - ANEXO III - Preencher'!P204</f>
        <v>0</v>
      </c>
      <c r="P195" s="12">
        <f t="shared" si="14"/>
        <v>7.49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362.01</v>
      </c>
    </row>
    <row r="196" spans="1:28" s="1" customFormat="1" x14ac:dyDescent="0.2">
      <c r="A196" s="4">
        <f>IFERROR(VLOOKUP(B196,'[1]DADOS (OCULTAR)'!$P$3:$R$53,3,0),"")</f>
        <v>9039744000356</v>
      </c>
      <c r="B196" s="5" t="str">
        <f>'[1]TCE - ANEXO III - Preencher'!C205</f>
        <v>UPA OLINDA</v>
      </c>
      <c r="C196" s="6"/>
      <c r="D196" s="7" t="str">
        <f>'[1]TCE - ANEXO III - Preencher'!E205</f>
        <v>MICHELE CHALEGRE VIANA</v>
      </c>
      <c r="E196" s="5" t="str">
        <f>IF('[1]TCE - ANEXO III - Preencher'!F205="4 - Assistência Odontológica","2 - Outros Profissionais da Saúde",'[1]TCE - ANEXO II - Enviar TCE'!E195)</f>
        <v>1 - Médico</v>
      </c>
      <c r="F196" s="8">
        <f>'[1]TCE - ANEXO III - Preencher'!G205</f>
        <v>225125</v>
      </c>
      <c r="G196" s="9">
        <f>IF('[1]TCE - ANEXO III - Preencher'!H205="","",'[1]TCE - ANEXO III - Preencher'!H205)</f>
        <v>43831</v>
      </c>
      <c r="H196" s="10">
        <f>'[1]TCE - ANEXO III - Preencher'!I205</f>
        <v>0</v>
      </c>
      <c r="I196" s="10">
        <f>'[1]TCE - ANEXO III - Preencher'!J205</f>
        <v>408.41</v>
      </c>
      <c r="J196" s="10">
        <f>'[1]TCE - ANEXO III - Preencher'!K205</f>
        <v>0</v>
      </c>
      <c r="K196" s="11">
        <f>'[1]TCE - ANEXO III - Preencher'!L205</f>
        <v>0</v>
      </c>
      <c r="L196" s="11">
        <f>'[1]TCE - ANEXO III - Preencher'!M205</f>
        <v>0</v>
      </c>
      <c r="M196" s="11">
        <f t="shared" ref="M196:M259" si="19">K196-L196</f>
        <v>0</v>
      </c>
      <c r="N196" s="11">
        <f>'[1]TCE - ANEXO III - Preencher'!O205</f>
        <v>7.49</v>
      </c>
      <c r="O196" s="11">
        <f>'[1]TCE - ANEXO III - Preencher'!P205</f>
        <v>0</v>
      </c>
      <c r="P196" s="12">
        <f t="shared" ref="P196:P259" si="20">N196-O196</f>
        <v>7.49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415.90000000000003</v>
      </c>
    </row>
    <row r="197" spans="1:28" s="1" customFormat="1" x14ac:dyDescent="0.2">
      <c r="A197" s="4">
        <f>IFERROR(VLOOKUP(B197,'[1]DADOS (OCULTAR)'!$P$3:$R$53,3,0),"")</f>
        <v>9039744000356</v>
      </c>
      <c r="B197" s="5" t="str">
        <f>'[1]TCE - ANEXO III - Preencher'!C206</f>
        <v>UPA OLINDA</v>
      </c>
      <c r="C197" s="6"/>
      <c r="D197" s="7" t="str">
        <f>'[1]TCE - ANEXO III - Preencher'!E206</f>
        <v>HILDA ELIZABETH QUEIROZ DE MOURA</v>
      </c>
      <c r="E197" s="5" t="str">
        <f>IF('[1]TCE - ANEXO III - Preencher'!F206="4 - Assistência Odontológica","2 - Outros Profissionais da Saúde",'[1]TCE - ANEXO II - Enviar TCE'!E196)</f>
        <v>1 - Médico</v>
      </c>
      <c r="F197" s="8">
        <f>'[1]TCE - ANEXO III - Preencher'!G206</f>
        <v>225125</v>
      </c>
      <c r="G197" s="9">
        <f>IF('[1]TCE - ANEXO III - Preencher'!H206="","",'[1]TCE - ANEXO III - Preencher'!H206)</f>
        <v>43831</v>
      </c>
      <c r="H197" s="10">
        <f>'[1]TCE - ANEXO III - Preencher'!I206</f>
        <v>0</v>
      </c>
      <c r="I197" s="10">
        <f>'[1]TCE - ANEXO III - Preencher'!J206</f>
        <v>385.02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7.49</v>
      </c>
      <c r="O197" s="11">
        <f>'[1]TCE - ANEXO III - Preencher'!P206</f>
        <v>0</v>
      </c>
      <c r="P197" s="12">
        <f t="shared" si="20"/>
        <v>7.49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392.51</v>
      </c>
    </row>
    <row r="198" spans="1:28" s="1" customFormat="1" x14ac:dyDescent="0.2">
      <c r="A198" s="4">
        <f>IFERROR(VLOOKUP(B198,'[1]DADOS (OCULTAR)'!$P$3:$R$53,3,0),"")</f>
        <v>9039744000356</v>
      </c>
      <c r="B198" s="5" t="str">
        <f>'[1]TCE - ANEXO III - Preencher'!C207</f>
        <v>UPA OLINDA</v>
      </c>
      <c r="C198" s="6"/>
      <c r="D198" s="7" t="str">
        <f>'[1]TCE - ANEXO III - Preencher'!E207</f>
        <v>JOSE ADRIANO MIRANDA BEM</v>
      </c>
      <c r="E198" s="5" t="str">
        <f>IF('[1]TCE - ANEXO III - Preencher'!F207="4 - Assistência Odontológica","2 - Outros Profissionais da Saúde",'[1]TCE - ANEXO II - Enviar TCE'!E197)</f>
        <v>1 - Médico</v>
      </c>
      <c r="F198" s="8">
        <f>'[1]TCE - ANEXO III - Preencher'!G207</f>
        <v>225125</v>
      </c>
      <c r="G198" s="9">
        <f>IF('[1]TCE - ANEXO III - Preencher'!H207="","",'[1]TCE - ANEXO III - Preencher'!H207)</f>
        <v>43831</v>
      </c>
      <c r="H198" s="10">
        <f>'[1]TCE - ANEXO III - Preencher'!I207</f>
        <v>0</v>
      </c>
      <c r="I198" s="10">
        <f>'[1]TCE - ANEXO III - Preencher'!J207</f>
        <v>407.46</v>
      </c>
      <c r="J198" s="10">
        <f>'[1]TCE - ANEXO III - Preencher'!K207</f>
        <v>0</v>
      </c>
      <c r="K198" s="11">
        <f>'[1]TCE - ANEXO III - Preencher'!L207</f>
        <v>0</v>
      </c>
      <c r="L198" s="11">
        <f>'[1]TCE - ANEXO III - Preencher'!M207</f>
        <v>0</v>
      </c>
      <c r="M198" s="11">
        <f t="shared" si="19"/>
        <v>0</v>
      </c>
      <c r="N198" s="11">
        <f>'[1]TCE - ANEXO III - Preencher'!O207</f>
        <v>7.49</v>
      </c>
      <c r="O198" s="11">
        <f>'[1]TCE - ANEXO III - Preencher'!P207</f>
        <v>0</v>
      </c>
      <c r="P198" s="12">
        <f t="shared" si="20"/>
        <v>7.49</v>
      </c>
      <c r="Q198" s="11">
        <f>'[1]TCE - ANEXO III - Preencher'!R207</f>
        <v>0</v>
      </c>
      <c r="R198" s="11">
        <f>'[1]TCE - ANEXO III - Preencher'!S207</f>
        <v>0</v>
      </c>
      <c r="S198" s="12">
        <f t="shared" si="21"/>
        <v>0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414.95</v>
      </c>
    </row>
    <row r="199" spans="1:28" s="1" customFormat="1" x14ac:dyDescent="0.2">
      <c r="A199" s="4">
        <f>IFERROR(VLOOKUP(B199,'[1]DADOS (OCULTAR)'!$P$3:$R$53,3,0),"")</f>
        <v>9039744000356</v>
      </c>
      <c r="B199" s="5" t="str">
        <f>'[1]TCE - ANEXO III - Preencher'!C208</f>
        <v>UPA OLINDA</v>
      </c>
      <c r="C199" s="6"/>
      <c r="D199" s="7" t="str">
        <f>'[1]TCE - ANEXO III - Preencher'!E208</f>
        <v>JOSETE ALVES DO AMARAL</v>
      </c>
      <c r="E199" s="5" t="str">
        <f>IF('[1]TCE - ANEXO III - Preencher'!F208="4 - Assistência Odontológica","2 - Outros Profissionais da Saúde",'[1]TCE - ANEXO II - Enviar TCE'!E198)</f>
        <v>1 - Médico</v>
      </c>
      <c r="F199" s="8">
        <f>'[1]TCE - ANEXO III - Preencher'!G208</f>
        <v>225125</v>
      </c>
      <c r="G199" s="9">
        <f>IF('[1]TCE - ANEXO III - Preencher'!H208="","",'[1]TCE - ANEXO III - Preencher'!H208)</f>
        <v>43831</v>
      </c>
      <c r="H199" s="10">
        <f>'[1]TCE - ANEXO III - Preencher'!I208</f>
        <v>0</v>
      </c>
      <c r="I199" s="10">
        <f>'[1]TCE - ANEXO III - Preencher'!J208</f>
        <v>798.68</v>
      </c>
      <c r="J199" s="10">
        <f>'[1]TCE - ANEXO III - Preencher'!K208</f>
        <v>0</v>
      </c>
      <c r="K199" s="11">
        <f>'[1]TCE - ANEXO III - Preencher'!L208</f>
        <v>182.92429999999999</v>
      </c>
      <c r="L199" s="11">
        <f>'[1]TCE - ANEXO III - Preencher'!M208</f>
        <v>12.67</v>
      </c>
      <c r="M199" s="11">
        <f t="shared" si="19"/>
        <v>170.2543</v>
      </c>
      <c r="N199" s="11">
        <f>'[1]TCE - ANEXO III - Preencher'!O208</f>
        <v>7.49</v>
      </c>
      <c r="O199" s="11">
        <f>'[1]TCE - ANEXO III - Preencher'!P208</f>
        <v>0</v>
      </c>
      <c r="P199" s="12">
        <f t="shared" si="20"/>
        <v>7.49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976.4242999999999</v>
      </c>
    </row>
    <row r="200" spans="1:28" s="1" customFormat="1" x14ac:dyDescent="0.2">
      <c r="A200" s="4">
        <f>IFERROR(VLOOKUP(B200,'[1]DADOS (OCULTAR)'!$P$3:$R$53,3,0),"")</f>
        <v>9039744000356</v>
      </c>
      <c r="B200" s="5" t="str">
        <f>'[1]TCE - ANEXO III - Preencher'!C209</f>
        <v>UPA OLINDA</v>
      </c>
      <c r="C200" s="6"/>
      <c r="D200" s="7" t="str">
        <f>'[1]TCE - ANEXO III - Preencher'!E209</f>
        <v>MANUELA DE MELO RIBEIRO PARANHOS AGRA</v>
      </c>
      <c r="E200" s="5" t="str">
        <f>IF('[1]TCE - ANEXO III - Preencher'!F209="4 - Assistência Odontológica","2 - Outros Profissionais da Saúde",'[1]TCE - ANEXO II - Enviar TCE'!E199)</f>
        <v>1 - Médico</v>
      </c>
      <c r="F200" s="8">
        <f>'[1]TCE - ANEXO III - Preencher'!G209</f>
        <v>225125</v>
      </c>
      <c r="G200" s="9">
        <f>IF('[1]TCE - ANEXO III - Preencher'!H209="","",'[1]TCE - ANEXO III - Preencher'!H209)</f>
        <v>43831</v>
      </c>
      <c r="H200" s="10">
        <f>'[1]TCE - ANEXO III - Preencher'!I209</f>
        <v>0</v>
      </c>
      <c r="I200" s="10">
        <f>'[1]TCE - ANEXO III - Preencher'!J209</f>
        <v>753.63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7.49</v>
      </c>
      <c r="O200" s="11">
        <f>'[1]TCE - ANEXO III - Preencher'!P209</f>
        <v>0</v>
      </c>
      <c r="P200" s="12">
        <f t="shared" si="20"/>
        <v>7.49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761.12</v>
      </c>
    </row>
    <row r="201" spans="1:28" s="1" customFormat="1" x14ac:dyDescent="0.2">
      <c r="A201" s="4">
        <f>IFERROR(VLOOKUP(B201,'[1]DADOS (OCULTAR)'!$P$3:$R$53,3,0),"")</f>
        <v>9039744000356</v>
      </c>
      <c r="B201" s="5" t="str">
        <f>'[1]TCE - ANEXO III - Preencher'!C210</f>
        <v>UPA OLINDA</v>
      </c>
      <c r="C201" s="6"/>
      <c r="D201" s="7" t="str">
        <f>'[1]TCE - ANEXO III - Preencher'!E210</f>
        <v>JULIANA ALBUQUERQUE LINS</v>
      </c>
      <c r="E201" s="5" t="str">
        <f>IF('[1]TCE - ANEXO III - Preencher'!F210="4 - Assistência Odontológica","2 - Outros Profissionais da Saúde",'[1]TCE - ANEXO II - Enviar TCE'!E200)</f>
        <v>1 - Médico</v>
      </c>
      <c r="F201" s="8">
        <f>'[1]TCE - ANEXO III - Preencher'!G210</f>
        <v>225125</v>
      </c>
      <c r="G201" s="9">
        <f>IF('[1]TCE - ANEXO III - Preencher'!H210="","",'[1]TCE - ANEXO III - Preencher'!H210)</f>
        <v>43831</v>
      </c>
      <c r="H201" s="10">
        <f>'[1]TCE - ANEXO III - Preencher'!I210</f>
        <v>0</v>
      </c>
      <c r="I201" s="10">
        <f>'[1]TCE - ANEXO III - Preencher'!J210</f>
        <v>794.4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7.49</v>
      </c>
      <c r="O201" s="11">
        <f>'[1]TCE - ANEXO III - Preencher'!P210</f>
        <v>0</v>
      </c>
      <c r="P201" s="12">
        <f t="shared" si="20"/>
        <v>7.49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801.89</v>
      </c>
    </row>
    <row r="202" spans="1:28" s="1" customFormat="1" x14ac:dyDescent="0.2">
      <c r="A202" s="4">
        <f>IFERROR(VLOOKUP(B202,'[1]DADOS (OCULTAR)'!$P$3:$R$53,3,0),"")</f>
        <v>9039744000356</v>
      </c>
      <c r="B202" s="5" t="str">
        <f>'[1]TCE - ANEXO III - Preencher'!C211</f>
        <v>UPA OLINDA</v>
      </c>
      <c r="C202" s="6"/>
      <c r="D202" s="7" t="str">
        <f>'[1]TCE - ANEXO III - Preencher'!E211</f>
        <v>JAKIELE BEM GOMES</v>
      </c>
      <c r="E202" s="5" t="str">
        <f>IF('[1]TCE - ANEXO III - Preencher'!F211="4 - Assistência Odontológica","2 - Outros Profissionais da Saúde",'[1]TCE - ANEXO II - Enviar TCE'!E201)</f>
        <v>1 - Médico</v>
      </c>
      <c r="F202" s="8">
        <f>'[1]TCE - ANEXO III - Preencher'!G211</f>
        <v>225125</v>
      </c>
      <c r="G202" s="9">
        <f>IF('[1]TCE - ANEXO III - Preencher'!H211="","",'[1]TCE - ANEXO III - Preencher'!H211)</f>
        <v>43831</v>
      </c>
      <c r="H202" s="10">
        <f>'[1]TCE - ANEXO III - Preencher'!I211</f>
        <v>0</v>
      </c>
      <c r="I202" s="10">
        <f>'[1]TCE - ANEXO III - Preencher'!J211</f>
        <v>748.68</v>
      </c>
      <c r="J202" s="10">
        <f>'[1]TCE - ANEXO III - Preencher'!K211</f>
        <v>0</v>
      </c>
      <c r="K202" s="11">
        <f>'[1]TCE - ANEXO III - Preencher'!L211</f>
        <v>182.92429999999999</v>
      </c>
      <c r="L202" s="11">
        <f>'[1]TCE - ANEXO III - Preencher'!M211</f>
        <v>9.5</v>
      </c>
      <c r="M202" s="11">
        <f t="shared" si="19"/>
        <v>173.42429999999999</v>
      </c>
      <c r="N202" s="11">
        <f>'[1]TCE - ANEXO III - Preencher'!O211</f>
        <v>7.49</v>
      </c>
      <c r="O202" s="11">
        <f>'[1]TCE - ANEXO III - Preencher'!P211</f>
        <v>0</v>
      </c>
      <c r="P202" s="12">
        <f t="shared" si="20"/>
        <v>7.49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929.59429999999998</v>
      </c>
    </row>
    <row r="203" spans="1:28" s="1" customFormat="1" x14ac:dyDescent="0.2">
      <c r="A203" s="4">
        <f>IFERROR(VLOOKUP(B203,'[1]DADOS (OCULTAR)'!$P$3:$R$53,3,0),"")</f>
        <v>9039744000356</v>
      </c>
      <c r="B203" s="5" t="str">
        <f>'[1]TCE - ANEXO III - Preencher'!C212</f>
        <v>UPA OLINDA</v>
      </c>
      <c r="C203" s="6"/>
      <c r="D203" s="7" t="str">
        <f>'[1]TCE - ANEXO III - Preencher'!E212</f>
        <v>ALISSON JOSE DE LIMA PEIXOTO</v>
      </c>
      <c r="E203" s="5" t="str">
        <f>IF('[1]TCE - ANEXO III - Preencher'!F212="4 - Assistência Odontológica","2 - Outros Profissionais da Saúde",'[1]TCE - ANEXO II - Enviar TCE'!E202)</f>
        <v>1 - Médico</v>
      </c>
      <c r="F203" s="8">
        <f>'[1]TCE - ANEXO III - Preencher'!G212</f>
        <v>225125</v>
      </c>
      <c r="G203" s="9">
        <f>IF('[1]TCE - ANEXO III - Preencher'!H212="","",'[1]TCE - ANEXO III - Preencher'!H212)</f>
        <v>43831</v>
      </c>
      <c r="H203" s="10">
        <f>'[1]TCE - ANEXO III - Preencher'!I212</f>
        <v>0</v>
      </c>
      <c r="I203" s="10">
        <f>'[1]TCE - ANEXO III - Preencher'!J212</f>
        <v>376.37</v>
      </c>
      <c r="J203" s="10">
        <f>'[1]TCE - ANEXO III - Preencher'!K212</f>
        <v>0</v>
      </c>
      <c r="K203" s="11">
        <f>'[1]TCE - ANEXO III - Preencher'!L212</f>
        <v>0</v>
      </c>
      <c r="L203" s="11">
        <f>'[1]TCE - ANEXO III - Preencher'!M212</f>
        <v>0</v>
      </c>
      <c r="M203" s="11">
        <f t="shared" si="19"/>
        <v>0</v>
      </c>
      <c r="N203" s="11">
        <f>'[1]TCE - ANEXO III - Preencher'!O212</f>
        <v>7.49</v>
      </c>
      <c r="O203" s="11">
        <f>'[1]TCE - ANEXO III - Preencher'!P212</f>
        <v>0</v>
      </c>
      <c r="P203" s="12">
        <f t="shared" si="20"/>
        <v>7.49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383.86</v>
      </c>
    </row>
    <row r="204" spans="1:28" s="1" customFormat="1" x14ac:dyDescent="0.2">
      <c r="A204" s="4">
        <f>IFERROR(VLOOKUP(B204,'[1]DADOS (OCULTAR)'!$P$3:$R$53,3,0),"")</f>
        <v>9039744000356</v>
      </c>
      <c r="B204" s="5" t="str">
        <f>'[1]TCE - ANEXO III - Preencher'!C213</f>
        <v>UPA OLINDA</v>
      </c>
      <c r="C204" s="6"/>
      <c r="D204" s="7" t="str">
        <f>'[1]TCE - ANEXO III - Preencher'!E213</f>
        <v>CARLOS JOSE LIMA DE MEDEIROS</v>
      </c>
      <c r="E204" s="5" t="str">
        <f>IF('[1]TCE - ANEXO III - Preencher'!F213="4 - Assistência Odontológica","2 - Outros Profissionais da Saúde",'[1]TCE - ANEXO II - Enviar TCE'!E203)</f>
        <v>1 - Médico</v>
      </c>
      <c r="F204" s="8">
        <f>'[1]TCE - ANEXO III - Preencher'!G213</f>
        <v>225125</v>
      </c>
      <c r="G204" s="9">
        <f>IF('[1]TCE - ANEXO III - Preencher'!H213="","",'[1]TCE - ANEXO III - Preencher'!H213)</f>
        <v>43831</v>
      </c>
      <c r="H204" s="10">
        <f>'[1]TCE - ANEXO III - Preencher'!I213</f>
        <v>0</v>
      </c>
      <c r="I204" s="10">
        <f>'[1]TCE - ANEXO III - Preencher'!J213</f>
        <v>429.26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7.49</v>
      </c>
      <c r="O204" s="11">
        <f>'[1]TCE - ANEXO III - Preencher'!P213</f>
        <v>0</v>
      </c>
      <c r="P204" s="12">
        <f t="shared" si="20"/>
        <v>7.49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436.75</v>
      </c>
    </row>
    <row r="205" spans="1:28" s="1" customFormat="1" x14ac:dyDescent="0.2">
      <c r="A205" s="4">
        <f>IFERROR(VLOOKUP(B205,'[1]DADOS (OCULTAR)'!$P$3:$R$53,3,0),"")</f>
        <v>9039744000356</v>
      </c>
      <c r="B205" s="5" t="str">
        <f>'[1]TCE - ANEXO III - Preencher'!C214</f>
        <v>UPA OLINDA</v>
      </c>
      <c r="C205" s="6"/>
      <c r="D205" s="7" t="str">
        <f>'[1]TCE - ANEXO III - Preencher'!E214</f>
        <v>NATALIA PALMEIRA LEITE DE LIMA ACCIOLY</v>
      </c>
      <c r="E205" s="5" t="str">
        <f>IF('[1]TCE - ANEXO III - Preencher'!F214="4 - Assistência Odontológica","2 - Outros Profissionais da Saúde",'[1]TCE - ANEXO II - Enviar TCE'!E204)</f>
        <v>1 - Médico</v>
      </c>
      <c r="F205" s="8">
        <f>'[1]TCE - ANEXO III - Preencher'!G214</f>
        <v>225125</v>
      </c>
      <c r="G205" s="9">
        <f>IF('[1]TCE - ANEXO III - Preencher'!H214="","",'[1]TCE - ANEXO III - Preencher'!H214)</f>
        <v>43831</v>
      </c>
      <c r="H205" s="10">
        <f>'[1]TCE - ANEXO III - Preencher'!I214</f>
        <v>0</v>
      </c>
      <c r="I205" s="10">
        <f>'[1]TCE - ANEXO III - Preencher'!J214</f>
        <v>365.42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7.49</v>
      </c>
      <c r="O205" s="11">
        <f>'[1]TCE - ANEXO III - Preencher'!P214</f>
        <v>0</v>
      </c>
      <c r="P205" s="12">
        <f t="shared" si="20"/>
        <v>7.49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372.91</v>
      </c>
    </row>
    <row r="206" spans="1:28" s="1" customFormat="1" x14ac:dyDescent="0.2">
      <c r="A206" s="4">
        <f>IFERROR(VLOOKUP(B206,'[1]DADOS (OCULTAR)'!$P$3:$R$53,3,0),"")</f>
        <v>9039744000356</v>
      </c>
      <c r="B206" s="5" t="str">
        <f>'[1]TCE - ANEXO III - Preencher'!C215</f>
        <v>UPA OLINDA</v>
      </c>
      <c r="C206" s="6"/>
      <c r="D206" s="7" t="str">
        <f>'[1]TCE - ANEXO III - Preencher'!E215</f>
        <v>MILENA LINS DE CERQUEIRA PORTO</v>
      </c>
      <c r="E206" s="5" t="str">
        <f>IF('[1]TCE - ANEXO III - Preencher'!F215="4 - Assistência Odontológica","2 - Outros Profissionais da Saúde",'[1]TCE - ANEXO II - Enviar TCE'!E205)</f>
        <v>1 - Médico</v>
      </c>
      <c r="F206" s="8">
        <f>'[1]TCE - ANEXO III - Preencher'!G215</f>
        <v>225125</v>
      </c>
      <c r="G206" s="9">
        <f>IF('[1]TCE - ANEXO III - Preencher'!H215="","",'[1]TCE - ANEXO III - Preencher'!H215)</f>
        <v>43831</v>
      </c>
      <c r="H206" s="10">
        <f>'[1]TCE - ANEXO III - Preencher'!I215</f>
        <v>0</v>
      </c>
      <c r="I206" s="10">
        <f>'[1]TCE - ANEXO III - Preencher'!J215</f>
        <v>0</v>
      </c>
      <c r="J206" s="10">
        <f>'[1]TCE - ANEXO III - Preencher'!K215</f>
        <v>0</v>
      </c>
      <c r="K206" s="11">
        <f>'[1]TCE - ANEXO III - Preencher'!L215</f>
        <v>0</v>
      </c>
      <c r="L206" s="11">
        <f>'[1]TCE - ANEXO III - Preencher'!M215</f>
        <v>0</v>
      </c>
      <c r="M206" s="11">
        <f t="shared" si="19"/>
        <v>0</v>
      </c>
      <c r="N206" s="11">
        <f>'[1]TCE - ANEXO III - Preencher'!O215</f>
        <v>0</v>
      </c>
      <c r="O206" s="11">
        <f>'[1]TCE - ANEXO III - Preencher'!P215</f>
        <v>0</v>
      </c>
      <c r="P206" s="12">
        <f t="shared" si="20"/>
        <v>0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0</v>
      </c>
    </row>
    <row r="207" spans="1:28" s="1" customFormat="1" x14ac:dyDescent="0.2">
      <c r="A207" s="4">
        <f>IFERROR(VLOOKUP(B207,'[1]DADOS (OCULTAR)'!$P$3:$R$53,3,0),"")</f>
        <v>9039744000356</v>
      </c>
      <c r="B207" s="5" t="str">
        <f>'[1]TCE - ANEXO III - Preencher'!C216</f>
        <v>UPA OLINDA</v>
      </c>
      <c r="C207" s="6"/>
      <c r="D207" s="7" t="str">
        <f>'[1]TCE - ANEXO III - Preencher'!E216</f>
        <v>PATRICIA SOUZA NASCIMENTO</v>
      </c>
      <c r="E207" s="5" t="str">
        <f>IF('[1]TCE - ANEXO III - Preencher'!F216="4 - Assistência Odontológica","2 - Outros Profissionais da Saúde",'[1]TCE - ANEXO II - Enviar TCE'!E206)</f>
        <v>1 - Médico</v>
      </c>
      <c r="F207" s="8">
        <f>'[1]TCE - ANEXO III - Preencher'!G216</f>
        <v>225125</v>
      </c>
      <c r="G207" s="9">
        <f>IF('[1]TCE - ANEXO III - Preencher'!H216="","",'[1]TCE - ANEXO III - Preencher'!H216)</f>
        <v>43831</v>
      </c>
      <c r="H207" s="10">
        <f>'[1]TCE - ANEXO III - Preencher'!I216</f>
        <v>0</v>
      </c>
      <c r="I207" s="10">
        <f>'[1]TCE - ANEXO III - Preencher'!J216</f>
        <v>0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0</v>
      </c>
      <c r="O207" s="11">
        <f>'[1]TCE - ANEXO III - Preencher'!P216</f>
        <v>0</v>
      </c>
      <c r="P207" s="12">
        <f t="shared" si="20"/>
        <v>0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0</v>
      </c>
    </row>
    <row r="208" spans="1:28" s="1" customFormat="1" x14ac:dyDescent="0.2">
      <c r="A208" s="4">
        <f>IFERROR(VLOOKUP(B208,'[1]DADOS (OCULTAR)'!$P$3:$R$53,3,0),"")</f>
        <v>9039744000356</v>
      </c>
      <c r="B208" s="5" t="str">
        <f>'[1]TCE - ANEXO III - Preencher'!C217</f>
        <v>UPA OLINDA</v>
      </c>
      <c r="C208" s="6"/>
      <c r="D208" s="7" t="str">
        <f>'[1]TCE - ANEXO III - Preencher'!E217</f>
        <v>RENATA COSTA DOS SANTOS</v>
      </c>
      <c r="E208" s="5" t="str">
        <f>IF('[1]TCE - ANEXO III - Preencher'!F217="4 - Assistência Odontológica","2 - Outros Profissionais da Saúde",'[1]TCE - ANEXO II - Enviar TCE'!E207)</f>
        <v>1 - Médico</v>
      </c>
      <c r="F208" s="8">
        <f>'[1]TCE - ANEXO III - Preencher'!G217</f>
        <v>225125</v>
      </c>
      <c r="G208" s="9">
        <f>IF('[1]TCE - ANEXO III - Preencher'!H217="","",'[1]TCE - ANEXO III - Preencher'!H217)</f>
        <v>43831</v>
      </c>
      <c r="H208" s="10">
        <f>'[1]TCE - ANEXO III - Preencher'!I217</f>
        <v>0</v>
      </c>
      <c r="I208" s="10">
        <f>'[1]TCE - ANEXO III - Preencher'!J217</f>
        <v>675.47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7.49</v>
      </c>
      <c r="O208" s="11">
        <f>'[1]TCE - ANEXO III - Preencher'!P217</f>
        <v>0</v>
      </c>
      <c r="P208" s="12">
        <f t="shared" si="20"/>
        <v>7.49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682.96</v>
      </c>
    </row>
    <row r="209" spans="1:28" s="1" customFormat="1" x14ac:dyDescent="0.2">
      <c r="A209" s="4">
        <f>IFERROR(VLOOKUP(B209,'[1]DADOS (OCULTAR)'!$P$3:$R$53,3,0),"")</f>
        <v>9039744000356</v>
      </c>
      <c r="B209" s="5" t="str">
        <f>'[1]TCE - ANEXO III - Preencher'!C218</f>
        <v>UPA OLINDA</v>
      </c>
      <c r="C209" s="6"/>
      <c r="D209" s="7" t="str">
        <f>'[1]TCE - ANEXO III - Preencher'!E218</f>
        <v>BRITA NIKA SUAREZ ARTEAGA</v>
      </c>
      <c r="E209" s="5" t="str">
        <f>IF('[1]TCE - ANEXO III - Preencher'!F218="4 - Assistência Odontológica","2 - Outros Profissionais da Saúde",'[1]TCE - ANEXO II - Enviar TCE'!E208)</f>
        <v>1 - Médico</v>
      </c>
      <c r="F209" s="8">
        <f>'[1]TCE - ANEXO III - Preencher'!G218</f>
        <v>225125</v>
      </c>
      <c r="G209" s="9">
        <f>IF('[1]TCE - ANEXO III - Preencher'!H218="","",'[1]TCE - ANEXO III - Preencher'!H218)</f>
        <v>43831</v>
      </c>
      <c r="H209" s="10">
        <f>'[1]TCE - ANEXO III - Preencher'!I218</f>
        <v>0</v>
      </c>
      <c r="I209" s="10">
        <f>'[1]TCE - ANEXO III - Preencher'!J218</f>
        <v>928.98</v>
      </c>
      <c r="J209" s="10">
        <f>'[1]TCE - ANEXO III - Preencher'!K218</f>
        <v>0</v>
      </c>
      <c r="K209" s="11">
        <f>'[1]TCE - ANEXO III - Preencher'!L218</f>
        <v>182.92429999999999</v>
      </c>
      <c r="L209" s="11">
        <f>'[1]TCE - ANEXO III - Preencher'!M218</f>
        <v>25.34</v>
      </c>
      <c r="M209" s="11">
        <f t="shared" si="19"/>
        <v>157.58429999999998</v>
      </c>
      <c r="N209" s="11">
        <f>'[1]TCE - ANEXO III - Preencher'!O218</f>
        <v>7.49</v>
      </c>
      <c r="O209" s="11">
        <f>'[1]TCE - ANEXO III - Preencher'!P218</f>
        <v>0</v>
      </c>
      <c r="P209" s="12">
        <f t="shared" si="20"/>
        <v>7.49</v>
      </c>
      <c r="Q209" s="11">
        <f>'[1]TCE - ANEXO III - Preencher'!R218</f>
        <v>0</v>
      </c>
      <c r="R209" s="11">
        <f>'[1]TCE - ANEXO III - Preencher'!S218</f>
        <v>140.80000000000001</v>
      </c>
      <c r="S209" s="12">
        <f t="shared" si="21"/>
        <v>-140.80000000000001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953.25430000000006</v>
      </c>
    </row>
    <row r="210" spans="1:28" s="1" customFormat="1" x14ac:dyDescent="0.2">
      <c r="A210" s="4">
        <f>IFERROR(VLOOKUP(B210,'[1]DADOS (OCULTAR)'!$P$3:$R$53,3,0),"")</f>
        <v>9039744000356</v>
      </c>
      <c r="B210" s="5" t="str">
        <f>'[1]TCE - ANEXO III - Preencher'!C219</f>
        <v>UPA OLINDA</v>
      </c>
      <c r="C210" s="6"/>
      <c r="D210" s="7" t="str">
        <f>'[1]TCE - ANEXO III - Preencher'!E219</f>
        <v>PRISCILA GEORGETE CAMELO DE VALOIS CORREIA</v>
      </c>
      <c r="E210" s="5" t="str">
        <f>IF('[1]TCE - ANEXO III - Preencher'!F219="4 - Assistência Odontológica","2 - Outros Profissionais da Saúde",'[1]TCE - ANEXO II - Enviar TCE'!E209)</f>
        <v>1 - Médico</v>
      </c>
      <c r="F210" s="8">
        <f>'[1]TCE - ANEXO III - Preencher'!G219</f>
        <v>225125</v>
      </c>
      <c r="G210" s="9">
        <f>IF('[1]TCE - ANEXO III - Preencher'!H219="","",'[1]TCE - ANEXO III - Preencher'!H219)</f>
        <v>43831</v>
      </c>
      <c r="H210" s="10">
        <f>'[1]TCE - ANEXO III - Preencher'!I219</f>
        <v>0</v>
      </c>
      <c r="I210" s="10">
        <f>'[1]TCE - ANEXO III - Preencher'!J219</f>
        <v>319.7</v>
      </c>
      <c r="J210" s="10">
        <f>'[1]TCE - ANEXO III - Preencher'!K219</f>
        <v>0</v>
      </c>
      <c r="K210" s="11">
        <f>'[1]TCE - ANEXO III - Preencher'!L219</f>
        <v>0</v>
      </c>
      <c r="L210" s="11">
        <f>'[1]TCE - ANEXO III - Preencher'!M219</f>
        <v>0</v>
      </c>
      <c r="M210" s="11">
        <f t="shared" si="19"/>
        <v>0</v>
      </c>
      <c r="N210" s="11">
        <f>'[1]TCE - ANEXO III - Preencher'!O219</f>
        <v>7.49</v>
      </c>
      <c r="O210" s="11">
        <f>'[1]TCE - ANEXO III - Preencher'!P219</f>
        <v>0</v>
      </c>
      <c r="P210" s="12">
        <f t="shared" si="20"/>
        <v>7.49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327.19</v>
      </c>
    </row>
    <row r="211" spans="1:28" s="1" customFormat="1" x14ac:dyDescent="0.2">
      <c r="A211" s="4">
        <f>IFERROR(VLOOKUP(B211,'[1]DADOS (OCULTAR)'!$P$3:$R$53,3,0),"")</f>
        <v>9039744000356</v>
      </c>
      <c r="B211" s="5" t="str">
        <f>'[1]TCE - ANEXO III - Preencher'!C220</f>
        <v>UPA OLINDA</v>
      </c>
      <c r="C211" s="6"/>
      <c r="D211" s="7" t="str">
        <f>'[1]TCE - ANEXO III - Preencher'!E220</f>
        <v>SUELANY DE SOUZA WANDERLEY</v>
      </c>
      <c r="E211" s="5" t="str">
        <f>IF('[1]TCE - ANEXO III - Preencher'!F220="4 - Assistência Odontológica","2 - Outros Profissionais da Saúde",'[1]TCE - ANEXO II - Enviar TCE'!E210)</f>
        <v>1 - Médico</v>
      </c>
      <c r="F211" s="8">
        <f>'[1]TCE - ANEXO III - Preencher'!G220</f>
        <v>225125</v>
      </c>
      <c r="G211" s="9">
        <f>IF('[1]TCE - ANEXO III - Preencher'!H220="","",'[1]TCE - ANEXO III - Preencher'!H220)</f>
        <v>43831</v>
      </c>
      <c r="H211" s="10">
        <f>'[1]TCE - ANEXO III - Preencher'!I220</f>
        <v>0</v>
      </c>
      <c r="I211" s="10">
        <f>'[1]TCE - ANEXO III - Preencher'!J220</f>
        <v>307.79000000000002</v>
      </c>
      <c r="J211" s="10">
        <f>'[1]TCE - ANEXO III - Preencher'!K220</f>
        <v>0</v>
      </c>
      <c r="K211" s="11">
        <f>'[1]TCE - ANEXO III - Preencher'!L220</f>
        <v>182.92429999999999</v>
      </c>
      <c r="L211" s="11">
        <f>'[1]TCE - ANEXO III - Preencher'!M220</f>
        <v>3.17</v>
      </c>
      <c r="M211" s="11">
        <f t="shared" si="19"/>
        <v>179.7543</v>
      </c>
      <c r="N211" s="11">
        <f>'[1]TCE - ANEXO III - Preencher'!O220</f>
        <v>7.49</v>
      </c>
      <c r="O211" s="11">
        <f>'[1]TCE - ANEXO III - Preencher'!P220</f>
        <v>0</v>
      </c>
      <c r="P211" s="12">
        <f t="shared" si="20"/>
        <v>7.49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495.03430000000003</v>
      </c>
    </row>
    <row r="212" spans="1:28" s="1" customFormat="1" x14ac:dyDescent="0.2">
      <c r="A212" s="4">
        <f>IFERROR(VLOOKUP(B212,'[1]DADOS (OCULTAR)'!$P$3:$R$53,3,0),"")</f>
        <v>9039744000356</v>
      </c>
      <c r="B212" s="5" t="str">
        <f>'[1]TCE - ANEXO III - Preencher'!C221</f>
        <v>UPA OLINDA</v>
      </c>
      <c r="C212" s="6"/>
      <c r="D212" s="7" t="str">
        <f>'[1]TCE - ANEXO III - Preencher'!E221</f>
        <v>CARLA CRISTINA INACIO SILVA</v>
      </c>
      <c r="E212" s="5" t="str">
        <f>IF('[1]TCE - ANEXO III - Preencher'!F221="4 - Assistência Odontológica","2 - Outros Profissionais da Saúde",'[1]TCE - ANEXO II - Enviar TCE'!E211)</f>
        <v>1 - Médico</v>
      </c>
      <c r="F212" s="8">
        <f>'[1]TCE - ANEXO III - Preencher'!G221</f>
        <v>225125</v>
      </c>
      <c r="G212" s="9">
        <f>IF('[1]TCE - ANEXO III - Preencher'!H221="","",'[1]TCE - ANEXO III - Preencher'!H221)</f>
        <v>43831</v>
      </c>
      <c r="H212" s="10">
        <f>'[1]TCE - ANEXO III - Preencher'!I221</f>
        <v>0</v>
      </c>
      <c r="I212" s="10">
        <f>'[1]TCE - ANEXO III - Preencher'!J221</f>
        <v>337.97</v>
      </c>
      <c r="J212" s="10">
        <f>'[1]TCE - ANEXO III - Preencher'!K221</f>
        <v>0</v>
      </c>
      <c r="K212" s="11">
        <f>'[1]TCE - ANEXO III - Preencher'!L221</f>
        <v>0</v>
      </c>
      <c r="L212" s="11">
        <f>'[1]TCE - ANEXO III - Preencher'!M221</f>
        <v>0</v>
      </c>
      <c r="M212" s="11">
        <f t="shared" si="19"/>
        <v>0</v>
      </c>
      <c r="N212" s="11">
        <f>'[1]TCE - ANEXO III - Preencher'!O221</f>
        <v>7.49</v>
      </c>
      <c r="O212" s="11">
        <f>'[1]TCE - ANEXO III - Preencher'!P221</f>
        <v>0</v>
      </c>
      <c r="P212" s="12">
        <f t="shared" si="20"/>
        <v>7.49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345.46000000000004</v>
      </c>
    </row>
    <row r="213" spans="1:28" s="1" customFormat="1" x14ac:dyDescent="0.2">
      <c r="A213" s="4">
        <f>IFERROR(VLOOKUP(B213,'[1]DADOS (OCULTAR)'!$P$3:$R$53,3,0),"")</f>
        <v>9039744000356</v>
      </c>
      <c r="B213" s="5" t="str">
        <f>'[1]TCE - ANEXO III - Preencher'!C222</f>
        <v>UPA OLINDA</v>
      </c>
      <c r="C213" s="6"/>
      <c r="D213" s="7" t="str">
        <f>'[1]TCE - ANEXO III - Preencher'!E222</f>
        <v>REJANE NEGROMONTE MACEDO MELO</v>
      </c>
      <c r="E213" s="5" t="str">
        <f>IF('[1]TCE - ANEXO III - Preencher'!F222="4 - Assistência Odontológica","2 - Outros Profissionais da Saúde",'[1]TCE - ANEXO II - Enviar TCE'!E212)</f>
        <v>1 - Médico</v>
      </c>
      <c r="F213" s="8">
        <f>'[1]TCE - ANEXO III - Preencher'!G222</f>
        <v>225125</v>
      </c>
      <c r="G213" s="9">
        <f>IF('[1]TCE - ANEXO III - Preencher'!H222="","",'[1]TCE - ANEXO III - Preencher'!H222)</f>
        <v>43831</v>
      </c>
      <c r="H213" s="10">
        <f>'[1]TCE - ANEXO III - Preencher'!I222</f>
        <v>0</v>
      </c>
      <c r="I213" s="10">
        <f>'[1]TCE - ANEXO III - Preencher'!J222</f>
        <v>0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</v>
      </c>
      <c r="O213" s="11">
        <f>'[1]TCE - ANEXO III - Preencher'!P222</f>
        <v>0</v>
      </c>
      <c r="P213" s="12">
        <f t="shared" si="20"/>
        <v>0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0</v>
      </c>
    </row>
    <row r="214" spans="1:28" s="1" customFormat="1" x14ac:dyDescent="0.2">
      <c r="A214" s="4">
        <f>IFERROR(VLOOKUP(B214,'[1]DADOS (OCULTAR)'!$P$3:$R$53,3,0),"")</f>
        <v>9039744000356</v>
      </c>
      <c r="B214" s="5" t="str">
        <f>'[1]TCE - ANEXO III - Preencher'!C223</f>
        <v>UPA OLINDA</v>
      </c>
      <c r="C214" s="6"/>
      <c r="D214" s="7" t="str">
        <f>'[1]TCE - ANEXO III - Preencher'!E223</f>
        <v>KHALIL NASCIMENTO DIAS DE ALMEIDA</v>
      </c>
      <c r="E214" s="5" t="str">
        <f>IF('[1]TCE - ANEXO III - Preencher'!F223="4 - Assistência Odontológica","2 - Outros Profissionais da Saúde",'[1]TCE - ANEXO II - Enviar TCE'!E213)</f>
        <v>1 - Médico</v>
      </c>
      <c r="F214" s="8">
        <f>'[1]TCE - ANEXO III - Preencher'!G223</f>
        <v>225125</v>
      </c>
      <c r="G214" s="9">
        <f>IF('[1]TCE - ANEXO III - Preencher'!H223="","",'[1]TCE - ANEXO III - Preencher'!H223)</f>
        <v>43831</v>
      </c>
      <c r="H214" s="10">
        <f>'[1]TCE - ANEXO III - Preencher'!I223</f>
        <v>0</v>
      </c>
      <c r="I214" s="10">
        <f>'[1]TCE - ANEXO III - Preencher'!J223</f>
        <v>1026.3800000000001</v>
      </c>
      <c r="J214" s="10">
        <f>'[1]TCE - ANEXO III - Preencher'!K223</f>
        <v>0</v>
      </c>
      <c r="K214" s="11">
        <f>'[1]TCE - ANEXO III - Preencher'!L223</f>
        <v>182.92429999999999</v>
      </c>
      <c r="L214" s="11">
        <f>'[1]TCE - ANEXO III - Preencher'!M223</f>
        <v>23.76</v>
      </c>
      <c r="M214" s="11">
        <f t="shared" si="19"/>
        <v>159.1643</v>
      </c>
      <c r="N214" s="11">
        <f>'[1]TCE - ANEXO III - Preencher'!O223</f>
        <v>7.49</v>
      </c>
      <c r="O214" s="11">
        <f>'[1]TCE - ANEXO III - Preencher'!P223</f>
        <v>0</v>
      </c>
      <c r="P214" s="12">
        <f t="shared" si="20"/>
        <v>7.49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1193.0343</v>
      </c>
    </row>
    <row r="215" spans="1:28" s="1" customFormat="1" x14ac:dyDescent="0.2">
      <c r="A215" s="4">
        <f>IFERROR(VLOOKUP(B215,'[1]DADOS (OCULTAR)'!$P$3:$R$53,3,0),"")</f>
        <v>9039744000356</v>
      </c>
      <c r="B215" s="5" t="str">
        <f>'[1]TCE - ANEXO III - Preencher'!C224</f>
        <v>UPA OLINDA</v>
      </c>
      <c r="C215" s="6"/>
      <c r="D215" s="7" t="str">
        <f>'[1]TCE - ANEXO III - Preencher'!E224</f>
        <v>GLEINE PINHEIRO SANTOS BARROS</v>
      </c>
      <c r="E215" s="5" t="str">
        <f>IF('[1]TCE - ANEXO III - Preencher'!F224="4 - Assistência Odontológica","2 - Outros Profissionais da Saúde",'[1]TCE - ANEXO II - Enviar TCE'!E214)</f>
        <v>1 - Médico</v>
      </c>
      <c r="F215" s="8">
        <f>'[1]TCE - ANEXO III - Preencher'!G224</f>
        <v>225124</v>
      </c>
      <c r="G215" s="9">
        <f>IF('[1]TCE - ANEXO III - Preencher'!H224="","",'[1]TCE - ANEXO III - Preencher'!H224)</f>
        <v>43831</v>
      </c>
      <c r="H215" s="10">
        <f>'[1]TCE - ANEXO III - Preencher'!I224</f>
        <v>0</v>
      </c>
      <c r="I215" s="10">
        <f>'[1]TCE - ANEXO III - Preencher'!J224</f>
        <v>657.77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7.49</v>
      </c>
      <c r="O215" s="11">
        <f>'[1]TCE - ANEXO III - Preencher'!P224</f>
        <v>0</v>
      </c>
      <c r="P215" s="12">
        <f t="shared" si="20"/>
        <v>7.49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665.26</v>
      </c>
    </row>
    <row r="216" spans="1:28" s="1" customFormat="1" x14ac:dyDescent="0.2">
      <c r="A216" s="4">
        <f>IFERROR(VLOOKUP(B216,'[1]DADOS (OCULTAR)'!$P$3:$R$53,3,0),"")</f>
        <v>9039744000356</v>
      </c>
      <c r="B216" s="5" t="str">
        <f>'[1]TCE - ANEXO III - Preencher'!C225</f>
        <v>UPA OLINDA</v>
      </c>
      <c r="C216" s="6"/>
      <c r="D216" s="7" t="str">
        <f>'[1]TCE - ANEXO III - Preencher'!E225</f>
        <v>MAURICIO LINO DE SANTANA</v>
      </c>
      <c r="E216" s="5" t="str">
        <f>IF('[1]TCE - ANEXO III - Preencher'!F225="4 - Assistência Odontológica","2 - Outros Profissionais da Saúde",'[1]TCE - ANEXO II - Enviar TCE'!E215)</f>
        <v>1 - Médico</v>
      </c>
      <c r="F216" s="8">
        <f>'[1]TCE - ANEXO III - Preencher'!G225</f>
        <v>225124</v>
      </c>
      <c r="G216" s="9">
        <f>IF('[1]TCE - ANEXO III - Preencher'!H225="","",'[1]TCE - ANEXO III - Preencher'!H225)</f>
        <v>43831</v>
      </c>
      <c r="H216" s="10">
        <f>'[1]TCE - ANEXO III - Preencher'!I225</f>
        <v>0</v>
      </c>
      <c r="I216" s="10">
        <f>'[1]TCE - ANEXO III - Preencher'!J225</f>
        <v>716.87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7.49</v>
      </c>
      <c r="O216" s="11">
        <f>'[1]TCE - ANEXO III - Preencher'!P225</f>
        <v>0</v>
      </c>
      <c r="P216" s="12">
        <f t="shared" si="20"/>
        <v>7.49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724.36</v>
      </c>
    </row>
    <row r="217" spans="1:28" s="1" customFormat="1" x14ac:dyDescent="0.2">
      <c r="A217" s="4">
        <f>IFERROR(VLOOKUP(B217,'[1]DADOS (OCULTAR)'!$P$3:$R$53,3,0),"")</f>
        <v>9039744000356</v>
      </c>
      <c r="B217" s="5" t="str">
        <f>'[1]TCE - ANEXO III - Preencher'!C226</f>
        <v>UPA OLINDA</v>
      </c>
      <c r="C217" s="6"/>
      <c r="D217" s="7" t="str">
        <f>'[1]TCE - ANEXO III - Preencher'!E226</f>
        <v>BRUNNA CAROLINE SANTOS DE MOURA</v>
      </c>
      <c r="E217" s="5" t="str">
        <f>IF('[1]TCE - ANEXO III - Preencher'!F226="4 - Assistência Odontológica","2 - Outros Profissionais da Saúde",'[1]TCE - ANEXO II - Enviar TCE'!E216)</f>
        <v>1 - Médico</v>
      </c>
      <c r="F217" s="8">
        <f>'[1]TCE - ANEXO III - Preencher'!G226</f>
        <v>225125</v>
      </c>
      <c r="G217" s="9">
        <f>IF('[1]TCE - ANEXO III - Preencher'!H226="","",'[1]TCE - ANEXO III - Preencher'!H226)</f>
        <v>43831</v>
      </c>
      <c r="H217" s="10">
        <f>'[1]TCE - ANEXO III - Preencher'!I226</f>
        <v>0</v>
      </c>
      <c r="I217" s="10">
        <f>'[1]TCE - ANEXO III - Preencher'!J226</f>
        <v>395.3</v>
      </c>
      <c r="J217" s="10">
        <f>'[1]TCE - ANEXO III - Preencher'!K226</f>
        <v>0</v>
      </c>
      <c r="K217" s="11">
        <f>'[1]TCE - ANEXO III - Preencher'!L226</f>
        <v>182.92429999999999</v>
      </c>
      <c r="L217" s="11">
        <f>'[1]TCE - ANEXO III - Preencher'!M226</f>
        <v>3.17</v>
      </c>
      <c r="M217" s="11">
        <f t="shared" si="19"/>
        <v>179.7543</v>
      </c>
      <c r="N217" s="11">
        <f>'[1]TCE - ANEXO III - Preencher'!O226</f>
        <v>7.49</v>
      </c>
      <c r="O217" s="11">
        <f>'[1]TCE - ANEXO III - Preencher'!P226</f>
        <v>0</v>
      </c>
      <c r="P217" s="12">
        <f t="shared" si="20"/>
        <v>7.49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582.54430000000002</v>
      </c>
    </row>
    <row r="218" spans="1:28" s="1" customFormat="1" x14ac:dyDescent="0.2">
      <c r="A218" s="4">
        <f>IFERROR(VLOOKUP(B218,'[1]DADOS (OCULTAR)'!$P$3:$R$53,3,0),"")</f>
        <v>9039744000356</v>
      </c>
      <c r="B218" s="5" t="str">
        <f>'[1]TCE - ANEXO III - Preencher'!C227</f>
        <v>UPA OLINDA</v>
      </c>
      <c r="C218" s="6"/>
      <c r="D218" s="7" t="str">
        <f>'[1]TCE - ANEXO III - Preencher'!E227</f>
        <v>NATHALIA DUARTE SILVA</v>
      </c>
      <c r="E218" s="5" t="str">
        <f>IF('[1]TCE - ANEXO III - Preencher'!F227="4 - Assistência Odontológica","2 - Outros Profissionais da Saúde",'[1]TCE - ANEXO II - Enviar TCE'!E217)</f>
        <v>1 - Médico</v>
      </c>
      <c r="F218" s="8">
        <f>'[1]TCE - ANEXO III - Preencher'!G227</f>
        <v>225125</v>
      </c>
      <c r="G218" s="9">
        <f>IF('[1]TCE - ANEXO III - Preencher'!H227="","",'[1]TCE - ANEXO III - Preencher'!H227)</f>
        <v>43831</v>
      </c>
      <c r="H218" s="10">
        <f>'[1]TCE - ANEXO III - Preencher'!I227</f>
        <v>0</v>
      </c>
      <c r="I218" s="10">
        <f>'[1]TCE - ANEXO III - Preencher'!J227</f>
        <v>465.5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7.49</v>
      </c>
      <c r="O218" s="11">
        <f>'[1]TCE - ANEXO III - Preencher'!P227</f>
        <v>0</v>
      </c>
      <c r="P218" s="12">
        <f t="shared" si="20"/>
        <v>7.49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472.99</v>
      </c>
    </row>
    <row r="219" spans="1:28" s="1" customFormat="1" x14ac:dyDescent="0.2">
      <c r="A219" s="4">
        <f>IFERROR(VLOOKUP(B219,'[1]DADOS (OCULTAR)'!$P$3:$R$53,3,0),"")</f>
        <v>9039744000356</v>
      </c>
      <c r="B219" s="5" t="str">
        <f>'[1]TCE - ANEXO III - Preencher'!C228</f>
        <v>UPA OLINDA</v>
      </c>
      <c r="C219" s="6"/>
      <c r="D219" s="7" t="str">
        <f>'[1]TCE - ANEXO III - Preencher'!E228</f>
        <v>MARCOS ANTONIO PIRES VALADARES LUSTOSA</v>
      </c>
      <c r="E219" s="5" t="str">
        <f>IF('[1]TCE - ANEXO III - Preencher'!F228="4 - Assistência Odontológica","2 - Outros Profissionais da Saúde",'[1]TCE - ANEXO II - Enviar TCE'!E218)</f>
        <v>1 - Médico</v>
      </c>
      <c r="F219" s="8">
        <f>'[1]TCE - ANEXO III - Preencher'!G228</f>
        <v>225125</v>
      </c>
      <c r="G219" s="9">
        <f>IF('[1]TCE - ANEXO III - Preencher'!H228="","",'[1]TCE - ANEXO III - Preencher'!H228)</f>
        <v>43831</v>
      </c>
      <c r="H219" s="10">
        <f>'[1]TCE - ANEXO III - Preencher'!I228</f>
        <v>0</v>
      </c>
      <c r="I219" s="10">
        <f>'[1]TCE - ANEXO III - Preencher'!J228</f>
        <v>361.41</v>
      </c>
      <c r="J219" s="10">
        <f>'[1]TCE - ANEXO III - Preencher'!K228</f>
        <v>0</v>
      </c>
      <c r="K219" s="11">
        <f>'[1]TCE - ANEXO III - Preencher'!L228</f>
        <v>182.92429999999999</v>
      </c>
      <c r="L219" s="11">
        <f>'[1]TCE - ANEXO III - Preencher'!M228</f>
        <v>6.34</v>
      </c>
      <c r="M219" s="11">
        <f t="shared" si="19"/>
        <v>176.58429999999998</v>
      </c>
      <c r="N219" s="11">
        <f>'[1]TCE - ANEXO III - Preencher'!O228</f>
        <v>7.49</v>
      </c>
      <c r="O219" s="11">
        <f>'[1]TCE - ANEXO III - Preencher'!P228</f>
        <v>0</v>
      </c>
      <c r="P219" s="12">
        <f t="shared" si="20"/>
        <v>7.49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545.48430000000008</v>
      </c>
    </row>
    <row r="220" spans="1:28" s="1" customFormat="1" x14ac:dyDescent="0.2">
      <c r="A220" s="4">
        <f>IFERROR(VLOOKUP(B220,'[1]DADOS (OCULTAR)'!$P$3:$R$53,3,0),"")</f>
        <v>9039744000356</v>
      </c>
      <c r="B220" s="5" t="str">
        <f>'[1]TCE - ANEXO III - Preencher'!C229</f>
        <v>UPA OLINDA</v>
      </c>
      <c r="C220" s="6"/>
      <c r="D220" s="7" t="str">
        <f>'[1]TCE - ANEXO III - Preencher'!E229</f>
        <v>THAYANE DOS SANTOS CAVALCANTI</v>
      </c>
      <c r="E220" s="5" t="str">
        <f>IF('[1]TCE - ANEXO III - Preencher'!F229="4 - Assistência Odontológica","2 - Outros Profissionais da Saúde",'[1]TCE - ANEXO II - Enviar TCE'!E219)</f>
        <v>1 - Médico</v>
      </c>
      <c r="F220" s="8">
        <f>'[1]TCE - ANEXO III - Preencher'!G229</f>
        <v>225125</v>
      </c>
      <c r="G220" s="9">
        <f>IF('[1]TCE - ANEXO III - Preencher'!H229="","",'[1]TCE - ANEXO III - Preencher'!H229)</f>
        <v>43831</v>
      </c>
      <c r="H220" s="10">
        <f>'[1]TCE - ANEXO III - Preencher'!I229</f>
        <v>0</v>
      </c>
      <c r="I220" s="10">
        <f>'[1]TCE - ANEXO III - Preencher'!J229</f>
        <v>140.62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7.49</v>
      </c>
      <c r="O220" s="11">
        <f>'[1]TCE - ANEXO III - Preencher'!P229</f>
        <v>0</v>
      </c>
      <c r="P220" s="12">
        <f t="shared" si="20"/>
        <v>7.49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148.11000000000001</v>
      </c>
    </row>
    <row r="221" spans="1:28" s="1" customFormat="1" x14ac:dyDescent="0.2">
      <c r="A221" s="4">
        <f>IFERROR(VLOOKUP(B221,'[1]DADOS (OCULTAR)'!$P$3:$R$53,3,0),"")</f>
        <v>9039744000356</v>
      </c>
      <c r="B221" s="5" t="str">
        <f>'[1]TCE - ANEXO III - Preencher'!C230</f>
        <v>UPA OLINDA</v>
      </c>
      <c r="C221" s="6"/>
      <c r="D221" s="7" t="str">
        <f>'[1]TCE - ANEXO III - Preencher'!E230</f>
        <v>THAISA FREITAS DE OLIVEIRA</v>
      </c>
      <c r="E221" s="5" t="str">
        <f>IF('[1]TCE - ANEXO III - Preencher'!F230="4 - Assistência Odontológica","2 - Outros Profissionais da Saúde",'[1]TCE - ANEXO II - Enviar TCE'!E220)</f>
        <v>1 - Médico</v>
      </c>
      <c r="F221" s="8">
        <f>'[1]TCE - ANEXO III - Preencher'!G230</f>
        <v>225125</v>
      </c>
      <c r="G221" s="9">
        <f>IF('[1]TCE - ANEXO III - Preencher'!H230="","",'[1]TCE - ANEXO III - Preencher'!H230)</f>
        <v>43831</v>
      </c>
      <c r="H221" s="10">
        <f>'[1]TCE - ANEXO III - Preencher'!I230</f>
        <v>0</v>
      </c>
      <c r="I221" s="10">
        <f>'[1]TCE - ANEXO III - Preencher'!J230</f>
        <v>348.56</v>
      </c>
      <c r="J221" s="10">
        <f>'[1]TCE - ANEXO III - Preencher'!K230</f>
        <v>0</v>
      </c>
      <c r="K221" s="11">
        <f>'[1]TCE - ANEXO III - Preencher'!L230</f>
        <v>0</v>
      </c>
      <c r="L221" s="11">
        <f>'[1]TCE - ANEXO III - Preencher'!M230</f>
        <v>0</v>
      </c>
      <c r="M221" s="11">
        <f t="shared" si="19"/>
        <v>0</v>
      </c>
      <c r="N221" s="11">
        <f>'[1]TCE - ANEXO III - Preencher'!O230</f>
        <v>7.49</v>
      </c>
      <c r="O221" s="11">
        <f>'[1]TCE - ANEXO III - Preencher'!P230</f>
        <v>0</v>
      </c>
      <c r="P221" s="12">
        <f t="shared" si="20"/>
        <v>7.49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356.05</v>
      </c>
    </row>
    <row r="222" spans="1:28" s="1" customFormat="1" x14ac:dyDescent="0.2">
      <c r="A222" s="4">
        <f>IFERROR(VLOOKUP(B222,'[1]DADOS (OCULTAR)'!$P$3:$R$53,3,0),"")</f>
        <v>9039744000356</v>
      </c>
      <c r="B222" s="5" t="str">
        <f>'[1]TCE - ANEXO III - Preencher'!C231</f>
        <v>UPA OLINDA</v>
      </c>
      <c r="C222" s="6"/>
      <c r="D222" s="7" t="str">
        <f>'[1]TCE - ANEXO III - Preencher'!E231</f>
        <v>FABIANA MARIA DA SILVA</v>
      </c>
      <c r="E222" s="5" t="str">
        <f>IF('[1]TCE - ANEXO III - Preencher'!F231="4 - Assistência Odontológica","2 - Outros Profissionais da Saúde",'[1]TCE - ANEXO II - Enviar TCE'!E221)</f>
        <v>2 - Outros Profissionais da Saúde</v>
      </c>
      <c r="F222" s="8">
        <f>'[1]TCE - ANEXO III - Preencher'!G231</f>
        <v>322415</v>
      </c>
      <c r="G222" s="9">
        <f>IF('[1]TCE - ANEXO III - Preencher'!H231="","",'[1]TCE - ANEXO III - Preencher'!H231)</f>
        <v>43831</v>
      </c>
      <c r="H222" s="10">
        <f>'[1]TCE - ANEXO III - Preencher'!I231</f>
        <v>0</v>
      </c>
      <c r="I222" s="10">
        <f>'[1]TCE - ANEXO III - Preencher'!J231</f>
        <v>105.61</v>
      </c>
      <c r="J222" s="10">
        <f>'[1]TCE - ANEXO III - Preencher'!K231</f>
        <v>0</v>
      </c>
      <c r="K222" s="11">
        <f>'[1]TCE - ANEXO III - Preencher'!L231</f>
        <v>182.92429999999999</v>
      </c>
      <c r="L222" s="11">
        <f>'[1]TCE - ANEXO III - Preencher'!M231</f>
        <v>20.78</v>
      </c>
      <c r="M222" s="11">
        <f t="shared" si="19"/>
        <v>162.14429999999999</v>
      </c>
      <c r="N222" s="11">
        <f>'[1]TCE - ANEXO III - Preencher'!O231</f>
        <v>0.94</v>
      </c>
      <c r="O222" s="11">
        <f>'[1]TCE - ANEXO III - Preencher'!P231</f>
        <v>0</v>
      </c>
      <c r="P222" s="12">
        <f t="shared" si="20"/>
        <v>0.94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64</v>
      </c>
      <c r="V222" s="12">
        <f t="shared" si="22"/>
        <v>-64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204.6943</v>
      </c>
    </row>
    <row r="223" spans="1:28" s="1" customFormat="1" x14ac:dyDescent="0.2">
      <c r="A223" s="4">
        <f>IFERROR(VLOOKUP(B223,'[1]DADOS (OCULTAR)'!$P$3:$R$53,3,0),"")</f>
        <v>9039744000356</v>
      </c>
      <c r="B223" s="5" t="str">
        <f>'[1]TCE - ANEXO III - Preencher'!C232</f>
        <v>UPA OLINDA</v>
      </c>
      <c r="C223" s="6"/>
      <c r="D223" s="7" t="str">
        <f>'[1]TCE - ANEXO III - Preencher'!E232</f>
        <v>LUCIANA GUILHERMINO DE MELO</v>
      </c>
      <c r="E223" s="5" t="str">
        <f>IF('[1]TCE - ANEXO III - Preencher'!F232="4 - Assistência Odontológica","2 - Outros Profissionais da Saúde",'[1]TCE - ANEXO II - Enviar TCE'!E222)</f>
        <v>2 - Outros Profissionais da Saúde</v>
      </c>
      <c r="F223" s="8">
        <f>'[1]TCE - ANEXO III - Preencher'!G232</f>
        <v>322415</v>
      </c>
      <c r="G223" s="9">
        <f>IF('[1]TCE - ANEXO III - Preencher'!H232="","",'[1]TCE - ANEXO III - Preencher'!H232)</f>
        <v>43831</v>
      </c>
      <c r="H223" s="10">
        <f>'[1]TCE - ANEXO III - Preencher'!I232</f>
        <v>0</v>
      </c>
      <c r="I223" s="10">
        <f>'[1]TCE - ANEXO III - Preencher'!J232</f>
        <v>104.89</v>
      </c>
      <c r="J223" s="10">
        <f>'[1]TCE - ANEXO III - Preencher'!K232</f>
        <v>0</v>
      </c>
      <c r="K223" s="11">
        <f>'[1]TCE - ANEXO III - Preencher'!L232</f>
        <v>182.92429999999999</v>
      </c>
      <c r="L223" s="11">
        <f>'[1]TCE - ANEXO III - Preencher'!M232</f>
        <v>20.78</v>
      </c>
      <c r="M223" s="11">
        <f t="shared" si="19"/>
        <v>162.14429999999999</v>
      </c>
      <c r="N223" s="11">
        <f>'[1]TCE - ANEXO III - Preencher'!O232</f>
        <v>0.94</v>
      </c>
      <c r="O223" s="11">
        <f>'[1]TCE - ANEXO III - Preencher'!P232</f>
        <v>0</v>
      </c>
      <c r="P223" s="12">
        <f t="shared" si="20"/>
        <v>0.94</v>
      </c>
      <c r="Q223" s="11">
        <f>'[1]TCE - ANEXO III - Preencher'!R232</f>
        <v>0</v>
      </c>
      <c r="R223" s="11">
        <f>'[1]TCE - ANEXO III - Preencher'!S232</f>
        <v>62.34</v>
      </c>
      <c r="S223" s="12">
        <f t="shared" si="21"/>
        <v>-62.34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205.63429999999997</v>
      </c>
    </row>
    <row r="224" spans="1:28" s="1" customFormat="1" x14ac:dyDescent="0.2">
      <c r="A224" s="4">
        <f>IFERROR(VLOOKUP(B224,'[1]DADOS (OCULTAR)'!$P$3:$R$53,3,0),"")</f>
        <v>9039744000356</v>
      </c>
      <c r="B224" s="5" t="str">
        <f>'[1]TCE - ANEXO III - Preencher'!C233</f>
        <v>UPA OLINDA</v>
      </c>
      <c r="C224" s="6"/>
      <c r="D224" s="7" t="str">
        <f>'[1]TCE - ANEXO III - Preencher'!E233</f>
        <v>MARIA DE FATIMA PINTO RIBEIRO</v>
      </c>
      <c r="E224" s="5" t="str">
        <f>IF('[1]TCE - ANEXO III - Preencher'!F233="4 - Assistência Odontológica","2 - Outros Profissionais da Saúde",'[1]TCE - ANEXO II - Enviar TCE'!E223)</f>
        <v>2 - Outros Profissionais da Saúde</v>
      </c>
      <c r="F224" s="8">
        <f>'[1]TCE - ANEXO III - Preencher'!G233</f>
        <v>223208</v>
      </c>
      <c r="G224" s="9">
        <f>IF('[1]TCE - ANEXO III - Preencher'!H233="","",'[1]TCE - ANEXO III - Preencher'!H233)</f>
        <v>43831</v>
      </c>
      <c r="H224" s="10">
        <f>'[1]TCE - ANEXO III - Preencher'!I233</f>
        <v>0</v>
      </c>
      <c r="I224" s="10">
        <f>'[1]TCE - ANEXO III - Preencher'!J233</f>
        <v>329.24</v>
      </c>
      <c r="J224" s="10">
        <f>'[1]TCE - ANEXO III - Preencher'!K233</f>
        <v>0</v>
      </c>
      <c r="K224" s="11">
        <f>'[1]TCE - ANEXO III - Preencher'!L233</f>
        <v>182.92429999999999</v>
      </c>
      <c r="L224" s="11">
        <f>'[1]TCE - ANEXO III - Preencher'!M233</f>
        <v>31</v>
      </c>
      <c r="M224" s="11">
        <f t="shared" si="19"/>
        <v>151.92429999999999</v>
      </c>
      <c r="N224" s="11">
        <f>'[1]TCE - ANEXO III - Preencher'!O233</f>
        <v>0.94</v>
      </c>
      <c r="O224" s="11">
        <f>'[1]TCE - ANEXO III - Preencher'!P233</f>
        <v>0</v>
      </c>
      <c r="P224" s="12">
        <f t="shared" si="20"/>
        <v>0.94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482.10430000000002</v>
      </c>
    </row>
    <row r="225" spans="1:28" s="1" customFormat="1" x14ac:dyDescent="0.2">
      <c r="A225" s="4">
        <f>IFERROR(VLOOKUP(B225,'[1]DADOS (OCULTAR)'!$P$3:$R$53,3,0),"")</f>
        <v>9039744000356</v>
      </c>
      <c r="B225" s="5" t="str">
        <f>'[1]TCE - ANEXO III - Preencher'!C234</f>
        <v>UPA OLINDA</v>
      </c>
      <c r="C225" s="6"/>
      <c r="D225" s="7" t="str">
        <f>'[1]TCE - ANEXO III - Preencher'!E234</f>
        <v>PAULO CESAR OLIVEIRA SANTOS</v>
      </c>
      <c r="E225" s="5" t="str">
        <f>IF('[1]TCE - ANEXO III - Preencher'!F234="4 - Assistência Odontológica","2 - Outros Profissionais da Saúde",'[1]TCE - ANEXO II - Enviar TCE'!E224)</f>
        <v>2 - Outros Profissionais da Saúde</v>
      </c>
      <c r="F225" s="8">
        <f>'[1]TCE - ANEXO III - Preencher'!G234</f>
        <v>223208</v>
      </c>
      <c r="G225" s="9">
        <f>IF('[1]TCE - ANEXO III - Preencher'!H234="","",'[1]TCE - ANEXO III - Preencher'!H234)</f>
        <v>43831</v>
      </c>
      <c r="H225" s="10">
        <f>'[1]TCE - ANEXO III - Preencher'!I234</f>
        <v>0</v>
      </c>
      <c r="I225" s="10">
        <f>'[1]TCE - ANEXO III - Preencher'!J234</f>
        <v>294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0.94</v>
      </c>
      <c r="O225" s="11">
        <f>'[1]TCE - ANEXO III - Preencher'!P234</f>
        <v>0</v>
      </c>
      <c r="P225" s="12">
        <f t="shared" si="20"/>
        <v>0.94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294.94</v>
      </c>
    </row>
    <row r="226" spans="1:28" s="1" customFormat="1" x14ac:dyDescent="0.2">
      <c r="A226" s="4">
        <f>IFERROR(VLOOKUP(B226,'[1]DADOS (OCULTAR)'!$P$3:$R$53,3,0),"")</f>
        <v>9039744000356</v>
      </c>
      <c r="B226" s="5" t="str">
        <f>'[1]TCE - ANEXO III - Preencher'!C235</f>
        <v>UPA OLINDA</v>
      </c>
      <c r="C226" s="6"/>
      <c r="D226" s="7" t="str">
        <f>'[1]TCE - ANEXO III - Preencher'!E235</f>
        <v>MARIA APARECIDA DE FATIMA ALENCAR NOBRE</v>
      </c>
      <c r="E226" s="5" t="str">
        <f>IF('[1]TCE - ANEXO III - Preencher'!F235="4 - Assistência Odontológica","2 - Outros Profissionais da Saúde",'[1]TCE - ANEXO II - Enviar TCE'!E225)</f>
        <v>2 - Outros Profissionais da Saúde</v>
      </c>
      <c r="F226" s="8">
        <f>'[1]TCE - ANEXO III - Preencher'!G235</f>
        <v>223208</v>
      </c>
      <c r="G226" s="9">
        <f>IF('[1]TCE - ANEXO III - Preencher'!H235="","",'[1]TCE - ANEXO III - Preencher'!H235)</f>
        <v>43831</v>
      </c>
      <c r="H226" s="10">
        <f>'[1]TCE - ANEXO III - Preencher'!I235</f>
        <v>0</v>
      </c>
      <c r="I226" s="10">
        <f>'[1]TCE - ANEXO III - Preencher'!J235</f>
        <v>332.09</v>
      </c>
      <c r="J226" s="10">
        <f>'[1]TCE - ANEXO III - Preencher'!K235</f>
        <v>0</v>
      </c>
      <c r="K226" s="11">
        <f>'[1]TCE - ANEXO III - Preencher'!L235</f>
        <v>182.92429999999999</v>
      </c>
      <c r="L226" s="11">
        <f>'[1]TCE - ANEXO III - Preencher'!M235</f>
        <v>31</v>
      </c>
      <c r="M226" s="11">
        <f t="shared" si="19"/>
        <v>151.92429999999999</v>
      </c>
      <c r="N226" s="11">
        <f>'[1]TCE - ANEXO III - Preencher'!O235</f>
        <v>0.94</v>
      </c>
      <c r="O226" s="11">
        <f>'[1]TCE - ANEXO III - Preencher'!P235</f>
        <v>0</v>
      </c>
      <c r="P226" s="12">
        <f t="shared" si="20"/>
        <v>0.94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484.95429999999993</v>
      </c>
    </row>
    <row r="227" spans="1:28" s="1" customFormat="1" x14ac:dyDescent="0.2">
      <c r="A227" s="4">
        <f>IFERROR(VLOOKUP(B227,'[1]DADOS (OCULTAR)'!$P$3:$R$53,3,0),"")</f>
        <v>9039744000356</v>
      </c>
      <c r="B227" s="5" t="str">
        <f>'[1]TCE - ANEXO III - Preencher'!C236</f>
        <v>UPA OLINDA</v>
      </c>
      <c r="C227" s="6"/>
      <c r="D227" s="7" t="str">
        <f>'[1]TCE - ANEXO III - Preencher'!E236</f>
        <v>MARCELO FOERSTER D ASSUNCAO</v>
      </c>
      <c r="E227" s="5" t="str">
        <f>IF('[1]TCE - ANEXO III - Preencher'!F236="4 - Assistência Odontológica","2 - Outros Profissionais da Saúde",'[1]TCE - ANEXO II - Enviar TCE'!E226)</f>
        <v>2 - Outros Profissionais da Saúde</v>
      </c>
      <c r="F227" s="8">
        <f>'[1]TCE - ANEXO III - Preencher'!G236</f>
        <v>223208</v>
      </c>
      <c r="G227" s="9">
        <f>IF('[1]TCE - ANEXO III - Preencher'!H236="","",'[1]TCE - ANEXO III - Preencher'!H236)</f>
        <v>43831</v>
      </c>
      <c r="H227" s="10">
        <f>'[1]TCE - ANEXO III - Preencher'!I236</f>
        <v>0</v>
      </c>
      <c r="I227" s="10">
        <f>'[1]TCE - ANEXO III - Preencher'!J236</f>
        <v>292.74</v>
      </c>
      <c r="J227" s="10">
        <f>'[1]TCE - ANEXO III - Preencher'!K236</f>
        <v>0</v>
      </c>
      <c r="K227" s="11">
        <f>'[1]TCE - ANEXO III - Preencher'!L236</f>
        <v>182.92429999999999</v>
      </c>
      <c r="L227" s="11">
        <f>'[1]TCE - ANEXO III - Preencher'!M236</f>
        <v>31</v>
      </c>
      <c r="M227" s="11">
        <f t="shared" si="19"/>
        <v>151.92429999999999</v>
      </c>
      <c r="N227" s="11">
        <f>'[1]TCE - ANEXO III - Preencher'!O236</f>
        <v>0.94</v>
      </c>
      <c r="O227" s="11">
        <f>'[1]TCE - ANEXO III - Preencher'!P236</f>
        <v>0</v>
      </c>
      <c r="P227" s="12">
        <f t="shared" si="20"/>
        <v>0.94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445.60430000000002</v>
      </c>
    </row>
    <row r="228" spans="1:28" s="1" customFormat="1" x14ac:dyDescent="0.2">
      <c r="A228" s="4">
        <f>IFERROR(VLOOKUP(B228,'[1]DADOS (OCULTAR)'!$P$3:$R$53,3,0),"")</f>
        <v>9039744000356</v>
      </c>
      <c r="B228" s="5" t="str">
        <f>'[1]TCE - ANEXO III - Preencher'!C237</f>
        <v>UPA OLINDA</v>
      </c>
      <c r="C228" s="6"/>
      <c r="D228" s="7" t="str">
        <f>'[1]TCE - ANEXO III - Preencher'!E237</f>
        <v>MARIANA SANTOS RIBEIRO DE LIMA BATISTA</v>
      </c>
      <c r="E228" s="5" t="str">
        <f>IF('[1]TCE - ANEXO III - Preencher'!F237="4 - Assistência Odontológica","2 - Outros Profissionais da Saúde",'[1]TCE - ANEXO II - Enviar TCE'!E227)</f>
        <v>2 - Outros Profissionais da Saúde</v>
      </c>
      <c r="F228" s="8">
        <f>'[1]TCE - ANEXO III - Preencher'!G237</f>
        <v>223208</v>
      </c>
      <c r="G228" s="9">
        <f>IF('[1]TCE - ANEXO III - Preencher'!H237="","",'[1]TCE - ANEXO III - Preencher'!H237)</f>
        <v>43831</v>
      </c>
      <c r="H228" s="10">
        <f>'[1]TCE - ANEXO III - Preencher'!I237</f>
        <v>0</v>
      </c>
      <c r="I228" s="10">
        <f>'[1]TCE - ANEXO III - Preencher'!J237</f>
        <v>278.83999999999997</v>
      </c>
      <c r="J228" s="10">
        <f>'[1]TCE - ANEXO III - Preencher'!K237</f>
        <v>0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0.94</v>
      </c>
      <c r="O228" s="11">
        <f>'[1]TCE - ANEXO III - Preencher'!P237</f>
        <v>0</v>
      </c>
      <c r="P228" s="12">
        <f t="shared" si="20"/>
        <v>0.94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279.77999999999997</v>
      </c>
    </row>
    <row r="229" spans="1:28" s="1" customFormat="1" x14ac:dyDescent="0.2">
      <c r="A229" s="4">
        <f>IFERROR(VLOOKUP(B229,'[1]DADOS (OCULTAR)'!$P$3:$R$53,3,0),"")</f>
        <v>9039744000356</v>
      </c>
      <c r="B229" s="5" t="str">
        <f>'[1]TCE - ANEXO III - Preencher'!C238</f>
        <v>UPA OLINDA</v>
      </c>
      <c r="C229" s="6"/>
      <c r="D229" s="7" t="str">
        <f>'[1]TCE - ANEXO III - Preencher'!E238</f>
        <v>FERNANDA PORTO CARREIRO COELHO CAVALCANTI DE SOUZA</v>
      </c>
      <c r="E229" s="5" t="str">
        <f>IF('[1]TCE - ANEXO III - Preencher'!F238="4 - Assistência Odontológica","2 - Outros Profissionais da Saúde",'[1]TCE - ANEXO II - Enviar TCE'!E228)</f>
        <v>2 - Outros Profissionais da Saúde</v>
      </c>
      <c r="F229" s="8">
        <f>'[1]TCE - ANEXO III - Preencher'!G238</f>
        <v>223208</v>
      </c>
      <c r="G229" s="9">
        <f>IF('[1]TCE - ANEXO III - Preencher'!H238="","",'[1]TCE - ANEXO III - Preencher'!H238)</f>
        <v>43831</v>
      </c>
      <c r="H229" s="10">
        <f>'[1]TCE - ANEXO III - Preencher'!I238</f>
        <v>0</v>
      </c>
      <c r="I229" s="10">
        <f>'[1]TCE - ANEXO III - Preencher'!J238</f>
        <v>363.48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0.94</v>
      </c>
      <c r="O229" s="11">
        <f>'[1]TCE - ANEXO III - Preencher'!P238</f>
        <v>0</v>
      </c>
      <c r="P229" s="12">
        <f t="shared" si="20"/>
        <v>0.94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364.42</v>
      </c>
    </row>
    <row r="230" spans="1:28" s="1" customFormat="1" x14ac:dyDescent="0.2">
      <c r="A230" s="4">
        <f>IFERROR(VLOOKUP(B230,'[1]DADOS (OCULTAR)'!$P$3:$R$53,3,0),"")</f>
        <v>9039744000356</v>
      </c>
      <c r="B230" s="5" t="str">
        <f>'[1]TCE - ANEXO III - Preencher'!C239</f>
        <v>UPA OLINDA</v>
      </c>
      <c r="C230" s="6"/>
      <c r="D230" s="7" t="str">
        <f>'[1]TCE - ANEXO III - Preencher'!E239</f>
        <v>RENATA PATRICIA FREITAS SOARES DE JESUS</v>
      </c>
      <c r="E230" s="5" t="str">
        <f>IF('[1]TCE - ANEXO III - Preencher'!F239="4 - Assistência Odontológica","2 - Outros Profissionais da Saúde",'[1]TCE - ANEXO II - Enviar TCE'!E229)</f>
        <v>2 - Outros Profissionais da Saúde</v>
      </c>
      <c r="F230" s="8">
        <f>'[1]TCE - ANEXO III - Preencher'!G239</f>
        <v>223208</v>
      </c>
      <c r="G230" s="9">
        <f>IF('[1]TCE - ANEXO III - Preencher'!H239="","",'[1]TCE - ANEXO III - Preencher'!H239)</f>
        <v>43831</v>
      </c>
      <c r="H230" s="10">
        <f>'[1]TCE - ANEXO III - Preencher'!I239</f>
        <v>0</v>
      </c>
      <c r="I230" s="10">
        <f>'[1]TCE - ANEXO III - Preencher'!J239</f>
        <v>337.87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0.94</v>
      </c>
      <c r="O230" s="11">
        <f>'[1]TCE - ANEXO III - Preencher'!P239</f>
        <v>0</v>
      </c>
      <c r="P230" s="12">
        <f t="shared" si="20"/>
        <v>0.94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338.81</v>
      </c>
    </row>
    <row r="231" spans="1:28" s="1" customFormat="1" x14ac:dyDescent="0.2">
      <c r="A231" s="4">
        <f>IFERROR(VLOOKUP(B231,'[1]DADOS (OCULTAR)'!$P$3:$R$53,3,0),"")</f>
        <v>9039744000356</v>
      </c>
      <c r="B231" s="5" t="str">
        <f>'[1]TCE - ANEXO III - Preencher'!C240</f>
        <v>UPA OLINDA</v>
      </c>
      <c r="C231" s="6"/>
      <c r="D231" s="7" t="str">
        <f>'[1]TCE - ANEXO III - Preencher'!E240</f>
        <v>EDGAR DE OLIVEIRA NETO</v>
      </c>
      <c r="E231" s="5" t="str">
        <f>IF('[1]TCE - ANEXO III - Preencher'!F240="4 - Assistência Odontológica","2 - Outros Profissionais da Saúde",'[1]TCE - ANEXO II - Enviar TCE'!E230)</f>
        <v>2 - Outros Profissionais da Saúde</v>
      </c>
      <c r="F231" s="8">
        <f>'[1]TCE - ANEXO III - Preencher'!G240</f>
        <v>515110</v>
      </c>
      <c r="G231" s="9">
        <f>IF('[1]TCE - ANEXO III - Preencher'!H240="","",'[1]TCE - ANEXO III - Preencher'!H240)</f>
        <v>43831</v>
      </c>
      <c r="H231" s="10">
        <f>'[1]TCE - ANEXO III - Preencher'!I240</f>
        <v>0</v>
      </c>
      <c r="I231" s="10">
        <f>'[1]TCE - ANEXO III - Preencher'!J240</f>
        <v>99.74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0.94</v>
      </c>
      <c r="O231" s="11">
        <f>'[1]TCE - ANEXO III - Preencher'!P240</f>
        <v>0</v>
      </c>
      <c r="P231" s="12">
        <f t="shared" si="20"/>
        <v>0.94</v>
      </c>
      <c r="Q231" s="11">
        <f>'[1]TCE - ANEXO III - Preencher'!R240</f>
        <v>207</v>
      </c>
      <c r="R231" s="11">
        <f>'[1]TCE - ANEXO III - Preencher'!S240</f>
        <v>62.34</v>
      </c>
      <c r="S231" s="12">
        <f t="shared" si="21"/>
        <v>144.66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245.33999999999997</v>
      </c>
    </row>
    <row r="232" spans="1:28" s="1" customFormat="1" x14ac:dyDescent="0.2">
      <c r="A232" s="4">
        <f>IFERROR(VLOOKUP(B232,'[1]DADOS (OCULTAR)'!$P$3:$R$53,3,0),"")</f>
        <v>9039744000356</v>
      </c>
      <c r="B232" s="5" t="str">
        <f>'[1]TCE - ANEXO III - Preencher'!C241</f>
        <v>UPA OLINDA</v>
      </c>
      <c r="C232" s="6"/>
      <c r="D232" s="7" t="str">
        <f>'[1]TCE - ANEXO III - Preencher'!E241</f>
        <v>FERNANDO CESAR RAMOS DOS SANTOS</v>
      </c>
      <c r="E232" s="5" t="str">
        <f>IF('[1]TCE - ANEXO III - Preencher'!F241="4 - Assistência Odontológica","2 - Outros Profissionais da Saúde",'[1]TCE - ANEXO II - Enviar TCE'!E231)</f>
        <v>2 - Outros Profissionais da Saúde</v>
      </c>
      <c r="F232" s="8">
        <f>'[1]TCE - ANEXO III - Preencher'!G241</f>
        <v>515110</v>
      </c>
      <c r="G232" s="9">
        <f>IF('[1]TCE - ANEXO III - Preencher'!H241="","",'[1]TCE - ANEXO III - Preencher'!H241)</f>
        <v>43831</v>
      </c>
      <c r="H232" s="10">
        <f>'[1]TCE - ANEXO III - Preencher'!I241</f>
        <v>0</v>
      </c>
      <c r="I232" s="10">
        <f>'[1]TCE - ANEXO III - Preencher'!J241</f>
        <v>100.01</v>
      </c>
      <c r="J232" s="10">
        <f>'[1]TCE - ANEXO III - Preencher'!K241</f>
        <v>0</v>
      </c>
      <c r="K232" s="11">
        <f>'[1]TCE - ANEXO III - Preencher'!L241</f>
        <v>182.92429999999999</v>
      </c>
      <c r="L232" s="11">
        <f>'[1]TCE - ANEXO III - Preencher'!M241</f>
        <v>20.78</v>
      </c>
      <c r="M232" s="11">
        <f t="shared" si="19"/>
        <v>162.14429999999999</v>
      </c>
      <c r="N232" s="11">
        <f>'[1]TCE - ANEXO III - Preencher'!O241</f>
        <v>0.94</v>
      </c>
      <c r="O232" s="11">
        <f>'[1]TCE - ANEXO III - Preencher'!P241</f>
        <v>0</v>
      </c>
      <c r="P232" s="12">
        <f t="shared" si="20"/>
        <v>0.94</v>
      </c>
      <c r="Q232" s="11">
        <f>'[1]TCE - ANEXO III - Preencher'!R241</f>
        <v>0</v>
      </c>
      <c r="R232" s="11">
        <f>'[1]TCE - ANEXO III - Preencher'!S241</f>
        <v>62.34</v>
      </c>
      <c r="S232" s="12">
        <f t="shared" si="21"/>
        <v>-62.34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200.75429999999997</v>
      </c>
    </row>
    <row r="233" spans="1:28" s="1" customFormat="1" x14ac:dyDescent="0.2">
      <c r="A233" s="4">
        <f>IFERROR(VLOOKUP(B233,'[1]DADOS (OCULTAR)'!$P$3:$R$53,3,0),"")</f>
        <v>9039744000356</v>
      </c>
      <c r="B233" s="5" t="str">
        <f>'[1]TCE - ANEXO III - Preencher'!C242</f>
        <v>UPA OLINDA</v>
      </c>
      <c r="C233" s="6"/>
      <c r="D233" s="7" t="str">
        <f>'[1]TCE - ANEXO III - Preencher'!E242</f>
        <v>IRANDI MARQUES DE MELO</v>
      </c>
      <c r="E233" s="5" t="str">
        <f>IF('[1]TCE - ANEXO III - Preencher'!F242="4 - Assistência Odontológica","2 - Outros Profissionais da Saúde",'[1]TCE - ANEXO II - Enviar TCE'!E232)</f>
        <v>2 - Outros Profissionais da Saúde</v>
      </c>
      <c r="F233" s="8">
        <f>'[1]TCE - ANEXO III - Preencher'!G242</f>
        <v>515110</v>
      </c>
      <c r="G233" s="9">
        <f>IF('[1]TCE - ANEXO III - Preencher'!H242="","",'[1]TCE - ANEXO III - Preencher'!H242)</f>
        <v>43831</v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0.94</v>
      </c>
      <c r="O233" s="11">
        <f>'[1]TCE - ANEXO III - Preencher'!P242</f>
        <v>0</v>
      </c>
      <c r="P233" s="12">
        <f t="shared" si="20"/>
        <v>0.94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0.94</v>
      </c>
    </row>
    <row r="234" spans="1:28" s="1" customFormat="1" x14ac:dyDescent="0.2">
      <c r="A234" s="4">
        <f>IFERROR(VLOOKUP(B234,'[1]DADOS (OCULTAR)'!$P$3:$R$53,3,0),"")</f>
        <v>9039744000356</v>
      </c>
      <c r="B234" s="5" t="str">
        <f>'[1]TCE - ANEXO III - Preencher'!C243</f>
        <v>UPA OLINDA</v>
      </c>
      <c r="C234" s="6"/>
      <c r="D234" s="7" t="str">
        <f>'[1]TCE - ANEXO III - Preencher'!E243</f>
        <v>RODRIGO MONTEIRO GOMES</v>
      </c>
      <c r="E234" s="5" t="str">
        <f>IF('[1]TCE - ANEXO III - Preencher'!F243="4 - Assistência Odontológica","2 - Outros Profissionais da Saúde",'[1]TCE - ANEXO II - Enviar TCE'!E233)</f>
        <v>2 - Outros Profissionais da Saúde</v>
      </c>
      <c r="F234" s="8">
        <f>'[1]TCE - ANEXO III - Preencher'!G243</f>
        <v>515110</v>
      </c>
      <c r="G234" s="9">
        <f>IF('[1]TCE - ANEXO III - Preencher'!H243="","",'[1]TCE - ANEXO III - Preencher'!H243)</f>
        <v>43831</v>
      </c>
      <c r="H234" s="10">
        <f>'[1]TCE - ANEXO III - Preencher'!I243</f>
        <v>0</v>
      </c>
      <c r="I234" s="10">
        <f>'[1]TCE - ANEXO III - Preencher'!J243</f>
        <v>118.7</v>
      </c>
      <c r="J234" s="10">
        <f>'[1]TCE - ANEXO III - Preencher'!K243</f>
        <v>0</v>
      </c>
      <c r="K234" s="11">
        <f>'[1]TCE - ANEXO III - Preencher'!L243</f>
        <v>182.92429999999999</v>
      </c>
      <c r="L234" s="11">
        <f>'[1]TCE - ANEXO III - Preencher'!M243</f>
        <v>20.78</v>
      </c>
      <c r="M234" s="11">
        <f t="shared" si="19"/>
        <v>162.14429999999999</v>
      </c>
      <c r="N234" s="11">
        <f>'[1]TCE - ANEXO III - Preencher'!O243</f>
        <v>0.94</v>
      </c>
      <c r="O234" s="11">
        <f>'[1]TCE - ANEXO III - Preencher'!P243</f>
        <v>0</v>
      </c>
      <c r="P234" s="12">
        <f t="shared" si="20"/>
        <v>0.94</v>
      </c>
      <c r="Q234" s="11">
        <f>'[1]TCE - ANEXO III - Preencher'!R243</f>
        <v>207</v>
      </c>
      <c r="R234" s="11">
        <f>'[1]TCE - ANEXO III - Preencher'!S243</f>
        <v>62.34</v>
      </c>
      <c r="S234" s="12">
        <f t="shared" si="21"/>
        <v>144.66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426.4443</v>
      </c>
    </row>
    <row r="235" spans="1:28" s="1" customFormat="1" x14ac:dyDescent="0.2">
      <c r="A235" s="4">
        <f>IFERROR(VLOOKUP(B235,'[1]DADOS (OCULTAR)'!$P$3:$R$53,3,0),"")</f>
        <v>9039744000356</v>
      </c>
      <c r="B235" s="5" t="str">
        <f>'[1]TCE - ANEXO III - Preencher'!C244</f>
        <v>UPA OLINDA</v>
      </c>
      <c r="C235" s="6"/>
      <c r="D235" s="7" t="str">
        <f>'[1]TCE - ANEXO III - Preencher'!E244</f>
        <v>ROGERIO BATISTA DOS SANTOS</v>
      </c>
      <c r="E235" s="5" t="str">
        <f>IF('[1]TCE - ANEXO III - Preencher'!F244="4 - Assistência Odontológica","2 - Outros Profissionais da Saúde",'[1]TCE - ANEXO II - Enviar TCE'!E234)</f>
        <v>2 - Outros Profissionais da Saúde</v>
      </c>
      <c r="F235" s="8">
        <f>'[1]TCE - ANEXO III - Preencher'!G244</f>
        <v>515110</v>
      </c>
      <c r="G235" s="9">
        <f>IF('[1]TCE - ANEXO III - Preencher'!H244="","",'[1]TCE - ANEXO III - Preencher'!H244)</f>
        <v>43831</v>
      </c>
      <c r="H235" s="10">
        <f>'[1]TCE - ANEXO III - Preencher'!I244</f>
        <v>0</v>
      </c>
      <c r="I235" s="10">
        <f>'[1]TCE - ANEXO III - Preencher'!J244</f>
        <v>100.93</v>
      </c>
      <c r="J235" s="10">
        <f>'[1]TCE - ANEXO III - Preencher'!K244</f>
        <v>0</v>
      </c>
      <c r="K235" s="11">
        <f>'[1]TCE - ANEXO III - Preencher'!L244</f>
        <v>182.92429999999999</v>
      </c>
      <c r="L235" s="11">
        <f>'[1]TCE - ANEXO III - Preencher'!M244</f>
        <v>20.78</v>
      </c>
      <c r="M235" s="11">
        <f t="shared" si="19"/>
        <v>162.14429999999999</v>
      </c>
      <c r="N235" s="11">
        <f>'[1]TCE - ANEXO III - Preencher'!O244</f>
        <v>0.94</v>
      </c>
      <c r="O235" s="11">
        <f>'[1]TCE - ANEXO III - Preencher'!P244</f>
        <v>0</v>
      </c>
      <c r="P235" s="12">
        <f t="shared" si="20"/>
        <v>0.94</v>
      </c>
      <c r="Q235" s="11">
        <f>'[1]TCE - ANEXO III - Preencher'!R244</f>
        <v>110.4</v>
      </c>
      <c r="R235" s="11">
        <f>'[1]TCE - ANEXO III - Preencher'!S244</f>
        <v>62.34</v>
      </c>
      <c r="S235" s="12">
        <f t="shared" si="21"/>
        <v>48.06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312.07429999999999</v>
      </c>
    </row>
    <row r="236" spans="1:28" s="1" customFormat="1" x14ac:dyDescent="0.2">
      <c r="A236" s="4">
        <f>IFERROR(VLOOKUP(B236,'[1]DADOS (OCULTAR)'!$P$3:$R$53,3,0),"")</f>
        <v>9039744000356</v>
      </c>
      <c r="B236" s="5" t="str">
        <f>'[1]TCE - ANEXO III - Preencher'!C245</f>
        <v>UPA OLINDA</v>
      </c>
      <c r="C236" s="6"/>
      <c r="D236" s="7" t="str">
        <f>'[1]TCE - ANEXO III - Preencher'!E245</f>
        <v>DIOGENES HENRIQUE DOS SANTOS</v>
      </c>
      <c r="E236" s="5" t="str">
        <f>IF('[1]TCE - ANEXO III - Preencher'!F245="4 - Assistência Odontológica","2 - Outros Profissionais da Saúde",'[1]TCE - ANEXO II - Enviar TCE'!E235)</f>
        <v>2 - Outros Profissionais da Saúde</v>
      </c>
      <c r="F236" s="8">
        <f>'[1]TCE - ANEXO III - Preencher'!G245</f>
        <v>515110</v>
      </c>
      <c r="G236" s="9">
        <f>IF('[1]TCE - ANEXO III - Preencher'!H245="","",'[1]TCE - ANEXO III - Preencher'!H245)</f>
        <v>43831</v>
      </c>
      <c r="H236" s="10">
        <f>'[1]TCE - ANEXO III - Preencher'!I245</f>
        <v>0</v>
      </c>
      <c r="I236" s="10">
        <f>'[1]TCE - ANEXO III - Preencher'!J245</f>
        <v>114.72</v>
      </c>
      <c r="J236" s="10">
        <f>'[1]TCE - ANEXO III - Preencher'!K245</f>
        <v>0</v>
      </c>
      <c r="K236" s="11">
        <f>'[1]TCE - ANEXO III - Preencher'!L245</f>
        <v>182.92429999999999</v>
      </c>
      <c r="L236" s="11">
        <f>'[1]TCE - ANEXO III - Preencher'!M245</f>
        <v>20.78</v>
      </c>
      <c r="M236" s="11">
        <f t="shared" si="19"/>
        <v>162.14429999999999</v>
      </c>
      <c r="N236" s="11">
        <f>'[1]TCE - ANEXO III - Preencher'!O245</f>
        <v>0.94</v>
      </c>
      <c r="O236" s="11">
        <f>'[1]TCE - ANEXO III - Preencher'!P245</f>
        <v>0</v>
      </c>
      <c r="P236" s="12">
        <f t="shared" si="20"/>
        <v>0.94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277.80429999999996</v>
      </c>
    </row>
    <row r="237" spans="1:28" s="1" customFormat="1" x14ac:dyDescent="0.2">
      <c r="A237" s="4">
        <f>IFERROR(VLOOKUP(B237,'[1]DADOS (OCULTAR)'!$P$3:$R$53,3,0),"")</f>
        <v>9039744000356</v>
      </c>
      <c r="B237" s="5" t="str">
        <f>'[1]TCE - ANEXO III - Preencher'!C246</f>
        <v>UPA OLINDA</v>
      </c>
      <c r="C237" s="6"/>
      <c r="D237" s="7" t="str">
        <f>'[1]TCE - ANEXO III - Preencher'!E246</f>
        <v>JULIO CEZAR ALVES DA SILVA</v>
      </c>
      <c r="E237" s="5" t="str">
        <f>IF('[1]TCE - ANEXO III - Preencher'!F246="4 - Assistência Odontológica","2 - Outros Profissionais da Saúde",'[1]TCE - ANEXO II - Enviar TCE'!E236)</f>
        <v>2 - Outros Profissionais da Saúde</v>
      </c>
      <c r="F237" s="8">
        <f>'[1]TCE - ANEXO III - Preencher'!G246</f>
        <v>515110</v>
      </c>
      <c r="G237" s="9">
        <f>IF('[1]TCE - ANEXO III - Preencher'!H246="","",'[1]TCE - ANEXO III - Preencher'!H246)</f>
        <v>43831</v>
      </c>
      <c r="H237" s="10">
        <f>'[1]TCE - ANEXO III - Preencher'!I246</f>
        <v>0</v>
      </c>
      <c r="I237" s="10">
        <f>'[1]TCE - ANEXO III - Preencher'!J246</f>
        <v>128.51</v>
      </c>
      <c r="J237" s="10">
        <f>'[1]TCE - ANEXO III - Preencher'!K246</f>
        <v>0</v>
      </c>
      <c r="K237" s="11">
        <f>'[1]TCE - ANEXO III - Preencher'!L246</f>
        <v>182.92429999999999</v>
      </c>
      <c r="L237" s="11">
        <f>'[1]TCE - ANEXO III - Preencher'!M246</f>
        <v>20.78</v>
      </c>
      <c r="M237" s="11">
        <f t="shared" si="19"/>
        <v>162.14429999999999</v>
      </c>
      <c r="N237" s="11">
        <f>'[1]TCE - ANEXO III - Preencher'!O246</f>
        <v>0.94</v>
      </c>
      <c r="O237" s="11">
        <f>'[1]TCE - ANEXO III - Preencher'!P246</f>
        <v>0</v>
      </c>
      <c r="P237" s="12">
        <f t="shared" si="20"/>
        <v>0.94</v>
      </c>
      <c r="Q237" s="11">
        <f>'[1]TCE - ANEXO III - Preencher'!R246</f>
        <v>0</v>
      </c>
      <c r="R237" s="11">
        <f>'[1]TCE - ANEXO III - Preencher'!S246</f>
        <v>62.34</v>
      </c>
      <c r="S237" s="12">
        <f t="shared" si="21"/>
        <v>-62.34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229.25429999999997</v>
      </c>
    </row>
    <row r="238" spans="1:28" s="1" customFormat="1" x14ac:dyDescent="0.2">
      <c r="A238" s="4">
        <f>IFERROR(VLOOKUP(B238,'[1]DADOS (OCULTAR)'!$P$3:$R$53,3,0),"")</f>
        <v>9039744000356</v>
      </c>
      <c r="B238" s="5" t="str">
        <f>'[1]TCE - ANEXO III - Preencher'!C247</f>
        <v>UPA OLINDA</v>
      </c>
      <c r="C238" s="6"/>
      <c r="D238" s="7" t="str">
        <f>'[1]TCE - ANEXO III - Preencher'!E247</f>
        <v>BARBARA XAVIER BEZERRA</v>
      </c>
      <c r="E238" s="5" t="str">
        <f>IF('[1]TCE - ANEXO III - Preencher'!F247="4 - Assistência Odontológica","2 - Outros Profissionais da Saúde",'[1]TCE - ANEXO II - Enviar TCE'!E237)</f>
        <v>2 - Outros Profissionais da Saúde</v>
      </c>
      <c r="F238" s="8">
        <f>'[1]TCE - ANEXO III - Preencher'!G247</f>
        <v>322205</v>
      </c>
      <c r="G238" s="9">
        <f>IF('[1]TCE - ANEXO III - Preencher'!H247="","",'[1]TCE - ANEXO III - Preencher'!H247)</f>
        <v>43831</v>
      </c>
      <c r="H238" s="10">
        <f>'[1]TCE - ANEXO III - Preencher'!I247</f>
        <v>0</v>
      </c>
      <c r="I238" s="10">
        <f>'[1]TCE - ANEXO III - Preencher'!J247</f>
        <v>103.8</v>
      </c>
      <c r="J238" s="10">
        <f>'[1]TCE - ANEXO III - Preencher'!K247</f>
        <v>0</v>
      </c>
      <c r="K238" s="11">
        <f>'[1]TCE - ANEXO III - Preencher'!L247</f>
        <v>182.92429999999999</v>
      </c>
      <c r="L238" s="11">
        <f>'[1]TCE - ANEXO III - Preencher'!M247</f>
        <v>20.78</v>
      </c>
      <c r="M238" s="11">
        <f t="shared" si="19"/>
        <v>162.14429999999999</v>
      </c>
      <c r="N238" s="11">
        <f>'[1]TCE - ANEXO III - Preencher'!O247</f>
        <v>0.94</v>
      </c>
      <c r="O238" s="11">
        <f>'[1]TCE - ANEXO III - Preencher'!P247</f>
        <v>0</v>
      </c>
      <c r="P238" s="12">
        <f t="shared" si="20"/>
        <v>0.94</v>
      </c>
      <c r="Q238" s="11">
        <f>'[1]TCE - ANEXO III - Preencher'!R247</f>
        <v>358.6</v>
      </c>
      <c r="R238" s="11">
        <f>'[1]TCE - ANEXO III - Preencher'!S247</f>
        <v>62.34</v>
      </c>
      <c r="S238" s="12">
        <f t="shared" si="21"/>
        <v>296.26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563.14429999999993</v>
      </c>
    </row>
    <row r="239" spans="1:28" s="1" customFormat="1" x14ac:dyDescent="0.2">
      <c r="A239" s="4">
        <f>IFERROR(VLOOKUP(B239,'[1]DADOS (OCULTAR)'!$P$3:$R$53,3,0),"")</f>
        <v>9039744000356</v>
      </c>
      <c r="B239" s="5" t="str">
        <f>'[1]TCE - ANEXO III - Preencher'!C248</f>
        <v>UPA OLINDA</v>
      </c>
      <c r="C239" s="6"/>
      <c r="D239" s="7" t="str">
        <f>'[1]TCE - ANEXO III - Preencher'!E248</f>
        <v>GLORIA CONCEICAO SILVA</v>
      </c>
      <c r="E239" s="5" t="str">
        <f>IF('[1]TCE - ANEXO III - Preencher'!F248="4 - Assistência Odontológica","2 - Outros Profissionais da Saúde",'[1]TCE - ANEXO II - Enviar TCE'!E238)</f>
        <v>3 - Administrativo</v>
      </c>
      <c r="F239" s="8">
        <f>'[1]TCE - ANEXO III - Preencher'!G248</f>
        <v>413115</v>
      </c>
      <c r="G239" s="9">
        <f>IF('[1]TCE - ANEXO III - Preencher'!H248="","",'[1]TCE - ANEXO III - Preencher'!H248)</f>
        <v>43831</v>
      </c>
      <c r="H239" s="10">
        <f>'[1]TCE - ANEXO III - Preencher'!I248</f>
        <v>0</v>
      </c>
      <c r="I239" s="10">
        <f>'[1]TCE - ANEXO III - Preencher'!J248</f>
        <v>112.68</v>
      </c>
      <c r="J239" s="10">
        <f>'[1]TCE - ANEXO III - Preencher'!K248</f>
        <v>0</v>
      </c>
      <c r="K239" s="11">
        <f>'[1]TCE - ANEXO III - Preencher'!L248</f>
        <v>182.92429999999999</v>
      </c>
      <c r="L239" s="11">
        <f>'[1]TCE - ANEXO III - Preencher'!M248</f>
        <v>26.76</v>
      </c>
      <c r="M239" s="11">
        <f t="shared" si="19"/>
        <v>156.1643</v>
      </c>
      <c r="N239" s="11">
        <f>'[1]TCE - ANEXO III - Preencher'!O248</f>
        <v>0.94</v>
      </c>
      <c r="O239" s="11">
        <f>'[1]TCE - ANEXO III - Preencher'!P248</f>
        <v>0</v>
      </c>
      <c r="P239" s="12">
        <f t="shared" si="20"/>
        <v>0.94</v>
      </c>
      <c r="Q239" s="11">
        <f>'[1]TCE - ANEXO III - Preencher'!R248</f>
        <v>0</v>
      </c>
      <c r="R239" s="11">
        <f>'[1]TCE - ANEXO III - Preencher'!S248</f>
        <v>80.27</v>
      </c>
      <c r="S239" s="12">
        <f t="shared" si="21"/>
        <v>-80.27</v>
      </c>
      <c r="T239" s="11">
        <f>'[1]TCE - ANEXO III - Preencher'!U248</f>
        <v>0</v>
      </c>
      <c r="U239" s="11">
        <f>'[1]TCE - ANEXO III - Preencher'!V248</f>
        <v>128</v>
      </c>
      <c r="V239" s="12">
        <f t="shared" si="22"/>
        <v>-128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61.514299999999992</v>
      </c>
    </row>
    <row r="240" spans="1:28" s="1" customFormat="1" x14ac:dyDescent="0.2">
      <c r="A240" s="4">
        <f>IFERROR(VLOOKUP(B240,'[1]DADOS (OCULTAR)'!$P$3:$R$53,3,0),"")</f>
        <v>9039744000356</v>
      </c>
      <c r="B240" s="5" t="str">
        <f>'[1]TCE - ANEXO III - Preencher'!C249</f>
        <v>UPA OLINDA</v>
      </c>
      <c r="C240" s="6"/>
      <c r="D240" s="7" t="str">
        <f>'[1]TCE - ANEXO III - Preencher'!E249</f>
        <v>VALERIA JORDAO DE VASCONCELOS</v>
      </c>
      <c r="E240" s="5" t="str">
        <f>IF('[1]TCE - ANEXO III - Preencher'!F249="4 - Assistência Odontológica","2 - Outros Profissionais da Saúde",'[1]TCE - ANEXO II - Enviar TCE'!E239)</f>
        <v>3 - Administrativo</v>
      </c>
      <c r="F240" s="8">
        <f>'[1]TCE - ANEXO III - Preencher'!G249</f>
        <v>413115</v>
      </c>
      <c r="G240" s="9">
        <f>IF('[1]TCE - ANEXO III - Preencher'!H249="","",'[1]TCE - ANEXO III - Preencher'!H249)</f>
        <v>43831</v>
      </c>
      <c r="H240" s="10">
        <f>'[1]TCE - ANEXO III - Preencher'!I249</f>
        <v>0</v>
      </c>
      <c r="I240" s="10">
        <f>'[1]TCE - ANEXO III - Preencher'!J249</f>
        <v>113.33</v>
      </c>
      <c r="J240" s="10">
        <f>'[1]TCE - ANEXO III - Preencher'!K249</f>
        <v>0</v>
      </c>
      <c r="K240" s="11">
        <f>'[1]TCE - ANEXO III - Preencher'!L249</f>
        <v>182.92429999999999</v>
      </c>
      <c r="L240" s="11">
        <f>'[1]TCE - ANEXO III - Preencher'!M249</f>
        <v>26.76</v>
      </c>
      <c r="M240" s="11">
        <f t="shared" si="19"/>
        <v>156.1643</v>
      </c>
      <c r="N240" s="11">
        <f>'[1]TCE - ANEXO III - Preencher'!O249</f>
        <v>0.94</v>
      </c>
      <c r="O240" s="11">
        <f>'[1]TCE - ANEXO III - Preencher'!P249</f>
        <v>0</v>
      </c>
      <c r="P240" s="12">
        <f t="shared" si="20"/>
        <v>0.94</v>
      </c>
      <c r="Q240" s="11">
        <f>'[1]TCE - ANEXO III - Preencher'!R249</f>
        <v>220.8</v>
      </c>
      <c r="R240" s="11">
        <f>'[1]TCE - ANEXO III - Preencher'!S249</f>
        <v>80.27</v>
      </c>
      <c r="S240" s="12">
        <f t="shared" si="21"/>
        <v>140.53000000000003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410.96430000000004</v>
      </c>
    </row>
    <row r="241" spans="1:28" s="1" customFormat="1" x14ac:dyDescent="0.2">
      <c r="A241" s="4">
        <f>IFERROR(VLOOKUP(B241,'[1]DADOS (OCULTAR)'!$P$3:$R$53,3,0),"")</f>
        <v>9039744000356</v>
      </c>
      <c r="B241" s="5" t="str">
        <f>'[1]TCE - ANEXO III - Preencher'!C250</f>
        <v>UPA OLINDA</v>
      </c>
      <c r="C241" s="6"/>
      <c r="D241" s="7" t="str">
        <f>'[1]TCE - ANEXO III - Preencher'!E250</f>
        <v>JOYCE DOS SANTOS SOARES</v>
      </c>
      <c r="E241" s="5" t="str">
        <f>IF('[1]TCE - ANEXO III - Preencher'!F250="4 - Assistência Odontológica","2 - Outros Profissionais da Saúde",'[1]TCE - ANEXO II - Enviar TCE'!E240)</f>
        <v>3 - Administrativo</v>
      </c>
      <c r="F241" s="8">
        <f>'[1]TCE - ANEXO III - Preencher'!G250</f>
        <v>411010</v>
      </c>
      <c r="G241" s="9">
        <f>IF('[1]TCE - ANEXO III - Preencher'!H250="","",'[1]TCE - ANEXO III - Preencher'!H250)</f>
        <v>43831</v>
      </c>
      <c r="H241" s="10">
        <f>'[1]TCE - ANEXO III - Preencher'!I250</f>
        <v>0</v>
      </c>
      <c r="I241" s="10">
        <f>'[1]TCE - ANEXO III - Preencher'!J250</f>
        <v>145</v>
      </c>
      <c r="J241" s="10">
        <f>'[1]TCE - ANEXO III - Preencher'!K250</f>
        <v>0</v>
      </c>
      <c r="K241" s="11">
        <f>'[1]TCE - ANEXO III - Preencher'!L250</f>
        <v>182.92429999999999</v>
      </c>
      <c r="L241" s="11">
        <f>'[1]TCE - ANEXO III - Preencher'!M250</f>
        <v>32.19</v>
      </c>
      <c r="M241" s="11">
        <f t="shared" si="19"/>
        <v>150.73429999999999</v>
      </c>
      <c r="N241" s="11">
        <f>'[1]TCE - ANEXO III - Preencher'!O250</f>
        <v>0.94</v>
      </c>
      <c r="O241" s="11">
        <f>'[1]TCE - ANEXO III - Preencher'!P250</f>
        <v>0</v>
      </c>
      <c r="P241" s="12">
        <f t="shared" si="20"/>
        <v>0.94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296.67429999999996</v>
      </c>
    </row>
    <row r="242" spans="1:28" s="1" customFormat="1" x14ac:dyDescent="0.2">
      <c r="A242" s="4">
        <f>IFERROR(VLOOKUP(B242,'[1]DADOS (OCULTAR)'!$P$3:$R$53,3,0),"")</f>
        <v>9039744000356</v>
      </c>
      <c r="B242" s="5" t="str">
        <f>'[1]TCE - ANEXO III - Preencher'!C251</f>
        <v>UPA OLINDA</v>
      </c>
      <c r="C242" s="6"/>
      <c r="D242" s="7" t="str">
        <f>'[1]TCE - ANEXO III - Preencher'!E251</f>
        <v>ELIZANGELA ALVES TORRE</v>
      </c>
      <c r="E242" s="5" t="str">
        <f>IF('[1]TCE - ANEXO III - Preencher'!F251="4 - Assistência Odontológica","2 - Outros Profissionais da Saúde",'[1]TCE - ANEXO II - Enviar TCE'!E241)</f>
        <v>3 - Administrativo</v>
      </c>
      <c r="F242" s="8">
        <f>'[1]TCE - ANEXO III - Preencher'!G251</f>
        <v>142105</v>
      </c>
      <c r="G242" s="9">
        <f>IF('[1]TCE - ANEXO III - Preencher'!H251="","",'[1]TCE - ANEXO III - Preencher'!H251)</f>
        <v>43831</v>
      </c>
      <c r="H242" s="10">
        <f>'[1]TCE - ANEXO III - Preencher'!I251</f>
        <v>0</v>
      </c>
      <c r="I242" s="10">
        <f>'[1]TCE - ANEXO III - Preencher'!J251</f>
        <v>830.71</v>
      </c>
      <c r="J242" s="10">
        <f>'[1]TCE - ANEXO III - Preencher'!K251</f>
        <v>0</v>
      </c>
      <c r="K242" s="11">
        <f>'[1]TCE - ANEXO III - Preencher'!L251</f>
        <v>182.92429999999999</v>
      </c>
      <c r="L242" s="11">
        <f>'[1]TCE - ANEXO III - Preencher'!M251</f>
        <v>30</v>
      </c>
      <c r="M242" s="11">
        <f t="shared" si="19"/>
        <v>152.92429999999999</v>
      </c>
      <c r="N242" s="11">
        <f>'[1]TCE - ANEXO III - Preencher'!O251</f>
        <v>0.94</v>
      </c>
      <c r="O242" s="11">
        <f>'[1]TCE - ANEXO III - Preencher'!P251</f>
        <v>0</v>
      </c>
      <c r="P242" s="12">
        <f t="shared" si="20"/>
        <v>0.94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984.57430000000011</v>
      </c>
    </row>
    <row r="243" spans="1:28" s="1" customFormat="1" x14ac:dyDescent="0.2">
      <c r="A243" s="4">
        <f>IFERROR(VLOOKUP(B243,'[1]DADOS (OCULTAR)'!$P$3:$R$53,3,0),"")</f>
        <v>9039744000356</v>
      </c>
      <c r="B243" s="5" t="str">
        <f>'[1]TCE - ANEXO III - Preencher'!C252</f>
        <v>UPA OLINDA</v>
      </c>
      <c r="C243" s="6"/>
      <c r="D243" s="7" t="str">
        <f>'[1]TCE - ANEXO III - Preencher'!E252</f>
        <v>MARILIA MARTINS SILVA</v>
      </c>
      <c r="E243" s="5" t="str">
        <f>IF('[1]TCE - ANEXO III - Preencher'!F252="4 - Assistência Odontológica","2 - Outros Profissionais da Saúde",'[1]TCE - ANEXO II - Enviar TCE'!E242)</f>
        <v>3 - Administrativo</v>
      </c>
      <c r="F243" s="8">
        <f>'[1]TCE - ANEXO III - Preencher'!G252</f>
        <v>411010</v>
      </c>
      <c r="G243" s="9">
        <f>IF('[1]TCE - ANEXO III - Preencher'!H252="","",'[1]TCE - ANEXO III - Preencher'!H252)</f>
        <v>43831</v>
      </c>
      <c r="H243" s="10">
        <f>'[1]TCE - ANEXO III - Preencher'!I252</f>
        <v>0</v>
      </c>
      <c r="I243" s="10">
        <f>'[1]TCE - ANEXO III - Preencher'!J252</f>
        <v>112.92</v>
      </c>
      <c r="J243" s="10">
        <f>'[1]TCE - ANEXO III - Preencher'!K252</f>
        <v>0</v>
      </c>
      <c r="K243" s="11">
        <f>'[1]TCE - ANEXO III - Preencher'!L252</f>
        <v>182.92429999999999</v>
      </c>
      <c r="L243" s="11">
        <f>'[1]TCE - ANEXO III - Preencher'!M252</f>
        <v>26.43</v>
      </c>
      <c r="M243" s="11">
        <f t="shared" si="19"/>
        <v>156.49429999999998</v>
      </c>
      <c r="N243" s="11">
        <f>'[1]TCE - ANEXO III - Preencher'!O252</f>
        <v>0.94</v>
      </c>
      <c r="O243" s="11">
        <f>'[1]TCE - ANEXO III - Preencher'!P252</f>
        <v>0</v>
      </c>
      <c r="P243" s="12">
        <f t="shared" si="20"/>
        <v>0.94</v>
      </c>
      <c r="Q243" s="11">
        <f>'[1]TCE - ANEXO III - Preencher'!R252</f>
        <v>0</v>
      </c>
      <c r="R243" s="11">
        <f>'[1]TCE - ANEXO III - Preencher'!S252</f>
        <v>79.290000000000006</v>
      </c>
      <c r="S243" s="12">
        <f t="shared" si="21"/>
        <v>-79.290000000000006</v>
      </c>
      <c r="T243" s="11">
        <f>'[1]TCE - ANEXO III - Preencher'!U252</f>
        <v>0</v>
      </c>
      <c r="U243" s="11">
        <f>'[1]TCE - ANEXO III - Preencher'!V252</f>
        <v>64</v>
      </c>
      <c r="V243" s="12">
        <f t="shared" si="22"/>
        <v>-64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127.06429999999995</v>
      </c>
    </row>
    <row r="244" spans="1:28" s="1" customFormat="1" x14ac:dyDescent="0.2">
      <c r="A244" s="4">
        <f>IFERROR(VLOOKUP(B244,'[1]DADOS (OCULTAR)'!$P$3:$R$53,3,0),"")</f>
        <v>9039744000356</v>
      </c>
      <c r="B244" s="5" t="str">
        <f>'[1]TCE - ANEXO III - Preencher'!C253</f>
        <v>UPA OLINDA</v>
      </c>
      <c r="C244" s="6"/>
      <c r="D244" s="7" t="str">
        <f>'[1]TCE - ANEXO III - Preencher'!E253</f>
        <v>VIVIAN HELENA ROCHA</v>
      </c>
      <c r="E244" s="5" t="str">
        <f>IF('[1]TCE - ANEXO III - Preencher'!F253="4 - Assistência Odontológica","2 - Outros Profissionais da Saúde",'[1]TCE - ANEXO II - Enviar TCE'!E243)</f>
        <v>3 - Administrativo</v>
      </c>
      <c r="F244" s="8">
        <f>'[1]TCE - ANEXO III - Preencher'!G253</f>
        <v>411010</v>
      </c>
      <c r="G244" s="9">
        <f>IF('[1]TCE - ANEXO III - Preencher'!H253="","",'[1]TCE - ANEXO III - Preencher'!H253)</f>
        <v>43831</v>
      </c>
      <c r="H244" s="10">
        <f>'[1]TCE - ANEXO III - Preencher'!I253</f>
        <v>0</v>
      </c>
      <c r="I244" s="10">
        <f>'[1]TCE - ANEXO III - Preencher'!J253</f>
        <v>113.83</v>
      </c>
      <c r="J244" s="10">
        <f>'[1]TCE - ANEXO III - Preencher'!K253</f>
        <v>0</v>
      </c>
      <c r="K244" s="11">
        <f>'[1]TCE - ANEXO III - Preencher'!L253</f>
        <v>182.92429999999999</v>
      </c>
      <c r="L244" s="11">
        <f>'[1]TCE - ANEXO III - Preencher'!M253</f>
        <v>26.43</v>
      </c>
      <c r="M244" s="11">
        <f t="shared" si="19"/>
        <v>156.49429999999998</v>
      </c>
      <c r="N244" s="11">
        <f>'[1]TCE - ANEXO III - Preencher'!O253</f>
        <v>0.94</v>
      </c>
      <c r="O244" s="11">
        <f>'[1]TCE - ANEXO III - Preencher'!P253</f>
        <v>0</v>
      </c>
      <c r="P244" s="12">
        <f t="shared" si="20"/>
        <v>0.94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271.26429999999999</v>
      </c>
    </row>
    <row r="245" spans="1:28" s="1" customFormat="1" x14ac:dyDescent="0.2">
      <c r="A245" s="4">
        <f>IFERROR(VLOOKUP(B245,'[1]DADOS (OCULTAR)'!$P$3:$R$53,3,0),"")</f>
        <v>9039744000356</v>
      </c>
      <c r="B245" s="5" t="str">
        <f>'[1]TCE - ANEXO III - Preencher'!C254</f>
        <v>UPA OLINDA</v>
      </c>
      <c r="C245" s="6"/>
      <c r="D245" s="7" t="str">
        <f>'[1]TCE - ANEXO III - Preencher'!E254</f>
        <v>ERIKA JEANE SA DOS SANTOS</v>
      </c>
      <c r="E245" s="5" t="str">
        <f>IF('[1]TCE - ANEXO III - Preencher'!F254="4 - Assistência Odontológica","2 - Outros Profissionais da Saúde",'[1]TCE - ANEXO II - Enviar TCE'!E244)</f>
        <v>3 - Administrativo</v>
      </c>
      <c r="F245" s="8">
        <f>'[1]TCE - ANEXO III - Preencher'!G254</f>
        <v>142205</v>
      </c>
      <c r="G245" s="9">
        <f>IF('[1]TCE - ANEXO III - Preencher'!H254="","",'[1]TCE - ANEXO III - Preencher'!H254)</f>
        <v>43831</v>
      </c>
      <c r="H245" s="10">
        <f>'[1]TCE - ANEXO III - Preencher'!I254</f>
        <v>0</v>
      </c>
      <c r="I245" s="10">
        <f>'[1]TCE - ANEXO III - Preencher'!J254</f>
        <v>213.55</v>
      </c>
      <c r="J245" s="10">
        <f>'[1]TCE - ANEXO III - Preencher'!K254</f>
        <v>0</v>
      </c>
      <c r="K245" s="11">
        <f>'[1]TCE - ANEXO III - Preencher'!L254</f>
        <v>182.92429999999999</v>
      </c>
      <c r="L245" s="11">
        <f>'[1]TCE - ANEXO III - Preencher'!M254</f>
        <v>52</v>
      </c>
      <c r="M245" s="11">
        <f t="shared" si="19"/>
        <v>130.92429999999999</v>
      </c>
      <c r="N245" s="11">
        <f>'[1]TCE - ANEXO III - Preencher'!O254</f>
        <v>0.94</v>
      </c>
      <c r="O245" s="11">
        <f>'[1]TCE - ANEXO III - Preencher'!P254</f>
        <v>0</v>
      </c>
      <c r="P245" s="12">
        <f t="shared" si="20"/>
        <v>0.94</v>
      </c>
      <c r="Q245" s="11">
        <f>'[1]TCE - ANEXO III - Preencher'!R254</f>
        <v>413.6</v>
      </c>
      <c r="R245" s="11">
        <f>'[1]TCE - ANEXO III - Preencher'!S254</f>
        <v>156</v>
      </c>
      <c r="S245" s="12">
        <f t="shared" si="21"/>
        <v>257.60000000000002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603.01430000000005</v>
      </c>
    </row>
    <row r="246" spans="1:28" s="1" customFormat="1" x14ac:dyDescent="0.2">
      <c r="A246" s="4">
        <f>IFERROR(VLOOKUP(B246,'[1]DADOS (OCULTAR)'!$P$3:$R$53,3,0),"")</f>
        <v>9039744000356</v>
      </c>
      <c r="B246" s="5" t="str">
        <f>'[1]TCE - ANEXO III - Preencher'!C255</f>
        <v>UPA OLINDA</v>
      </c>
      <c r="C246" s="6"/>
      <c r="D246" s="7" t="str">
        <f>'[1]TCE - ANEXO III - Preencher'!E255</f>
        <v>LAIANE DE OLIVEIRA MONTEIRO</v>
      </c>
      <c r="E246" s="5" t="str">
        <f>IF('[1]TCE - ANEXO III - Preencher'!F255="4 - Assistência Odontológica","2 - Outros Profissionais da Saúde",'[1]TCE - ANEXO II - Enviar TCE'!E245)</f>
        <v>3 - Administrativo</v>
      </c>
      <c r="F246" s="8">
        <f>'[1]TCE - ANEXO III - Preencher'!G255</f>
        <v>351605</v>
      </c>
      <c r="G246" s="9">
        <f>IF('[1]TCE - ANEXO III - Preencher'!H255="","",'[1]TCE - ANEXO III - Preencher'!H255)</f>
        <v>43831</v>
      </c>
      <c r="H246" s="10">
        <f>'[1]TCE - ANEXO III - Preencher'!I255</f>
        <v>0</v>
      </c>
      <c r="I246" s="10">
        <f>'[1]TCE - ANEXO III - Preencher'!J255</f>
        <v>126.36</v>
      </c>
      <c r="J246" s="10">
        <f>'[1]TCE - ANEXO III - Preencher'!K255</f>
        <v>0</v>
      </c>
      <c r="K246" s="11">
        <f>'[1]TCE - ANEXO III - Preencher'!L255</f>
        <v>182.92429999999999</v>
      </c>
      <c r="L246" s="11">
        <f>'[1]TCE - ANEXO III - Preencher'!M255</f>
        <v>29.88</v>
      </c>
      <c r="M246" s="11">
        <f t="shared" si="19"/>
        <v>153.04429999999999</v>
      </c>
      <c r="N246" s="11">
        <f>'[1]TCE - ANEXO III - Preencher'!O255</f>
        <v>0.94</v>
      </c>
      <c r="O246" s="11">
        <f>'[1]TCE - ANEXO III - Preencher'!P255</f>
        <v>0</v>
      </c>
      <c r="P246" s="12">
        <f t="shared" si="20"/>
        <v>0.94</v>
      </c>
      <c r="Q246" s="11">
        <f>'[1]TCE - ANEXO III - Preencher'!R255</f>
        <v>0</v>
      </c>
      <c r="R246" s="11">
        <f>'[1]TCE - ANEXO III - Preencher'!S255</f>
        <v>89.63</v>
      </c>
      <c r="S246" s="12">
        <f t="shared" si="21"/>
        <v>-89.63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190.71429999999998</v>
      </c>
    </row>
    <row r="247" spans="1:28" s="1" customFormat="1" x14ac:dyDescent="0.2">
      <c r="A247" s="4">
        <f>IFERROR(VLOOKUP(B247,'[1]DADOS (OCULTAR)'!$P$3:$R$53,3,0),"")</f>
        <v>9039744000356</v>
      </c>
      <c r="B247" s="5" t="str">
        <f>'[1]TCE - ANEXO III - Preencher'!C256</f>
        <v>UPA OLINDA</v>
      </c>
      <c r="C247" s="6"/>
      <c r="D247" s="7" t="str">
        <f>'[1]TCE - ANEXO III - Preencher'!E256</f>
        <v>NELMA FERREIRA COSTA RIBEIRO</v>
      </c>
      <c r="E247" s="5" t="str">
        <f>IF('[1]TCE - ANEXO III - Preencher'!F256="4 - Assistência Odontológica","2 - Outros Profissionais da Saúde",'[1]TCE - ANEXO II - Enviar TCE'!E246)</f>
        <v>3 - Administrativo</v>
      </c>
      <c r="F247" s="8">
        <f>'[1]TCE - ANEXO III - Preencher'!G256</f>
        <v>131205</v>
      </c>
      <c r="G247" s="9">
        <f>IF('[1]TCE - ANEXO III - Preencher'!H256="","",'[1]TCE - ANEXO III - Preencher'!H256)</f>
        <v>43831</v>
      </c>
      <c r="H247" s="10">
        <f>'[1]TCE - ANEXO III - Preencher'!I256</f>
        <v>0</v>
      </c>
      <c r="I247" s="10">
        <f>'[1]TCE - ANEXO III - Preencher'!J256</f>
        <v>872.24</v>
      </c>
      <c r="J247" s="10">
        <f>'[1]TCE - ANEXO III - Preencher'!K256</f>
        <v>0</v>
      </c>
      <c r="K247" s="11">
        <f>'[1]TCE - ANEXO III - Preencher'!L256</f>
        <v>182.92429999999999</v>
      </c>
      <c r="L247" s="11">
        <f>'[1]TCE - ANEXO III - Preencher'!M256</f>
        <v>30</v>
      </c>
      <c r="M247" s="11">
        <f t="shared" si="19"/>
        <v>152.92429999999999</v>
      </c>
      <c r="N247" s="11">
        <f>'[1]TCE - ANEXO III - Preencher'!O256</f>
        <v>0.94</v>
      </c>
      <c r="O247" s="11">
        <f>'[1]TCE - ANEXO III - Preencher'!P256</f>
        <v>0</v>
      </c>
      <c r="P247" s="12">
        <f t="shared" si="20"/>
        <v>0.94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1026.1043</v>
      </c>
    </row>
    <row r="248" spans="1:28" s="1" customFormat="1" x14ac:dyDescent="0.2">
      <c r="A248" s="4">
        <f>IFERROR(VLOOKUP(B248,'[1]DADOS (OCULTAR)'!$P$3:$R$53,3,0),"")</f>
        <v>9039744000356</v>
      </c>
      <c r="B248" s="5" t="str">
        <f>'[1]TCE - ANEXO III - Preencher'!C257</f>
        <v>UPA OLINDA</v>
      </c>
      <c r="C248" s="6"/>
      <c r="D248" s="7" t="str">
        <f>'[1]TCE - ANEXO III - Preencher'!E257</f>
        <v>MILENA CRISTINA MOURA FIGUEIRA</v>
      </c>
      <c r="E248" s="5" t="str">
        <f>IF('[1]TCE - ANEXO III - Preencher'!F257="4 - Assistência Odontológica","2 - Outros Profissionais da Saúde",'[1]TCE - ANEXO II - Enviar TCE'!E247)</f>
        <v>3 - Administrativo</v>
      </c>
      <c r="F248" s="8">
        <f>'[1]TCE - ANEXO III - Preencher'!G257</f>
        <v>123105</v>
      </c>
      <c r="G248" s="9">
        <f>IF('[1]TCE - ANEXO III - Preencher'!H257="","",'[1]TCE - ANEXO III - Preencher'!H257)</f>
        <v>43831</v>
      </c>
      <c r="H248" s="10">
        <f>'[1]TCE - ANEXO III - Preencher'!I257</f>
        <v>0</v>
      </c>
      <c r="I248" s="10">
        <f>'[1]TCE - ANEXO III - Preencher'!J257</f>
        <v>1218.3699999999999</v>
      </c>
      <c r="J248" s="10">
        <f>'[1]TCE - ANEXO III - Preencher'!K257</f>
        <v>0</v>
      </c>
      <c r="K248" s="11">
        <f>'[1]TCE - ANEXO III - Preencher'!L257</f>
        <v>182.92429999999999</v>
      </c>
      <c r="L248" s="11">
        <f>'[1]TCE - ANEXO III - Preencher'!M257</f>
        <v>30</v>
      </c>
      <c r="M248" s="11">
        <f t="shared" si="19"/>
        <v>152.92429999999999</v>
      </c>
      <c r="N248" s="11">
        <f>'[1]TCE - ANEXO III - Preencher'!O257</f>
        <v>0.94</v>
      </c>
      <c r="O248" s="11">
        <f>'[1]TCE - ANEXO III - Preencher'!P257</f>
        <v>0</v>
      </c>
      <c r="P248" s="12">
        <f t="shared" si="20"/>
        <v>0.94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1372.2342999999998</v>
      </c>
    </row>
    <row r="249" spans="1:28" s="1" customFormat="1" x14ac:dyDescent="0.2">
      <c r="A249" s="4">
        <f>IFERROR(VLOOKUP(B249,'[1]DADOS (OCULTAR)'!$P$3:$R$53,3,0),"")</f>
        <v>9039744000356</v>
      </c>
      <c r="B249" s="5" t="str">
        <f>'[1]TCE - ANEXO III - Preencher'!C258</f>
        <v>UPA OLINDA</v>
      </c>
      <c r="C249" s="6"/>
      <c r="D249" s="7" t="str">
        <f>'[1]TCE - ANEXO III - Preencher'!E258</f>
        <v>JOANA MARIA FERREIRA</v>
      </c>
      <c r="E249" s="5" t="str">
        <f>IF('[1]TCE - ANEXO III - Preencher'!F258="4 - Assistência Odontológica","2 - Outros Profissionais da Saúde",'[1]TCE - ANEXO II - Enviar TCE'!E248)</f>
        <v>2 - Outros Profissionais da Saúde</v>
      </c>
      <c r="F249" s="8">
        <f>'[1]TCE - ANEXO III - Preencher'!G258</f>
        <v>322205</v>
      </c>
      <c r="G249" s="9">
        <f>IF('[1]TCE - ANEXO III - Preencher'!H258="","",'[1]TCE - ANEXO III - Preencher'!H258)</f>
        <v>43831</v>
      </c>
      <c r="H249" s="10">
        <f>'[1]TCE - ANEXO III - Preencher'!I258</f>
        <v>0</v>
      </c>
      <c r="I249" s="10">
        <f>'[1]TCE - ANEXO III - Preencher'!J258</f>
        <v>18.36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18.36</v>
      </c>
    </row>
    <row r="250" spans="1:28" s="1" customFormat="1" x14ac:dyDescent="0.2">
      <c r="A250" s="4">
        <f>IFERROR(VLOOKUP(B250,'[1]DADOS (OCULTAR)'!$P$3:$R$53,3,0),"")</f>
        <v>9039744000356</v>
      </c>
      <c r="B250" s="5" t="str">
        <f>'[1]TCE - ANEXO III - Preencher'!C259</f>
        <v>UPA OLINDA</v>
      </c>
      <c r="C250" s="6"/>
      <c r="D250" s="7" t="str">
        <f>'[1]TCE - ANEXO III - Preencher'!E259</f>
        <v>HUGO RAFAEL RIBEIRO CAMPOS</v>
      </c>
      <c r="E250" s="5" t="str">
        <f>IF('[1]TCE - ANEXO III - Preencher'!F259="4 - Assistência Odontológica","2 - Outros Profissionais da Saúde",'[1]TCE - ANEXO II - Enviar TCE'!E249)</f>
        <v>3 - Administrativo</v>
      </c>
      <c r="F250" s="8">
        <f>'[1]TCE - ANEXO III - Preencher'!G259</f>
        <v>782320</v>
      </c>
      <c r="G250" s="9">
        <f>IF('[1]TCE - ANEXO III - Preencher'!H259="","",'[1]TCE - ANEXO III - Preencher'!H259)</f>
        <v>43831</v>
      </c>
      <c r="H250" s="10">
        <f>'[1]TCE - ANEXO III - Preencher'!I259</f>
        <v>0</v>
      </c>
      <c r="I250" s="10">
        <f>'[1]TCE - ANEXO III - Preencher'!J259</f>
        <v>214.09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214.09</v>
      </c>
    </row>
    <row r="251" spans="1:28" s="1" customFormat="1" x14ac:dyDescent="0.2">
      <c r="A251" s="4">
        <f>IFERROR(VLOOKUP(B251,'[1]DADOS (OCULTAR)'!$P$3:$R$53,3,0),"")</f>
        <v>9039744000356</v>
      </c>
      <c r="B251" s="5" t="str">
        <f>'[1]TCE - ANEXO III - Preencher'!C260</f>
        <v>UPA OLINDA</v>
      </c>
      <c r="C251" s="6"/>
      <c r="D251" s="7" t="str">
        <f>'[1]TCE - ANEXO III - Preencher'!E260</f>
        <v>AYRON FERRAZ GOMES FILHO</v>
      </c>
      <c r="E251" s="5" t="str">
        <f>IF('[1]TCE - ANEXO III - Preencher'!F260="4 - Assistência Odontológica","2 - Outros Profissionais da Saúde",'[1]TCE - ANEXO II - Enviar TCE'!E250)</f>
        <v>1 - Médico</v>
      </c>
      <c r="F251" s="8">
        <f>'[1]TCE - ANEXO III - Preencher'!G260</f>
        <v>225125</v>
      </c>
      <c r="G251" s="9">
        <f>IF('[1]TCE - ANEXO III - Preencher'!H260="","",'[1]TCE - ANEXO III - Preencher'!H260)</f>
        <v>43831</v>
      </c>
      <c r="H251" s="10">
        <f>'[1]TCE - ANEXO III - Preencher'!I260</f>
        <v>0</v>
      </c>
      <c r="I251" s="10">
        <f>'[1]TCE - ANEXO III - Preencher'!J260</f>
        <v>721.96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721.96</v>
      </c>
    </row>
    <row r="252" spans="1:28" s="1" customFormat="1" x14ac:dyDescent="0.2">
      <c r="A252" s="4">
        <f>IFERROR(VLOOKUP(B252,'[1]DADOS (OCULTAR)'!$P$3:$R$53,3,0),"")</f>
        <v>9039744000356</v>
      </c>
      <c r="B252" s="5" t="str">
        <f>'[1]TCE - ANEXO III - Preencher'!C261</f>
        <v>UPA OLINDA</v>
      </c>
      <c r="C252" s="6"/>
      <c r="D252" s="7" t="str">
        <f>'[1]TCE - ANEXO III - Preencher'!E261</f>
        <v>RODRIGO FELIPE DA SILVA DAMASCENO</v>
      </c>
      <c r="E252" s="5" t="str">
        <f>IF('[1]TCE - ANEXO III - Preencher'!F261="4 - Assistência Odontológica","2 - Outros Profissionais da Saúde",'[1]TCE - ANEXO II - Enviar TCE'!E251)</f>
        <v>1 - Médico</v>
      </c>
      <c r="F252" s="8">
        <f>'[1]TCE - ANEXO III - Preencher'!G261</f>
        <v>225125</v>
      </c>
      <c r="G252" s="9">
        <f>IF('[1]TCE - ANEXO III - Preencher'!H261="","",'[1]TCE - ANEXO III - Preencher'!H261)</f>
        <v>43831</v>
      </c>
      <c r="H252" s="10">
        <f>'[1]TCE - ANEXO III - Preencher'!I261</f>
        <v>0</v>
      </c>
      <c r="I252" s="10">
        <f>'[1]TCE - ANEXO III - Preencher'!J261</f>
        <v>933.9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933.9</v>
      </c>
    </row>
    <row r="253" spans="1:28" s="1" customFormat="1" x14ac:dyDescent="0.2">
      <c r="A253" s="4">
        <f>IFERROR(VLOOKUP(B253,'[1]DADOS (OCULTAR)'!$P$3:$R$53,3,0),"")</f>
        <v>9039744000356</v>
      </c>
      <c r="B253" s="5" t="str">
        <f>'[1]TCE - ANEXO III - Preencher'!C262</f>
        <v>UPA OLINDA</v>
      </c>
      <c r="C253" s="6"/>
      <c r="D253" s="7" t="str">
        <f>'[1]TCE - ANEXO III - Preencher'!E262</f>
        <v>GABRIEL CARVALHO DA SILVA</v>
      </c>
      <c r="E253" s="5" t="str">
        <f>IF('[1]TCE - ANEXO III - Preencher'!F262="4 - Assistência Odontológica","2 - Outros Profissionais da Saúde",'[1]TCE - ANEXO II - Enviar TCE'!E252)</f>
        <v>3 - Administrativo</v>
      </c>
      <c r="F253" s="8">
        <f>'[1]TCE - ANEXO III - Preencher'!G262</f>
        <v>413115</v>
      </c>
      <c r="G253" s="9">
        <f>IF('[1]TCE - ANEXO III - Preencher'!H262="","",'[1]TCE - ANEXO III - Preencher'!H262)</f>
        <v>43831</v>
      </c>
      <c r="H253" s="10">
        <f>'[1]TCE - ANEXO III - Preencher'!I262</f>
        <v>0</v>
      </c>
      <c r="I253" s="10">
        <f>'[1]TCE - ANEXO III - Preencher'!J262</f>
        <v>34.47</v>
      </c>
      <c r="J253" s="10">
        <f>'[1]TCE - ANEXO III - Preencher'!K262</f>
        <v>0</v>
      </c>
      <c r="K253" s="11">
        <f>'[1]TCE - ANEXO III - Preencher'!L262</f>
        <v>182.92429999999999</v>
      </c>
      <c r="L253" s="11">
        <f>'[1]TCE - ANEXO III - Preencher'!M262</f>
        <v>26.76</v>
      </c>
      <c r="M253" s="11">
        <f t="shared" si="19"/>
        <v>156.1643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190.6343</v>
      </c>
    </row>
    <row r="254" spans="1:28" s="1" customFormat="1" x14ac:dyDescent="0.2">
      <c r="A254" s="4" t="str">
        <f>IFERROR(VLOOKUP(B254,'[1]DADOS (OCULTAR)'!$P$3:$R$53,3,0),"")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 - Enviar TCE'!E253)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 x14ac:dyDescent="0.2">
      <c r="A255" s="4" t="str">
        <f>IFERROR(VLOOKUP(B255,'[1]DADOS (OCULTAR)'!$P$3:$R$53,3,0),"")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 - Enviar TCE'!E254)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 x14ac:dyDescent="0.2">
      <c r="A256" s="4" t="str">
        <f>IFERROR(VLOOKUP(B256,'[1]DADOS (OCULTAR)'!$P$3:$R$53,3,0),"")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 - Enviar TCE'!E255)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 x14ac:dyDescent="0.2">
      <c r="A257" s="4" t="str">
        <f>IFERROR(VLOOKUP(B257,'[1]DADOS (OCULTAR)'!$P$3:$R$53,3,0),"")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 - Enviar TCE'!E256)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 x14ac:dyDescent="0.2">
      <c r="A258" s="4" t="str">
        <f>IFERROR(VLOOKUP(B258,'[1]DADOS (OCULTAR)'!$P$3:$R$53,3,0),"")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 - Enviar TCE'!E257)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 x14ac:dyDescent="0.2">
      <c r="A259" s="4" t="str">
        <f>IFERROR(VLOOKUP(B259,'[1]DADOS (OCULTAR)'!$P$3:$R$53,3,0),"")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 - Enviar TCE'!E258)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 x14ac:dyDescent="0.2">
      <c r="A260" s="4" t="str">
        <f>IFERROR(VLOOKUP(B260,'[1]DADOS (OCULTAR)'!$P$3:$R$53,3,0),"")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 - Enviar TCE'!E259)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 x14ac:dyDescent="0.2">
      <c r="A261" s="4" t="str">
        <f>IFERROR(VLOOKUP(B261,'[1]DADOS (OCULTAR)'!$P$3:$R$53,3,0),"")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 - Enviar TCE'!E260)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 x14ac:dyDescent="0.2">
      <c r="A262" s="4" t="str">
        <f>IFERROR(VLOOKUP(B262,'[1]DADOS (OCULTAR)'!$P$3:$R$53,3,0),"")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 - Enviar TCE'!E261)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 x14ac:dyDescent="0.2">
      <c r="A263" s="4" t="str">
        <f>IFERROR(VLOOKUP(B263,'[1]DADOS (OCULTAR)'!$P$3:$R$53,3,0),"")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 - Enviar TCE'!E262)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 x14ac:dyDescent="0.2">
      <c r="A264" s="4" t="str">
        <f>IFERROR(VLOOKUP(B264,'[1]DADOS (OCULTAR)'!$P$3:$R$53,3,0),"")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 - Enviar TCE'!E263)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 x14ac:dyDescent="0.2">
      <c r="A265" s="4" t="str">
        <f>IFERROR(VLOOKUP(B265,'[1]DADOS (OCULTAR)'!$P$3:$R$53,3,0),"")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 - Enviar TCE'!E264)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 x14ac:dyDescent="0.2">
      <c r="A266" s="4" t="str">
        <f>IFERROR(VLOOKUP(B266,'[1]DADOS (OCULTAR)'!$P$3:$R$53,3,0),"")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 - Enviar TCE'!E265)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 x14ac:dyDescent="0.2">
      <c r="A267" s="4" t="str">
        <f>IFERROR(VLOOKUP(B267,'[1]DADOS (OCULTAR)'!$P$3:$R$53,3,0),"")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 - Enviar TCE'!E266)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 x14ac:dyDescent="0.2">
      <c r="A268" s="4" t="str">
        <f>IFERROR(VLOOKUP(B268,'[1]DADOS (OCULTAR)'!$P$3:$R$53,3,0),"")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 - Enviar TCE'!E267)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 x14ac:dyDescent="0.2">
      <c r="A269" s="4" t="str">
        <f>IFERROR(VLOOKUP(B269,'[1]DADOS (OCULTAR)'!$P$3:$R$53,3,0),"")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 - Enviar TCE'!E268)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 x14ac:dyDescent="0.2">
      <c r="A270" s="4" t="str">
        <f>IFERROR(VLOOKUP(B270,'[1]DADOS (OCULTAR)'!$P$3:$R$53,3,0),"")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 - Enviar TCE'!E269)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 x14ac:dyDescent="0.2">
      <c r="A271" s="4" t="str">
        <f>IFERROR(VLOOKUP(B271,'[1]DADOS (OCULTAR)'!$P$3:$R$53,3,0),"")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 - Enviar TCE'!E270)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 x14ac:dyDescent="0.2">
      <c r="A272" s="4" t="str">
        <f>IFERROR(VLOOKUP(B272,'[1]DADOS (OCULTAR)'!$P$3:$R$53,3,0),"")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 - Enviar TCE'!E271)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 x14ac:dyDescent="0.2">
      <c r="A273" s="4" t="str">
        <f>IFERROR(VLOOKUP(B273,'[1]DADOS (OCULTAR)'!$P$3:$R$53,3,0),"")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 - Enviar TCE'!E272)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 x14ac:dyDescent="0.2">
      <c r="A274" s="4" t="str">
        <f>IFERROR(VLOOKUP(B274,'[1]DADOS (OCULTAR)'!$P$3:$R$53,3,0),"")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 - Enviar TCE'!E273)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 x14ac:dyDescent="0.2">
      <c r="A275" s="4" t="str">
        <f>IFERROR(VLOOKUP(B275,'[1]DADOS (OCULTAR)'!$P$3:$R$53,3,0),"")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 - Enviar TCE'!E274)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 x14ac:dyDescent="0.2">
      <c r="A276" s="4" t="str">
        <f>IFERROR(VLOOKUP(B276,'[1]DADOS (OCULTAR)'!$P$3:$R$53,3,0),"")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 - Enviar TCE'!E275)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 x14ac:dyDescent="0.2">
      <c r="A277" s="4" t="str">
        <f>IFERROR(VLOOKUP(B277,'[1]DADOS (OCULTAR)'!$P$3:$R$53,3,0),"")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 - Enviar TCE'!E276)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 x14ac:dyDescent="0.2">
      <c r="A278" s="4" t="str">
        <f>IFERROR(VLOOKUP(B278,'[1]DADOS (OCULTAR)'!$P$3:$R$53,3,0),"")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 - Enviar TCE'!E277)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 x14ac:dyDescent="0.2">
      <c r="A279" s="4" t="str">
        <f>IFERROR(VLOOKUP(B279,'[1]DADOS (OCULTAR)'!$P$3:$R$53,3,0),"")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 - Enviar TCE'!E278)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 x14ac:dyDescent="0.2">
      <c r="A280" s="4" t="str">
        <f>IFERROR(VLOOKUP(B280,'[1]DADOS (OCULTAR)'!$P$3:$R$53,3,0),"")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 - Enviar TCE'!E279)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 x14ac:dyDescent="0.2">
      <c r="A281" s="4" t="str">
        <f>IFERROR(VLOOKUP(B281,'[1]DADOS (OCULTAR)'!$P$3:$R$53,3,0),"")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 - Enviar TCE'!E280)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 x14ac:dyDescent="0.2">
      <c r="A282" s="4" t="str">
        <f>IFERROR(VLOOKUP(B282,'[1]DADOS (OCULTAR)'!$P$3:$R$53,3,0),"")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 - Enviar TCE'!E281)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 x14ac:dyDescent="0.2">
      <c r="A283" s="4" t="str">
        <f>IFERROR(VLOOKUP(B283,'[1]DADOS (OCULTAR)'!$P$3:$R$53,3,0),"")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 - Enviar TCE'!E282)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 x14ac:dyDescent="0.2">
      <c r="A284" s="4" t="str">
        <f>IFERROR(VLOOKUP(B284,'[1]DADOS (OCULTAR)'!$P$3:$R$53,3,0),"")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 - Enviar TCE'!E283)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 x14ac:dyDescent="0.2">
      <c r="A285" s="4" t="str">
        <f>IFERROR(VLOOKUP(B285,'[1]DADOS (OCULTAR)'!$P$3:$R$53,3,0),"")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 - Enviar TCE'!E284)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 x14ac:dyDescent="0.2">
      <c r="A286" s="4" t="str">
        <f>IFERROR(VLOOKUP(B286,'[1]DADOS (OCULTAR)'!$P$3:$R$53,3,0),"")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 - Enviar TCE'!E285)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 x14ac:dyDescent="0.2">
      <c r="A287" s="4" t="str">
        <f>IFERROR(VLOOKUP(B287,'[1]DADOS (OCULTAR)'!$P$3:$R$53,3,0),"")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 - Enviar TCE'!E286)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 x14ac:dyDescent="0.2">
      <c r="A288" s="4" t="str">
        <f>IFERROR(VLOOKUP(B288,'[1]DADOS (OCULTAR)'!$P$3:$R$53,3,0),"")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 - Enviar TCE'!E287)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 x14ac:dyDescent="0.2">
      <c r="A289" s="4" t="str">
        <f>IFERROR(VLOOKUP(B289,'[1]DADOS (OCULTAR)'!$P$3:$R$53,3,0),"")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 - Enviar TCE'!E288)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 x14ac:dyDescent="0.2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 x14ac:dyDescent="0.2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 x14ac:dyDescent="0.2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 x14ac:dyDescent="0.2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 x14ac:dyDescent="0.2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 x14ac:dyDescent="0.2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 x14ac:dyDescent="0.2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 x14ac:dyDescent="0.2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 x14ac:dyDescent="0.2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 x14ac:dyDescent="0.2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 x14ac:dyDescent="0.2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 x14ac:dyDescent="0.2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 x14ac:dyDescent="0.2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 x14ac:dyDescent="0.2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 x14ac:dyDescent="0.2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 x14ac:dyDescent="0.2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 x14ac:dyDescent="0.2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 x14ac:dyDescent="0.2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 x14ac:dyDescent="0.2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 x14ac:dyDescent="0.2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 x14ac:dyDescent="0.2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 x14ac:dyDescent="0.2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 x14ac:dyDescent="0.2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 x14ac:dyDescent="0.2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 x14ac:dyDescent="0.2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algorithmName="SHA-512" hashValue="6PHmHd49T0uKPlcpdurh1z6Hpe1OrdURdYjlNmND9aBcLrqiDcCn/4k2tNPcNGML8oZDlO5jHjN+lxYORIeaSA==" saltValue="vqSln623UI2B2Ly/+s6vXw==" spinCount="100000" sheet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msp5479924</cp:lastModifiedBy>
  <dcterms:created xsi:type="dcterms:W3CDTF">2020-07-20T18:11:11Z</dcterms:created>
  <dcterms:modified xsi:type="dcterms:W3CDTF">2020-07-24T23:08:57Z</dcterms:modified>
</cp:coreProperties>
</file>