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9. SETEMBRO.21\PCF DIGITALIZADA\"/>
    </mc:Choice>
  </mc:AlternateContent>
  <xr:revisionPtr revIDLastSave="0" documentId="8_{8E106099-0A92-4FF4-B003-1817EB9F9956}" xr6:coauthVersionLast="47" xr6:coauthVersionMax="47" xr10:uidLastSave="{00000000-0000-0000-0000-000000000000}"/>
  <bookViews>
    <workbookView xWindow="-120" yWindow="-120" windowWidth="20640" windowHeight="11160" xr2:uid="{58F917FC-FCE7-4155-B2B0-4B237957226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AB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AB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AB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AB4140" i="1" s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AB4124" i="1" s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AB4116" i="1" s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AB4108" i="1" s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AB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AB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AB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AB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AB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B3090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AB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B2850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B2842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B2838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B2834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B2830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B2826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B2822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B2806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B2794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B2790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B2786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B2778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B2770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B2762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B2746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B2730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AB2720" i="1" s="1"/>
  <c r="W2720" i="1"/>
  <c r="U2720" i="1"/>
  <c r="T2720" i="1"/>
  <c r="V2720" i="1" s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AB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AB2680" i="1" s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AB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AB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B2196" i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B2172" i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B2164" i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B2140" i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B2132" i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B2108" i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AB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AB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B1609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B1593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B1577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B1561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AB1021" i="1" s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AB1005" i="1" s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AB973" i="1" s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AB941" i="1" s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AB909" i="1" s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AB893" i="1" s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AB873" i="1" s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AB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AB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61" i="1" l="1"/>
  <c r="AB6" i="1"/>
  <c r="AB10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8" i="1"/>
  <c r="AB722" i="1"/>
  <c r="AB724" i="1"/>
  <c r="AB726" i="1"/>
  <c r="AB739" i="1"/>
  <c r="AB755" i="1"/>
  <c r="AB771" i="1"/>
  <c r="AB788" i="1"/>
  <c r="AB789" i="1"/>
  <c r="AB797" i="1"/>
  <c r="AB804" i="1"/>
  <c r="AB805" i="1"/>
  <c r="AB816" i="1"/>
  <c r="AB820" i="1"/>
  <c r="AB876" i="1"/>
  <c r="AB892" i="1"/>
  <c r="AB908" i="1"/>
  <c r="AB728" i="1"/>
  <c r="AB729" i="1"/>
  <c r="AB731" i="1"/>
  <c r="AB733" i="1"/>
  <c r="AB736" i="1"/>
  <c r="AB740" i="1"/>
  <c r="AB741" i="1"/>
  <c r="AB749" i="1"/>
  <c r="AB752" i="1"/>
  <c r="AB757" i="1"/>
  <c r="AB765" i="1"/>
  <c r="AB768" i="1"/>
  <c r="AB773" i="1"/>
  <c r="AB777" i="1"/>
  <c r="AB807" i="1"/>
  <c r="AB823" i="1"/>
  <c r="AB84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7" i="1"/>
  <c r="AB759" i="1"/>
  <c r="AB787" i="1"/>
  <c r="AB793" i="1"/>
  <c r="AB803" i="1"/>
  <c r="AB809" i="1"/>
  <c r="AB825" i="1"/>
  <c r="AB953" i="1"/>
  <c r="AB1017" i="1"/>
  <c r="AB754" i="1"/>
  <c r="AB802" i="1"/>
  <c r="AB870" i="1"/>
  <c r="AB887" i="1"/>
  <c r="AB1070" i="1"/>
  <c r="AB1143" i="1"/>
  <c r="AB1150" i="1"/>
  <c r="AB1175" i="1"/>
  <c r="AB1198" i="1"/>
  <c r="AB770" i="1"/>
  <c r="AB838" i="1"/>
  <c r="AB854" i="1"/>
  <c r="AB886" i="1"/>
  <c r="AB902" i="1"/>
  <c r="AB903" i="1"/>
  <c r="AB950" i="1"/>
  <c r="AB951" i="1"/>
  <c r="AB983" i="1"/>
  <c r="AB999" i="1"/>
  <c r="AB1054" i="1"/>
  <c r="AB1063" i="1"/>
  <c r="AB774" i="1"/>
  <c r="AB834" i="1"/>
  <c r="AB850" i="1"/>
  <c r="AB851" i="1"/>
  <c r="AB866" i="1"/>
  <c r="AB867" i="1"/>
  <c r="AB882" i="1"/>
  <c r="AB883" i="1"/>
  <c r="AB898" i="1"/>
  <c r="AB899" i="1"/>
  <c r="AB914" i="1"/>
  <c r="AB930" i="1"/>
  <c r="AB946" i="1"/>
  <c r="AB962" i="1"/>
  <c r="AB978" i="1"/>
  <c r="AB994" i="1"/>
  <c r="AB1010" i="1"/>
  <c r="AB1026" i="1"/>
  <c r="AB1042" i="1"/>
  <c r="AB1051" i="1"/>
  <c r="AB1058" i="1"/>
  <c r="AB1060" i="1"/>
  <c r="AB1067" i="1"/>
  <c r="AB1074" i="1"/>
  <c r="AB1076" i="1"/>
  <c r="AB1083" i="1"/>
  <c r="AB1090" i="1"/>
  <c r="AB1092" i="1"/>
  <c r="AB1099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282" i="1"/>
  <c r="AB1284" i="1"/>
  <c r="AB1291" i="1"/>
  <c r="AB1298" i="1"/>
  <c r="AB1300" i="1"/>
  <c r="AB1307" i="1"/>
  <c r="AB1314" i="1"/>
  <c r="AB1316" i="1"/>
  <c r="AB1323" i="1"/>
  <c r="AB1330" i="1"/>
  <c r="AB1332" i="1"/>
  <c r="AB1339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56" i="1"/>
  <c r="AB1743" i="1"/>
  <c r="AB1807" i="1"/>
  <c r="AB1871" i="1"/>
  <c r="AB2068" i="1"/>
  <c r="AB2148" i="1"/>
  <c r="AB738" i="1"/>
  <c r="AB818" i="1"/>
  <c r="AB855" i="1"/>
  <c r="AB871" i="1"/>
  <c r="AB918" i="1"/>
  <c r="AB919" i="1"/>
  <c r="AB934" i="1"/>
  <c r="AB935" i="1"/>
  <c r="AB967" i="1"/>
  <c r="AB982" i="1"/>
  <c r="AB1047" i="1"/>
  <c r="AB1079" i="1"/>
  <c r="AB1086" i="1"/>
  <c r="AB1118" i="1"/>
  <c r="AB1127" i="1"/>
  <c r="AB1191" i="1"/>
  <c r="AB1207" i="1"/>
  <c r="AB730" i="1"/>
  <c r="AB746" i="1"/>
  <c r="M747" i="1"/>
  <c r="AB747" i="1" s="1"/>
  <c r="AB762" i="1"/>
  <c r="M763" i="1"/>
  <c r="AB763" i="1" s="1"/>
  <c r="V772" i="1"/>
  <c r="AB772" i="1" s="1"/>
  <c r="Z776" i="1"/>
  <c r="AB778" i="1"/>
  <c r="M779" i="1"/>
  <c r="AB779" i="1" s="1"/>
  <c r="AB794" i="1"/>
  <c r="M795" i="1"/>
  <c r="AB795" i="1" s="1"/>
  <c r="AB810" i="1"/>
  <c r="M811" i="1"/>
  <c r="AB811" i="1" s="1"/>
  <c r="AB826" i="1"/>
  <c r="M827" i="1"/>
  <c r="AB827" i="1" s="1"/>
  <c r="P835" i="1"/>
  <c r="AB835" i="1" s="1"/>
  <c r="Z837" i="1"/>
  <c r="M840" i="1"/>
  <c r="AB840" i="1" s="1"/>
  <c r="V841" i="1"/>
  <c r="AB841" i="1" s="1"/>
  <c r="AB846" i="1"/>
  <c r="S846" i="1"/>
  <c r="AB862" i="1"/>
  <c r="AB863" i="1"/>
  <c r="M872" i="1"/>
  <c r="AB872" i="1" s="1"/>
  <c r="S878" i="1"/>
  <c r="AB878" i="1" s="1"/>
  <c r="AB879" i="1"/>
  <c r="M888" i="1"/>
  <c r="AB888" i="1" s="1"/>
  <c r="V889" i="1"/>
  <c r="AB889" i="1" s="1"/>
  <c r="S894" i="1"/>
  <c r="AB894" i="1" s="1"/>
  <c r="M904" i="1"/>
  <c r="AB904" i="1" s="1"/>
  <c r="V905" i="1"/>
  <c r="AB905" i="1" s="1"/>
  <c r="AB910" i="1"/>
  <c r="S910" i="1"/>
  <c r="P915" i="1"/>
  <c r="AB915" i="1" s="1"/>
  <c r="M920" i="1"/>
  <c r="AB920" i="1" s="1"/>
  <c r="V921" i="1"/>
  <c r="AB921" i="1" s="1"/>
  <c r="AB926" i="1"/>
  <c r="S926" i="1"/>
  <c r="AB927" i="1"/>
  <c r="P931" i="1"/>
  <c r="AB931" i="1" s="1"/>
  <c r="Z933" i="1"/>
  <c r="M936" i="1"/>
  <c r="AB936" i="1" s="1"/>
  <c r="V937" i="1"/>
  <c r="AB937" i="1" s="1"/>
  <c r="AB942" i="1"/>
  <c r="S942" i="1"/>
  <c r="P947" i="1"/>
  <c r="AB947" i="1" s="1"/>
  <c r="Z949" i="1"/>
  <c r="M952" i="1"/>
  <c r="AB952" i="1" s="1"/>
  <c r="V953" i="1"/>
  <c r="AB958" i="1"/>
  <c r="S958" i="1"/>
  <c r="P963" i="1"/>
  <c r="AB963" i="1" s="1"/>
  <c r="Z965" i="1"/>
  <c r="M968" i="1"/>
  <c r="AB968" i="1" s="1"/>
  <c r="V969" i="1"/>
  <c r="AB969" i="1" s="1"/>
  <c r="S974" i="1"/>
  <c r="AB974" i="1" s="1"/>
  <c r="P979" i="1"/>
  <c r="AB979" i="1" s="1"/>
  <c r="Z981" i="1"/>
  <c r="M984" i="1"/>
  <c r="AB984" i="1" s="1"/>
  <c r="V985" i="1"/>
  <c r="AB985" i="1" s="1"/>
  <c r="AB990" i="1"/>
  <c r="S990" i="1"/>
  <c r="AB991" i="1"/>
  <c r="P995" i="1"/>
  <c r="AB995" i="1" s="1"/>
  <c r="Z997" i="1"/>
  <c r="M1000" i="1"/>
  <c r="AB1000" i="1" s="1"/>
  <c r="V1001" i="1"/>
  <c r="AB1001" i="1" s="1"/>
  <c r="AB1006" i="1"/>
  <c r="S1006" i="1"/>
  <c r="P1011" i="1"/>
  <c r="AB1011" i="1" s="1"/>
  <c r="Z1013" i="1"/>
  <c r="M1016" i="1"/>
  <c r="AB1016" i="1" s="1"/>
  <c r="V1017" i="1"/>
  <c r="AB1022" i="1"/>
  <c r="S1022" i="1"/>
  <c r="P1027" i="1"/>
  <c r="AB1027" i="1" s="1"/>
  <c r="Z1029" i="1"/>
  <c r="M1032" i="1"/>
  <c r="AB1032" i="1" s="1"/>
  <c r="V1033" i="1"/>
  <c r="AB1033" i="1" s="1"/>
  <c r="S1038" i="1"/>
  <c r="AB1038" i="1" s="1"/>
  <c r="P1043" i="1"/>
  <c r="AB1043" i="1" s="1"/>
  <c r="Z1045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AB1434" i="1"/>
  <c r="M1437" i="1"/>
  <c r="AB1437" i="1" s="1"/>
  <c r="V1438" i="1"/>
  <c r="S1439" i="1"/>
  <c r="AB1439" i="1" s="1"/>
  <c r="P1440" i="1"/>
  <c r="AB1440" i="1" s="1"/>
  <c r="Z1442" i="1"/>
  <c r="AB1450" i="1"/>
  <c r="M1453" i="1"/>
  <c r="AB1453" i="1" s="1"/>
  <c r="V1454" i="1"/>
  <c r="S1455" i="1"/>
  <c r="AB1455" i="1" s="1"/>
  <c r="P1456" i="1"/>
  <c r="Z1458" i="1"/>
  <c r="AB1466" i="1"/>
  <c r="M1469" i="1"/>
  <c r="AB1469" i="1" s="1"/>
  <c r="V1470" i="1"/>
  <c r="S1471" i="1"/>
  <c r="AB1471" i="1" s="1"/>
  <c r="P1472" i="1"/>
  <c r="AB1472" i="1" s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67" i="1"/>
  <c r="S1572" i="1"/>
  <c r="AB1574" i="1"/>
  <c r="Z1583" i="1"/>
  <c r="S1588" i="1"/>
  <c r="Z1599" i="1"/>
  <c r="S1604" i="1"/>
  <c r="AB1606" i="1"/>
  <c r="AB1733" i="1"/>
  <c r="AB1759" i="1"/>
  <c r="AB1763" i="1"/>
  <c r="AB1823" i="1"/>
  <c r="AB1827" i="1"/>
  <c r="AB2084" i="1"/>
  <c r="AB786" i="1"/>
  <c r="AB839" i="1"/>
  <c r="AB998" i="1"/>
  <c r="AB1015" i="1"/>
  <c r="AB1030" i="1"/>
  <c r="AB1031" i="1"/>
  <c r="AB1095" i="1"/>
  <c r="AB1111" i="1"/>
  <c r="AB1166" i="1"/>
  <c r="AB1182" i="1"/>
  <c r="Z732" i="1"/>
  <c r="AB732" i="1" s="1"/>
  <c r="AB734" i="1"/>
  <c r="M735" i="1"/>
  <c r="AB735" i="1" s="1"/>
  <c r="S737" i="1"/>
  <c r="AB737" i="1" s="1"/>
  <c r="P742" i="1"/>
  <c r="AB742" i="1" s="1"/>
  <c r="V744" i="1"/>
  <c r="AB744" i="1" s="1"/>
  <c r="Z748" i="1"/>
  <c r="AB748" i="1" s="1"/>
  <c r="AB750" i="1"/>
  <c r="M751" i="1"/>
  <c r="AB751" i="1" s="1"/>
  <c r="S753" i="1"/>
  <c r="AB753" i="1" s="1"/>
  <c r="P758" i="1"/>
  <c r="AB758" i="1" s="1"/>
  <c r="V760" i="1"/>
  <c r="AB760" i="1" s="1"/>
  <c r="Z764" i="1"/>
  <c r="AB764" i="1" s="1"/>
  <c r="AB766" i="1"/>
  <c r="M767" i="1"/>
  <c r="AB767" i="1" s="1"/>
  <c r="S769" i="1"/>
  <c r="AB769" i="1" s="1"/>
  <c r="P774" i="1"/>
  <c r="V776" i="1"/>
  <c r="AB776" i="1" s="1"/>
  <c r="Z780" i="1"/>
  <c r="AB780" i="1" s="1"/>
  <c r="AB782" i="1"/>
  <c r="M783" i="1"/>
  <c r="AB783" i="1" s="1"/>
  <c r="S785" i="1"/>
  <c r="AB785" i="1" s="1"/>
  <c r="P790" i="1"/>
  <c r="AB790" i="1" s="1"/>
  <c r="V792" i="1"/>
  <c r="AB792" i="1" s="1"/>
  <c r="Z796" i="1"/>
  <c r="AB796" i="1" s="1"/>
  <c r="AB798" i="1"/>
  <c r="M799" i="1"/>
  <c r="AB799" i="1" s="1"/>
  <c r="S801" i="1"/>
  <c r="AB801" i="1" s="1"/>
  <c r="P806" i="1"/>
  <c r="AB806" i="1" s="1"/>
  <c r="V808" i="1"/>
  <c r="AB808" i="1" s="1"/>
  <c r="Z812" i="1"/>
  <c r="AB812" i="1" s="1"/>
  <c r="AB814" i="1"/>
  <c r="M815" i="1"/>
  <c r="AB815" i="1" s="1"/>
  <c r="S817" i="1"/>
  <c r="AB817" i="1" s="1"/>
  <c r="P822" i="1"/>
  <c r="AB822" i="1" s="1"/>
  <c r="V824" i="1"/>
  <c r="AB824" i="1" s="1"/>
  <c r="Z828" i="1"/>
  <c r="AB828" i="1" s="1"/>
  <c r="AB830" i="1"/>
  <c r="M831" i="1"/>
  <c r="AB831" i="1" s="1"/>
  <c r="Z833" i="1"/>
  <c r="AB833" i="1" s="1"/>
  <c r="M836" i="1"/>
  <c r="AB836" i="1" s="1"/>
  <c r="V837" i="1"/>
  <c r="AB837" i="1" s="1"/>
  <c r="AB842" i="1"/>
  <c r="S842" i="1"/>
  <c r="AB843" i="1"/>
  <c r="P847" i="1"/>
  <c r="AB847" i="1" s="1"/>
  <c r="Z849" i="1"/>
  <c r="AB849" i="1" s="1"/>
  <c r="M852" i="1"/>
  <c r="AB852" i="1" s="1"/>
  <c r="V853" i="1"/>
  <c r="AB853" i="1" s="1"/>
  <c r="AB858" i="1"/>
  <c r="S858" i="1"/>
  <c r="AB859" i="1"/>
  <c r="P863" i="1"/>
  <c r="Z865" i="1"/>
  <c r="AB865" i="1" s="1"/>
  <c r="M868" i="1"/>
  <c r="AB868" i="1" s="1"/>
  <c r="V869" i="1"/>
  <c r="AB869" i="1" s="1"/>
  <c r="S874" i="1"/>
  <c r="AB874" i="1" s="1"/>
  <c r="AB875" i="1"/>
  <c r="P879" i="1"/>
  <c r="Z881" i="1"/>
  <c r="AB881" i="1" s="1"/>
  <c r="M884" i="1"/>
  <c r="AB884" i="1" s="1"/>
  <c r="V885" i="1"/>
  <c r="AB885" i="1" s="1"/>
  <c r="AB890" i="1"/>
  <c r="S890" i="1"/>
  <c r="AB891" i="1"/>
  <c r="P895" i="1"/>
  <c r="AB895" i="1" s="1"/>
  <c r="Z897" i="1"/>
  <c r="AB897" i="1" s="1"/>
  <c r="M900" i="1"/>
  <c r="AB900" i="1" s="1"/>
  <c r="V901" i="1"/>
  <c r="AB901" i="1" s="1"/>
  <c r="AB906" i="1"/>
  <c r="S906" i="1"/>
  <c r="AB907" i="1"/>
  <c r="P911" i="1"/>
  <c r="AB911" i="1" s="1"/>
  <c r="Z913" i="1"/>
  <c r="AB913" i="1" s="1"/>
  <c r="M916" i="1"/>
  <c r="AB916" i="1" s="1"/>
  <c r="V917" i="1"/>
  <c r="AB917" i="1" s="1"/>
  <c r="AB922" i="1"/>
  <c r="S922" i="1"/>
  <c r="AB923" i="1"/>
  <c r="P927" i="1"/>
  <c r="Z929" i="1"/>
  <c r="AB929" i="1" s="1"/>
  <c r="M932" i="1"/>
  <c r="AB932" i="1" s="1"/>
  <c r="V933" i="1"/>
  <c r="AB933" i="1" s="1"/>
  <c r="S938" i="1"/>
  <c r="AB938" i="1" s="1"/>
  <c r="AB939" i="1"/>
  <c r="P943" i="1"/>
  <c r="AB943" i="1" s="1"/>
  <c r="Z945" i="1"/>
  <c r="AB945" i="1" s="1"/>
  <c r="M948" i="1"/>
  <c r="AB948" i="1" s="1"/>
  <c r="V949" i="1"/>
  <c r="AB949" i="1" s="1"/>
  <c r="AB954" i="1"/>
  <c r="S954" i="1"/>
  <c r="AB955" i="1"/>
  <c r="P959" i="1"/>
  <c r="AB959" i="1" s="1"/>
  <c r="Z961" i="1"/>
  <c r="AB961" i="1" s="1"/>
  <c r="M964" i="1"/>
  <c r="AB964" i="1" s="1"/>
  <c r="V965" i="1"/>
  <c r="AB965" i="1" s="1"/>
  <c r="AB970" i="1"/>
  <c r="S970" i="1"/>
  <c r="AB971" i="1"/>
  <c r="P975" i="1"/>
  <c r="AB975" i="1" s="1"/>
  <c r="Z977" i="1"/>
  <c r="AB977" i="1" s="1"/>
  <c r="M980" i="1"/>
  <c r="AB980" i="1" s="1"/>
  <c r="V981" i="1"/>
  <c r="AB981" i="1" s="1"/>
  <c r="AB986" i="1"/>
  <c r="S986" i="1"/>
  <c r="AB987" i="1"/>
  <c r="P991" i="1"/>
  <c r="Z993" i="1"/>
  <c r="AB993" i="1" s="1"/>
  <c r="M996" i="1"/>
  <c r="AB996" i="1" s="1"/>
  <c r="V997" i="1"/>
  <c r="AB997" i="1" s="1"/>
  <c r="S1002" i="1"/>
  <c r="AB1002" i="1" s="1"/>
  <c r="AB1003" i="1"/>
  <c r="P1007" i="1"/>
  <c r="AB1007" i="1" s="1"/>
  <c r="Z1009" i="1"/>
  <c r="AB1009" i="1" s="1"/>
  <c r="M1012" i="1"/>
  <c r="AB1012" i="1" s="1"/>
  <c r="V1013" i="1"/>
  <c r="AB1013" i="1" s="1"/>
  <c r="AB1018" i="1"/>
  <c r="S1018" i="1"/>
  <c r="AB1019" i="1"/>
  <c r="P1023" i="1"/>
  <c r="AB1023" i="1" s="1"/>
  <c r="Z1025" i="1"/>
  <c r="AB1025" i="1" s="1"/>
  <c r="M1028" i="1"/>
  <c r="AB1028" i="1" s="1"/>
  <c r="V1029" i="1"/>
  <c r="AB1029" i="1" s="1"/>
  <c r="AB1034" i="1"/>
  <c r="S1034" i="1"/>
  <c r="AB1035" i="1"/>
  <c r="P1039" i="1"/>
  <c r="AB1039" i="1" s="1"/>
  <c r="Z1041" i="1"/>
  <c r="AB1041" i="1" s="1"/>
  <c r="M1044" i="1"/>
  <c r="AB1044" i="1" s="1"/>
  <c r="V1045" i="1"/>
  <c r="AB1045" i="1" s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62" i="1"/>
  <c r="AB1164" i="1"/>
  <c r="AB1171" i="1"/>
  <c r="AB1178" i="1"/>
  <c r="AB1180" i="1"/>
  <c r="AB1187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22" i="1"/>
  <c r="AB1324" i="1"/>
  <c r="AB1331" i="1"/>
  <c r="AB1338" i="1"/>
  <c r="AB1340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Z1430" i="1"/>
  <c r="AB1430" i="1" s="1"/>
  <c r="AB1432" i="1"/>
  <c r="AB1438" i="1"/>
  <c r="M1441" i="1"/>
  <c r="AB1441" i="1" s="1"/>
  <c r="V1442" i="1"/>
  <c r="AB1442" i="1" s="1"/>
  <c r="AB1443" i="1"/>
  <c r="S1443" i="1"/>
  <c r="P1444" i="1"/>
  <c r="AB1444" i="1" s="1"/>
  <c r="Z1446" i="1"/>
  <c r="AB1446" i="1" s="1"/>
  <c r="AB1448" i="1"/>
  <c r="AB1454" i="1"/>
  <c r="M1457" i="1"/>
  <c r="AB1457" i="1" s="1"/>
  <c r="V1458" i="1"/>
  <c r="AB1458" i="1" s="1"/>
  <c r="AB1459" i="1"/>
  <c r="S1459" i="1"/>
  <c r="P1460" i="1"/>
  <c r="AB1460" i="1" s="1"/>
  <c r="Z1462" i="1"/>
  <c r="AB1462" i="1" s="1"/>
  <c r="AB1464" i="1"/>
  <c r="AB1470" i="1"/>
  <c r="M1473" i="1"/>
  <c r="AB1473" i="1" s="1"/>
  <c r="V1474" i="1"/>
  <c r="AB1474" i="1" s="1"/>
  <c r="AB1475" i="1"/>
  <c r="S1475" i="1"/>
  <c r="P1476" i="1"/>
  <c r="AB1476" i="1" s="1"/>
  <c r="V1478" i="1"/>
  <c r="AB1478" i="1" s="1"/>
  <c r="AB1479" i="1"/>
  <c r="S1479" i="1"/>
  <c r="P1480" i="1"/>
  <c r="AB1480" i="1" s="1"/>
  <c r="V1482" i="1"/>
  <c r="AB1482" i="1" s="1"/>
  <c r="AB1483" i="1"/>
  <c r="S1483" i="1"/>
  <c r="P1484" i="1"/>
  <c r="AB1484" i="1" s="1"/>
  <c r="V1486" i="1"/>
  <c r="AB1486" i="1" s="1"/>
  <c r="AB1487" i="1"/>
  <c r="S1487" i="1"/>
  <c r="P1488" i="1"/>
  <c r="AB1488" i="1" s="1"/>
  <c r="V1490" i="1"/>
  <c r="AB1490" i="1" s="1"/>
  <c r="AB1491" i="1"/>
  <c r="S1491" i="1"/>
  <c r="P1492" i="1"/>
  <c r="AB1492" i="1" s="1"/>
  <c r="V1494" i="1"/>
  <c r="AB1494" i="1" s="1"/>
  <c r="AB1495" i="1"/>
  <c r="S1495" i="1"/>
  <c r="P1496" i="1"/>
  <c r="AB1496" i="1" s="1"/>
  <c r="V1498" i="1"/>
  <c r="AB1498" i="1" s="1"/>
  <c r="AB1499" i="1"/>
  <c r="S1499" i="1"/>
  <c r="P1500" i="1"/>
  <c r="AB1500" i="1" s="1"/>
  <c r="V1502" i="1"/>
  <c r="AB1502" i="1" s="1"/>
  <c r="AB1503" i="1"/>
  <c r="S1503" i="1"/>
  <c r="P1504" i="1"/>
  <c r="AB1504" i="1" s="1"/>
  <c r="V1506" i="1"/>
  <c r="AB1506" i="1" s="1"/>
  <c r="AB1507" i="1"/>
  <c r="S1507" i="1"/>
  <c r="P1508" i="1"/>
  <c r="AB1508" i="1" s="1"/>
  <c r="V1510" i="1"/>
  <c r="AB1510" i="1" s="1"/>
  <c r="AB1511" i="1"/>
  <c r="S1511" i="1"/>
  <c r="P1512" i="1"/>
  <c r="AB1512" i="1" s="1"/>
  <c r="V1514" i="1"/>
  <c r="AB1514" i="1" s="1"/>
  <c r="AB1515" i="1"/>
  <c r="S1515" i="1"/>
  <c r="P1516" i="1"/>
  <c r="AB1516" i="1" s="1"/>
  <c r="V1518" i="1"/>
  <c r="AB1518" i="1" s="1"/>
  <c r="AB1519" i="1"/>
  <c r="S1519" i="1"/>
  <c r="P1520" i="1"/>
  <c r="AB1520" i="1" s="1"/>
  <c r="V1522" i="1"/>
  <c r="AB1522" i="1" s="1"/>
  <c r="AB1523" i="1"/>
  <c r="S1523" i="1"/>
  <c r="P1524" i="1"/>
  <c r="AB1524" i="1" s="1"/>
  <c r="V1526" i="1"/>
  <c r="AB1526" i="1" s="1"/>
  <c r="AB1527" i="1"/>
  <c r="S1527" i="1"/>
  <c r="P1528" i="1"/>
  <c r="AB1528" i="1" s="1"/>
  <c r="V1530" i="1"/>
  <c r="AB1530" i="1" s="1"/>
  <c r="AB1531" i="1"/>
  <c r="S1531" i="1"/>
  <c r="P1532" i="1"/>
  <c r="AB1532" i="1" s="1"/>
  <c r="V1534" i="1"/>
  <c r="AB1534" i="1" s="1"/>
  <c r="AB1535" i="1"/>
  <c r="S1535" i="1"/>
  <c r="P1536" i="1"/>
  <c r="AB1536" i="1" s="1"/>
  <c r="V1538" i="1"/>
  <c r="AB1538" i="1" s="1"/>
  <c r="AB1539" i="1"/>
  <c r="S1539" i="1"/>
  <c r="P1540" i="1"/>
  <c r="AB1540" i="1" s="1"/>
  <c r="V1542" i="1"/>
  <c r="AB1542" i="1" s="1"/>
  <c r="AB1543" i="1"/>
  <c r="S1543" i="1"/>
  <c r="P1544" i="1"/>
  <c r="AB1544" i="1" s="1"/>
  <c r="V1546" i="1"/>
  <c r="AB1546" i="1" s="1"/>
  <c r="AB1547" i="1"/>
  <c r="S1547" i="1"/>
  <c r="P1548" i="1"/>
  <c r="AB1548" i="1" s="1"/>
  <c r="V1550" i="1"/>
  <c r="AB1550" i="1" s="1"/>
  <c r="AB1551" i="1"/>
  <c r="S1551" i="1"/>
  <c r="P1552" i="1"/>
  <c r="AB1552" i="1" s="1"/>
  <c r="V1554" i="1"/>
  <c r="AB1554" i="1" s="1"/>
  <c r="AB1555" i="1"/>
  <c r="S1555" i="1"/>
  <c r="P1556" i="1"/>
  <c r="AB1556" i="1" s="1"/>
  <c r="AB1563" i="1"/>
  <c r="V1567" i="1"/>
  <c r="AB1569" i="1"/>
  <c r="AB1579" i="1"/>
  <c r="V1583" i="1"/>
  <c r="AB1585" i="1"/>
  <c r="AB1595" i="1"/>
  <c r="V1599" i="1"/>
  <c r="AB1601" i="1"/>
  <c r="AB1611" i="1"/>
  <c r="AB1651" i="1"/>
  <c r="AB1715" i="1"/>
  <c r="AB1779" i="1"/>
  <c r="AB1783" i="1"/>
  <c r="AB1843" i="1"/>
  <c r="AB1847" i="1"/>
  <c r="AB2180" i="1"/>
  <c r="V1558" i="1"/>
  <c r="AB1558" i="1" s="1"/>
  <c r="Z1562" i="1"/>
  <c r="M1565" i="1"/>
  <c r="AB1565" i="1" s="1"/>
  <c r="S1567" i="1"/>
  <c r="AB1567" i="1" s="1"/>
  <c r="P1572" i="1"/>
  <c r="V1574" i="1"/>
  <c r="Z1578" i="1"/>
  <c r="AB1580" i="1"/>
  <c r="M1581" i="1"/>
  <c r="AB1581" i="1" s="1"/>
  <c r="S1583" i="1"/>
  <c r="AB1583" i="1" s="1"/>
  <c r="P1588" i="1"/>
  <c r="V1590" i="1"/>
  <c r="AB1590" i="1" s="1"/>
  <c r="Z1594" i="1"/>
  <c r="M1597" i="1"/>
  <c r="AB1597" i="1" s="1"/>
  <c r="S1599" i="1"/>
  <c r="AB1599" i="1" s="1"/>
  <c r="P1604" i="1"/>
  <c r="V1606" i="1"/>
  <c r="Z1610" i="1"/>
  <c r="AB1612" i="1"/>
  <c r="S1616" i="1"/>
  <c r="AB1616" i="1" s="1"/>
  <c r="P1621" i="1"/>
  <c r="AB1621" i="1" s="1"/>
  <c r="Z1623" i="1"/>
  <c r="M1626" i="1"/>
  <c r="AB1626" i="1" s="1"/>
  <c r="V1627" i="1"/>
  <c r="AB1627" i="1" s="1"/>
  <c r="AB1632" i="1"/>
  <c r="S1632" i="1"/>
  <c r="P1637" i="1"/>
  <c r="AB1637" i="1" s="1"/>
  <c r="Z1639" i="1"/>
  <c r="M1642" i="1"/>
  <c r="AB1642" i="1" s="1"/>
  <c r="V1643" i="1"/>
  <c r="AB1643" i="1" s="1"/>
  <c r="S1648" i="1"/>
  <c r="AB1648" i="1" s="1"/>
  <c r="P1653" i="1"/>
  <c r="AB1653" i="1" s="1"/>
  <c r="Z1655" i="1"/>
  <c r="M1658" i="1"/>
  <c r="AB1658" i="1" s="1"/>
  <c r="V1659" i="1"/>
  <c r="AB1659" i="1" s="1"/>
  <c r="AB1664" i="1"/>
  <c r="S1664" i="1"/>
  <c r="AB1665" i="1"/>
  <c r="P1669" i="1"/>
  <c r="AB1669" i="1" s="1"/>
  <c r="Z1671" i="1"/>
  <c r="M1674" i="1"/>
  <c r="AB1674" i="1" s="1"/>
  <c r="V1675" i="1"/>
  <c r="AB1675" i="1" s="1"/>
  <c r="S1680" i="1"/>
  <c r="AB1680" i="1" s="1"/>
  <c r="P1685" i="1"/>
  <c r="AB1685" i="1" s="1"/>
  <c r="Z1687" i="1"/>
  <c r="M1690" i="1"/>
  <c r="AB1690" i="1" s="1"/>
  <c r="V1691" i="1"/>
  <c r="AB1691" i="1" s="1"/>
  <c r="AB1696" i="1"/>
  <c r="S1696" i="1"/>
  <c r="P1701" i="1"/>
  <c r="AB1701" i="1" s="1"/>
  <c r="Z1703" i="1"/>
  <c r="M1706" i="1"/>
  <c r="AB1706" i="1" s="1"/>
  <c r="V1707" i="1"/>
  <c r="AB1707" i="1" s="1"/>
  <c r="S1712" i="1"/>
  <c r="AB1712" i="1" s="1"/>
  <c r="P1717" i="1"/>
  <c r="AB1717" i="1" s="1"/>
  <c r="Z1719" i="1"/>
  <c r="M1722" i="1"/>
  <c r="AB1722" i="1" s="1"/>
  <c r="V1723" i="1"/>
  <c r="AB1723" i="1" s="1"/>
  <c r="AB1728" i="1"/>
  <c r="S1728" i="1"/>
  <c r="AB1729" i="1"/>
  <c r="P1733" i="1"/>
  <c r="Z1735" i="1"/>
  <c r="AB1741" i="1"/>
  <c r="AB1748" i="1"/>
  <c r="AB1750" i="1"/>
  <c r="AB1757" i="1"/>
  <c r="AB1764" i="1"/>
  <c r="AB1766" i="1"/>
  <c r="AB1773" i="1"/>
  <c r="AB1780" i="1"/>
  <c r="AB1782" i="1"/>
  <c r="AB1789" i="1"/>
  <c r="AB1796" i="1"/>
  <c r="AB1798" i="1"/>
  <c r="AB1805" i="1"/>
  <c r="AB1812" i="1"/>
  <c r="AB1814" i="1"/>
  <c r="AB1821" i="1"/>
  <c r="AB1828" i="1"/>
  <c r="AB1830" i="1"/>
  <c r="AB1837" i="1"/>
  <c r="AB1844" i="1"/>
  <c r="AB1846" i="1"/>
  <c r="AB1853" i="1"/>
  <c r="AB1860" i="1"/>
  <c r="AB1862" i="1"/>
  <c r="AB1869" i="1"/>
  <c r="AB1876" i="1"/>
  <c r="AB1878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102" i="1"/>
  <c r="AB2134" i="1"/>
  <c r="AB2166" i="1"/>
  <c r="AB2198" i="1"/>
  <c r="AB2640" i="1"/>
  <c r="AB2704" i="1"/>
  <c r="P1560" i="1"/>
  <c r="AB1560" i="1" s="1"/>
  <c r="V1562" i="1"/>
  <c r="AB1562" i="1" s="1"/>
  <c r="Z1566" i="1"/>
  <c r="AB1568" i="1"/>
  <c r="M1569" i="1"/>
  <c r="S1571" i="1"/>
  <c r="AB1571" i="1" s="1"/>
  <c r="P1576" i="1"/>
  <c r="AB1576" i="1" s="1"/>
  <c r="V1578" i="1"/>
  <c r="AB1578" i="1" s="1"/>
  <c r="Z1582" i="1"/>
  <c r="AB1584" i="1"/>
  <c r="M1585" i="1"/>
  <c r="S1587" i="1"/>
  <c r="AB1587" i="1" s="1"/>
  <c r="P1592" i="1"/>
  <c r="AB1592" i="1" s="1"/>
  <c r="V1594" i="1"/>
  <c r="AB1594" i="1" s="1"/>
  <c r="Z1598" i="1"/>
  <c r="AB1600" i="1"/>
  <c r="M1601" i="1"/>
  <c r="S1603" i="1"/>
  <c r="AB1603" i="1" s="1"/>
  <c r="P1608" i="1"/>
  <c r="AB1608" i="1" s="1"/>
  <c r="V1610" i="1"/>
  <c r="AB1610" i="1" s="1"/>
  <c r="P1617" i="1"/>
  <c r="AB1617" i="1" s="1"/>
  <c r="Z1619" i="1"/>
  <c r="M1622" i="1"/>
  <c r="AB1622" i="1" s="1"/>
  <c r="V1623" i="1"/>
  <c r="AB1623" i="1" s="1"/>
  <c r="AB1628" i="1"/>
  <c r="S1628" i="1"/>
  <c r="P1633" i="1"/>
  <c r="AB1633" i="1" s="1"/>
  <c r="Z1635" i="1"/>
  <c r="M1638" i="1"/>
  <c r="AB1638" i="1" s="1"/>
  <c r="V1639" i="1"/>
  <c r="AB1639" i="1" s="1"/>
  <c r="S1644" i="1"/>
  <c r="AB1644" i="1" s="1"/>
  <c r="P1649" i="1"/>
  <c r="AB1649" i="1" s="1"/>
  <c r="Z1651" i="1"/>
  <c r="M1654" i="1"/>
  <c r="AB1654" i="1" s="1"/>
  <c r="V1655" i="1"/>
  <c r="AB1655" i="1" s="1"/>
  <c r="AB1660" i="1"/>
  <c r="S1660" i="1"/>
  <c r="AB1661" i="1"/>
  <c r="P1665" i="1"/>
  <c r="Z1667" i="1"/>
  <c r="M1670" i="1"/>
  <c r="AB1670" i="1" s="1"/>
  <c r="V1671" i="1"/>
  <c r="AB1671" i="1" s="1"/>
  <c r="S1676" i="1"/>
  <c r="AB1676" i="1" s="1"/>
  <c r="P1681" i="1"/>
  <c r="AB1681" i="1" s="1"/>
  <c r="Z1683" i="1"/>
  <c r="M1686" i="1"/>
  <c r="AB1686" i="1" s="1"/>
  <c r="V1687" i="1"/>
  <c r="AB1687" i="1" s="1"/>
  <c r="AB1692" i="1"/>
  <c r="S1692" i="1"/>
  <c r="P1697" i="1"/>
  <c r="AB1697" i="1" s="1"/>
  <c r="Z1699" i="1"/>
  <c r="M1702" i="1"/>
  <c r="AB1702" i="1" s="1"/>
  <c r="V1703" i="1"/>
  <c r="AB1703" i="1" s="1"/>
  <c r="S1708" i="1"/>
  <c r="AB1708" i="1" s="1"/>
  <c r="P1713" i="1"/>
  <c r="AB1713" i="1" s="1"/>
  <c r="Z1715" i="1"/>
  <c r="M1718" i="1"/>
  <c r="AB1718" i="1" s="1"/>
  <c r="V1719" i="1"/>
  <c r="AB1719" i="1" s="1"/>
  <c r="AB1724" i="1"/>
  <c r="S1724" i="1"/>
  <c r="AB1725" i="1"/>
  <c r="P1729" i="1"/>
  <c r="Z1731" i="1"/>
  <c r="M1734" i="1"/>
  <c r="AB1734" i="1" s="1"/>
  <c r="V1735" i="1"/>
  <c r="AB1735" i="1" s="1"/>
  <c r="AB1738" i="1"/>
  <c r="AB1745" i="1"/>
  <c r="AB1752" i="1"/>
  <c r="AB1754" i="1"/>
  <c r="AB1761" i="1"/>
  <c r="AB1768" i="1"/>
  <c r="AB1770" i="1"/>
  <c r="AB1777" i="1"/>
  <c r="AB1784" i="1"/>
  <c r="AB1786" i="1"/>
  <c r="AB1793" i="1"/>
  <c r="AB1800" i="1"/>
  <c r="AB1802" i="1"/>
  <c r="AB1809" i="1"/>
  <c r="AB1816" i="1"/>
  <c r="AB1818" i="1"/>
  <c r="AB1825" i="1"/>
  <c r="AB1832" i="1"/>
  <c r="AB1834" i="1"/>
  <c r="AB1841" i="1"/>
  <c r="AB1848" i="1"/>
  <c r="AB1850" i="1"/>
  <c r="AB1857" i="1"/>
  <c r="AB1864" i="1"/>
  <c r="AB1866" i="1"/>
  <c r="AB1873" i="1"/>
  <c r="AB1880" i="1"/>
  <c r="AB1882" i="1"/>
  <c r="AB2049" i="1"/>
  <c r="AB2065" i="1"/>
  <c r="AB2072" i="1"/>
  <c r="AB2126" i="1"/>
  <c r="AB2158" i="1"/>
  <c r="AB2190" i="1"/>
  <c r="M1557" i="1"/>
  <c r="AB1557" i="1" s="1"/>
  <c r="S1559" i="1"/>
  <c r="AB1559" i="1" s="1"/>
  <c r="P1564" i="1"/>
  <c r="AB1564" i="1" s="1"/>
  <c r="V1566" i="1"/>
  <c r="AB1566" i="1" s="1"/>
  <c r="Z1570" i="1"/>
  <c r="AB1570" i="1" s="1"/>
  <c r="AB1572" i="1"/>
  <c r="M1573" i="1"/>
  <c r="AB1573" i="1" s="1"/>
  <c r="S1575" i="1"/>
  <c r="AB1575" i="1" s="1"/>
  <c r="P1580" i="1"/>
  <c r="V1582" i="1"/>
  <c r="AB1582" i="1" s="1"/>
  <c r="Z1586" i="1"/>
  <c r="AB1586" i="1" s="1"/>
  <c r="AB1588" i="1"/>
  <c r="M1589" i="1"/>
  <c r="AB1589" i="1" s="1"/>
  <c r="S1591" i="1"/>
  <c r="AB1591" i="1" s="1"/>
  <c r="P1596" i="1"/>
  <c r="AB1596" i="1" s="1"/>
  <c r="V1598" i="1"/>
  <c r="AB1598" i="1" s="1"/>
  <c r="Z1602" i="1"/>
  <c r="AB1602" i="1" s="1"/>
  <c r="AB1604" i="1"/>
  <c r="M1605" i="1"/>
  <c r="AB1605" i="1" s="1"/>
  <c r="S1607" i="1"/>
  <c r="AB1607" i="1" s="1"/>
  <c r="P1612" i="1"/>
  <c r="P1613" i="1"/>
  <c r="AB1613" i="1" s="1"/>
  <c r="Z1615" i="1"/>
  <c r="AB1615" i="1" s="1"/>
  <c r="M1618" i="1"/>
  <c r="AB1618" i="1" s="1"/>
  <c r="V1619" i="1"/>
  <c r="AB1619" i="1" s="1"/>
  <c r="AB1624" i="1"/>
  <c r="S1624" i="1"/>
  <c r="AB1625" i="1"/>
  <c r="P1629" i="1"/>
  <c r="AB1629" i="1" s="1"/>
  <c r="Z1631" i="1"/>
  <c r="AB1631" i="1" s="1"/>
  <c r="M1634" i="1"/>
  <c r="AB1634" i="1" s="1"/>
  <c r="V1635" i="1"/>
  <c r="AB1635" i="1" s="1"/>
  <c r="S1640" i="1"/>
  <c r="AB1640" i="1" s="1"/>
  <c r="AB1641" i="1"/>
  <c r="P1645" i="1"/>
  <c r="AB1645" i="1" s="1"/>
  <c r="Z1647" i="1"/>
  <c r="AB1647" i="1" s="1"/>
  <c r="M1650" i="1"/>
  <c r="AB1650" i="1" s="1"/>
  <c r="V1651" i="1"/>
  <c r="AB1656" i="1"/>
  <c r="S1656" i="1"/>
  <c r="AB1657" i="1"/>
  <c r="P1661" i="1"/>
  <c r="Z1663" i="1"/>
  <c r="AB1663" i="1" s="1"/>
  <c r="M1666" i="1"/>
  <c r="AB1666" i="1" s="1"/>
  <c r="V1667" i="1"/>
  <c r="AB1667" i="1" s="1"/>
  <c r="AB1672" i="1"/>
  <c r="S1672" i="1"/>
  <c r="AB1673" i="1"/>
  <c r="P1677" i="1"/>
  <c r="AB1677" i="1" s="1"/>
  <c r="Z1679" i="1"/>
  <c r="AB1679" i="1" s="1"/>
  <c r="M1682" i="1"/>
  <c r="AB1682" i="1" s="1"/>
  <c r="V1683" i="1"/>
  <c r="AB1683" i="1" s="1"/>
  <c r="AB1688" i="1"/>
  <c r="S1688" i="1"/>
  <c r="AB1689" i="1"/>
  <c r="P1693" i="1"/>
  <c r="AB1693" i="1" s="1"/>
  <c r="Z1695" i="1"/>
  <c r="AB1695" i="1" s="1"/>
  <c r="M1698" i="1"/>
  <c r="AB1698" i="1" s="1"/>
  <c r="V1699" i="1"/>
  <c r="AB1699" i="1" s="1"/>
  <c r="S1704" i="1"/>
  <c r="AB1704" i="1" s="1"/>
  <c r="AB1705" i="1"/>
  <c r="P1709" i="1"/>
  <c r="AB1709" i="1" s="1"/>
  <c r="Z1711" i="1"/>
  <c r="AB1711" i="1" s="1"/>
  <c r="M1714" i="1"/>
  <c r="AB1714" i="1" s="1"/>
  <c r="V1715" i="1"/>
  <c r="AB1720" i="1"/>
  <c r="S1720" i="1"/>
  <c r="AB1721" i="1"/>
  <c r="P1725" i="1"/>
  <c r="Z1727" i="1"/>
  <c r="AB1727" i="1" s="1"/>
  <c r="M1730" i="1"/>
  <c r="AB1730" i="1" s="1"/>
  <c r="V1731" i="1"/>
  <c r="AB1731" i="1" s="1"/>
  <c r="AB1736" i="1"/>
  <c r="S1736" i="1"/>
  <c r="AB1737" i="1"/>
  <c r="AB1740" i="1"/>
  <c r="AB1742" i="1"/>
  <c r="AB1749" i="1"/>
  <c r="AB1756" i="1"/>
  <c r="AB1758" i="1"/>
  <c r="AB1765" i="1"/>
  <c r="AB1772" i="1"/>
  <c r="AB1774" i="1"/>
  <c r="AB1781" i="1"/>
  <c r="AB1788" i="1"/>
  <c r="AB1790" i="1"/>
  <c r="AB1797" i="1"/>
  <c r="AB1804" i="1"/>
  <c r="AB1806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210" i="1"/>
  <c r="AB2226" i="1"/>
  <c r="AB2242" i="1"/>
  <c r="AB2258" i="1"/>
  <c r="AB2274" i="1"/>
  <c r="AB2290" i="1"/>
  <c r="AB2306" i="1"/>
  <c r="AB2322" i="1"/>
  <c r="AB2338" i="1"/>
  <c r="AB2354" i="1"/>
  <c r="AB2370" i="1"/>
  <c r="AB2386" i="1"/>
  <c r="AB2402" i="1"/>
  <c r="AB2418" i="1"/>
  <c r="AB2434" i="1"/>
  <c r="AB2450" i="1"/>
  <c r="AB2466" i="1"/>
  <c r="AB2482" i="1"/>
  <c r="AB2498" i="1"/>
  <c r="AB2514" i="1"/>
  <c r="AB2530" i="1"/>
  <c r="AB2546" i="1"/>
  <c r="AB2562" i="1"/>
  <c r="AB2578" i="1"/>
  <c r="AB2594" i="1"/>
  <c r="AB2610" i="1"/>
  <c r="AB2626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5" i="1"/>
  <c r="AB2661" i="1"/>
  <c r="AB2666" i="1"/>
  <c r="AB2677" i="1"/>
  <c r="AB2693" i="1"/>
  <c r="AB2709" i="1"/>
  <c r="AB2718" i="1"/>
  <c r="S2721" i="1"/>
  <c r="AB2854" i="1"/>
  <c r="AB2870" i="1"/>
  <c r="AB2886" i="1"/>
  <c r="AB2902" i="1"/>
  <c r="AB2918" i="1"/>
  <c r="AB2934" i="1"/>
  <c r="AB2950" i="1"/>
  <c r="AB2966" i="1"/>
  <c r="AB2982" i="1"/>
  <c r="AB2998" i="1"/>
  <c r="AB3014" i="1"/>
  <c r="AB3030" i="1"/>
  <c r="AB3046" i="1"/>
  <c r="AB3062" i="1"/>
  <c r="V2037" i="1"/>
  <c r="AB2037" i="1" s="1"/>
  <c r="Z2041" i="1"/>
  <c r="AB2043" i="1"/>
  <c r="M2044" i="1"/>
  <c r="AB2044" i="1" s="1"/>
  <c r="S2046" i="1"/>
  <c r="AB2046" i="1" s="1"/>
  <c r="P2051" i="1"/>
  <c r="AB2051" i="1" s="1"/>
  <c r="V2053" i="1"/>
  <c r="AB2053" i="1" s="1"/>
  <c r="Z2057" i="1"/>
  <c r="AB2059" i="1"/>
  <c r="M2060" i="1"/>
  <c r="AB2060" i="1" s="1"/>
  <c r="S2062" i="1"/>
  <c r="AB2062" i="1" s="1"/>
  <c r="P2067" i="1"/>
  <c r="AB2067" i="1" s="1"/>
  <c r="V2069" i="1"/>
  <c r="AB2069" i="1" s="1"/>
  <c r="Z2073" i="1"/>
  <c r="AB2075" i="1"/>
  <c r="M2076" i="1"/>
  <c r="AB2076" i="1" s="1"/>
  <c r="S2078" i="1"/>
  <c r="AB2078" i="1" s="1"/>
  <c r="Z2081" i="1"/>
  <c r="AB2085" i="1"/>
  <c r="Z2089" i="1"/>
  <c r="AB2093" i="1"/>
  <c r="Z2097" i="1"/>
  <c r="AB2101" i="1"/>
  <c r="Z2105" i="1"/>
  <c r="AB2109" i="1"/>
  <c r="Z2113" i="1"/>
  <c r="AB2117" i="1"/>
  <c r="Z2121" i="1"/>
  <c r="AB2125" i="1"/>
  <c r="Z2129" i="1"/>
  <c r="AB2133" i="1"/>
  <c r="Z2137" i="1"/>
  <c r="AB2141" i="1"/>
  <c r="Z2145" i="1"/>
  <c r="AB2149" i="1"/>
  <c r="Z2153" i="1"/>
  <c r="AB2157" i="1"/>
  <c r="Z2161" i="1"/>
  <c r="AB2165" i="1"/>
  <c r="Z2169" i="1"/>
  <c r="AB2173" i="1"/>
  <c r="Z2177" i="1"/>
  <c r="AB2181" i="1"/>
  <c r="Z2185" i="1"/>
  <c r="AB2189" i="1"/>
  <c r="Z2193" i="1"/>
  <c r="AB2197" i="1"/>
  <c r="Z2201" i="1"/>
  <c r="Z2599" i="1"/>
  <c r="AB2684" i="1"/>
  <c r="AB2747" i="1"/>
  <c r="AB2785" i="1"/>
  <c r="AB2866" i="1"/>
  <c r="AB2882" i="1"/>
  <c r="AB2898" i="1"/>
  <c r="AB2914" i="1"/>
  <c r="AB2930" i="1"/>
  <c r="AB2946" i="1"/>
  <c r="AB2962" i="1"/>
  <c r="AB2994" i="1"/>
  <c r="AB3010" i="1"/>
  <c r="AB3026" i="1"/>
  <c r="AB3042" i="1"/>
  <c r="AB3058" i="1"/>
  <c r="P2039" i="1"/>
  <c r="AB2039" i="1" s="1"/>
  <c r="V2041" i="1"/>
  <c r="AB2041" i="1" s="1"/>
  <c r="Z2045" i="1"/>
  <c r="AB2045" i="1" s="1"/>
  <c r="AB2047" i="1"/>
  <c r="M2048" i="1"/>
  <c r="AB2048" i="1" s="1"/>
  <c r="S2050" i="1"/>
  <c r="AB2050" i="1" s="1"/>
  <c r="P2055" i="1"/>
  <c r="AB2055" i="1" s="1"/>
  <c r="V2057" i="1"/>
  <c r="AB2057" i="1" s="1"/>
  <c r="Z2061" i="1"/>
  <c r="AB2061" i="1" s="1"/>
  <c r="AB2063" i="1"/>
  <c r="M2064" i="1"/>
  <c r="AB2064" i="1" s="1"/>
  <c r="S2066" i="1"/>
  <c r="AB2066" i="1" s="1"/>
  <c r="P2071" i="1"/>
  <c r="AB2071" i="1" s="1"/>
  <c r="V2073" i="1"/>
  <c r="AB2073" i="1" s="1"/>
  <c r="Z2077" i="1"/>
  <c r="AB2077" i="1" s="1"/>
  <c r="AB2079" i="1"/>
  <c r="M2080" i="1"/>
  <c r="AB2080" i="1" s="1"/>
  <c r="V2081" i="1"/>
  <c r="AB2081" i="1" s="1"/>
  <c r="S2082" i="1"/>
  <c r="AB2082" i="1" s="1"/>
  <c r="AB2083" i="1"/>
  <c r="P2087" i="1"/>
  <c r="AB2087" i="1" s="1"/>
  <c r="M2088" i="1"/>
  <c r="AB2088" i="1" s="1"/>
  <c r="V2089" i="1"/>
  <c r="AB2089" i="1" s="1"/>
  <c r="S2090" i="1"/>
  <c r="AB2090" i="1" s="1"/>
  <c r="AB2091" i="1"/>
  <c r="P2095" i="1"/>
  <c r="AB2095" i="1" s="1"/>
  <c r="M2096" i="1"/>
  <c r="AB2096" i="1" s="1"/>
  <c r="V2097" i="1"/>
  <c r="AB2097" i="1" s="1"/>
  <c r="S2098" i="1"/>
  <c r="AB2098" i="1" s="1"/>
  <c r="AB2099" i="1"/>
  <c r="P2103" i="1"/>
  <c r="AB2103" i="1" s="1"/>
  <c r="M2104" i="1"/>
  <c r="AB2104" i="1" s="1"/>
  <c r="V2105" i="1"/>
  <c r="AB2105" i="1" s="1"/>
  <c r="S2106" i="1"/>
  <c r="AB2106" i="1" s="1"/>
  <c r="AB2107" i="1"/>
  <c r="P2111" i="1"/>
  <c r="AB2111" i="1" s="1"/>
  <c r="M2112" i="1"/>
  <c r="AB2112" i="1" s="1"/>
  <c r="V2113" i="1"/>
  <c r="AB2113" i="1" s="1"/>
  <c r="S2114" i="1"/>
  <c r="AB2114" i="1" s="1"/>
  <c r="AB2115" i="1"/>
  <c r="P2119" i="1"/>
  <c r="AB2119" i="1" s="1"/>
  <c r="M2120" i="1"/>
  <c r="AB2120" i="1" s="1"/>
  <c r="V2121" i="1"/>
  <c r="AB2121" i="1" s="1"/>
  <c r="S2122" i="1"/>
  <c r="AB2122" i="1" s="1"/>
  <c r="AB2123" i="1"/>
  <c r="P2127" i="1"/>
  <c r="AB2127" i="1" s="1"/>
  <c r="M2128" i="1"/>
  <c r="AB2128" i="1" s="1"/>
  <c r="V2129" i="1"/>
  <c r="AB2129" i="1" s="1"/>
  <c r="S2130" i="1"/>
  <c r="AB2130" i="1" s="1"/>
  <c r="AB2131" i="1"/>
  <c r="P2135" i="1"/>
  <c r="AB2135" i="1" s="1"/>
  <c r="M2136" i="1"/>
  <c r="AB2136" i="1" s="1"/>
  <c r="V2137" i="1"/>
  <c r="AB2137" i="1" s="1"/>
  <c r="S2138" i="1"/>
  <c r="AB2138" i="1" s="1"/>
  <c r="AB2139" i="1"/>
  <c r="P2143" i="1"/>
  <c r="AB2143" i="1" s="1"/>
  <c r="M2144" i="1"/>
  <c r="AB2144" i="1" s="1"/>
  <c r="V2145" i="1"/>
  <c r="AB2145" i="1" s="1"/>
  <c r="S2146" i="1"/>
  <c r="AB2146" i="1" s="1"/>
  <c r="AB2147" i="1"/>
  <c r="P2151" i="1"/>
  <c r="AB2151" i="1" s="1"/>
  <c r="M2152" i="1"/>
  <c r="AB2152" i="1" s="1"/>
  <c r="V2153" i="1"/>
  <c r="AB2153" i="1" s="1"/>
  <c r="S2154" i="1"/>
  <c r="AB2154" i="1" s="1"/>
  <c r="AB2155" i="1"/>
  <c r="P2159" i="1"/>
  <c r="AB2159" i="1" s="1"/>
  <c r="M2160" i="1"/>
  <c r="AB2160" i="1" s="1"/>
  <c r="V2161" i="1"/>
  <c r="AB2161" i="1" s="1"/>
  <c r="S2162" i="1"/>
  <c r="AB2162" i="1" s="1"/>
  <c r="AB2163" i="1"/>
  <c r="P2167" i="1"/>
  <c r="AB2167" i="1" s="1"/>
  <c r="M2168" i="1"/>
  <c r="AB2168" i="1" s="1"/>
  <c r="V2169" i="1"/>
  <c r="AB2169" i="1" s="1"/>
  <c r="S2170" i="1"/>
  <c r="AB2170" i="1" s="1"/>
  <c r="AB2171" i="1"/>
  <c r="P2175" i="1"/>
  <c r="AB2175" i="1" s="1"/>
  <c r="M2176" i="1"/>
  <c r="AB2176" i="1" s="1"/>
  <c r="V2177" i="1"/>
  <c r="AB2177" i="1" s="1"/>
  <c r="S2178" i="1"/>
  <c r="AB2178" i="1" s="1"/>
  <c r="AB2179" i="1"/>
  <c r="P2183" i="1"/>
  <c r="AB2183" i="1" s="1"/>
  <c r="M2184" i="1"/>
  <c r="AB2184" i="1" s="1"/>
  <c r="V2185" i="1"/>
  <c r="AB2185" i="1" s="1"/>
  <c r="S2186" i="1"/>
  <c r="AB2186" i="1" s="1"/>
  <c r="AB2187" i="1"/>
  <c r="P2191" i="1"/>
  <c r="AB2191" i="1" s="1"/>
  <c r="M2192" i="1"/>
  <c r="AB2192" i="1" s="1"/>
  <c r="V2193" i="1"/>
  <c r="AB2193" i="1" s="1"/>
  <c r="S2194" i="1"/>
  <c r="AB2194" i="1" s="1"/>
  <c r="AB2195" i="1"/>
  <c r="P2199" i="1"/>
  <c r="AB2199" i="1" s="1"/>
  <c r="M2200" i="1"/>
  <c r="AB2200" i="1" s="1"/>
  <c r="V2201" i="1"/>
  <c r="AB2201" i="1" s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V2487" i="1"/>
  <c r="AB2487" i="1" s="1"/>
  <c r="AB2488" i="1"/>
  <c r="V2491" i="1"/>
  <c r="AB2491" i="1" s="1"/>
  <c r="AB2492" i="1"/>
  <c r="V2495" i="1"/>
  <c r="AB2495" i="1" s="1"/>
  <c r="AB2496" i="1"/>
  <c r="V2499" i="1"/>
  <c r="AB2499" i="1" s="1"/>
  <c r="AB2500" i="1"/>
  <c r="V2503" i="1"/>
  <c r="AB2503" i="1" s="1"/>
  <c r="AB2504" i="1"/>
  <c r="V2507" i="1"/>
  <c r="AB2507" i="1" s="1"/>
  <c r="AB2508" i="1"/>
  <c r="V2511" i="1"/>
  <c r="AB2511" i="1" s="1"/>
  <c r="AB2512" i="1"/>
  <c r="V2515" i="1"/>
  <c r="AB2515" i="1" s="1"/>
  <c r="AB2516" i="1"/>
  <c r="V2519" i="1"/>
  <c r="AB2519" i="1" s="1"/>
  <c r="AB2520" i="1"/>
  <c r="V2523" i="1"/>
  <c r="AB2523" i="1" s="1"/>
  <c r="AB2524" i="1"/>
  <c r="V2527" i="1"/>
  <c r="AB2527" i="1" s="1"/>
  <c r="AB2528" i="1"/>
  <c r="V2531" i="1"/>
  <c r="AB2531" i="1" s="1"/>
  <c r="AB2532" i="1"/>
  <c r="V2535" i="1"/>
  <c r="AB2535" i="1" s="1"/>
  <c r="AB2536" i="1"/>
  <c r="V2539" i="1"/>
  <c r="AB2539" i="1" s="1"/>
  <c r="AB2540" i="1"/>
  <c r="V2543" i="1"/>
  <c r="AB2543" i="1" s="1"/>
  <c r="AB2544" i="1"/>
  <c r="V2547" i="1"/>
  <c r="AB2547" i="1" s="1"/>
  <c r="AB2548" i="1"/>
  <c r="V2551" i="1"/>
  <c r="AB2551" i="1" s="1"/>
  <c r="AB2552" i="1"/>
  <c r="V2555" i="1"/>
  <c r="AB2555" i="1" s="1"/>
  <c r="AB2556" i="1"/>
  <c r="V2559" i="1"/>
  <c r="AB2559" i="1" s="1"/>
  <c r="AB2560" i="1"/>
  <c r="V2563" i="1"/>
  <c r="AB2563" i="1" s="1"/>
  <c r="AB2564" i="1"/>
  <c r="V2567" i="1"/>
  <c r="AB2567" i="1" s="1"/>
  <c r="AB2568" i="1"/>
  <c r="V2571" i="1"/>
  <c r="AB2571" i="1" s="1"/>
  <c r="AB2572" i="1"/>
  <c r="V2575" i="1"/>
  <c r="AB2575" i="1" s="1"/>
  <c r="AB2576" i="1"/>
  <c r="V2579" i="1"/>
  <c r="AB2579" i="1" s="1"/>
  <c r="AB2580" i="1"/>
  <c r="V2583" i="1"/>
  <c r="AB2583" i="1" s="1"/>
  <c r="AB2584" i="1"/>
  <c r="V2587" i="1"/>
  <c r="AB2587" i="1" s="1"/>
  <c r="AB2588" i="1"/>
  <c r="V2591" i="1"/>
  <c r="AB2591" i="1" s="1"/>
  <c r="AB2592" i="1"/>
  <c r="V2595" i="1"/>
  <c r="AB2595" i="1" s="1"/>
  <c r="AB2596" i="1"/>
  <c r="V2599" i="1"/>
  <c r="AB2599" i="1" s="1"/>
  <c r="AB2600" i="1"/>
  <c r="V2603" i="1"/>
  <c r="AB2603" i="1" s="1"/>
  <c r="AB2604" i="1"/>
  <c r="V2607" i="1"/>
  <c r="AB2607" i="1" s="1"/>
  <c r="AB2608" i="1"/>
  <c r="V2611" i="1"/>
  <c r="AB2611" i="1" s="1"/>
  <c r="AB2612" i="1"/>
  <c r="V2615" i="1"/>
  <c r="AB2615" i="1" s="1"/>
  <c r="AB2616" i="1"/>
  <c r="V2619" i="1"/>
  <c r="AB2619" i="1" s="1"/>
  <c r="AB2620" i="1"/>
  <c r="V2623" i="1"/>
  <c r="AB2623" i="1" s="1"/>
  <c r="AB2624" i="1"/>
  <c r="V2627" i="1"/>
  <c r="AB2627" i="1" s="1"/>
  <c r="AB2628" i="1"/>
  <c r="V2631" i="1"/>
  <c r="AB2631" i="1" s="1"/>
  <c r="AB2632" i="1"/>
  <c r="V2635" i="1"/>
  <c r="AB2635" i="1" s="1"/>
  <c r="AB2636" i="1"/>
  <c r="V2639" i="1"/>
  <c r="AB2639" i="1" s="1"/>
  <c r="AB2643" i="1"/>
  <c r="Z2652" i="1"/>
  <c r="M2655" i="1"/>
  <c r="AB2655" i="1" s="1"/>
  <c r="Z2668" i="1"/>
  <c r="M2671" i="1"/>
  <c r="AB2671" i="1" s="1"/>
  <c r="Z2684" i="1"/>
  <c r="M2687" i="1"/>
  <c r="AB2687" i="1" s="1"/>
  <c r="Z2700" i="1"/>
  <c r="M2703" i="1"/>
  <c r="AB2703" i="1" s="1"/>
  <c r="AB2707" i="1"/>
  <c r="Z2716" i="1"/>
  <c r="M2719" i="1"/>
  <c r="AB2719" i="1" s="1"/>
  <c r="AB2729" i="1"/>
  <c r="AB2775" i="1"/>
  <c r="AB2862" i="1"/>
  <c r="AB2878" i="1"/>
  <c r="AB2894" i="1"/>
  <c r="AB2910" i="1"/>
  <c r="AB2926" i="1"/>
  <c r="AB2942" i="1"/>
  <c r="AB2974" i="1"/>
  <c r="AB3006" i="1"/>
  <c r="AB3022" i="1"/>
  <c r="AB3054" i="1"/>
  <c r="P2641" i="1"/>
  <c r="V2643" i="1"/>
  <c r="Z2647" i="1"/>
  <c r="AB2647" i="1" s="1"/>
  <c r="M2650" i="1"/>
  <c r="AB2650" i="1" s="1"/>
  <c r="S2652" i="1"/>
  <c r="AB2652" i="1" s="1"/>
  <c r="P2657" i="1"/>
  <c r="V2659" i="1"/>
  <c r="AB2659" i="1" s="1"/>
  <c r="Z2663" i="1"/>
  <c r="AB2663" i="1" s="1"/>
  <c r="M2666" i="1"/>
  <c r="S2668" i="1"/>
  <c r="AB2668" i="1" s="1"/>
  <c r="P2673" i="1"/>
  <c r="V2675" i="1"/>
  <c r="AB2675" i="1" s="1"/>
  <c r="Z2679" i="1"/>
  <c r="AB2679" i="1" s="1"/>
  <c r="M2682" i="1"/>
  <c r="AB2682" i="1" s="1"/>
  <c r="S2684" i="1"/>
  <c r="P2689" i="1"/>
  <c r="V2691" i="1"/>
  <c r="AB2691" i="1" s="1"/>
  <c r="Z2695" i="1"/>
  <c r="AB2695" i="1" s="1"/>
  <c r="M2698" i="1"/>
  <c r="AB2698" i="1" s="1"/>
  <c r="S2700" i="1"/>
  <c r="AB2700" i="1" s="1"/>
  <c r="P2705" i="1"/>
  <c r="V2707" i="1"/>
  <c r="Z2711" i="1"/>
  <c r="AB2711" i="1" s="1"/>
  <c r="M2714" i="1"/>
  <c r="AB2714" i="1" s="1"/>
  <c r="S2716" i="1"/>
  <c r="AB2716" i="1" s="1"/>
  <c r="P2721" i="1"/>
  <c r="V2723" i="1"/>
  <c r="AB2723" i="1" s="1"/>
  <c r="P2729" i="1"/>
  <c r="V2731" i="1"/>
  <c r="AB2731" i="1" s="1"/>
  <c r="P2737" i="1"/>
  <c r="AB2737" i="1" s="1"/>
  <c r="V2739" i="1"/>
  <c r="AB2739" i="1" s="1"/>
  <c r="P2745" i="1"/>
  <c r="AB2745" i="1" s="1"/>
  <c r="V2747" i="1"/>
  <c r="P2753" i="1"/>
  <c r="AB2753" i="1" s="1"/>
  <c r="V2755" i="1"/>
  <c r="AB2755" i="1" s="1"/>
  <c r="P2761" i="1"/>
  <c r="AB2761" i="1" s="1"/>
  <c r="V2763" i="1"/>
  <c r="AB2763" i="1" s="1"/>
  <c r="P2769" i="1"/>
  <c r="AB2769" i="1" s="1"/>
  <c r="V2771" i="1"/>
  <c r="AB2771" i="1" s="1"/>
  <c r="P2777" i="1"/>
  <c r="AB2777" i="1" s="1"/>
  <c r="V2779" i="1"/>
  <c r="AB2779" i="1" s="1"/>
  <c r="P2785" i="1"/>
  <c r="V2787" i="1"/>
  <c r="AB2787" i="1" s="1"/>
  <c r="S2788" i="1"/>
  <c r="AB2788" i="1" s="1"/>
  <c r="P2789" i="1"/>
  <c r="AB2789" i="1" s="1"/>
  <c r="V2791" i="1"/>
  <c r="S2792" i="1"/>
  <c r="AB2792" i="1" s="1"/>
  <c r="P2793" i="1"/>
  <c r="AB2793" i="1" s="1"/>
  <c r="V2795" i="1"/>
  <c r="AB2795" i="1" s="1"/>
  <c r="S2796" i="1"/>
  <c r="AB2796" i="1" s="1"/>
  <c r="P2797" i="1"/>
  <c r="AB2797" i="1" s="1"/>
  <c r="V2799" i="1"/>
  <c r="AB2799" i="1" s="1"/>
  <c r="S2800" i="1"/>
  <c r="AB2800" i="1" s="1"/>
  <c r="P2801" i="1"/>
  <c r="AB2801" i="1" s="1"/>
  <c r="V2803" i="1"/>
  <c r="AB2803" i="1" s="1"/>
  <c r="S2804" i="1"/>
  <c r="AB2804" i="1" s="1"/>
  <c r="P2805" i="1"/>
  <c r="AB2805" i="1" s="1"/>
  <c r="V2807" i="1"/>
  <c r="S2808" i="1"/>
  <c r="AB2808" i="1" s="1"/>
  <c r="P2809" i="1"/>
  <c r="AB2809" i="1" s="1"/>
  <c r="V2811" i="1"/>
  <c r="AB2811" i="1" s="1"/>
  <c r="S2812" i="1"/>
  <c r="AB2812" i="1" s="1"/>
  <c r="P2813" i="1"/>
  <c r="AB2813" i="1" s="1"/>
  <c r="V2815" i="1"/>
  <c r="AB2815" i="1" s="1"/>
  <c r="S2816" i="1"/>
  <c r="AB2816" i="1" s="1"/>
  <c r="P2817" i="1"/>
  <c r="AB2817" i="1" s="1"/>
  <c r="V2819" i="1"/>
  <c r="AB2819" i="1" s="1"/>
  <c r="S2820" i="1"/>
  <c r="AB2820" i="1" s="1"/>
  <c r="P2821" i="1"/>
  <c r="AB2821" i="1" s="1"/>
  <c r="V2823" i="1"/>
  <c r="S2824" i="1"/>
  <c r="AB2824" i="1" s="1"/>
  <c r="P2825" i="1"/>
  <c r="AB2825" i="1" s="1"/>
  <c r="V2827" i="1"/>
  <c r="AB2827" i="1" s="1"/>
  <c r="S2828" i="1"/>
  <c r="AB2828" i="1" s="1"/>
  <c r="P2829" i="1"/>
  <c r="AB2829" i="1" s="1"/>
  <c r="V2831" i="1"/>
  <c r="AB2831" i="1" s="1"/>
  <c r="S2832" i="1"/>
  <c r="AB2832" i="1" s="1"/>
  <c r="P2833" i="1"/>
  <c r="AB2833" i="1" s="1"/>
  <c r="V2835" i="1"/>
  <c r="AB2835" i="1" s="1"/>
  <c r="S2836" i="1"/>
  <c r="AB2836" i="1" s="1"/>
  <c r="P2837" i="1"/>
  <c r="AB2837" i="1" s="1"/>
  <c r="V2839" i="1"/>
  <c r="S2840" i="1"/>
  <c r="AB2840" i="1" s="1"/>
  <c r="P2841" i="1"/>
  <c r="AB2841" i="1" s="1"/>
  <c r="V2843" i="1"/>
  <c r="AB2843" i="1" s="1"/>
  <c r="S2844" i="1"/>
  <c r="AB2844" i="1" s="1"/>
  <c r="P2845" i="1"/>
  <c r="AB2845" i="1" s="1"/>
  <c r="V2847" i="1"/>
  <c r="AB2847" i="1" s="1"/>
  <c r="S2848" i="1"/>
  <c r="AB2848" i="1" s="1"/>
  <c r="P2849" i="1"/>
  <c r="AB2849" i="1" s="1"/>
  <c r="V2851" i="1"/>
  <c r="AB2851" i="1" s="1"/>
  <c r="AB2852" i="1"/>
  <c r="V2855" i="1"/>
  <c r="AB2856" i="1"/>
  <c r="V2859" i="1"/>
  <c r="AB2859" i="1" s="1"/>
  <c r="AB2860" i="1"/>
  <c r="V2863" i="1"/>
  <c r="AB2864" i="1"/>
  <c r="V2867" i="1"/>
  <c r="AB2867" i="1" s="1"/>
  <c r="AB2868" i="1"/>
  <c r="V2871" i="1"/>
  <c r="AB2872" i="1"/>
  <c r="V2875" i="1"/>
  <c r="AB2875" i="1" s="1"/>
  <c r="AB2876" i="1"/>
  <c r="V2879" i="1"/>
  <c r="AB2880" i="1"/>
  <c r="V2883" i="1"/>
  <c r="AB2883" i="1" s="1"/>
  <c r="AB2884" i="1"/>
  <c r="V2887" i="1"/>
  <c r="AB2888" i="1"/>
  <c r="V2891" i="1"/>
  <c r="AB2891" i="1" s="1"/>
  <c r="AB2892" i="1"/>
  <c r="V2895" i="1"/>
  <c r="AB2896" i="1"/>
  <c r="V2899" i="1"/>
  <c r="AB2899" i="1" s="1"/>
  <c r="AB2900" i="1"/>
  <c r="V2903" i="1"/>
  <c r="AB2904" i="1"/>
  <c r="V2907" i="1"/>
  <c r="AB2907" i="1" s="1"/>
  <c r="AB2908" i="1"/>
  <c r="V2911" i="1"/>
  <c r="AB2912" i="1"/>
  <c r="V2915" i="1"/>
  <c r="AB2915" i="1" s="1"/>
  <c r="AB2916" i="1"/>
  <c r="V2919" i="1"/>
  <c r="AB2920" i="1"/>
  <c r="V2923" i="1"/>
  <c r="AB2923" i="1" s="1"/>
  <c r="AB2924" i="1"/>
  <c r="V2927" i="1"/>
  <c r="AB2928" i="1"/>
  <c r="V2931" i="1"/>
  <c r="AB2931" i="1" s="1"/>
  <c r="AB2932" i="1"/>
  <c r="V2935" i="1"/>
  <c r="AB2936" i="1"/>
  <c r="V2939" i="1"/>
  <c r="AB2939" i="1" s="1"/>
  <c r="AB2940" i="1"/>
  <c r="V2943" i="1"/>
  <c r="AB2944" i="1"/>
  <c r="V2947" i="1"/>
  <c r="AB2947" i="1" s="1"/>
  <c r="AB2948" i="1"/>
  <c r="V2951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82" i="1"/>
  <c r="AB3098" i="1"/>
  <c r="AB3114" i="1"/>
  <c r="AB3146" i="1"/>
  <c r="AB2653" i="1"/>
  <c r="AB2669" i="1"/>
  <c r="AB2685" i="1"/>
  <c r="AB2701" i="1"/>
  <c r="AB2717" i="1"/>
  <c r="AB2724" i="1"/>
  <c r="AB2732" i="1"/>
  <c r="AB2740" i="1"/>
  <c r="AB2748" i="1"/>
  <c r="AB2756" i="1"/>
  <c r="AB2764" i="1"/>
  <c r="AB2772" i="1"/>
  <c r="AB2780" i="1"/>
  <c r="AB2791" i="1"/>
  <c r="AB2807" i="1"/>
  <c r="AB2823" i="1"/>
  <c r="AB2839" i="1"/>
  <c r="AB3120" i="1"/>
  <c r="AB3127" i="1"/>
  <c r="Z2639" i="1"/>
  <c r="AB2641" i="1"/>
  <c r="M2642" i="1"/>
  <c r="AB2642" i="1" s="1"/>
  <c r="S2644" i="1"/>
  <c r="AB2644" i="1" s="1"/>
  <c r="P2649" i="1"/>
  <c r="AB2649" i="1" s="1"/>
  <c r="V2651" i="1"/>
  <c r="AB2651" i="1" s="1"/>
  <c r="Z2655" i="1"/>
  <c r="AB2657" i="1"/>
  <c r="M2658" i="1"/>
  <c r="AB2658" i="1" s="1"/>
  <c r="S2660" i="1"/>
  <c r="AB2660" i="1" s="1"/>
  <c r="P2665" i="1"/>
  <c r="AB2665" i="1" s="1"/>
  <c r="V2667" i="1"/>
  <c r="AB2667" i="1" s="1"/>
  <c r="Z2671" i="1"/>
  <c r="AB2673" i="1"/>
  <c r="M2674" i="1"/>
  <c r="AB2674" i="1" s="1"/>
  <c r="S2676" i="1"/>
  <c r="AB2676" i="1" s="1"/>
  <c r="P2681" i="1"/>
  <c r="AB2681" i="1" s="1"/>
  <c r="V2683" i="1"/>
  <c r="AB2683" i="1" s="1"/>
  <c r="Z2687" i="1"/>
  <c r="AB2689" i="1"/>
  <c r="M2690" i="1"/>
  <c r="AB2690" i="1" s="1"/>
  <c r="S2692" i="1"/>
  <c r="AB2692" i="1" s="1"/>
  <c r="P2697" i="1"/>
  <c r="AB2697" i="1" s="1"/>
  <c r="V2699" i="1"/>
  <c r="AB2699" i="1" s="1"/>
  <c r="Z2703" i="1"/>
  <c r="AB2705" i="1"/>
  <c r="M2706" i="1"/>
  <c r="AB2706" i="1" s="1"/>
  <c r="S2708" i="1"/>
  <c r="AB2708" i="1" s="1"/>
  <c r="P2713" i="1"/>
  <c r="AB2713" i="1" s="1"/>
  <c r="V2715" i="1"/>
  <c r="AB2715" i="1" s="1"/>
  <c r="Z2719" i="1"/>
  <c r="AB2721" i="1"/>
  <c r="P2725" i="1"/>
  <c r="AB2725" i="1" s="1"/>
  <c r="V2727" i="1"/>
  <c r="AB2727" i="1" s="1"/>
  <c r="P2733" i="1"/>
  <c r="AB2733" i="1" s="1"/>
  <c r="V2735" i="1"/>
  <c r="AB2735" i="1" s="1"/>
  <c r="P2741" i="1"/>
  <c r="AB2741" i="1" s="1"/>
  <c r="V2743" i="1"/>
  <c r="AB2743" i="1" s="1"/>
  <c r="P2749" i="1"/>
  <c r="AB2749" i="1" s="1"/>
  <c r="V2751" i="1"/>
  <c r="AB2751" i="1" s="1"/>
  <c r="P2757" i="1"/>
  <c r="AB2757" i="1" s="1"/>
  <c r="V2759" i="1"/>
  <c r="AB2759" i="1" s="1"/>
  <c r="P2765" i="1"/>
  <c r="AB2765" i="1" s="1"/>
  <c r="V2767" i="1"/>
  <c r="AB2767" i="1" s="1"/>
  <c r="P2773" i="1"/>
  <c r="AB2773" i="1" s="1"/>
  <c r="V2775" i="1"/>
  <c r="P2781" i="1"/>
  <c r="AB2781" i="1" s="1"/>
  <c r="V2783" i="1"/>
  <c r="AB2783" i="1" s="1"/>
  <c r="AB2853" i="1"/>
  <c r="AB2855" i="1"/>
  <c r="AB2857" i="1"/>
  <c r="AB2861" i="1"/>
  <c r="AB2863" i="1"/>
  <c r="AB2865" i="1"/>
  <c r="AB2869" i="1"/>
  <c r="AB2871" i="1"/>
  <c r="AB2873" i="1"/>
  <c r="AB2877" i="1"/>
  <c r="AB2879" i="1"/>
  <c r="AB2881" i="1"/>
  <c r="AB2885" i="1"/>
  <c r="AB2887" i="1"/>
  <c r="AB2889" i="1"/>
  <c r="AB2893" i="1"/>
  <c r="AB2895" i="1"/>
  <c r="AB2897" i="1"/>
  <c r="AB2901" i="1"/>
  <c r="AB2903" i="1"/>
  <c r="AB2905" i="1"/>
  <c r="AB2909" i="1"/>
  <c r="AB2911" i="1"/>
  <c r="AB2913" i="1"/>
  <c r="AB2917" i="1"/>
  <c r="AB2919" i="1"/>
  <c r="AB2921" i="1"/>
  <c r="AB2925" i="1"/>
  <c r="AB2927" i="1"/>
  <c r="AB2929" i="1"/>
  <c r="AB2933" i="1"/>
  <c r="AB2935" i="1"/>
  <c r="AB2937" i="1"/>
  <c r="AB2941" i="1"/>
  <c r="AB2943" i="1"/>
  <c r="AB2945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6" i="1"/>
  <c r="AB3092" i="1"/>
  <c r="AB3096" i="1"/>
  <c r="AB3108" i="1"/>
  <c r="AB3130" i="1"/>
  <c r="AB3121" i="1"/>
  <c r="M3122" i="1"/>
  <c r="AB3122" i="1" s="1"/>
  <c r="S3124" i="1"/>
  <c r="AB3124" i="1" s="1"/>
  <c r="P3129" i="1"/>
  <c r="V3131" i="1"/>
  <c r="AB3131" i="1" s="1"/>
  <c r="Z3135" i="1"/>
  <c r="AB3137" i="1"/>
  <c r="M3138" i="1"/>
  <c r="AB3138" i="1" s="1"/>
  <c r="S3140" i="1"/>
  <c r="AB3140" i="1" s="1"/>
  <c r="P3145" i="1"/>
  <c r="V3147" i="1"/>
  <c r="AB3147" i="1" s="1"/>
  <c r="M3151" i="1"/>
  <c r="AB3151" i="1" s="1"/>
  <c r="V3152" i="1"/>
  <c r="AB3152" i="1" s="1"/>
  <c r="AB3157" i="1"/>
  <c r="S3157" i="1"/>
  <c r="P3162" i="1"/>
  <c r="Z3164" i="1"/>
  <c r="M3167" i="1"/>
  <c r="AB3167" i="1" s="1"/>
  <c r="AB3169" i="1"/>
  <c r="AB3171" i="1"/>
  <c r="AB3178" i="1"/>
  <c r="AB3185" i="1"/>
  <c r="AB3187" i="1"/>
  <c r="AB3194" i="1"/>
  <c r="V3071" i="1"/>
  <c r="AB3071" i="1" s="1"/>
  <c r="Z3075" i="1"/>
  <c r="AB3075" i="1" s="1"/>
  <c r="M3078" i="1"/>
  <c r="AB3078" i="1" s="1"/>
  <c r="S3080" i="1"/>
  <c r="AB3080" i="1" s="1"/>
  <c r="P3085" i="1"/>
  <c r="V3087" i="1"/>
  <c r="AB3087" i="1" s="1"/>
  <c r="Z3091" i="1"/>
  <c r="AB3091" i="1" s="1"/>
  <c r="M3094" i="1"/>
  <c r="AB3094" i="1" s="1"/>
  <c r="S3096" i="1"/>
  <c r="P3101" i="1"/>
  <c r="V3103" i="1"/>
  <c r="AB3103" i="1" s="1"/>
  <c r="Z3107" i="1"/>
  <c r="AB3107" i="1" s="1"/>
  <c r="M3110" i="1"/>
  <c r="AB3110" i="1" s="1"/>
  <c r="S3112" i="1"/>
  <c r="AB3112" i="1" s="1"/>
  <c r="P3117" i="1"/>
  <c r="V3119" i="1"/>
  <c r="AB3119" i="1" s="1"/>
  <c r="Z3123" i="1"/>
  <c r="AB3123" i="1" s="1"/>
  <c r="AB3125" i="1"/>
  <c r="M3126" i="1"/>
  <c r="AB3126" i="1" s="1"/>
  <c r="S3128" i="1"/>
  <c r="AB3128" i="1" s="1"/>
  <c r="P3133" i="1"/>
  <c r="V3135" i="1"/>
  <c r="AB3135" i="1" s="1"/>
  <c r="Z3139" i="1"/>
  <c r="AB3139" i="1" s="1"/>
  <c r="AB3141" i="1"/>
  <c r="M3142" i="1"/>
  <c r="AB3142" i="1" s="1"/>
  <c r="S3144" i="1"/>
  <c r="AB3144" i="1" s="1"/>
  <c r="P3149" i="1"/>
  <c r="S3153" i="1"/>
  <c r="AB3153" i="1" s="1"/>
  <c r="AB3154" i="1"/>
  <c r="P3158" i="1"/>
  <c r="AB3158" i="1" s="1"/>
  <c r="Z3160" i="1"/>
  <c r="AB3160" i="1" s="1"/>
  <c r="M3163" i="1"/>
  <c r="AB3163" i="1" s="1"/>
  <c r="V3164" i="1"/>
  <c r="AB3164" i="1" s="1"/>
  <c r="AB3173" i="1"/>
  <c r="AB3175" i="1"/>
  <c r="AB3182" i="1"/>
  <c r="AB3189" i="1"/>
  <c r="AB3191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7" i="1"/>
  <c r="AB3439" i="1"/>
  <c r="AB3444" i="1"/>
  <c r="AB3446" i="1"/>
  <c r="AB3453" i="1"/>
  <c r="AB3455" i="1"/>
  <c r="AB3460" i="1"/>
  <c r="AB3462" i="1"/>
  <c r="AB3469" i="1"/>
  <c r="AB3471" i="1"/>
  <c r="AB3476" i="1"/>
  <c r="AB3478" i="1"/>
  <c r="AB3485" i="1"/>
  <c r="AB3487" i="1"/>
  <c r="AB3492" i="1"/>
  <c r="AB3494" i="1"/>
  <c r="AB3501" i="1"/>
  <c r="AB3503" i="1"/>
  <c r="AB3508" i="1"/>
  <c r="AB3511" i="1"/>
  <c r="AB3515" i="1"/>
  <c r="AB3519" i="1"/>
  <c r="AB3523" i="1"/>
  <c r="AB3081" i="1"/>
  <c r="AB3097" i="1"/>
  <c r="AB3113" i="1"/>
  <c r="AB3129" i="1"/>
  <c r="AB3145" i="1"/>
  <c r="AB3166" i="1"/>
  <c r="AB3433" i="1"/>
  <c r="AB3435" i="1"/>
  <c r="AB3440" i="1"/>
  <c r="AB3442" i="1"/>
  <c r="AB3449" i="1"/>
  <c r="AB3451" i="1"/>
  <c r="AB3456" i="1"/>
  <c r="AB3458" i="1"/>
  <c r="AB3465" i="1"/>
  <c r="AB3467" i="1"/>
  <c r="AB3472" i="1"/>
  <c r="AB3474" i="1"/>
  <c r="AB3481" i="1"/>
  <c r="AB3483" i="1"/>
  <c r="AB3488" i="1"/>
  <c r="AB3490" i="1"/>
  <c r="AB3497" i="1"/>
  <c r="AB3499" i="1"/>
  <c r="AB3504" i="1"/>
  <c r="AB3506" i="1"/>
  <c r="AB3510" i="1"/>
  <c r="AB3514" i="1"/>
  <c r="AB3518" i="1"/>
  <c r="AB3522" i="1"/>
  <c r="AB3526" i="1"/>
  <c r="AB3530" i="1"/>
  <c r="AB3534" i="1"/>
  <c r="M3070" i="1"/>
  <c r="AB3070" i="1" s="1"/>
  <c r="S3072" i="1"/>
  <c r="AB3072" i="1" s="1"/>
  <c r="P3077" i="1"/>
  <c r="AB3077" i="1" s="1"/>
  <c r="V3079" i="1"/>
  <c r="AB3079" i="1" s="1"/>
  <c r="Z3083" i="1"/>
  <c r="AB3083" i="1" s="1"/>
  <c r="AB3085" i="1"/>
  <c r="M3086" i="1"/>
  <c r="AB3086" i="1" s="1"/>
  <c r="S3088" i="1"/>
  <c r="AB3088" i="1" s="1"/>
  <c r="P3093" i="1"/>
  <c r="AB3093" i="1" s="1"/>
  <c r="V3095" i="1"/>
  <c r="AB3095" i="1" s="1"/>
  <c r="Z3099" i="1"/>
  <c r="AB3099" i="1" s="1"/>
  <c r="AB3101" i="1"/>
  <c r="M3102" i="1"/>
  <c r="AB3102" i="1" s="1"/>
  <c r="S3104" i="1"/>
  <c r="AB3104" i="1" s="1"/>
  <c r="P3109" i="1"/>
  <c r="AB3109" i="1" s="1"/>
  <c r="V3111" i="1"/>
  <c r="AB3111" i="1" s="1"/>
  <c r="Z3115" i="1"/>
  <c r="AB3115" i="1" s="1"/>
  <c r="AB3117" i="1"/>
  <c r="M3118" i="1"/>
  <c r="AB3118" i="1" s="1"/>
  <c r="AB3133" i="1"/>
  <c r="AB3149" i="1"/>
  <c r="AB3161" i="1"/>
  <c r="AB3162" i="1"/>
  <c r="AB3174" i="1"/>
  <c r="AB3181" i="1"/>
  <c r="AB3183" i="1"/>
  <c r="AB3190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3" i="1"/>
  <c r="AB3407" i="1"/>
  <c r="AB3411" i="1"/>
  <c r="AB3415" i="1"/>
  <c r="AB3419" i="1"/>
  <c r="AB3423" i="1"/>
  <c r="AB3427" i="1"/>
  <c r="AB3431" i="1"/>
  <c r="AB3436" i="1"/>
  <c r="AB3438" i="1"/>
  <c r="AB3447" i="1"/>
  <c r="AB3452" i="1"/>
  <c r="AB3454" i="1"/>
  <c r="AB3463" i="1"/>
  <c r="AB3468" i="1"/>
  <c r="AB3470" i="1"/>
  <c r="AB3479" i="1"/>
  <c r="AB3484" i="1"/>
  <c r="AB3486" i="1"/>
  <c r="AB3495" i="1"/>
  <c r="AB3500" i="1"/>
  <c r="AB3502" i="1"/>
  <c r="AB3509" i="1"/>
  <c r="AB3513" i="1"/>
  <c r="AB3517" i="1"/>
  <c r="AB3521" i="1"/>
  <c r="AB3525" i="1"/>
  <c r="AB3529" i="1"/>
  <c r="AB3533" i="1"/>
  <c r="AB3577" i="1"/>
  <c r="AB3582" i="1"/>
  <c r="AB3598" i="1"/>
  <c r="AB3608" i="1"/>
  <c r="AB3612" i="1"/>
  <c r="AB3616" i="1"/>
  <c r="AB3620" i="1"/>
  <c r="AB3624" i="1"/>
  <c r="AB3627" i="1"/>
  <c r="AB3630" i="1"/>
  <c r="AB3633" i="1"/>
  <c r="AB3640" i="1"/>
  <c r="AB3643" i="1"/>
  <c r="AB3646" i="1"/>
  <c r="AB3649" i="1"/>
  <c r="AB3656" i="1"/>
  <c r="AB3659" i="1"/>
  <c r="AB3662" i="1"/>
  <c r="AB3665" i="1"/>
  <c r="AB3672" i="1"/>
  <c r="AB3675" i="1"/>
  <c r="AB3678" i="1"/>
  <c r="AB3681" i="1"/>
  <c r="AB3688" i="1"/>
  <c r="AB3691" i="1"/>
  <c r="AB3694" i="1"/>
  <c r="AB3697" i="1"/>
  <c r="AB3704" i="1"/>
  <c r="AB3707" i="1"/>
  <c r="AB3710" i="1"/>
  <c r="AB3713" i="1"/>
  <c r="AB3719" i="1"/>
  <c r="P3538" i="1"/>
  <c r="V3540" i="1"/>
  <c r="AB3540" i="1" s="1"/>
  <c r="Z3544" i="1"/>
  <c r="M3547" i="1"/>
  <c r="AB3547" i="1" s="1"/>
  <c r="AB3549" i="1"/>
  <c r="S3549" i="1"/>
  <c r="Z3552" i="1"/>
  <c r="AB3554" i="1"/>
  <c r="AB3558" i="1"/>
  <c r="AB3562" i="1"/>
  <c r="AB3566" i="1"/>
  <c r="AB3570" i="1"/>
  <c r="Z3573" i="1"/>
  <c r="AB3575" i="1"/>
  <c r="AB3581" i="1"/>
  <c r="M3584" i="1"/>
  <c r="AB3584" i="1" s="1"/>
  <c r="V3585" i="1"/>
  <c r="AB3586" i="1"/>
  <c r="S3586" i="1"/>
  <c r="P3587" i="1"/>
  <c r="AB3587" i="1" s="1"/>
  <c r="Z3589" i="1"/>
  <c r="AB3591" i="1"/>
  <c r="AB3597" i="1"/>
  <c r="M3600" i="1"/>
  <c r="AB3600" i="1" s="1"/>
  <c r="V3601" i="1"/>
  <c r="AB3602" i="1"/>
  <c r="S3602" i="1"/>
  <c r="P3603" i="1"/>
  <c r="AB3603" i="1" s="1"/>
  <c r="Z3605" i="1"/>
  <c r="AB3607" i="1"/>
  <c r="AB3611" i="1"/>
  <c r="AB3615" i="1"/>
  <c r="AB3619" i="1"/>
  <c r="AB3623" i="1"/>
  <c r="AB3626" i="1"/>
  <c r="AB3629" i="1"/>
  <c r="AB3636" i="1"/>
  <c r="AB3639" i="1"/>
  <c r="AB3642" i="1"/>
  <c r="AB3645" i="1"/>
  <c r="AB3652" i="1"/>
  <c r="AB3655" i="1"/>
  <c r="AB3658" i="1"/>
  <c r="AB3661" i="1"/>
  <c r="AB3668" i="1"/>
  <c r="AB3671" i="1"/>
  <c r="AB3674" i="1"/>
  <c r="AB3677" i="1"/>
  <c r="AB3684" i="1"/>
  <c r="AB3687" i="1"/>
  <c r="AB3690" i="1"/>
  <c r="AB3693" i="1"/>
  <c r="AB3700" i="1"/>
  <c r="AB3703" i="1"/>
  <c r="AB3706" i="1"/>
  <c r="AB3709" i="1"/>
  <c r="S3537" i="1"/>
  <c r="AB3537" i="1" s="1"/>
  <c r="P3542" i="1"/>
  <c r="AB3542" i="1" s="1"/>
  <c r="V3544" i="1"/>
  <c r="AB3544" i="1" s="1"/>
  <c r="P3550" i="1"/>
  <c r="AB3550" i="1" s="1"/>
  <c r="V3552" i="1"/>
  <c r="AB3552" i="1" s="1"/>
  <c r="V3573" i="1"/>
  <c r="S3574" i="1"/>
  <c r="AB3574" i="1" s="1"/>
  <c r="P3575" i="1"/>
  <c r="Z3577" i="1"/>
  <c r="AB3579" i="1"/>
  <c r="AB3585" i="1"/>
  <c r="M3588" i="1"/>
  <c r="AB3588" i="1" s="1"/>
  <c r="V3589" i="1"/>
  <c r="S3590" i="1"/>
  <c r="AB3590" i="1" s="1"/>
  <c r="P3591" i="1"/>
  <c r="Z3593" i="1"/>
  <c r="AB3593" i="1" s="1"/>
  <c r="AB3595" i="1"/>
  <c r="AB3601" i="1"/>
  <c r="M3604" i="1"/>
  <c r="AB3604" i="1" s="1"/>
  <c r="V3605" i="1"/>
  <c r="AB3625" i="1"/>
  <c r="AB3635" i="1"/>
  <c r="AB3641" i="1"/>
  <c r="AB3651" i="1"/>
  <c r="AB3657" i="1"/>
  <c r="AB3667" i="1"/>
  <c r="AB3673" i="1"/>
  <c r="AB3683" i="1"/>
  <c r="AB3689" i="1"/>
  <c r="AB3699" i="1"/>
  <c r="AB3705" i="1"/>
  <c r="AB3723" i="1"/>
  <c r="AB3538" i="1"/>
  <c r="AB3546" i="1"/>
  <c r="AB3573" i="1"/>
  <c r="AB3589" i="1"/>
  <c r="AB3605" i="1"/>
  <c r="V3716" i="1"/>
  <c r="AB3716" i="1" s="1"/>
  <c r="Z3720" i="1"/>
  <c r="M3723" i="1"/>
  <c r="P3727" i="1"/>
  <c r="Z3729" i="1"/>
  <c r="AB3729" i="1" s="1"/>
  <c r="M3732" i="1"/>
  <c r="AB3732" i="1" s="1"/>
  <c r="V3733" i="1"/>
  <c r="AB3733" i="1" s="1"/>
  <c r="S3738" i="1"/>
  <c r="AB3738" i="1" s="1"/>
  <c r="P3743" i="1"/>
  <c r="Z3745" i="1"/>
  <c r="AB3747" i="1"/>
  <c r="AB3754" i="1"/>
  <c r="AB3756" i="1"/>
  <c r="AB3763" i="1"/>
  <c r="AB3777" i="1"/>
  <c r="AB3779" i="1"/>
  <c r="AB3786" i="1"/>
  <c r="AB3788" i="1"/>
  <c r="AB3793" i="1"/>
  <c r="AB3795" i="1"/>
  <c r="AB3802" i="1"/>
  <c r="AB3804" i="1"/>
  <c r="AB3809" i="1"/>
  <c r="AB3811" i="1"/>
  <c r="AB3818" i="1"/>
  <c r="AB3820" i="1"/>
  <c r="AB3825" i="1"/>
  <c r="AB3827" i="1"/>
  <c r="AB3834" i="1"/>
  <c r="AB3836" i="1"/>
  <c r="AB3841" i="1"/>
  <c r="AB3843" i="1"/>
  <c r="AB3850" i="1"/>
  <c r="AB3852" i="1"/>
  <c r="AB3857" i="1"/>
  <c r="AB3859" i="1"/>
  <c r="AB3866" i="1"/>
  <c r="AB3868" i="1"/>
  <c r="AB3873" i="1"/>
  <c r="AB3875" i="1"/>
  <c r="AB3882" i="1"/>
  <c r="AB3884" i="1"/>
  <c r="AB3889" i="1"/>
  <c r="AB3891" i="1"/>
  <c r="AB3714" i="1"/>
  <c r="P3718" i="1"/>
  <c r="V3720" i="1"/>
  <c r="AB3720" i="1" s="1"/>
  <c r="Z3724" i="1"/>
  <c r="Z3725" i="1"/>
  <c r="M3728" i="1"/>
  <c r="AB3728" i="1" s="1"/>
  <c r="V3729" i="1"/>
  <c r="S3734" i="1"/>
  <c r="AB3734" i="1" s="1"/>
  <c r="P3739" i="1"/>
  <c r="AB3739" i="1" s="1"/>
  <c r="Z3741" i="1"/>
  <c r="M3744" i="1"/>
  <c r="AB3744" i="1" s="1"/>
  <c r="V3745" i="1"/>
  <c r="AB3745" i="1" s="1"/>
  <c r="AB3751" i="1"/>
  <c r="AB3758" i="1"/>
  <c r="AB3760" i="1"/>
  <c r="AB3767" i="1"/>
  <c r="AB3771" i="1"/>
  <c r="AB3775" i="1"/>
  <c r="AB3782" i="1"/>
  <c r="AB3784" i="1"/>
  <c r="AB3789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862" i="1"/>
  <c r="AB3864" i="1"/>
  <c r="AB3869" i="1"/>
  <c r="AB3871" i="1"/>
  <c r="AB3878" i="1"/>
  <c r="AB3880" i="1"/>
  <c r="AB3885" i="1"/>
  <c r="AB3887" i="1"/>
  <c r="M3715" i="1"/>
  <c r="AB3715" i="1" s="1"/>
  <c r="S3717" i="1"/>
  <c r="AB3717" i="1" s="1"/>
  <c r="P3722" i="1"/>
  <c r="AB3722" i="1" s="1"/>
  <c r="V3724" i="1"/>
  <c r="AB3724" i="1" s="1"/>
  <c r="V3725" i="1"/>
  <c r="AB3725" i="1" s="1"/>
  <c r="S3730" i="1"/>
  <c r="AB3730" i="1" s="1"/>
  <c r="AB3731" i="1"/>
  <c r="P3735" i="1"/>
  <c r="AB3735" i="1" s="1"/>
  <c r="Z3737" i="1"/>
  <c r="AB3737" i="1" s="1"/>
  <c r="M3740" i="1"/>
  <c r="AB3740" i="1" s="1"/>
  <c r="V3741" i="1"/>
  <c r="AB3741" i="1" s="1"/>
  <c r="S3746" i="1"/>
  <c r="AB3746" i="1" s="1"/>
  <c r="AB3748" i="1"/>
  <c r="AB3755" i="1"/>
  <c r="AB3762" i="1"/>
  <c r="AB3764" i="1"/>
  <c r="AB3780" i="1"/>
  <c r="AB3785" i="1"/>
  <c r="AB3787" i="1"/>
  <c r="AB3796" i="1"/>
  <c r="AB3801" i="1"/>
  <c r="AB3803" i="1"/>
  <c r="AB3812" i="1"/>
  <c r="AB3817" i="1"/>
  <c r="AB3819" i="1"/>
  <c r="AB3828" i="1"/>
  <c r="AB3833" i="1"/>
  <c r="AB3835" i="1"/>
  <c r="AB3844" i="1"/>
  <c r="AB3849" i="1"/>
  <c r="AB3851" i="1"/>
  <c r="AB3860" i="1"/>
  <c r="AB3865" i="1"/>
  <c r="AB3867" i="1"/>
  <c r="AB3876" i="1"/>
  <c r="AB3881" i="1"/>
  <c r="AB3883" i="1"/>
  <c r="AB3892" i="1"/>
  <c r="AB3718" i="1"/>
  <c r="AB3727" i="1"/>
  <c r="AB3743" i="1"/>
  <c r="S3894" i="1"/>
  <c r="AB3894" i="1" s="1"/>
  <c r="M3900" i="1"/>
  <c r="AB3900" i="1" s="1"/>
  <c r="S3902" i="1"/>
  <c r="AB3902" i="1" s="1"/>
  <c r="P3903" i="1"/>
  <c r="V3905" i="1"/>
  <c r="S3906" i="1"/>
  <c r="AB3906" i="1" s="1"/>
  <c r="P3907" i="1"/>
  <c r="V3909" i="1"/>
  <c r="S3910" i="1"/>
  <c r="AB3910" i="1" s="1"/>
  <c r="P3911" i="1"/>
  <c r="V3913" i="1"/>
  <c r="S3914" i="1"/>
  <c r="AB3914" i="1" s="1"/>
  <c r="P3915" i="1"/>
  <c r="V3917" i="1"/>
  <c r="S3918" i="1"/>
  <c r="AB3918" i="1" s="1"/>
  <c r="P3919" i="1"/>
  <c r="V3921" i="1"/>
  <c r="S3922" i="1"/>
  <c r="AB3922" i="1" s="1"/>
  <c r="P3923" i="1"/>
  <c r="V3925" i="1"/>
  <c r="S3926" i="1"/>
  <c r="AB3926" i="1" s="1"/>
  <c r="P3927" i="1"/>
  <c r="V3929" i="1"/>
  <c r="AB3930" i="1"/>
  <c r="AB3933" i="1"/>
  <c r="AB3940" i="1"/>
  <c r="AB3943" i="1"/>
  <c r="AB3946" i="1"/>
  <c r="AB3949" i="1"/>
  <c r="P3895" i="1"/>
  <c r="AB3895" i="1" s="1"/>
  <c r="V3897" i="1"/>
  <c r="AB3897" i="1" s="1"/>
  <c r="M3904" i="1"/>
  <c r="AB3904" i="1" s="1"/>
  <c r="AB3905" i="1"/>
  <c r="M3908" i="1"/>
  <c r="AB3908" i="1" s="1"/>
  <c r="AB3909" i="1"/>
  <c r="M3912" i="1"/>
  <c r="AB3912" i="1" s="1"/>
  <c r="AB3913" i="1"/>
  <c r="M3916" i="1"/>
  <c r="AB3916" i="1" s="1"/>
  <c r="AB3917" i="1"/>
  <c r="M3920" i="1"/>
  <c r="AB3920" i="1" s="1"/>
  <c r="AB3921" i="1"/>
  <c r="M3924" i="1"/>
  <c r="AB3924" i="1" s="1"/>
  <c r="AB3925" i="1"/>
  <c r="M3928" i="1"/>
  <c r="AB3928" i="1" s="1"/>
  <c r="AB3929" i="1"/>
  <c r="AB3936" i="1"/>
  <c r="AB3939" i="1"/>
  <c r="AB3942" i="1"/>
  <c r="AB3945" i="1"/>
  <c r="AB3899" i="1"/>
  <c r="AB3935" i="1"/>
  <c r="AB3941" i="1"/>
  <c r="AB3903" i="1"/>
  <c r="AB3907" i="1"/>
  <c r="AB3911" i="1"/>
  <c r="AB3915" i="1"/>
  <c r="AB3919" i="1"/>
  <c r="AB3923" i="1"/>
  <c r="AB3927" i="1"/>
  <c r="AB3958" i="1"/>
  <c r="S3951" i="1"/>
  <c r="AB3951" i="1" s="1"/>
  <c r="AB3952" i="1"/>
  <c r="Z3954" i="1"/>
  <c r="M3957" i="1"/>
  <c r="AB3957" i="1" s="1"/>
  <c r="S3959" i="1"/>
  <c r="AB3959" i="1" s="1"/>
  <c r="Z3962" i="1"/>
  <c r="M3965" i="1"/>
  <c r="AB3965" i="1" s="1"/>
  <c r="AB3967" i="1"/>
  <c r="S3967" i="1"/>
  <c r="Z3970" i="1"/>
  <c r="M3973" i="1"/>
  <c r="AB3973" i="1" s="1"/>
  <c r="S3975" i="1"/>
  <c r="AB3975" i="1" s="1"/>
  <c r="Z3978" i="1"/>
  <c r="AB3978" i="1" s="1"/>
  <c r="AB3981" i="1"/>
  <c r="Z3985" i="1"/>
  <c r="AB3988" i="1"/>
  <c r="V4000" i="1"/>
  <c r="M4004" i="1"/>
  <c r="M4007" i="1"/>
  <c r="AB4007" i="1" s="1"/>
  <c r="Z4017" i="1"/>
  <c r="S4022" i="1"/>
  <c r="Z4033" i="1"/>
  <c r="S4038" i="1"/>
  <c r="Z4049" i="1"/>
  <c r="S4054" i="1"/>
  <c r="AB4087" i="1"/>
  <c r="AB4092" i="1"/>
  <c r="P3952" i="1"/>
  <c r="V3954" i="1"/>
  <c r="AB3954" i="1" s="1"/>
  <c r="P3960" i="1"/>
  <c r="AB3960" i="1" s="1"/>
  <c r="V3962" i="1"/>
  <c r="AB3962" i="1" s="1"/>
  <c r="P3968" i="1"/>
  <c r="AB3968" i="1" s="1"/>
  <c r="V3970" i="1"/>
  <c r="AB3970" i="1" s="1"/>
  <c r="P3976" i="1"/>
  <c r="AB3976" i="1" s="1"/>
  <c r="V3978" i="1"/>
  <c r="V3985" i="1"/>
  <c r="S3990" i="1"/>
  <c r="AB3997" i="1"/>
  <c r="Z4001" i="1"/>
  <c r="AB4004" i="1"/>
  <c r="AB4013" i="1"/>
  <c r="V4017" i="1"/>
  <c r="AB4029" i="1"/>
  <c r="V4033" i="1"/>
  <c r="AB4045" i="1"/>
  <c r="V4049" i="1"/>
  <c r="M3953" i="1"/>
  <c r="AB3953" i="1" s="1"/>
  <c r="AB3955" i="1"/>
  <c r="S3955" i="1"/>
  <c r="AB3956" i="1"/>
  <c r="Z3958" i="1"/>
  <c r="M3961" i="1"/>
  <c r="AB3961" i="1" s="1"/>
  <c r="S3963" i="1"/>
  <c r="AB3963" i="1" s="1"/>
  <c r="AB3964" i="1"/>
  <c r="Z3966" i="1"/>
  <c r="AB3966" i="1" s="1"/>
  <c r="M3969" i="1"/>
  <c r="AB3969" i="1" s="1"/>
  <c r="S3971" i="1"/>
  <c r="AB3971" i="1" s="1"/>
  <c r="AB3972" i="1"/>
  <c r="Z3974" i="1"/>
  <c r="AB3974" i="1" s="1"/>
  <c r="M3977" i="1"/>
  <c r="AB3977" i="1" s="1"/>
  <c r="P3982" i="1"/>
  <c r="P3983" i="1"/>
  <c r="Z3988" i="1"/>
  <c r="AB3993" i="1"/>
  <c r="S3993" i="1"/>
  <c r="V4001" i="1"/>
  <c r="S4006" i="1"/>
  <c r="P4015" i="1"/>
  <c r="M4020" i="1"/>
  <c r="AB4020" i="1" s="1"/>
  <c r="P4031" i="1"/>
  <c r="M4036" i="1"/>
  <c r="P4047" i="1"/>
  <c r="M4052" i="1"/>
  <c r="AB4009" i="1"/>
  <c r="AB4025" i="1"/>
  <c r="AB4041" i="1"/>
  <c r="AB4057" i="1"/>
  <c r="S4009" i="1"/>
  <c r="P4014" i="1"/>
  <c r="V4016" i="1"/>
  <c r="AB4016" i="1" s="1"/>
  <c r="Z4020" i="1"/>
  <c r="M4023" i="1"/>
  <c r="AB4023" i="1" s="1"/>
  <c r="S4025" i="1"/>
  <c r="P4030" i="1"/>
  <c r="V4032" i="1"/>
  <c r="AB4032" i="1" s="1"/>
  <c r="Z4036" i="1"/>
  <c r="AB4036" i="1" s="1"/>
  <c r="M4039" i="1"/>
  <c r="AB4039" i="1" s="1"/>
  <c r="S4041" i="1"/>
  <c r="P4046" i="1"/>
  <c r="V4048" i="1"/>
  <c r="AB4048" i="1" s="1"/>
  <c r="Z4052" i="1"/>
  <c r="AB4052" i="1" s="1"/>
  <c r="M4055" i="1"/>
  <c r="AB4055" i="1" s="1"/>
  <c r="S4057" i="1"/>
  <c r="P4062" i="1"/>
  <c r="V4064" i="1"/>
  <c r="AB4064" i="1" s="1"/>
  <c r="P4070" i="1"/>
  <c r="V4072" i="1"/>
  <c r="AB4072" i="1" s="1"/>
  <c r="P4078" i="1"/>
  <c r="V4080" i="1"/>
  <c r="AB4080" i="1" s="1"/>
  <c r="P4086" i="1"/>
  <c r="V4088" i="1"/>
  <c r="AB4088" i="1" s="1"/>
  <c r="P4094" i="1"/>
  <c r="V4096" i="1"/>
  <c r="AB4096" i="1" s="1"/>
  <c r="P4102" i="1"/>
  <c r="V4104" i="1"/>
  <c r="AB4104" i="1" s="1"/>
  <c r="P4110" i="1"/>
  <c r="V4112" i="1"/>
  <c r="AB4112" i="1" s="1"/>
  <c r="P4118" i="1"/>
  <c r="V4120" i="1"/>
  <c r="P4126" i="1"/>
  <c r="V4128" i="1"/>
  <c r="AB4128" i="1" s="1"/>
  <c r="P4134" i="1"/>
  <c r="V4136" i="1"/>
  <c r="AB4136" i="1" s="1"/>
  <c r="P4142" i="1"/>
  <c r="V4144" i="1"/>
  <c r="AB4144" i="1" s="1"/>
  <c r="P4150" i="1"/>
  <c r="V4152" i="1"/>
  <c r="AB4152" i="1" s="1"/>
  <c r="AB4306" i="1"/>
  <c r="AB4098" i="1"/>
  <c r="AB4106" i="1"/>
  <c r="AB4114" i="1"/>
  <c r="AB4122" i="1"/>
  <c r="AB4130" i="1"/>
  <c r="AB4138" i="1"/>
  <c r="AB4146" i="1"/>
  <c r="Z3980" i="1"/>
  <c r="AB3982" i="1"/>
  <c r="M3983" i="1"/>
  <c r="AB3983" i="1" s="1"/>
  <c r="S3985" i="1"/>
  <c r="AB3985" i="1" s="1"/>
  <c r="P3990" i="1"/>
  <c r="AB3990" i="1" s="1"/>
  <c r="V3992" i="1"/>
  <c r="AB3992" i="1" s="1"/>
  <c r="Z3996" i="1"/>
  <c r="AB3998" i="1"/>
  <c r="M3999" i="1"/>
  <c r="AB3999" i="1" s="1"/>
  <c r="S4001" i="1"/>
  <c r="AB4001" i="1" s="1"/>
  <c r="P4006" i="1"/>
  <c r="AB4006" i="1" s="1"/>
  <c r="V4008" i="1"/>
  <c r="AB4008" i="1" s="1"/>
  <c r="Z4012" i="1"/>
  <c r="AB4014" i="1"/>
  <c r="M4015" i="1"/>
  <c r="AB4015" i="1" s="1"/>
  <c r="S4017" i="1"/>
  <c r="AB4017" i="1" s="1"/>
  <c r="P4022" i="1"/>
  <c r="AB4022" i="1" s="1"/>
  <c r="V4024" i="1"/>
  <c r="AB4024" i="1" s="1"/>
  <c r="Z4028" i="1"/>
  <c r="AB4030" i="1"/>
  <c r="M4031" i="1"/>
  <c r="AB4031" i="1" s="1"/>
  <c r="S4033" i="1"/>
  <c r="AB4033" i="1" s="1"/>
  <c r="P4038" i="1"/>
  <c r="AB4038" i="1" s="1"/>
  <c r="V4040" i="1"/>
  <c r="AB4040" i="1" s="1"/>
  <c r="Z4044" i="1"/>
  <c r="AB4046" i="1"/>
  <c r="M4047" i="1"/>
  <c r="AB4047" i="1" s="1"/>
  <c r="S4049" i="1"/>
  <c r="AB4049" i="1" s="1"/>
  <c r="P4054" i="1"/>
  <c r="AB4054" i="1" s="1"/>
  <c r="V4056" i="1"/>
  <c r="AB4056" i="1" s="1"/>
  <c r="P4058" i="1"/>
  <c r="AB4058" i="1" s="1"/>
  <c r="V4060" i="1"/>
  <c r="AB4060" i="1" s="1"/>
  <c r="P4066" i="1"/>
  <c r="AB4066" i="1" s="1"/>
  <c r="V4068" i="1"/>
  <c r="AB4068" i="1" s="1"/>
  <c r="P4074" i="1"/>
  <c r="AB4074" i="1" s="1"/>
  <c r="V4076" i="1"/>
  <c r="AB4076" i="1" s="1"/>
  <c r="P4082" i="1"/>
  <c r="AB4082" i="1" s="1"/>
  <c r="V4084" i="1"/>
  <c r="AB4084" i="1" s="1"/>
  <c r="AB4325" i="1"/>
  <c r="AB4341" i="1"/>
  <c r="AB4357" i="1"/>
  <c r="AB4373" i="1"/>
  <c r="AB4389" i="1"/>
  <c r="AB4405" i="1"/>
  <c r="AB4421" i="1"/>
  <c r="AB4437" i="1"/>
  <c r="V3980" i="1"/>
  <c r="AB3980" i="1" s="1"/>
  <c r="Z3984" i="1"/>
  <c r="AB3984" i="1" s="1"/>
  <c r="AB3986" i="1"/>
  <c r="M3987" i="1"/>
  <c r="AB3987" i="1" s="1"/>
  <c r="S3989" i="1"/>
  <c r="AB3989" i="1" s="1"/>
  <c r="P3994" i="1"/>
  <c r="AB3994" i="1" s="1"/>
  <c r="V3996" i="1"/>
  <c r="AB3996" i="1" s="1"/>
  <c r="Z4000" i="1"/>
  <c r="AB4000" i="1" s="1"/>
  <c r="AB4002" i="1"/>
  <c r="M4003" i="1"/>
  <c r="AB4003" i="1" s="1"/>
  <c r="S4005" i="1"/>
  <c r="AB4005" i="1" s="1"/>
  <c r="P4010" i="1"/>
  <c r="AB4010" i="1" s="1"/>
  <c r="V4012" i="1"/>
  <c r="AB4012" i="1" s="1"/>
  <c r="Z4016" i="1"/>
  <c r="AB4018" i="1"/>
  <c r="M4019" i="1"/>
  <c r="AB4019" i="1" s="1"/>
  <c r="S4021" i="1"/>
  <c r="AB4021" i="1" s="1"/>
  <c r="P4026" i="1"/>
  <c r="AB4026" i="1" s="1"/>
  <c r="V4028" i="1"/>
  <c r="AB4028" i="1" s="1"/>
  <c r="Z4032" i="1"/>
  <c r="AB4034" i="1"/>
  <c r="M4035" i="1"/>
  <c r="AB4035" i="1" s="1"/>
  <c r="S4037" i="1"/>
  <c r="AB4037" i="1" s="1"/>
  <c r="P4042" i="1"/>
  <c r="AB4042" i="1" s="1"/>
  <c r="V4044" i="1"/>
  <c r="AB4044" i="1" s="1"/>
  <c r="Z4048" i="1"/>
  <c r="AB4050" i="1"/>
  <c r="M4051" i="1"/>
  <c r="AB4051" i="1" s="1"/>
  <c r="S4053" i="1"/>
  <c r="AB4053" i="1" s="1"/>
  <c r="M4059" i="1"/>
  <c r="AB4059" i="1" s="1"/>
  <c r="AB4061" i="1"/>
  <c r="S4061" i="1"/>
  <c r="AB4062" i="1"/>
  <c r="Z4064" i="1"/>
  <c r="M4067" i="1"/>
  <c r="AB4067" i="1" s="1"/>
  <c r="S4069" i="1"/>
  <c r="AB4069" i="1" s="1"/>
  <c r="AB4070" i="1"/>
  <c r="Z4072" i="1"/>
  <c r="M4075" i="1"/>
  <c r="AB4075" i="1" s="1"/>
  <c r="AB4077" i="1"/>
  <c r="S4077" i="1"/>
  <c r="AB4078" i="1"/>
  <c r="Z4080" i="1"/>
  <c r="M4083" i="1"/>
  <c r="AB4083" i="1" s="1"/>
  <c r="S4085" i="1"/>
  <c r="AB4085" i="1" s="1"/>
  <c r="AB4086" i="1"/>
  <c r="Z4088" i="1"/>
  <c r="M4091" i="1"/>
  <c r="AB4091" i="1" s="1"/>
  <c r="AB4093" i="1"/>
  <c r="S4093" i="1"/>
  <c r="AB4094" i="1"/>
  <c r="Z4096" i="1"/>
  <c r="M4099" i="1"/>
  <c r="AB4099" i="1" s="1"/>
  <c r="S4101" i="1"/>
  <c r="AB4101" i="1" s="1"/>
  <c r="AB4102" i="1"/>
  <c r="Z4104" i="1"/>
  <c r="M4107" i="1"/>
  <c r="AB4107" i="1" s="1"/>
  <c r="AB4109" i="1"/>
  <c r="S4109" i="1"/>
  <c r="AB4110" i="1"/>
  <c r="Z4112" i="1"/>
  <c r="M4115" i="1"/>
  <c r="AB4115" i="1" s="1"/>
  <c r="S4117" i="1"/>
  <c r="AB4117" i="1" s="1"/>
  <c r="AB4118" i="1"/>
  <c r="Z4120" i="1"/>
  <c r="AB4120" i="1" s="1"/>
  <c r="M4123" i="1"/>
  <c r="AB4123" i="1" s="1"/>
  <c r="AB4125" i="1"/>
  <c r="S4125" i="1"/>
  <c r="AB4126" i="1"/>
  <c r="Z4128" i="1"/>
  <c r="M4131" i="1"/>
  <c r="AB4131" i="1" s="1"/>
  <c r="S4133" i="1"/>
  <c r="AB4133" i="1" s="1"/>
  <c r="AB4134" i="1"/>
  <c r="Z4136" i="1"/>
  <c r="M4139" i="1"/>
  <c r="AB4139" i="1" s="1"/>
  <c r="AB4141" i="1"/>
  <c r="S4141" i="1"/>
  <c r="AB4142" i="1"/>
  <c r="Z4144" i="1"/>
  <c r="M4147" i="1"/>
  <c r="AB4147" i="1" s="1"/>
  <c r="S4149" i="1"/>
  <c r="AB4149" i="1" s="1"/>
  <c r="AB4150" i="1"/>
  <c r="Z4152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3" i="1"/>
  <c r="AB4317" i="1"/>
  <c r="AB4311" i="1"/>
  <c r="AB4319" i="1"/>
  <c r="AB4449" i="1"/>
  <c r="P4450" i="1"/>
  <c r="M4455" i="1"/>
  <c r="AB4504" i="1"/>
  <c r="AB4508" i="1"/>
  <c r="AB4512" i="1"/>
  <c r="S4290" i="1"/>
  <c r="AB4290" i="1" s="1"/>
  <c r="P4295" i="1"/>
  <c r="AB4295" i="1" s="1"/>
  <c r="P4296" i="1"/>
  <c r="AB4296" i="1" s="1"/>
  <c r="Z4298" i="1"/>
  <c r="M4301" i="1"/>
  <c r="AB4301" i="1" s="1"/>
  <c r="V4302" i="1"/>
  <c r="AB4302" i="1" s="1"/>
  <c r="S4307" i="1"/>
  <c r="AB4307" i="1" s="1"/>
  <c r="P4312" i="1"/>
  <c r="AB4312" i="1" s="1"/>
  <c r="V4314" i="1"/>
  <c r="AB4314" i="1" s="1"/>
  <c r="P4320" i="1"/>
  <c r="AB4320" i="1" s="1"/>
  <c r="V4322" i="1"/>
  <c r="AB4322" i="1" s="1"/>
  <c r="Z4326" i="1"/>
  <c r="Z4330" i="1"/>
  <c r="Z4334" i="1"/>
  <c r="Z4338" i="1"/>
  <c r="Z4342" i="1"/>
  <c r="Z4346" i="1"/>
  <c r="Z4350" i="1"/>
  <c r="Z4354" i="1"/>
  <c r="Z4358" i="1"/>
  <c r="Z4362" i="1"/>
  <c r="Z4366" i="1"/>
  <c r="Z4370" i="1"/>
  <c r="Z4374" i="1"/>
  <c r="Z4378" i="1"/>
  <c r="Z4382" i="1"/>
  <c r="Z4386" i="1"/>
  <c r="Z4390" i="1"/>
  <c r="Z4394" i="1"/>
  <c r="Z4398" i="1"/>
  <c r="Z4402" i="1"/>
  <c r="Z4406" i="1"/>
  <c r="Z4410" i="1"/>
  <c r="Z4414" i="1"/>
  <c r="Z4418" i="1"/>
  <c r="Z4422" i="1"/>
  <c r="Z4426" i="1"/>
  <c r="Z4430" i="1"/>
  <c r="Z4434" i="1"/>
  <c r="Z4438" i="1"/>
  <c r="Z4442" i="1"/>
  <c r="Z4446" i="1"/>
  <c r="AB4524" i="1"/>
  <c r="AB4528" i="1"/>
  <c r="Z4289" i="1"/>
  <c r="AB4289" i="1" s="1"/>
  <c r="AB4291" i="1"/>
  <c r="M4292" i="1"/>
  <c r="AB4292" i="1" s="1"/>
  <c r="S4294" i="1"/>
  <c r="AB4294" i="1" s="1"/>
  <c r="M4297" i="1"/>
  <c r="AB4297" i="1" s="1"/>
  <c r="V4298" i="1"/>
  <c r="AB4298" i="1" s="1"/>
  <c r="AB4303" i="1"/>
  <c r="S4303" i="1"/>
  <c r="AB4304" i="1"/>
  <c r="P4308" i="1"/>
  <c r="AB4308" i="1" s="1"/>
  <c r="Z4310" i="1"/>
  <c r="AB4310" i="1" s="1"/>
  <c r="M4313" i="1"/>
  <c r="AB4313" i="1" s="1"/>
  <c r="S4315" i="1"/>
  <c r="AB4315" i="1" s="1"/>
  <c r="AB4316" i="1"/>
  <c r="Z4318" i="1"/>
  <c r="AB4318" i="1" s="1"/>
  <c r="M4321" i="1"/>
  <c r="AB4321" i="1" s="1"/>
  <c r="S4323" i="1"/>
  <c r="AB4323" i="1" s="1"/>
  <c r="P4324" i="1"/>
  <c r="AB4324" i="1" s="1"/>
  <c r="V4326" i="1"/>
  <c r="AB4326" i="1" s="1"/>
  <c r="S4327" i="1"/>
  <c r="AB4327" i="1" s="1"/>
  <c r="P4328" i="1"/>
  <c r="AB4328" i="1" s="1"/>
  <c r="V4330" i="1"/>
  <c r="AB4330" i="1" s="1"/>
  <c r="S4331" i="1"/>
  <c r="AB4331" i="1" s="1"/>
  <c r="P4332" i="1"/>
  <c r="AB4332" i="1" s="1"/>
  <c r="V4334" i="1"/>
  <c r="AB4334" i="1" s="1"/>
  <c r="S4335" i="1"/>
  <c r="AB4335" i="1" s="1"/>
  <c r="P4336" i="1"/>
  <c r="AB4336" i="1" s="1"/>
  <c r="V4338" i="1"/>
  <c r="AB4338" i="1" s="1"/>
  <c r="S4339" i="1"/>
  <c r="AB4339" i="1" s="1"/>
  <c r="P4340" i="1"/>
  <c r="AB4340" i="1" s="1"/>
  <c r="V4342" i="1"/>
  <c r="AB4342" i="1" s="1"/>
  <c r="S4343" i="1"/>
  <c r="AB4343" i="1" s="1"/>
  <c r="P4344" i="1"/>
  <c r="AB4344" i="1" s="1"/>
  <c r="V4346" i="1"/>
  <c r="AB4346" i="1" s="1"/>
  <c r="S4347" i="1"/>
  <c r="AB4347" i="1" s="1"/>
  <c r="P4348" i="1"/>
  <c r="AB4348" i="1" s="1"/>
  <c r="V4350" i="1"/>
  <c r="AB4350" i="1" s="1"/>
  <c r="S4351" i="1"/>
  <c r="AB4351" i="1" s="1"/>
  <c r="P4352" i="1"/>
  <c r="AB4352" i="1" s="1"/>
  <c r="V4354" i="1"/>
  <c r="AB4354" i="1" s="1"/>
  <c r="S4355" i="1"/>
  <c r="AB4355" i="1" s="1"/>
  <c r="P4356" i="1"/>
  <c r="AB4356" i="1" s="1"/>
  <c r="V4358" i="1"/>
  <c r="AB4358" i="1" s="1"/>
  <c r="S4359" i="1"/>
  <c r="AB4359" i="1" s="1"/>
  <c r="P4360" i="1"/>
  <c r="AB4360" i="1" s="1"/>
  <c r="V4362" i="1"/>
  <c r="AB4362" i="1" s="1"/>
  <c r="S4363" i="1"/>
  <c r="AB4363" i="1" s="1"/>
  <c r="P4364" i="1"/>
  <c r="AB4364" i="1" s="1"/>
  <c r="V4366" i="1"/>
  <c r="AB4366" i="1" s="1"/>
  <c r="S4367" i="1"/>
  <c r="AB4367" i="1" s="1"/>
  <c r="P4368" i="1"/>
  <c r="AB4368" i="1" s="1"/>
  <c r="V4370" i="1"/>
  <c r="AB4370" i="1" s="1"/>
  <c r="S4371" i="1"/>
  <c r="AB4371" i="1" s="1"/>
  <c r="P4372" i="1"/>
  <c r="AB4372" i="1" s="1"/>
  <c r="V4374" i="1"/>
  <c r="AB4374" i="1" s="1"/>
  <c r="S4375" i="1"/>
  <c r="AB4375" i="1" s="1"/>
  <c r="P4376" i="1"/>
  <c r="AB4376" i="1" s="1"/>
  <c r="V4378" i="1"/>
  <c r="AB4378" i="1" s="1"/>
  <c r="S4379" i="1"/>
  <c r="AB4379" i="1" s="1"/>
  <c r="P4380" i="1"/>
  <c r="AB4380" i="1" s="1"/>
  <c r="V4382" i="1"/>
  <c r="AB4382" i="1" s="1"/>
  <c r="S4383" i="1"/>
  <c r="AB4383" i="1" s="1"/>
  <c r="P4384" i="1"/>
  <c r="AB4384" i="1" s="1"/>
  <c r="V4386" i="1"/>
  <c r="AB4386" i="1" s="1"/>
  <c r="S4387" i="1"/>
  <c r="AB4387" i="1" s="1"/>
  <c r="P4388" i="1"/>
  <c r="AB4388" i="1" s="1"/>
  <c r="V4390" i="1"/>
  <c r="AB4390" i="1" s="1"/>
  <c r="S4391" i="1"/>
  <c r="AB4391" i="1" s="1"/>
  <c r="P4392" i="1"/>
  <c r="AB4392" i="1" s="1"/>
  <c r="V4394" i="1"/>
  <c r="AB4394" i="1" s="1"/>
  <c r="S4395" i="1"/>
  <c r="AB4395" i="1" s="1"/>
  <c r="P4396" i="1"/>
  <c r="AB4396" i="1" s="1"/>
  <c r="V4398" i="1"/>
  <c r="AB4398" i="1" s="1"/>
  <c r="S4399" i="1"/>
  <c r="AB4399" i="1" s="1"/>
  <c r="P4400" i="1"/>
  <c r="AB4400" i="1" s="1"/>
  <c r="V4402" i="1"/>
  <c r="AB4402" i="1" s="1"/>
  <c r="S4403" i="1"/>
  <c r="AB4403" i="1" s="1"/>
  <c r="P4404" i="1"/>
  <c r="AB4404" i="1" s="1"/>
  <c r="V4406" i="1"/>
  <c r="AB4406" i="1" s="1"/>
  <c r="S4407" i="1"/>
  <c r="AB4407" i="1" s="1"/>
  <c r="P4408" i="1"/>
  <c r="AB4408" i="1" s="1"/>
  <c r="V4410" i="1"/>
  <c r="AB4410" i="1" s="1"/>
  <c r="S4411" i="1"/>
  <c r="AB4411" i="1" s="1"/>
  <c r="P4412" i="1"/>
  <c r="AB4412" i="1" s="1"/>
  <c r="V4414" i="1"/>
  <c r="AB4414" i="1" s="1"/>
  <c r="S4415" i="1"/>
  <c r="AB4415" i="1" s="1"/>
  <c r="P4416" i="1"/>
  <c r="AB4416" i="1" s="1"/>
  <c r="V4418" i="1"/>
  <c r="AB4418" i="1" s="1"/>
  <c r="S4419" i="1"/>
  <c r="AB4419" i="1" s="1"/>
  <c r="P4420" i="1"/>
  <c r="AB4420" i="1" s="1"/>
  <c r="V4422" i="1"/>
  <c r="AB4422" i="1" s="1"/>
  <c r="S4423" i="1"/>
  <c r="AB4423" i="1" s="1"/>
  <c r="P4424" i="1"/>
  <c r="AB4424" i="1" s="1"/>
  <c r="V4426" i="1"/>
  <c r="AB4426" i="1" s="1"/>
  <c r="S4427" i="1"/>
  <c r="AB4427" i="1" s="1"/>
  <c r="P4428" i="1"/>
  <c r="AB4428" i="1" s="1"/>
  <c r="V4430" i="1"/>
  <c r="AB4430" i="1" s="1"/>
  <c r="S4431" i="1"/>
  <c r="AB4431" i="1" s="1"/>
  <c r="P4432" i="1"/>
  <c r="AB4432" i="1" s="1"/>
  <c r="V4434" i="1"/>
  <c r="AB4434" i="1" s="1"/>
  <c r="S4435" i="1"/>
  <c r="AB4435" i="1" s="1"/>
  <c r="P4436" i="1"/>
  <c r="AB4436" i="1" s="1"/>
  <c r="V4438" i="1"/>
  <c r="AB4438" i="1" s="1"/>
  <c r="S4439" i="1"/>
  <c r="AB4439" i="1" s="1"/>
  <c r="P4440" i="1"/>
  <c r="AB4440" i="1" s="1"/>
  <c r="V4442" i="1"/>
  <c r="AB4442" i="1" s="1"/>
  <c r="S4443" i="1"/>
  <c r="AB4443" i="1" s="1"/>
  <c r="P4444" i="1"/>
  <c r="AB4444" i="1" s="1"/>
  <c r="V4446" i="1"/>
  <c r="AB4446" i="1" s="1"/>
  <c r="S4447" i="1"/>
  <c r="AB4447" i="1" s="1"/>
  <c r="P4448" i="1"/>
  <c r="AB4448" i="1" s="1"/>
  <c r="Z4452" i="1"/>
  <c r="AB4480" i="1"/>
  <c r="AB4544" i="1"/>
  <c r="M4450" i="1"/>
  <c r="AB4450" i="1" s="1"/>
  <c r="S4452" i="1"/>
  <c r="AB4452" i="1" s="1"/>
  <c r="M4459" i="1"/>
  <c r="AB4459" i="1" s="1"/>
  <c r="V4460" i="1"/>
  <c r="AB4460" i="1" s="1"/>
  <c r="S4465" i="1"/>
  <c r="AB4465" i="1" s="1"/>
  <c r="P4470" i="1"/>
  <c r="AB4470" i="1" s="1"/>
  <c r="AB4477" i="1"/>
  <c r="AB4479" i="1"/>
  <c r="AB4486" i="1"/>
  <c r="AB4493" i="1"/>
  <c r="AB4495" i="1"/>
  <c r="AB4502" i="1"/>
  <c r="AB4509" i="1"/>
  <c r="AB4511" i="1"/>
  <c r="AB4518" i="1"/>
  <c r="AB4525" i="1"/>
  <c r="AB4527" i="1"/>
  <c r="AB4534" i="1"/>
  <c r="AB4541" i="1"/>
  <c r="AB4543" i="1"/>
  <c r="AB4550" i="1"/>
  <c r="AB4557" i="1"/>
  <c r="AB4559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43" i="1"/>
  <c r="AB4647" i="1"/>
  <c r="AB4708" i="1"/>
  <c r="Z4451" i="1"/>
  <c r="AB4453" i="1"/>
  <c r="M4454" i="1"/>
  <c r="AB4454" i="1" s="1"/>
  <c r="S4456" i="1"/>
  <c r="AB4456" i="1" s="1"/>
  <c r="S4461" i="1"/>
  <c r="AB4461" i="1" s="1"/>
  <c r="P4466" i="1"/>
  <c r="AB4466" i="1" s="1"/>
  <c r="Z4468" i="1"/>
  <c r="M4471" i="1"/>
  <c r="AB4474" i="1"/>
  <c r="AB4481" i="1"/>
  <c r="AB4483" i="1"/>
  <c r="AB4490" i="1"/>
  <c r="AB4497" i="1"/>
  <c r="AB4499" i="1"/>
  <c r="AB4506" i="1"/>
  <c r="AB4513" i="1"/>
  <c r="AB4515" i="1"/>
  <c r="AB4522" i="1"/>
  <c r="AB4529" i="1"/>
  <c r="AB4531" i="1"/>
  <c r="AB4538" i="1"/>
  <c r="AB4545" i="1"/>
  <c r="AB4547" i="1"/>
  <c r="AB4554" i="1"/>
  <c r="AB4561" i="1"/>
  <c r="AB4563" i="1"/>
  <c r="V4621" i="1"/>
  <c r="AB4622" i="1"/>
  <c r="M4624" i="1"/>
  <c r="AB4624" i="1" s="1"/>
  <c r="V4625" i="1"/>
  <c r="S4626" i="1"/>
  <c r="AB4626" i="1" s="1"/>
  <c r="P4627" i="1"/>
  <c r="AB4627" i="1" s="1"/>
  <c r="AB4644" i="1"/>
  <c r="AB4660" i="1"/>
  <c r="AB4664" i="1"/>
  <c r="AB4668" i="1"/>
  <c r="AB4720" i="1"/>
  <c r="V4451" i="1"/>
  <c r="AB4451" i="1" s="1"/>
  <c r="Z4455" i="1"/>
  <c r="AB4455" i="1" s="1"/>
  <c r="AB4457" i="1"/>
  <c r="S4457" i="1"/>
  <c r="AB4458" i="1"/>
  <c r="P4462" i="1"/>
  <c r="AB4462" i="1" s="1"/>
  <c r="Z4464" i="1"/>
  <c r="AB4464" i="1" s="1"/>
  <c r="M4467" i="1"/>
  <c r="AB4467" i="1" s="1"/>
  <c r="V4468" i="1"/>
  <c r="AB4468" i="1" s="1"/>
  <c r="AB4471" i="1"/>
  <c r="AB4478" i="1"/>
  <c r="AB4485" i="1"/>
  <c r="AB4487" i="1"/>
  <c r="AB4494" i="1"/>
  <c r="AB4501" i="1"/>
  <c r="AB4503" i="1"/>
  <c r="AB4510" i="1"/>
  <c r="AB4517" i="1"/>
  <c r="AB4519" i="1"/>
  <c r="AB4526" i="1"/>
  <c r="AB4533" i="1"/>
  <c r="AB4535" i="1"/>
  <c r="AB4542" i="1"/>
  <c r="AB4549" i="1"/>
  <c r="AB4551" i="1"/>
  <c r="AB4558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5" i="1"/>
  <c r="M4628" i="1"/>
  <c r="AB4628" i="1" s="1"/>
  <c r="AB4684" i="1"/>
  <c r="AB4649" i="1"/>
  <c r="AB4658" i="1"/>
  <c r="AB4665" i="1"/>
  <c r="AB4667" i="1"/>
  <c r="AB4674" i="1"/>
  <c r="AB4681" i="1"/>
  <c r="AB4683" i="1"/>
  <c r="AB4690" i="1"/>
  <c r="AB4697" i="1"/>
  <c r="AB4699" i="1"/>
  <c r="AB4706" i="1"/>
  <c r="AB4724" i="1"/>
  <c r="AB4731" i="1"/>
  <c r="AB4747" i="1"/>
  <c r="AB4768" i="1"/>
  <c r="AB4784" i="1"/>
  <c r="AB4800" i="1"/>
  <c r="AB4816" i="1"/>
  <c r="P4633" i="1"/>
  <c r="AB4633" i="1" s="1"/>
  <c r="P4634" i="1"/>
  <c r="AB4634" i="1" s="1"/>
  <c r="Z4636" i="1"/>
  <c r="M4639" i="1"/>
  <c r="AB4639" i="1" s="1"/>
  <c r="V4640" i="1"/>
  <c r="AB4640" i="1" s="1"/>
  <c r="S4645" i="1"/>
  <c r="AB4645" i="1" s="1"/>
  <c r="P4650" i="1"/>
  <c r="AB4650" i="1" s="1"/>
  <c r="Z4652" i="1"/>
  <c r="AB4655" i="1"/>
  <c r="AB4662" i="1"/>
  <c r="AB4669" i="1"/>
  <c r="AB4671" i="1"/>
  <c r="AB4678" i="1"/>
  <c r="AB4685" i="1"/>
  <c r="AB4687" i="1"/>
  <c r="AB4694" i="1"/>
  <c r="AB4701" i="1"/>
  <c r="AB4703" i="1"/>
  <c r="AB4710" i="1"/>
  <c r="AB4714" i="1"/>
  <c r="AB4718" i="1"/>
  <c r="AB4722" i="1"/>
  <c r="AB4739" i="1"/>
  <c r="AB4764" i="1"/>
  <c r="AB4780" i="1"/>
  <c r="AB4796" i="1"/>
  <c r="AB4629" i="1"/>
  <c r="M4630" i="1"/>
  <c r="AB4630" i="1" s="1"/>
  <c r="S4632" i="1"/>
  <c r="AB4632" i="1" s="1"/>
  <c r="M4635" i="1"/>
  <c r="AB4635" i="1" s="1"/>
  <c r="V4636" i="1"/>
  <c r="AB4636" i="1" s="1"/>
  <c r="S4641" i="1"/>
  <c r="AB4641" i="1" s="1"/>
  <c r="AB4642" i="1"/>
  <c r="P4646" i="1"/>
  <c r="AB4646" i="1" s="1"/>
  <c r="Z4648" i="1"/>
  <c r="AB4648" i="1" s="1"/>
  <c r="M4651" i="1"/>
  <c r="AB4651" i="1" s="1"/>
  <c r="V4652" i="1"/>
  <c r="AB4652" i="1" s="1"/>
  <c r="AB4657" i="1"/>
  <c r="AB4659" i="1"/>
  <c r="AB4666" i="1"/>
  <c r="AB4673" i="1"/>
  <c r="AB4675" i="1"/>
  <c r="AB4682" i="1"/>
  <c r="AB4689" i="1"/>
  <c r="AB4691" i="1"/>
  <c r="AB4698" i="1"/>
  <c r="AB4705" i="1"/>
  <c r="AB4707" i="1"/>
  <c r="AB4729" i="1"/>
  <c r="AB4741" i="1"/>
  <c r="AB4749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6" i="1"/>
  <c r="AB4830" i="1"/>
  <c r="AB4882" i="1"/>
  <c r="AB4898" i="1"/>
  <c r="P4726" i="1"/>
  <c r="AB4726" i="1" s="1"/>
  <c r="V4728" i="1"/>
  <c r="AB4728" i="1" s="1"/>
  <c r="Z4732" i="1"/>
  <c r="AB4734" i="1"/>
  <c r="M4735" i="1"/>
  <c r="AB4735" i="1" s="1"/>
  <c r="S4737" i="1"/>
  <c r="AB4737" i="1" s="1"/>
  <c r="P4742" i="1"/>
  <c r="AB4742" i="1" s="1"/>
  <c r="V4744" i="1"/>
  <c r="AB4744" i="1" s="1"/>
  <c r="P4750" i="1"/>
  <c r="AB4750" i="1" s="1"/>
  <c r="V4752" i="1"/>
  <c r="AB4752" i="1" s="1"/>
  <c r="AB4805" i="1"/>
  <c r="M4808" i="1"/>
  <c r="AB4808" i="1" s="1"/>
  <c r="V4809" i="1"/>
  <c r="S4810" i="1"/>
  <c r="AB4810" i="1" s="1"/>
  <c r="P4811" i="1"/>
  <c r="AB4811" i="1" s="1"/>
  <c r="Z4813" i="1"/>
  <c r="S4823" i="1"/>
  <c r="AB4826" i="1"/>
  <c r="AB4842" i="1"/>
  <c r="AB4846" i="1"/>
  <c r="AB4850" i="1"/>
  <c r="AB4894" i="1"/>
  <c r="S4725" i="1"/>
  <c r="AB4725" i="1" s="1"/>
  <c r="P4730" i="1"/>
  <c r="AB4730" i="1" s="1"/>
  <c r="V4732" i="1"/>
  <c r="AB4732" i="1" s="1"/>
  <c r="Z4736" i="1"/>
  <c r="AB4736" i="1" s="1"/>
  <c r="AB4738" i="1"/>
  <c r="Z4740" i="1"/>
  <c r="AB4740" i="1" s="1"/>
  <c r="M4743" i="1"/>
  <c r="AB4743" i="1" s="1"/>
  <c r="S4745" i="1"/>
  <c r="AB4745" i="1" s="1"/>
  <c r="AB4746" i="1"/>
  <c r="Z4748" i="1"/>
  <c r="AB4748" i="1" s="1"/>
  <c r="M4751" i="1"/>
  <c r="AB4751" i="1" s="1"/>
  <c r="S4753" i="1"/>
  <c r="AB4753" i="1" s="1"/>
  <c r="AB4754" i="1"/>
  <c r="AB4758" i="1"/>
  <c r="AB4762" i="1"/>
  <c r="AB4766" i="1"/>
  <c r="AB4770" i="1"/>
  <c r="AB4774" i="1"/>
  <c r="AB4778" i="1"/>
  <c r="AB4782" i="1"/>
  <c r="AB4786" i="1"/>
  <c r="AB4790" i="1"/>
  <c r="AB4794" i="1"/>
  <c r="AB4798" i="1"/>
  <c r="Z4801" i="1"/>
  <c r="AB4801" i="1" s="1"/>
  <c r="AB4803" i="1"/>
  <c r="AB4809" i="1"/>
  <c r="M4812" i="1"/>
  <c r="AB4812" i="1" s="1"/>
  <c r="V4813" i="1"/>
  <c r="AB4813" i="1" s="1"/>
  <c r="AB4814" i="1"/>
  <c r="S4814" i="1"/>
  <c r="P4815" i="1"/>
  <c r="AB4815" i="1" s="1"/>
  <c r="Z4817" i="1"/>
  <c r="AB4817" i="1" s="1"/>
  <c r="AB4819" i="1"/>
  <c r="AB4831" i="1"/>
  <c r="AB4833" i="1"/>
  <c r="AB4840" i="1"/>
  <c r="AB4847" i="1"/>
  <c r="AB4849" i="1"/>
  <c r="AB4856" i="1"/>
  <c r="AB4860" i="1"/>
  <c r="AB4864" i="1"/>
  <c r="AB4868" i="1"/>
  <c r="M4820" i="1"/>
  <c r="AB4820" i="1" s="1"/>
  <c r="S4822" i="1"/>
  <c r="AB4822" i="1" s="1"/>
  <c r="AB4828" i="1"/>
  <c r="AB4835" i="1"/>
  <c r="AB4837" i="1"/>
  <c r="AB4844" i="1"/>
  <c r="AB4851" i="1"/>
  <c r="AB4853" i="1"/>
  <c r="AB4871" i="1"/>
  <c r="M4874" i="1"/>
  <c r="AB4874" i="1" s="1"/>
  <c r="V4875" i="1"/>
  <c r="S4876" i="1"/>
  <c r="AB4876" i="1" s="1"/>
  <c r="P4877" i="1"/>
  <c r="AB4877" i="1" s="1"/>
  <c r="Z4879" i="1"/>
  <c r="Z4883" i="1"/>
  <c r="Z4887" i="1"/>
  <c r="Z4891" i="1"/>
  <c r="Z4895" i="1"/>
  <c r="Z4899" i="1"/>
  <c r="Z4903" i="1"/>
  <c r="Z4821" i="1"/>
  <c r="AB4821" i="1" s="1"/>
  <c r="AB4823" i="1"/>
  <c r="M4824" i="1"/>
  <c r="AB4824" i="1" s="1"/>
  <c r="AB4832" i="1"/>
  <c r="AB4839" i="1"/>
  <c r="AB4841" i="1"/>
  <c r="AB4848" i="1"/>
  <c r="AB4855" i="1"/>
  <c r="AB4857" i="1"/>
  <c r="AB4859" i="1"/>
  <c r="AB4861" i="1"/>
  <c r="AB4863" i="1"/>
  <c r="AB4865" i="1"/>
  <c r="AB4867" i="1"/>
  <c r="AB4869" i="1"/>
  <c r="AB4875" i="1"/>
  <c r="M4878" i="1"/>
  <c r="AB4878" i="1" s="1"/>
  <c r="V4879" i="1"/>
  <c r="AB4879" i="1" s="1"/>
  <c r="S4880" i="1"/>
  <c r="AB4880" i="1" s="1"/>
  <c r="P4881" i="1"/>
  <c r="AB4881" i="1" s="1"/>
  <c r="V4883" i="1"/>
  <c r="AB4883" i="1" s="1"/>
  <c r="S4884" i="1"/>
  <c r="AB4884" i="1" s="1"/>
  <c r="P4885" i="1"/>
  <c r="AB4885" i="1" s="1"/>
  <c r="V4887" i="1"/>
  <c r="AB4887" i="1" s="1"/>
  <c r="S4888" i="1"/>
  <c r="AB4888" i="1" s="1"/>
  <c r="P4889" i="1"/>
  <c r="AB4889" i="1" s="1"/>
  <c r="V4891" i="1"/>
  <c r="AB4891" i="1" s="1"/>
  <c r="S4892" i="1"/>
  <c r="AB4892" i="1" s="1"/>
  <c r="P4893" i="1"/>
  <c r="AB4893" i="1" s="1"/>
  <c r="V4895" i="1"/>
  <c r="AB4895" i="1" s="1"/>
  <c r="AB4896" i="1"/>
  <c r="S4896" i="1"/>
  <c r="P4897" i="1"/>
  <c r="AB4897" i="1" s="1"/>
  <c r="V4899" i="1"/>
  <c r="AB4899" i="1" s="1"/>
  <c r="AB4900" i="1"/>
  <c r="S4900" i="1"/>
  <c r="P4901" i="1"/>
  <c r="AB4901" i="1" s="1"/>
  <c r="V4903" i="1"/>
  <c r="AB4903" i="1" s="1"/>
  <c r="AB4904" i="1"/>
  <c r="S4904" i="1"/>
  <c r="P4905" i="1"/>
  <c r="AB4905" i="1" s="1"/>
  <c r="V4905" i="1"/>
  <c r="P4911" i="1"/>
  <c r="AB4911" i="1" s="1"/>
  <c r="V4913" i="1"/>
  <c r="AB4913" i="1" s="1"/>
  <c r="Z4917" i="1"/>
  <c r="Z4921" i="1"/>
  <c r="AB4906" i="1"/>
  <c r="S4906" i="1"/>
  <c r="Z4909" i="1"/>
  <c r="M4912" i="1"/>
  <c r="AB4912" i="1" s="1"/>
  <c r="S4914" i="1"/>
  <c r="AB4914" i="1" s="1"/>
  <c r="P4915" i="1"/>
  <c r="AB4915" i="1" s="1"/>
  <c r="V4917" i="1"/>
  <c r="S4918" i="1"/>
  <c r="AB4918" i="1" s="1"/>
  <c r="P4919" i="1"/>
  <c r="AB4919" i="1" s="1"/>
  <c r="V4921" i="1"/>
  <c r="AB4922" i="1"/>
  <c r="S4922" i="1"/>
  <c r="P4923" i="1"/>
  <c r="AB4923" i="1" s="1"/>
  <c r="V4925" i="1"/>
  <c r="AB4926" i="1"/>
  <c r="S4926" i="1"/>
  <c r="P4927" i="1"/>
  <c r="AB4927" i="1" s="1"/>
  <c r="V4929" i="1"/>
  <c r="AB4930" i="1"/>
  <c r="S4930" i="1"/>
  <c r="P4931" i="1"/>
  <c r="AB4931" i="1" s="1"/>
  <c r="V4933" i="1"/>
  <c r="AB4934" i="1"/>
  <c r="S4934" i="1"/>
  <c r="P4935" i="1"/>
  <c r="AB4935" i="1" s="1"/>
  <c r="V4937" i="1"/>
  <c r="AB4938" i="1"/>
  <c r="S4938" i="1"/>
  <c r="P4939" i="1"/>
  <c r="AB4939" i="1" s="1"/>
  <c r="V4941" i="1"/>
  <c r="AB4948" i="1"/>
  <c r="P4907" i="1"/>
  <c r="AB4907" i="1" s="1"/>
  <c r="V4909" i="1"/>
  <c r="AB4909" i="1" s="1"/>
  <c r="M4916" i="1"/>
  <c r="AB4916" i="1" s="1"/>
  <c r="AB4917" i="1"/>
  <c r="M4920" i="1"/>
  <c r="AB4920" i="1" s="1"/>
  <c r="AB4921" i="1"/>
  <c r="M4924" i="1"/>
  <c r="AB4924" i="1" s="1"/>
  <c r="AB4925" i="1"/>
  <c r="M4928" i="1"/>
  <c r="AB4928" i="1" s="1"/>
  <c r="AB4929" i="1"/>
  <c r="M4932" i="1"/>
  <c r="AB4932" i="1" s="1"/>
  <c r="AB4933" i="1"/>
  <c r="M4936" i="1"/>
  <c r="AB4936" i="1" s="1"/>
  <c r="AB4937" i="1"/>
  <c r="M4940" i="1"/>
  <c r="AB4940" i="1" s="1"/>
  <c r="AB4941" i="1"/>
  <c r="M4944" i="1"/>
  <c r="AB4944" i="1" s="1"/>
  <c r="P4946" i="1"/>
  <c r="AB4946" i="1" s="1"/>
  <c r="AB4949" i="1"/>
  <c r="AB4951" i="1"/>
  <c r="AB4953" i="1"/>
  <c r="AB4961" i="1"/>
  <c r="AB4963" i="1"/>
  <c r="M4968" i="1"/>
  <c r="AB4983" i="1"/>
  <c r="AB4992" i="1"/>
  <c r="AB4999" i="1"/>
  <c r="AB4942" i="1"/>
  <c r="M4943" i="1"/>
  <c r="AB4943" i="1" s="1"/>
  <c r="Z4944" i="1"/>
  <c r="M4947" i="1"/>
  <c r="AB4947" i="1" s="1"/>
  <c r="Z4965" i="1"/>
  <c r="AB4972" i="1"/>
  <c r="AB4977" i="1"/>
  <c r="V4944" i="1"/>
  <c r="AB4950" i="1"/>
  <c r="AB4956" i="1"/>
  <c r="V4965" i="1"/>
  <c r="AB4965" i="1" s="1"/>
  <c r="S4970" i="1"/>
  <c r="P4979" i="1"/>
  <c r="M4979" i="1"/>
  <c r="AB4979" i="1" s="1"/>
  <c r="M4988" i="1"/>
  <c r="AB4988" i="1" s="1"/>
  <c r="V4989" i="1"/>
  <c r="AB4989" i="1" s="1"/>
  <c r="AB4994" i="1"/>
  <c r="V5001" i="1"/>
  <c r="AB5001" i="1" s="1"/>
  <c r="AB4954" i="1"/>
  <c r="P4958" i="1"/>
  <c r="AB4958" i="1" s="1"/>
  <c r="V4960" i="1"/>
  <c r="AB4960" i="1" s="1"/>
  <c r="Z4964" i="1"/>
  <c r="AB4966" i="1"/>
  <c r="M4967" i="1"/>
  <c r="AB4967" i="1" s="1"/>
  <c r="S4969" i="1"/>
  <c r="AB4969" i="1" s="1"/>
  <c r="P4974" i="1"/>
  <c r="AB4974" i="1" s="1"/>
  <c r="V4976" i="1"/>
  <c r="AB4976" i="1" s="1"/>
  <c r="Z4980" i="1"/>
  <c r="Z4981" i="1"/>
  <c r="M4984" i="1"/>
  <c r="AB4984" i="1" s="1"/>
  <c r="V4985" i="1"/>
  <c r="AB4985" i="1" s="1"/>
  <c r="S4990" i="1"/>
  <c r="AB4990" i="1" s="1"/>
  <c r="P4995" i="1"/>
  <c r="AB4995" i="1" s="1"/>
  <c r="Z4997" i="1"/>
  <c r="M5000" i="1"/>
  <c r="AB5000" i="1" s="1"/>
  <c r="AB5002" i="1"/>
  <c r="S5002" i="1"/>
  <c r="M4955" i="1"/>
  <c r="AB4955" i="1" s="1"/>
  <c r="S4957" i="1"/>
  <c r="AB4957" i="1" s="1"/>
  <c r="P4962" i="1"/>
  <c r="AB4962" i="1" s="1"/>
  <c r="V4964" i="1"/>
  <c r="AB4964" i="1" s="1"/>
  <c r="Z4968" i="1"/>
  <c r="AB4968" i="1" s="1"/>
  <c r="AB4970" i="1"/>
  <c r="M4971" i="1"/>
  <c r="AB4971" i="1" s="1"/>
  <c r="S4973" i="1"/>
  <c r="AB4973" i="1" s="1"/>
  <c r="P4978" i="1"/>
  <c r="AB4978" i="1" s="1"/>
  <c r="V4980" i="1"/>
  <c r="AB4980" i="1" s="1"/>
  <c r="V4981" i="1"/>
  <c r="AB4981" i="1" s="1"/>
  <c r="AB4986" i="1"/>
  <c r="S4986" i="1"/>
  <c r="AB4987" i="1"/>
  <c r="P4991" i="1"/>
  <c r="AB4991" i="1" s="1"/>
  <c r="Z4993" i="1"/>
  <c r="AB4993" i="1" s="1"/>
  <c r="M4996" i="1"/>
  <c r="AB4996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<sst xmlns="http://schemas.openxmlformats.org/spreadsheetml/2006/main" count="33" uniqueCount="20">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</sst>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</v>
          </cell>
          <cell r="E12" t="str">
            <v>ADELIA SIQUEIRA VALVERDE</v>
          </cell>
          <cell r="F12" t="str">
            <v>1 - Médico</v>
          </cell>
          <cell r="G12" t="str">
            <v>2251-25</v>
          </cell>
          <cell r="H12" t="str">
            <v>09/2021</v>
          </cell>
          <cell r="J12">
            <v>347.89839999999998</v>
          </cell>
          <cell r="M12">
            <v>0</v>
          </cell>
          <cell r="O12">
            <v>11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ADJANE OLIVEIRA CUNHA</v>
          </cell>
          <cell r="F13" t="str">
            <v>2 - Outros Profissionais da Saúde</v>
          </cell>
          <cell r="G13" t="str">
            <v>2237-05</v>
          </cell>
          <cell r="H13" t="str">
            <v>09/2021</v>
          </cell>
          <cell r="J13">
            <v>113.5712</v>
          </cell>
          <cell r="L13">
            <v>195.95</v>
          </cell>
          <cell r="M13">
            <v>22.26</v>
          </cell>
          <cell r="O13">
            <v>1.4</v>
          </cell>
          <cell r="R13">
            <v>116.55</v>
          </cell>
          <cell r="S13">
            <v>60.1</v>
          </cell>
          <cell r="U13">
            <v>0</v>
          </cell>
        </row>
        <row r="14">
          <cell r="C14" t="str">
            <v>UPA OLINDA</v>
          </cell>
          <cell r="E14" t="str">
            <v>ADNEIDE LIMA DOS SANTOS</v>
          </cell>
          <cell r="F14" t="str">
            <v>2 - Outros Profissionais da Saúde</v>
          </cell>
          <cell r="G14" t="str">
            <v>3222-05</v>
          </cell>
          <cell r="H14" t="str">
            <v>09/2021</v>
          </cell>
          <cell r="J14">
            <v>108.136</v>
          </cell>
          <cell r="L14">
            <v>195.95</v>
          </cell>
          <cell r="M14">
            <v>22.48</v>
          </cell>
          <cell r="O14">
            <v>1.4</v>
          </cell>
          <cell r="R14">
            <v>116.55</v>
          </cell>
          <cell r="S14">
            <v>57.15</v>
          </cell>
          <cell r="U14">
            <v>69.41</v>
          </cell>
          <cell r="X14" t="str">
            <v>AUXÍLIO CRECHE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 t="str">
            <v>09/2021</v>
          </cell>
          <cell r="J15">
            <v>117.508</v>
          </cell>
          <cell r="L15">
            <v>195.95</v>
          </cell>
          <cell r="M15">
            <v>22.48</v>
          </cell>
          <cell r="O15">
            <v>1.4</v>
          </cell>
          <cell r="R15">
            <v>116.55</v>
          </cell>
          <cell r="S15">
            <v>67.430000000000007</v>
          </cell>
          <cell r="U15">
            <v>69.41</v>
          </cell>
          <cell r="X15" t="str">
            <v>AUXÍLIO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 t="str">
            <v>5211-30</v>
          </cell>
          <cell r="H16" t="str">
            <v>09/2021</v>
          </cell>
          <cell r="J16">
            <v>95.3</v>
          </cell>
          <cell r="M16">
            <v>0</v>
          </cell>
          <cell r="O16">
            <v>1.4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 t="str">
            <v>3241-15</v>
          </cell>
          <cell r="H17" t="str">
            <v>09/2021</v>
          </cell>
          <cell r="J17">
            <v>325.72640000000001</v>
          </cell>
          <cell r="L17">
            <v>195.95</v>
          </cell>
          <cell r="M17">
            <v>5.42</v>
          </cell>
          <cell r="O17">
            <v>1.4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 t="str">
            <v>3222-05</v>
          </cell>
          <cell r="H18" t="str">
            <v>09/2021</v>
          </cell>
          <cell r="J18">
            <v>272.2296</v>
          </cell>
          <cell r="L18">
            <v>195.95</v>
          </cell>
          <cell r="M18">
            <v>22.48</v>
          </cell>
          <cell r="O18">
            <v>1.4</v>
          </cell>
          <cell r="S18">
            <v>0</v>
          </cell>
          <cell r="U18">
            <v>2.31</v>
          </cell>
          <cell r="X18" t="str">
            <v>AUXÍLIO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 t="str">
            <v>4110-10</v>
          </cell>
          <cell r="H19" t="str">
            <v>09/2021</v>
          </cell>
          <cell r="J19">
            <v>127.7848</v>
          </cell>
          <cell r="L19">
            <v>195.95</v>
          </cell>
          <cell r="M19">
            <v>22.26</v>
          </cell>
          <cell r="O19">
            <v>1.4</v>
          </cell>
          <cell r="R19">
            <v>158.9</v>
          </cell>
          <cell r="S19">
            <v>66.78</v>
          </cell>
          <cell r="U19">
            <v>69.430000000000007</v>
          </cell>
          <cell r="X19" t="str">
            <v>AUXÍLIO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 t="str">
            <v>3222-05</v>
          </cell>
          <cell r="H20" t="str">
            <v>09/2021</v>
          </cell>
          <cell r="J20">
            <v>130.4376</v>
          </cell>
          <cell r="L20">
            <v>195.95</v>
          </cell>
          <cell r="M20">
            <v>22.48</v>
          </cell>
          <cell r="O20">
            <v>1.4</v>
          </cell>
          <cell r="R20">
            <v>116.55</v>
          </cell>
          <cell r="S20">
            <v>65.69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 t="str">
            <v>5142-25</v>
          </cell>
          <cell r="H21" t="str">
            <v>09/2021</v>
          </cell>
          <cell r="J21">
            <v>117.86879999999999</v>
          </cell>
          <cell r="L21">
            <v>195.95</v>
          </cell>
          <cell r="M21">
            <v>22.2</v>
          </cell>
          <cell r="O21">
            <v>1.4</v>
          </cell>
          <cell r="R21">
            <v>157.5</v>
          </cell>
          <cell r="S21">
            <v>66.599999999999994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 t="str">
            <v>4110-10</v>
          </cell>
          <cell r="H22" t="str">
            <v>09/2021</v>
          </cell>
          <cell r="J22">
            <v>142.39359999999999</v>
          </cell>
          <cell r="L22">
            <v>195.95</v>
          </cell>
          <cell r="M22">
            <v>22.26</v>
          </cell>
          <cell r="O22">
            <v>1.4</v>
          </cell>
          <cell r="R22">
            <v>157.05000000000001</v>
          </cell>
          <cell r="S22">
            <v>66.78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 t="str">
            <v>2235-05</v>
          </cell>
          <cell r="H23" t="str">
            <v>09/2021</v>
          </cell>
          <cell r="J23">
            <v>350.92480000000012</v>
          </cell>
          <cell r="M23">
            <v>0</v>
          </cell>
          <cell r="O23">
            <v>2.84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 t="str">
            <v>4110-10</v>
          </cell>
          <cell r="H24" t="str">
            <v>09/2021</v>
          </cell>
          <cell r="J24">
            <v>112.752</v>
          </cell>
          <cell r="L24">
            <v>195.95</v>
          </cell>
          <cell r="M24">
            <v>22.26</v>
          </cell>
          <cell r="O24">
            <v>1.4</v>
          </cell>
          <cell r="R24">
            <v>157.05000000000001</v>
          </cell>
          <cell r="S24">
            <v>66.78</v>
          </cell>
          <cell r="U24">
            <v>69.430000000000007</v>
          </cell>
          <cell r="X24" t="str">
            <v>AUXÍLIO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 t="str">
            <v>2251-25</v>
          </cell>
          <cell r="H25" t="str">
            <v>09/2021</v>
          </cell>
          <cell r="J25">
            <v>372.49279999999999</v>
          </cell>
          <cell r="L25">
            <v>195.95</v>
          </cell>
          <cell r="M25">
            <v>6.34</v>
          </cell>
          <cell r="O25">
            <v>11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 t="str">
            <v>09/2021</v>
          </cell>
          <cell r="J26">
            <v>125.0736</v>
          </cell>
          <cell r="L26">
            <v>195.95</v>
          </cell>
          <cell r="M26">
            <v>22.26</v>
          </cell>
          <cell r="O26">
            <v>1.35</v>
          </cell>
          <cell r="R26">
            <v>229.05</v>
          </cell>
          <cell r="S26">
            <v>64.55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 t="str">
            <v>3222-05</v>
          </cell>
          <cell r="H27" t="str">
            <v>09/2021</v>
          </cell>
          <cell r="J27">
            <v>130.57040000000001</v>
          </cell>
          <cell r="L27">
            <v>195.95</v>
          </cell>
          <cell r="M27">
            <v>22.48</v>
          </cell>
          <cell r="O27">
            <v>1.35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 t="str">
            <v>3222-05</v>
          </cell>
          <cell r="H28" t="str">
            <v>09/2021</v>
          </cell>
          <cell r="J28">
            <v>124.03440000000001</v>
          </cell>
          <cell r="M28">
            <v>0</v>
          </cell>
          <cell r="O28">
            <v>1.4</v>
          </cell>
          <cell r="S28">
            <v>0</v>
          </cell>
          <cell r="U28">
            <v>43.96</v>
          </cell>
          <cell r="X28" t="str">
            <v>AUXÍLIO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 t="str">
            <v>3222-05</v>
          </cell>
          <cell r="H29" t="str">
            <v>09/2021</v>
          </cell>
          <cell r="J29">
            <v>111.3896</v>
          </cell>
          <cell r="M29">
            <v>0</v>
          </cell>
          <cell r="O29">
            <v>1.4</v>
          </cell>
          <cell r="S29">
            <v>0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 t="str">
            <v>4110-10</v>
          </cell>
          <cell r="H30" t="str">
            <v>09/2021</v>
          </cell>
          <cell r="J30">
            <v>89.026399999999995</v>
          </cell>
          <cell r="L30">
            <v>195.95</v>
          </cell>
          <cell r="M30">
            <v>22.26</v>
          </cell>
          <cell r="O30">
            <v>1.4</v>
          </cell>
          <cell r="R30">
            <v>157.5</v>
          </cell>
          <cell r="S30">
            <v>66.78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 t="str">
            <v>2251-25</v>
          </cell>
          <cell r="H31" t="str">
            <v>09/2021</v>
          </cell>
          <cell r="J31">
            <v>395.13839999999999</v>
          </cell>
          <cell r="M31">
            <v>0</v>
          </cell>
          <cell r="O31">
            <v>10.84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ANA CECILIA SILVA DA CUNHA</v>
          </cell>
          <cell r="F32" t="str">
            <v>1 - Médico</v>
          </cell>
          <cell r="G32" t="str">
            <v>2251-25</v>
          </cell>
          <cell r="H32" t="str">
            <v>09/2021</v>
          </cell>
          <cell r="J32">
            <v>307.11680000000001</v>
          </cell>
          <cell r="M32">
            <v>0</v>
          </cell>
          <cell r="O32">
            <v>10.84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ANDRE SILVA DE OLIVEIRA</v>
          </cell>
          <cell r="F33" t="str">
            <v>2 - Outros Profissionais da Saúde</v>
          </cell>
          <cell r="G33" t="str">
            <v>5152-05</v>
          </cell>
          <cell r="H33" t="str">
            <v>09/2021</v>
          </cell>
          <cell r="J33">
            <v>131.33760000000001</v>
          </cell>
          <cell r="L33">
            <v>195.95</v>
          </cell>
          <cell r="M33">
            <v>23.8</v>
          </cell>
          <cell r="O33">
            <v>1.35</v>
          </cell>
          <cell r="R33">
            <v>79.05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ANDREANA MARIA DE MENDONCA ALVES</v>
          </cell>
          <cell r="F34" t="str">
            <v>1 - Médico</v>
          </cell>
          <cell r="G34" t="str">
            <v>2251-25</v>
          </cell>
          <cell r="H34" t="str">
            <v>09/2021</v>
          </cell>
          <cell r="J34">
            <v>310.81279999999998</v>
          </cell>
          <cell r="M34">
            <v>0</v>
          </cell>
          <cell r="O34">
            <v>10.84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ANGELA ALVES DE LIMA BACELAR</v>
          </cell>
          <cell r="F35" t="str">
            <v>2 - Outros Profissionais da Saúde</v>
          </cell>
          <cell r="G35" t="str">
            <v>3222-05</v>
          </cell>
          <cell r="H35" t="str">
            <v>09/2021</v>
          </cell>
          <cell r="J35">
            <v>0</v>
          </cell>
          <cell r="M35">
            <v>0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ANTONIO CARLOS DAMULAKIS DA SILVA</v>
          </cell>
          <cell r="F36" t="str">
            <v>3 - Administrativo</v>
          </cell>
          <cell r="G36" t="str">
            <v>7823-20</v>
          </cell>
          <cell r="H36" t="str">
            <v>09/2021</v>
          </cell>
          <cell r="J36">
            <v>166.55840000000001</v>
          </cell>
          <cell r="L36">
            <v>195.95</v>
          </cell>
          <cell r="M36">
            <v>30.19</v>
          </cell>
          <cell r="O36">
            <v>1.35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ANTONIO SERGIO DE ANDRADE</v>
          </cell>
          <cell r="F37" t="str">
            <v>1 - Médico</v>
          </cell>
          <cell r="G37" t="str">
            <v>2251-25</v>
          </cell>
          <cell r="H37" t="str">
            <v>09/2021</v>
          </cell>
          <cell r="J37">
            <v>349.05919999999998</v>
          </cell>
          <cell r="L37">
            <v>195.95</v>
          </cell>
          <cell r="M37">
            <v>1.58</v>
          </cell>
          <cell r="O37">
            <v>10.84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ARISTONE JOSE PACHECO MARINHO</v>
          </cell>
          <cell r="F38" t="str">
            <v>1 - Médico</v>
          </cell>
          <cell r="G38" t="str">
            <v>2251-25</v>
          </cell>
          <cell r="H38" t="str">
            <v>09/2021</v>
          </cell>
          <cell r="J38">
            <v>383.55839999999989</v>
          </cell>
          <cell r="M38">
            <v>0</v>
          </cell>
          <cell r="O38">
            <v>10.84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AURI ALVES DOS SANTOS FILHO</v>
          </cell>
          <cell r="F39" t="str">
            <v>1 - Médico</v>
          </cell>
          <cell r="G39" t="str">
            <v>2251-25</v>
          </cell>
          <cell r="H39" t="str">
            <v>09/2021</v>
          </cell>
          <cell r="J39">
            <v>871.44160000000011</v>
          </cell>
          <cell r="M39">
            <v>0</v>
          </cell>
          <cell r="O39">
            <v>10.84</v>
          </cell>
          <cell r="S39">
            <v>0</v>
          </cell>
          <cell r="U39">
            <v>0</v>
          </cell>
        </row>
        <row r="40">
          <cell r="C40" t="str">
            <v>UPA OLINDA</v>
          </cell>
          <cell r="E40" t="str">
            <v>BARBARA XAVIER BEZERRA</v>
          </cell>
          <cell r="F40" t="str">
            <v>2 - Outros Profissionais da Saúde</v>
          </cell>
          <cell r="G40" t="str">
            <v>3222-05</v>
          </cell>
          <cell r="H40" t="str">
            <v>09/2021</v>
          </cell>
          <cell r="J40">
            <v>116.1584</v>
          </cell>
          <cell r="M40">
            <v>0</v>
          </cell>
          <cell r="O40">
            <v>1.35</v>
          </cell>
          <cell r="R40">
            <v>375.75</v>
          </cell>
          <cell r="S40">
            <v>47.2</v>
          </cell>
          <cell r="U40">
            <v>0</v>
          </cell>
        </row>
        <row r="41">
          <cell r="C41" t="str">
            <v>UPA OLINDA</v>
          </cell>
          <cell r="E41" t="str">
            <v>BEATRIZ ALVES DA SILVA</v>
          </cell>
          <cell r="F41" t="str">
            <v>2 - Outros Profissionais da Saúde</v>
          </cell>
          <cell r="G41" t="str">
            <v>5211-30</v>
          </cell>
          <cell r="H41" t="str">
            <v>09/2021</v>
          </cell>
          <cell r="J41">
            <v>101.80240000000001</v>
          </cell>
          <cell r="L41">
            <v>195.95</v>
          </cell>
          <cell r="M41">
            <v>22.26</v>
          </cell>
          <cell r="O41">
            <v>1.35</v>
          </cell>
          <cell r="R41">
            <v>116.55</v>
          </cell>
          <cell r="S41">
            <v>66.78</v>
          </cell>
          <cell r="U41">
            <v>0</v>
          </cell>
        </row>
        <row r="42">
          <cell r="C42" t="str">
            <v>UPA OLINDA</v>
          </cell>
          <cell r="E42" t="str">
            <v>BERNARDO DA SILVA</v>
          </cell>
          <cell r="F42" t="str">
            <v>2 - Outros Profissionais da Saúde</v>
          </cell>
          <cell r="G42" t="str">
            <v>3222-05</v>
          </cell>
          <cell r="H42" t="str">
            <v>09/2021</v>
          </cell>
          <cell r="J42">
            <v>115.9136</v>
          </cell>
          <cell r="L42">
            <v>195.95</v>
          </cell>
          <cell r="M42">
            <v>22.48</v>
          </cell>
          <cell r="O42">
            <v>1.35</v>
          </cell>
          <cell r="R42">
            <v>116.55</v>
          </cell>
          <cell r="S42">
            <v>67.63</v>
          </cell>
          <cell r="U42">
            <v>0</v>
          </cell>
        </row>
        <row r="43">
          <cell r="C43" t="str">
            <v>UPA OLINDA</v>
          </cell>
          <cell r="E43" t="str">
            <v>BRENDA LETICIA BEZERRA DE OLIVEIRA</v>
          </cell>
          <cell r="F43" t="str">
            <v>3 - Administrativo</v>
          </cell>
          <cell r="G43" t="str">
            <v>4110-10</v>
          </cell>
          <cell r="H43" t="str">
            <v>09/2021</v>
          </cell>
          <cell r="J43">
            <v>10.5068</v>
          </cell>
          <cell r="M43">
            <v>0</v>
          </cell>
          <cell r="O43">
            <v>1.35</v>
          </cell>
          <cell r="R43">
            <v>124.30800000000001</v>
          </cell>
          <cell r="S43">
            <v>32.090000000000003</v>
          </cell>
          <cell r="U43">
            <v>0</v>
          </cell>
        </row>
        <row r="44">
          <cell r="C44" t="str">
            <v>UPA OLINDA</v>
          </cell>
          <cell r="E44" t="str">
            <v>BRITA NIKA SUAREZ ARTEAGA</v>
          </cell>
          <cell r="F44" t="str">
            <v>1 - Médico</v>
          </cell>
          <cell r="G44" t="str">
            <v>2251-25</v>
          </cell>
          <cell r="H44" t="str">
            <v>09/2021</v>
          </cell>
          <cell r="J44">
            <v>912.77199999999993</v>
          </cell>
          <cell r="M44">
            <v>0</v>
          </cell>
          <cell r="O44">
            <v>10.84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BRUNA MARIANA FREITAS LIMA</v>
          </cell>
          <cell r="F45" t="str">
            <v>1 - Médico</v>
          </cell>
          <cell r="G45" t="str">
            <v>2251-25</v>
          </cell>
          <cell r="H45" t="str">
            <v>09/2021</v>
          </cell>
          <cell r="J45">
            <v>354.41520000000003</v>
          </cell>
          <cell r="L45">
            <v>195.95</v>
          </cell>
          <cell r="M45">
            <v>6.34</v>
          </cell>
          <cell r="O45">
            <v>10.84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BRUNNA CAROLINE SANTOS DE MOURA</v>
          </cell>
          <cell r="F46" t="str">
            <v>1 - Médico</v>
          </cell>
          <cell r="G46" t="str">
            <v>2251-25</v>
          </cell>
          <cell r="H46" t="str">
            <v>09/2021</v>
          </cell>
          <cell r="J46">
            <v>353.85039999999998</v>
          </cell>
          <cell r="M46">
            <v>0</v>
          </cell>
          <cell r="O46">
            <v>10.84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CAMILA FERNANDA CANDIDO DE ALBUQUERQUE</v>
          </cell>
          <cell r="F47" t="str">
            <v>1 - Médico</v>
          </cell>
          <cell r="G47" t="str">
            <v>2251-25</v>
          </cell>
          <cell r="H47" t="str">
            <v>09/2021</v>
          </cell>
          <cell r="J47">
            <v>1822.4567999999999</v>
          </cell>
          <cell r="M47">
            <v>0</v>
          </cell>
          <cell r="O47">
            <v>10.84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CAMYLA MELO COELHO</v>
          </cell>
          <cell r="F48" t="str">
            <v>1 - Médico</v>
          </cell>
          <cell r="G48" t="str">
            <v>2251-25</v>
          </cell>
          <cell r="H48" t="str">
            <v>09/2021</v>
          </cell>
          <cell r="J48">
            <v>837.19600000000003</v>
          </cell>
          <cell r="M48">
            <v>0</v>
          </cell>
          <cell r="O48">
            <v>10.84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CARLA CRISTINA INACIO SILVA</v>
          </cell>
          <cell r="F49" t="str">
            <v>1 - Médico</v>
          </cell>
          <cell r="G49" t="str">
            <v>2251-25</v>
          </cell>
          <cell r="H49" t="str">
            <v>09/2021</v>
          </cell>
          <cell r="J49">
            <v>330.55599999999998</v>
          </cell>
          <cell r="M49">
            <v>0</v>
          </cell>
          <cell r="O49">
            <v>10.84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CARLOS EDUARDO DA SILVA GOMES</v>
          </cell>
          <cell r="F50" t="str">
            <v>3 - Administrativo</v>
          </cell>
          <cell r="G50" t="str">
            <v>5174-10</v>
          </cell>
          <cell r="H50" t="str">
            <v>09/2021</v>
          </cell>
          <cell r="J50">
            <v>120.2152</v>
          </cell>
          <cell r="L50">
            <v>195.95</v>
          </cell>
          <cell r="M50">
            <v>22.26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CARLOS JOSE LIMA DE MEDEIROS</v>
          </cell>
          <cell r="F51" t="str">
            <v>1 - Médico</v>
          </cell>
          <cell r="G51" t="str">
            <v>2251-25</v>
          </cell>
          <cell r="H51" t="str">
            <v>09/2021</v>
          </cell>
          <cell r="J51">
            <v>781.15359999999998</v>
          </cell>
          <cell r="M51">
            <v>0</v>
          </cell>
          <cell r="O51">
            <v>10.84</v>
          </cell>
          <cell r="S51">
            <v>0</v>
          </cell>
          <cell r="U51">
            <v>0</v>
          </cell>
        </row>
        <row r="52">
          <cell r="C52" t="str">
            <v>UPA OLINDA</v>
          </cell>
          <cell r="E52" t="str">
            <v>CARMEM VIRGINIA CERQUINHO DE OLIVEIRA</v>
          </cell>
          <cell r="F52" t="str">
            <v>4 - Assistência Odontológica</v>
          </cell>
          <cell r="G52" t="str">
            <v>2232-08</v>
          </cell>
          <cell r="H52" t="str">
            <v>09/2021</v>
          </cell>
          <cell r="J52">
            <v>491.59440000000001</v>
          </cell>
          <cell r="M52">
            <v>0</v>
          </cell>
          <cell r="O52">
            <v>1.35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CASSIA REGINA MOTA PEREIRA</v>
          </cell>
          <cell r="F53" t="str">
            <v>3 - Administrativo</v>
          </cell>
          <cell r="G53" t="str">
            <v>4110-10</v>
          </cell>
          <cell r="H53" t="str">
            <v>09/2021</v>
          </cell>
          <cell r="J53">
            <v>10.7562</v>
          </cell>
          <cell r="M53">
            <v>0</v>
          </cell>
          <cell r="O53">
            <v>1.35</v>
          </cell>
          <cell r="R53">
            <v>124.30800000000001</v>
          </cell>
          <cell r="S53">
            <v>33</v>
          </cell>
          <cell r="U53">
            <v>0</v>
          </cell>
        </row>
        <row r="54">
          <cell r="C54" t="str">
            <v>UPA OLINDA</v>
          </cell>
          <cell r="E54" t="str">
            <v>CELIA GOMES DE MELO</v>
          </cell>
          <cell r="F54" t="str">
            <v>2 - Outros Profissionais da Saúde</v>
          </cell>
          <cell r="G54" t="str">
            <v>3226-05</v>
          </cell>
          <cell r="H54" t="str">
            <v>09/2021</v>
          </cell>
          <cell r="J54">
            <v>131.2432</v>
          </cell>
          <cell r="L54">
            <v>195.95</v>
          </cell>
          <cell r="M54">
            <v>22.26</v>
          </cell>
          <cell r="O54">
            <v>1.35</v>
          </cell>
          <cell r="R54">
            <v>229.05</v>
          </cell>
          <cell r="S54">
            <v>15</v>
          </cell>
          <cell r="U54">
            <v>0</v>
          </cell>
        </row>
        <row r="55">
          <cell r="C55" t="str">
            <v>UPA OLINDA</v>
          </cell>
          <cell r="E55" t="str">
            <v>CHRISTIANA AZEVEDO DE SOUZA</v>
          </cell>
          <cell r="F55" t="str">
            <v>3 - Administrativo</v>
          </cell>
          <cell r="G55" t="str">
            <v>5134-30</v>
          </cell>
          <cell r="H55" t="str">
            <v>09/2021</v>
          </cell>
          <cell r="J55">
            <v>94.6464</v>
          </cell>
          <cell r="L55">
            <v>195.95</v>
          </cell>
          <cell r="M55">
            <v>22.2</v>
          </cell>
          <cell r="O55">
            <v>1.35</v>
          </cell>
          <cell r="R55">
            <v>136.80000000000001</v>
          </cell>
          <cell r="S55">
            <v>0</v>
          </cell>
          <cell r="U55">
            <v>0</v>
          </cell>
        </row>
        <row r="56">
          <cell r="C56" t="str">
            <v>UPA OLINDA</v>
          </cell>
          <cell r="E56" t="str">
            <v>CICERO FERNANDES DE ARAUJO</v>
          </cell>
          <cell r="F56" t="str">
            <v>2 - Outros Profissionais da Saúde</v>
          </cell>
          <cell r="G56" t="str">
            <v>2235-05</v>
          </cell>
          <cell r="H56" t="str">
            <v>09/2021</v>
          </cell>
          <cell r="J56">
            <v>286.10480000000001</v>
          </cell>
          <cell r="M56">
            <v>0</v>
          </cell>
          <cell r="O56">
            <v>2.84</v>
          </cell>
          <cell r="S56">
            <v>0</v>
          </cell>
          <cell r="U56">
            <v>0</v>
          </cell>
        </row>
        <row r="57">
          <cell r="C57" t="str">
            <v>UPA OLINDA</v>
          </cell>
          <cell r="E57" t="str">
            <v>CLARICE DA SILVA GOUVEIA</v>
          </cell>
          <cell r="F57" t="str">
            <v>2 - Outros Profissionais da Saúde</v>
          </cell>
          <cell r="G57" t="str">
            <v>5211-30</v>
          </cell>
          <cell r="H57" t="str">
            <v>09/2021</v>
          </cell>
          <cell r="J57">
            <v>94.893600000000006</v>
          </cell>
          <cell r="L57">
            <v>195.95</v>
          </cell>
          <cell r="M57">
            <v>22.26</v>
          </cell>
          <cell r="O57">
            <v>1.35</v>
          </cell>
          <cell r="R57">
            <v>185.85</v>
          </cell>
          <cell r="S57">
            <v>66.78</v>
          </cell>
          <cell r="U57">
            <v>69.430000000000007</v>
          </cell>
          <cell r="X57" t="str">
            <v>AUXÍLIO CRECHE</v>
          </cell>
        </row>
        <row r="58">
          <cell r="C58" t="str">
            <v>UPA OLINDA</v>
          </cell>
          <cell r="E58" t="str">
            <v>CRISTIANA VALERIA DA SILVA SINFRONIO</v>
          </cell>
          <cell r="F58" t="str">
            <v>2 - Outros Profissionais da Saúde</v>
          </cell>
          <cell r="G58" t="str">
            <v>3222-05</v>
          </cell>
          <cell r="H58" t="str">
            <v>09/2021</v>
          </cell>
          <cell r="J58">
            <v>0</v>
          </cell>
          <cell r="M58">
            <v>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CRISTIANE APRIGIO DE ASSUNCAO</v>
          </cell>
          <cell r="F59" t="str">
            <v>2 - Outros Profissionais da Saúde</v>
          </cell>
          <cell r="G59" t="str">
            <v>3222-05</v>
          </cell>
          <cell r="H59" t="str">
            <v>09/2021</v>
          </cell>
          <cell r="J59">
            <v>133.20480000000001</v>
          </cell>
          <cell r="L59">
            <v>195.95</v>
          </cell>
          <cell r="M59">
            <v>22.48</v>
          </cell>
          <cell r="O59">
            <v>1.35</v>
          </cell>
          <cell r="R59">
            <v>116.55</v>
          </cell>
          <cell r="S59">
            <v>67.48</v>
          </cell>
          <cell r="U59">
            <v>0</v>
          </cell>
        </row>
        <row r="60">
          <cell r="C60" t="str">
            <v>UPA OLINDA</v>
          </cell>
          <cell r="E60" t="str">
            <v>CRISTIANE MARIA SALES VIANA</v>
          </cell>
          <cell r="F60" t="str">
            <v>2 - Outros Profissionais da Saúde</v>
          </cell>
          <cell r="G60" t="str">
            <v>5152-05</v>
          </cell>
          <cell r="H60" t="str">
            <v>09/2021</v>
          </cell>
          <cell r="J60">
            <v>226.49039999999999</v>
          </cell>
          <cell r="L60">
            <v>195.95</v>
          </cell>
          <cell r="M60">
            <v>23.8</v>
          </cell>
          <cell r="O60">
            <v>1.35</v>
          </cell>
          <cell r="R60">
            <v>11.55</v>
          </cell>
          <cell r="S60">
            <v>2.38</v>
          </cell>
          <cell r="U60">
            <v>0</v>
          </cell>
        </row>
        <row r="61">
          <cell r="C61" t="str">
            <v>UPA OLINDA</v>
          </cell>
          <cell r="E61" t="str">
            <v>CRISTIANO RAELI</v>
          </cell>
          <cell r="F61" t="str">
            <v>2 - Outros Profissionais da Saúde</v>
          </cell>
          <cell r="G61" t="str">
            <v>7664-20</v>
          </cell>
          <cell r="H61" t="str">
            <v>09/2021</v>
          </cell>
          <cell r="J61">
            <v>130.084</v>
          </cell>
          <cell r="L61">
            <v>195.95</v>
          </cell>
          <cell r="M61">
            <v>2.71</v>
          </cell>
          <cell r="O61">
            <v>1.35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CRISTINA FLOR DA SILVA</v>
          </cell>
          <cell r="F62" t="str">
            <v>2 - Outros Profissionais da Saúde</v>
          </cell>
          <cell r="G62" t="str">
            <v>3222-05</v>
          </cell>
          <cell r="H62" t="str">
            <v>09/2021</v>
          </cell>
          <cell r="J62">
            <v>136.7672</v>
          </cell>
          <cell r="L62">
            <v>195.95</v>
          </cell>
          <cell r="M62">
            <v>22.48</v>
          </cell>
          <cell r="O62">
            <v>1.35</v>
          </cell>
          <cell r="R62">
            <v>116.55</v>
          </cell>
          <cell r="S62">
            <v>65.209999999999994</v>
          </cell>
          <cell r="U62">
            <v>0</v>
          </cell>
        </row>
        <row r="63">
          <cell r="C63" t="str">
            <v>UPA OLINDA</v>
          </cell>
          <cell r="E63" t="str">
            <v>DANIEL RICARDO PEREIRA CABRAL</v>
          </cell>
          <cell r="F63" t="str">
            <v>1 - Médico</v>
          </cell>
          <cell r="G63" t="str">
            <v>2251-25</v>
          </cell>
          <cell r="H63" t="str">
            <v>09/2021</v>
          </cell>
          <cell r="J63">
            <v>413.98480000000012</v>
          </cell>
          <cell r="M63">
            <v>0</v>
          </cell>
          <cell r="O63">
            <v>10.84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DANIELA MARQUES DA SILVA</v>
          </cell>
          <cell r="F64" t="str">
            <v>2 - Outros Profissionais da Saúde</v>
          </cell>
          <cell r="G64" t="str">
            <v>5211-30</v>
          </cell>
          <cell r="H64" t="str">
            <v>09/2021</v>
          </cell>
          <cell r="J64">
            <v>95.493600000000001</v>
          </cell>
          <cell r="M64">
            <v>0</v>
          </cell>
          <cell r="O64">
            <v>1.35</v>
          </cell>
          <cell r="R64">
            <v>116.55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DANIELE MARIA DA SILVA</v>
          </cell>
          <cell r="F65" t="str">
            <v>3 - Administrativo</v>
          </cell>
          <cell r="G65" t="str">
            <v>4110-10</v>
          </cell>
          <cell r="H65" t="str">
            <v>09/2021</v>
          </cell>
          <cell r="J65">
            <v>114.68559999999999</v>
          </cell>
          <cell r="L65">
            <v>195.95</v>
          </cell>
          <cell r="M65">
            <v>22.26</v>
          </cell>
          <cell r="O65">
            <v>1.35</v>
          </cell>
          <cell r="R65">
            <v>116.55</v>
          </cell>
          <cell r="S65">
            <v>66.78</v>
          </cell>
          <cell r="U65">
            <v>69.430000000000007</v>
          </cell>
          <cell r="X65" t="str">
            <v>AUXÍLIO CRECHE</v>
          </cell>
        </row>
        <row r="66">
          <cell r="C66" t="str">
            <v>UPA OLINDA</v>
          </cell>
          <cell r="E66" t="str">
            <v>DANTON MARTINS FILHO</v>
          </cell>
          <cell r="F66" t="str">
            <v>1 - Médico</v>
          </cell>
          <cell r="G66" t="str">
            <v>2252-70</v>
          </cell>
          <cell r="H66" t="str">
            <v>09/2021</v>
          </cell>
          <cell r="J66">
            <v>937.71280000000002</v>
          </cell>
          <cell r="M66">
            <v>0</v>
          </cell>
          <cell r="O66">
            <v>10.84</v>
          </cell>
          <cell r="S66">
            <v>0</v>
          </cell>
          <cell r="U66">
            <v>0</v>
          </cell>
        </row>
        <row r="67">
          <cell r="C67" t="str">
            <v>UPA OLINDA</v>
          </cell>
          <cell r="E67" t="str">
            <v>DAVINA MARIA DO NASCIMENTO</v>
          </cell>
          <cell r="F67" t="str">
            <v>2 - Outros Profissionais da Saúde</v>
          </cell>
          <cell r="G67" t="str">
            <v>3222-05</v>
          </cell>
          <cell r="H67" t="str">
            <v>09/2021</v>
          </cell>
          <cell r="J67">
            <v>130.99039999999999</v>
          </cell>
          <cell r="M67">
            <v>0</v>
          </cell>
          <cell r="O67">
            <v>1.35</v>
          </cell>
          <cell r="R67">
            <v>184.05</v>
          </cell>
          <cell r="S67">
            <v>57.08</v>
          </cell>
          <cell r="U67">
            <v>0</v>
          </cell>
        </row>
        <row r="68">
          <cell r="C68" t="str">
            <v>UPA OLINDA</v>
          </cell>
          <cell r="E68" t="str">
            <v>DAYANA SILVA DE VASCONCELOS SOUZA</v>
          </cell>
          <cell r="F68" t="str">
            <v>2 - Outros Profissionais da Saúde</v>
          </cell>
          <cell r="G68" t="str">
            <v>2516-05</v>
          </cell>
          <cell r="H68" t="str">
            <v>09/2021</v>
          </cell>
          <cell r="J68">
            <v>213.88640000000001</v>
          </cell>
          <cell r="L68">
            <v>195.95</v>
          </cell>
          <cell r="M68">
            <v>39.26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COUTINHO PEREIRA</v>
          </cell>
          <cell r="F69" t="str">
            <v>1 - Médico</v>
          </cell>
          <cell r="G69" t="str">
            <v>2251-25</v>
          </cell>
          <cell r="H69" t="str">
            <v>09/2021</v>
          </cell>
          <cell r="J69">
            <v>1025.6792</v>
          </cell>
          <cell r="M69">
            <v>0</v>
          </cell>
          <cell r="O69">
            <v>10.84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IALLE PESSOA DE SOUSA</v>
          </cell>
          <cell r="F70" t="str">
            <v>1 - Médico</v>
          </cell>
          <cell r="G70" t="str">
            <v>2251-25</v>
          </cell>
          <cell r="H70" t="str">
            <v>09/2021</v>
          </cell>
          <cell r="J70">
            <v>614.92240000000004</v>
          </cell>
          <cell r="M70">
            <v>0</v>
          </cell>
          <cell r="O70">
            <v>10.84</v>
          </cell>
          <cell r="S70">
            <v>0</v>
          </cell>
          <cell r="U70">
            <v>0</v>
          </cell>
        </row>
        <row r="71">
          <cell r="C71" t="str">
            <v>UPA OLINDA</v>
          </cell>
          <cell r="E71" t="str">
            <v>DEBORA THAIS MARINHO FERREIRA ESPINDOLA</v>
          </cell>
          <cell r="F71" t="str">
            <v>3 - Administrativo</v>
          </cell>
          <cell r="G71" t="str">
            <v>4110-10</v>
          </cell>
          <cell r="H71" t="str">
            <v>09/2021</v>
          </cell>
          <cell r="J71">
            <v>106.64</v>
          </cell>
          <cell r="M71">
            <v>0</v>
          </cell>
          <cell r="O71">
            <v>1.35</v>
          </cell>
          <cell r="R71">
            <v>116.55</v>
          </cell>
          <cell r="S71">
            <v>66.78</v>
          </cell>
          <cell r="U71">
            <v>0</v>
          </cell>
        </row>
        <row r="72">
          <cell r="C72" t="str">
            <v>UPA OLINDA</v>
          </cell>
          <cell r="E72" t="str">
            <v>DIJANE BISPO DOS SANTOS</v>
          </cell>
          <cell r="F72" t="str">
            <v>2 - Outros Profissionais da Saúde</v>
          </cell>
          <cell r="G72" t="str">
            <v>3222-05</v>
          </cell>
          <cell r="H72" t="str">
            <v>09/2021</v>
          </cell>
          <cell r="J72">
            <v>149.59440000000001</v>
          </cell>
          <cell r="L72">
            <v>195.95</v>
          </cell>
          <cell r="M72">
            <v>22.48</v>
          </cell>
          <cell r="O72">
            <v>1.35</v>
          </cell>
          <cell r="R72">
            <v>136.80000000000001</v>
          </cell>
          <cell r="S72">
            <v>67.709999999999994</v>
          </cell>
          <cell r="U72">
            <v>0</v>
          </cell>
        </row>
        <row r="73">
          <cell r="C73" t="str">
            <v>UPA OLINDA</v>
          </cell>
          <cell r="E73" t="str">
            <v>DIOGENES HENRIQUE DOS SANTOS</v>
          </cell>
          <cell r="F73" t="str">
            <v>2 - Outros Profissionais da Saúde</v>
          </cell>
          <cell r="G73" t="str">
            <v>5151-10</v>
          </cell>
          <cell r="H73" t="str">
            <v>09/2021</v>
          </cell>
          <cell r="J73">
            <v>130.01439999999999</v>
          </cell>
          <cell r="L73">
            <v>195.95</v>
          </cell>
          <cell r="M73">
            <v>22.2</v>
          </cell>
          <cell r="O73">
            <v>1.35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DRIELI GESSICA DA SILVA PRADO</v>
          </cell>
          <cell r="F74" t="str">
            <v>2 - Outros Profissionais da Saúde</v>
          </cell>
          <cell r="G74" t="str">
            <v>3222-05</v>
          </cell>
          <cell r="H74" t="str">
            <v>09/2021</v>
          </cell>
          <cell r="J74">
            <v>135.31120000000001</v>
          </cell>
          <cell r="L74">
            <v>195.95</v>
          </cell>
          <cell r="M74">
            <v>22.48</v>
          </cell>
          <cell r="O74">
            <v>1.35</v>
          </cell>
          <cell r="R74">
            <v>168.75</v>
          </cell>
          <cell r="S74">
            <v>67.430000000000007</v>
          </cell>
          <cell r="U74">
            <v>0</v>
          </cell>
        </row>
        <row r="75">
          <cell r="C75" t="str">
            <v>UPA OLINDA</v>
          </cell>
          <cell r="E75" t="str">
            <v>EDENIR TRINDADE DA SILVA</v>
          </cell>
          <cell r="F75" t="str">
            <v>2 - Outros Profissionais da Saúde</v>
          </cell>
          <cell r="G75" t="str">
            <v>3222-05</v>
          </cell>
          <cell r="H75" t="str">
            <v>09/2021</v>
          </cell>
          <cell r="J75">
            <v>242.15600000000001</v>
          </cell>
          <cell r="M75">
            <v>0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EDGAR DE BARROS LOBO JUNIOR</v>
          </cell>
          <cell r="F76" t="str">
            <v>1 - Médico</v>
          </cell>
          <cell r="G76" t="str">
            <v>2252-70</v>
          </cell>
          <cell r="H76" t="str">
            <v>09/2021</v>
          </cell>
          <cell r="J76">
            <v>416.12560000000002</v>
          </cell>
          <cell r="L76">
            <v>195.95</v>
          </cell>
          <cell r="M76">
            <v>3.17</v>
          </cell>
          <cell r="O76">
            <v>10.84</v>
          </cell>
          <cell r="S76">
            <v>0</v>
          </cell>
          <cell r="U76">
            <v>0</v>
          </cell>
        </row>
        <row r="77">
          <cell r="C77" t="str">
            <v>UPA OLINDA</v>
          </cell>
          <cell r="E77" t="str">
            <v>EDGAR DE OLIVEIRA NETO</v>
          </cell>
          <cell r="F77" t="str">
            <v>2 - Outros Profissionais da Saúde</v>
          </cell>
          <cell r="G77" t="str">
            <v>5151-10</v>
          </cell>
          <cell r="H77" t="str">
            <v>09/2021</v>
          </cell>
          <cell r="J77">
            <v>150.1112</v>
          </cell>
          <cell r="L77">
            <v>195.95</v>
          </cell>
          <cell r="M77">
            <v>22.2</v>
          </cell>
          <cell r="O77">
            <v>1.35</v>
          </cell>
          <cell r="R77">
            <v>214.05</v>
          </cell>
          <cell r="S77">
            <v>66.599999999999994</v>
          </cell>
          <cell r="U77">
            <v>0</v>
          </cell>
        </row>
        <row r="78">
          <cell r="C78" t="str">
            <v>UPA OLINDA</v>
          </cell>
          <cell r="E78" t="str">
            <v>EDIVANI JOSEFA DOS SANTOS</v>
          </cell>
          <cell r="F78" t="str">
            <v>2 - Outros Profissionais da Saúde</v>
          </cell>
          <cell r="G78" t="str">
            <v>3226-05</v>
          </cell>
          <cell r="H78" t="str">
            <v>09/2021</v>
          </cell>
          <cell r="J78">
            <v>212.92320000000001</v>
          </cell>
          <cell r="L78">
            <v>195.95</v>
          </cell>
          <cell r="M78">
            <v>22.26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UPA OLINDA</v>
          </cell>
          <cell r="E79" t="str">
            <v>EDIVANIA MARIA DA SILVA BELARMINO</v>
          </cell>
          <cell r="F79" t="str">
            <v>2 - Outros Profissionais da Saúde</v>
          </cell>
          <cell r="G79" t="str">
            <v>3222-05</v>
          </cell>
          <cell r="H79" t="str">
            <v>09/2021</v>
          </cell>
          <cell r="J79">
            <v>119.1768</v>
          </cell>
          <cell r="L79">
            <v>195.95</v>
          </cell>
          <cell r="M79">
            <v>22.48</v>
          </cell>
          <cell r="O79">
            <v>1.35</v>
          </cell>
          <cell r="R79">
            <v>234.1</v>
          </cell>
          <cell r="S79">
            <v>67.58</v>
          </cell>
          <cell r="U79">
            <v>0</v>
          </cell>
        </row>
        <row r="80">
          <cell r="C80" t="str">
            <v>UPA OLINDA</v>
          </cell>
          <cell r="E80" t="str">
            <v>EDJANE MARIA DOS SANTOS SILVA</v>
          </cell>
          <cell r="F80" t="str">
            <v>2 - Outros Profissionais da Saúde</v>
          </cell>
          <cell r="G80" t="str">
            <v>3222-05</v>
          </cell>
          <cell r="H80" t="str">
            <v>09/2021</v>
          </cell>
          <cell r="J80">
            <v>127.416</v>
          </cell>
          <cell r="L80">
            <v>195.95</v>
          </cell>
          <cell r="M80">
            <v>22.48</v>
          </cell>
          <cell r="O80">
            <v>1.35</v>
          </cell>
          <cell r="R80">
            <v>234.1</v>
          </cell>
          <cell r="S80">
            <v>64.16</v>
          </cell>
          <cell r="U80">
            <v>0</v>
          </cell>
        </row>
        <row r="81">
          <cell r="C81" t="str">
            <v>UPA OLINDA</v>
          </cell>
          <cell r="E81" t="str">
            <v>EDMILSON DANTAS NOGUEIRA</v>
          </cell>
          <cell r="F81" t="str">
            <v>3 - Administrativo</v>
          </cell>
          <cell r="G81" t="str">
            <v>5142-25</v>
          </cell>
          <cell r="H81" t="str">
            <v>09/2021</v>
          </cell>
          <cell r="J81">
            <v>208.15520000000001</v>
          </cell>
          <cell r="L81">
            <v>195.95</v>
          </cell>
          <cell r="M81">
            <v>22.2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EDSON BEZERRA</v>
          </cell>
          <cell r="F82" t="str">
            <v>2 - Outros Profissionais da Saúde</v>
          </cell>
          <cell r="G82" t="str">
            <v>3241-15</v>
          </cell>
          <cell r="H82" t="str">
            <v>09/2021</v>
          </cell>
          <cell r="J82">
            <v>380.07600000000002</v>
          </cell>
          <cell r="L82">
            <v>195.96</v>
          </cell>
          <cell r="M82">
            <v>2.71</v>
          </cell>
          <cell r="O82">
            <v>1.35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EDSON FEITOSA DA SILVA</v>
          </cell>
          <cell r="F83" t="str">
            <v>2 - Outros Profissionais da Saúde</v>
          </cell>
          <cell r="G83" t="str">
            <v>7664-20</v>
          </cell>
          <cell r="H83" t="str">
            <v>09/2021</v>
          </cell>
          <cell r="J83">
            <v>127.6</v>
          </cell>
          <cell r="M83">
            <v>0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OLINDA</v>
          </cell>
          <cell r="E84" t="str">
            <v>EDVANIA VIANA DE LIRA</v>
          </cell>
          <cell r="F84" t="str">
            <v>2 - Outros Profissionais da Saúde</v>
          </cell>
          <cell r="G84" t="str">
            <v>3222-05</v>
          </cell>
          <cell r="H84" t="str">
            <v>09/2021</v>
          </cell>
          <cell r="J84">
            <v>189.39840000000001</v>
          </cell>
          <cell r="L84">
            <v>195.96</v>
          </cell>
          <cell r="M84">
            <v>22.48</v>
          </cell>
          <cell r="O84">
            <v>1.35</v>
          </cell>
          <cell r="R84">
            <v>181.05</v>
          </cell>
          <cell r="S84">
            <v>68.239999999999995</v>
          </cell>
          <cell r="U84">
            <v>0</v>
          </cell>
        </row>
        <row r="85">
          <cell r="C85" t="str">
            <v>UPA OLINDA</v>
          </cell>
          <cell r="E85" t="str">
            <v>ELANE PRAZERES DE MELO</v>
          </cell>
          <cell r="F85" t="str">
            <v>2 - Outros Profissionais da Saúde</v>
          </cell>
          <cell r="G85" t="str">
            <v>3222-05</v>
          </cell>
          <cell r="H85" t="str">
            <v>09/2021</v>
          </cell>
          <cell r="J85">
            <v>124.24</v>
          </cell>
          <cell r="M85">
            <v>0</v>
          </cell>
          <cell r="O85">
            <v>1.35</v>
          </cell>
          <cell r="R85">
            <v>234.1</v>
          </cell>
          <cell r="S85">
            <v>67.47</v>
          </cell>
          <cell r="U85">
            <v>0</v>
          </cell>
        </row>
        <row r="86">
          <cell r="C86" t="str">
            <v>UPA OLINDA</v>
          </cell>
          <cell r="E86" t="str">
            <v>ELIANA MARIA DUARTE DA SILVA FRANCA</v>
          </cell>
          <cell r="F86" t="str">
            <v>2 - Outros Profissionais da Saúde</v>
          </cell>
          <cell r="G86" t="str">
            <v>2234-05</v>
          </cell>
          <cell r="H86" t="str">
            <v>09/2021</v>
          </cell>
          <cell r="J86">
            <v>431.10480000000013</v>
          </cell>
          <cell r="M86">
            <v>0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OLINDA</v>
          </cell>
          <cell r="E87" t="str">
            <v>ELIANE RODRIGUES CORREIA</v>
          </cell>
          <cell r="F87" t="str">
            <v>2 - Outros Profissionais da Saúde</v>
          </cell>
          <cell r="G87" t="str">
            <v>3222-05</v>
          </cell>
          <cell r="H87" t="str">
            <v>09/2021</v>
          </cell>
          <cell r="J87">
            <v>130.21680000000001</v>
          </cell>
          <cell r="L87">
            <v>195.96</v>
          </cell>
          <cell r="M87">
            <v>22.48</v>
          </cell>
          <cell r="O87">
            <v>1.35</v>
          </cell>
          <cell r="R87">
            <v>269.55</v>
          </cell>
          <cell r="S87">
            <v>67.48</v>
          </cell>
          <cell r="U87">
            <v>0</v>
          </cell>
        </row>
        <row r="88">
          <cell r="C88" t="str">
            <v>UPA OLINDA</v>
          </cell>
          <cell r="E88" t="str">
            <v>ELINE MONIQUE SILVA DO NASCIMENTO</v>
          </cell>
          <cell r="F88" t="str">
            <v>2 - Outros Profissionais da Saúde</v>
          </cell>
          <cell r="G88" t="str">
            <v>3222-05</v>
          </cell>
          <cell r="H88" t="str">
            <v>09/2021</v>
          </cell>
          <cell r="J88">
            <v>120.0608</v>
          </cell>
          <cell r="L88">
            <v>195.96</v>
          </cell>
          <cell r="M88">
            <v>22.48</v>
          </cell>
          <cell r="O88">
            <v>1.35</v>
          </cell>
          <cell r="R88">
            <v>161.1</v>
          </cell>
          <cell r="S88">
            <v>67.55</v>
          </cell>
          <cell r="U88">
            <v>0</v>
          </cell>
        </row>
        <row r="89">
          <cell r="C89" t="str">
            <v>UPA OLINDA</v>
          </cell>
          <cell r="E89" t="str">
            <v>ELIS REGINA DA SILVA VILAR DE ARAUJO</v>
          </cell>
          <cell r="F89" t="str">
            <v>2 - Outros Profissionais da Saúde</v>
          </cell>
          <cell r="G89" t="str">
            <v>3222-05</v>
          </cell>
          <cell r="H89" t="str">
            <v>09/2021</v>
          </cell>
          <cell r="J89">
            <v>117.2848</v>
          </cell>
          <cell r="L89">
            <v>195.96</v>
          </cell>
          <cell r="M89">
            <v>22.48</v>
          </cell>
          <cell r="O89">
            <v>1.35</v>
          </cell>
          <cell r="R89">
            <v>146.85</v>
          </cell>
          <cell r="S89">
            <v>67.66</v>
          </cell>
          <cell r="U89">
            <v>0</v>
          </cell>
        </row>
        <row r="90">
          <cell r="C90" t="str">
            <v>UPA OLINDA</v>
          </cell>
          <cell r="E90" t="str">
            <v>ELIZANGELA ALVES TORRE</v>
          </cell>
          <cell r="F90" t="str">
            <v>3 - Administrativo</v>
          </cell>
          <cell r="G90" t="str">
            <v>1421-05</v>
          </cell>
          <cell r="H90" t="str">
            <v>09/2021</v>
          </cell>
          <cell r="J90">
            <v>915.86080000000004</v>
          </cell>
          <cell r="L90">
            <v>195.96</v>
          </cell>
          <cell r="M90">
            <v>30</v>
          </cell>
          <cell r="O90">
            <v>1.35</v>
          </cell>
          <cell r="S90">
            <v>0</v>
          </cell>
          <cell r="U90">
            <v>0</v>
          </cell>
        </row>
        <row r="91">
          <cell r="C91" t="str">
            <v>UPA OLINDA</v>
          </cell>
          <cell r="E91" t="str">
            <v>ELZA MARIA DA SILVA CORREIA</v>
          </cell>
          <cell r="F91" t="str">
            <v>2 - Outros Profissionais da Saúde</v>
          </cell>
          <cell r="G91" t="str">
            <v>3222-05</v>
          </cell>
          <cell r="H91" t="str">
            <v>09/2021</v>
          </cell>
          <cell r="J91">
            <v>104.0784</v>
          </cell>
          <cell r="L91">
            <v>195.96</v>
          </cell>
          <cell r="M91">
            <v>22.48</v>
          </cell>
          <cell r="O91">
            <v>1.35</v>
          </cell>
          <cell r="R91">
            <v>214.05</v>
          </cell>
          <cell r="S91">
            <v>63.87</v>
          </cell>
          <cell r="U91">
            <v>0</v>
          </cell>
        </row>
        <row r="92">
          <cell r="C92" t="str">
            <v>UPA OLINDA</v>
          </cell>
          <cell r="E92" t="str">
            <v>EMERLAINE FERREIRA GOMES</v>
          </cell>
          <cell r="F92" t="str">
            <v>2 - Outros Profissionais da Saúde</v>
          </cell>
          <cell r="G92" t="str">
            <v>2235-05</v>
          </cell>
          <cell r="H92" t="str">
            <v>09/2021</v>
          </cell>
          <cell r="J92">
            <v>285.53359999999998</v>
          </cell>
          <cell r="M92">
            <v>0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OLINDA</v>
          </cell>
          <cell r="E93" t="str">
            <v>ERICK VINICIUS DA SILVA</v>
          </cell>
          <cell r="F93" t="str">
            <v>3 - Administrativo</v>
          </cell>
          <cell r="G93" t="str">
            <v>5174-10</v>
          </cell>
          <cell r="H93" t="str">
            <v>09/2021</v>
          </cell>
          <cell r="J93">
            <v>106.8056</v>
          </cell>
          <cell r="L93">
            <v>195.96</v>
          </cell>
          <cell r="M93">
            <v>22.26</v>
          </cell>
          <cell r="O93">
            <v>1.35</v>
          </cell>
          <cell r="R93">
            <v>234.1</v>
          </cell>
          <cell r="S93">
            <v>55.65</v>
          </cell>
          <cell r="U93">
            <v>0</v>
          </cell>
        </row>
        <row r="94">
          <cell r="C94" t="str">
            <v>UPA OLINDA</v>
          </cell>
          <cell r="E94" t="str">
            <v>ERIKA JEANE SA DOS SANTOS</v>
          </cell>
          <cell r="F94" t="str">
            <v>3 - Administrativo</v>
          </cell>
          <cell r="G94" t="str">
            <v>1422-05</v>
          </cell>
          <cell r="H94" t="str">
            <v>09/2021</v>
          </cell>
          <cell r="J94">
            <v>248.19200000000001</v>
          </cell>
          <cell r="M94">
            <v>0</v>
          </cell>
          <cell r="O94">
            <v>1.35</v>
          </cell>
          <cell r="R94">
            <v>434.45</v>
          </cell>
          <cell r="S94">
            <v>141.02000000000001</v>
          </cell>
          <cell r="U94">
            <v>0</v>
          </cell>
        </row>
        <row r="95">
          <cell r="C95" t="str">
            <v>UPA OLINDA</v>
          </cell>
          <cell r="E95" t="str">
            <v>ERIKA MARIA DA SILVA</v>
          </cell>
          <cell r="F95" t="str">
            <v>2 - Outros Profissionais da Saúde</v>
          </cell>
          <cell r="G95" t="str">
            <v>3222-05</v>
          </cell>
          <cell r="H95" t="str">
            <v>09/2021</v>
          </cell>
          <cell r="J95">
            <v>113.7208</v>
          </cell>
          <cell r="L95">
            <v>195.96</v>
          </cell>
          <cell r="M95">
            <v>22.48</v>
          </cell>
          <cell r="O95">
            <v>1.35</v>
          </cell>
          <cell r="S95">
            <v>0</v>
          </cell>
          <cell r="U95">
            <v>0</v>
          </cell>
        </row>
        <row r="96">
          <cell r="C96" t="str">
            <v>UPA OLINDA</v>
          </cell>
          <cell r="E96" t="str">
            <v>ERIKA TASSYANA TENORIO FRAGA</v>
          </cell>
          <cell r="F96" t="str">
            <v>3 - Administrativo</v>
          </cell>
          <cell r="G96" t="str">
            <v>4110-10</v>
          </cell>
          <cell r="H96" t="str">
            <v>09/2021</v>
          </cell>
          <cell r="J96">
            <v>129.8192</v>
          </cell>
          <cell r="M96">
            <v>0</v>
          </cell>
          <cell r="O96">
            <v>1.35</v>
          </cell>
          <cell r="R96">
            <v>119</v>
          </cell>
          <cell r="S96">
            <v>46.75</v>
          </cell>
          <cell r="U96">
            <v>0</v>
          </cell>
        </row>
        <row r="97">
          <cell r="C97" t="str">
            <v>UPA OLINDA</v>
          </cell>
          <cell r="E97" t="str">
            <v>ERNANDO AGEMIRO DA SILVA</v>
          </cell>
          <cell r="F97" t="str">
            <v>2 - Outros Profissionais da Saúde</v>
          </cell>
          <cell r="G97" t="str">
            <v>3222-05</v>
          </cell>
          <cell r="H97" t="str">
            <v>09/2021</v>
          </cell>
          <cell r="J97">
            <v>119.1088</v>
          </cell>
          <cell r="L97">
            <v>195.96</v>
          </cell>
          <cell r="M97">
            <v>22.48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UPA OLINDA</v>
          </cell>
          <cell r="E98" t="str">
            <v>EVALDO FRANCA DE FARIAS</v>
          </cell>
          <cell r="F98" t="str">
            <v>2 - Outros Profissionais da Saúde</v>
          </cell>
          <cell r="G98" t="str">
            <v>3222-05</v>
          </cell>
          <cell r="H98" t="str">
            <v>09/2021</v>
          </cell>
          <cell r="J98">
            <v>110.6544</v>
          </cell>
          <cell r="L98">
            <v>195.96</v>
          </cell>
          <cell r="M98">
            <v>22.48</v>
          </cell>
          <cell r="O98">
            <v>1.35</v>
          </cell>
          <cell r="R98">
            <v>140.85</v>
          </cell>
          <cell r="S98">
            <v>67.91</v>
          </cell>
          <cell r="U98">
            <v>0</v>
          </cell>
        </row>
        <row r="99">
          <cell r="C99" t="str">
            <v>UPA OLINDA</v>
          </cell>
          <cell r="E99" t="str">
            <v>EVELIN DAIANE DE FREITAS</v>
          </cell>
          <cell r="F99" t="str">
            <v>2 - Outros Profissionais da Saúde</v>
          </cell>
          <cell r="G99" t="str">
            <v>2235-05</v>
          </cell>
          <cell r="H99" t="str">
            <v>09/2021</v>
          </cell>
          <cell r="J99">
            <v>255.6944</v>
          </cell>
          <cell r="L99">
            <v>195.96</v>
          </cell>
          <cell r="M99">
            <v>2.86</v>
          </cell>
          <cell r="O99">
            <v>2.84</v>
          </cell>
          <cell r="R99">
            <v>106.2</v>
          </cell>
          <cell r="S99">
            <v>106.2</v>
          </cell>
          <cell r="U99">
            <v>0</v>
          </cell>
        </row>
        <row r="100">
          <cell r="C100" t="str">
            <v>UPA OLINDA</v>
          </cell>
          <cell r="E100" t="str">
            <v>FABIANA MARIA DA SILVA</v>
          </cell>
          <cell r="F100" t="str">
            <v>4 - Assistência Odontológica</v>
          </cell>
          <cell r="G100" t="str">
            <v>3224-15</v>
          </cell>
          <cell r="H100" t="str">
            <v>09/2021</v>
          </cell>
          <cell r="J100">
            <v>90.736000000000004</v>
          </cell>
          <cell r="M100">
            <v>0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FABIANA SOARES DE FRANCA DOS PRAZERES</v>
          </cell>
          <cell r="F101" t="str">
            <v>2 - Outros Profissionais da Saúde</v>
          </cell>
          <cell r="G101" t="str">
            <v>2235-05</v>
          </cell>
          <cell r="H101" t="str">
            <v>09/2021</v>
          </cell>
          <cell r="J101">
            <v>352.21039999999999</v>
          </cell>
          <cell r="L101">
            <v>195.96</v>
          </cell>
          <cell r="M101">
            <v>3.08</v>
          </cell>
          <cell r="O101">
            <v>2.84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FABIO JOSE BARBOSA RANGEL</v>
          </cell>
          <cell r="F102" t="str">
            <v>1 - Médico</v>
          </cell>
          <cell r="G102" t="str">
            <v>2251-25</v>
          </cell>
          <cell r="H102" t="str">
            <v>09/2021</v>
          </cell>
          <cell r="J102">
            <v>412.46159999999998</v>
          </cell>
          <cell r="M102">
            <v>0</v>
          </cell>
          <cell r="O102">
            <v>10.84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FABIO MATOS DE MELO JUNIOR</v>
          </cell>
          <cell r="F103" t="str">
            <v>2 - Outros Profissionais da Saúde</v>
          </cell>
          <cell r="G103" t="str">
            <v>3226-05</v>
          </cell>
          <cell r="H103" t="str">
            <v>09/2021</v>
          </cell>
          <cell r="J103">
            <v>126.0048</v>
          </cell>
          <cell r="L103">
            <v>195.96</v>
          </cell>
          <cell r="M103">
            <v>22.26</v>
          </cell>
          <cell r="O103">
            <v>1.35</v>
          </cell>
          <cell r="R103">
            <v>157.05000000000001</v>
          </cell>
          <cell r="S103">
            <v>66.78</v>
          </cell>
          <cell r="U103">
            <v>0</v>
          </cell>
        </row>
        <row r="104">
          <cell r="C104" t="str">
            <v>UPA OLINDA</v>
          </cell>
          <cell r="E104" t="str">
            <v>FERNANDA BATISTA DA SILVA</v>
          </cell>
          <cell r="F104" t="str">
            <v>2 - Outros Profissionais da Saúde</v>
          </cell>
          <cell r="G104" t="str">
            <v>5152-05</v>
          </cell>
          <cell r="H104" t="str">
            <v>09/2021</v>
          </cell>
          <cell r="J104">
            <v>145.15199999999999</v>
          </cell>
          <cell r="L104">
            <v>195.96</v>
          </cell>
          <cell r="M104">
            <v>23.8</v>
          </cell>
          <cell r="O104">
            <v>1.35</v>
          </cell>
          <cell r="R104">
            <v>120.6</v>
          </cell>
          <cell r="S104">
            <v>71.400000000000006</v>
          </cell>
          <cell r="U104">
            <v>0</v>
          </cell>
        </row>
        <row r="105">
          <cell r="C105" t="str">
            <v>UPA OLINDA</v>
          </cell>
          <cell r="E105" t="str">
            <v>FERNANDA FIGUEIRA VICTOR</v>
          </cell>
          <cell r="F105" t="str">
            <v>1 - Médico</v>
          </cell>
          <cell r="G105" t="str">
            <v>2251-25</v>
          </cell>
          <cell r="H105" t="str">
            <v>09/2021</v>
          </cell>
          <cell r="J105">
            <v>404.40800000000002</v>
          </cell>
          <cell r="M105">
            <v>0</v>
          </cell>
          <cell r="O105">
            <v>10.84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FERNANDA PATRICIA DE FREITAS SILVA</v>
          </cell>
          <cell r="F106" t="str">
            <v>2 - Outros Profissionais da Saúde</v>
          </cell>
          <cell r="G106" t="str">
            <v>2235-05</v>
          </cell>
          <cell r="H106" t="str">
            <v>09/2021</v>
          </cell>
          <cell r="J106">
            <v>221.41120000000001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FERNANDA PATRICIA FERREIRA DA SILVA</v>
          </cell>
          <cell r="F107" t="str">
            <v>2 - Outros Profissionais da Saúde</v>
          </cell>
          <cell r="G107" t="str">
            <v>3222-05</v>
          </cell>
          <cell r="H107" t="str">
            <v>09/2021</v>
          </cell>
          <cell r="J107">
            <v>130.9408</v>
          </cell>
          <cell r="L107">
            <v>195.96</v>
          </cell>
          <cell r="M107">
            <v>22.48</v>
          </cell>
          <cell r="O107">
            <v>1.35</v>
          </cell>
          <cell r="R107">
            <v>120.6</v>
          </cell>
          <cell r="S107">
            <v>67.67</v>
          </cell>
          <cell r="U107">
            <v>0</v>
          </cell>
        </row>
        <row r="108">
          <cell r="C108" t="str">
            <v>UPA OLINDA</v>
          </cell>
          <cell r="E108" t="str">
            <v>FERNANDA PORTO CARREIRO COELHO CAVALCANTI DE SOUZA</v>
          </cell>
          <cell r="F108" t="str">
            <v>4 - Assistência Odontológica</v>
          </cell>
          <cell r="G108" t="str">
            <v>2232-08</v>
          </cell>
          <cell r="H108" t="str">
            <v>09/2021</v>
          </cell>
          <cell r="J108">
            <v>336.58640000000003</v>
          </cell>
          <cell r="M108">
            <v>0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FERNANDO CESAR RAMOS DOS SANTOS</v>
          </cell>
          <cell r="F109" t="str">
            <v>2 - Outros Profissionais da Saúde</v>
          </cell>
          <cell r="G109" t="str">
            <v>5151-10</v>
          </cell>
          <cell r="H109" t="str">
            <v>09/2021</v>
          </cell>
          <cell r="J109">
            <v>106.94159999999999</v>
          </cell>
          <cell r="L109">
            <v>195.96</v>
          </cell>
          <cell r="M109">
            <v>22.2</v>
          </cell>
          <cell r="O109">
            <v>1.35</v>
          </cell>
          <cell r="R109">
            <v>140.85</v>
          </cell>
          <cell r="S109">
            <v>66.599999999999994</v>
          </cell>
          <cell r="U109">
            <v>0</v>
          </cell>
        </row>
        <row r="110">
          <cell r="C110" t="str">
            <v>UPA OLINDA</v>
          </cell>
          <cell r="E110" t="str">
            <v>FILIPE GUEDES SILVA</v>
          </cell>
          <cell r="F110" t="str">
            <v>1 - Médico</v>
          </cell>
          <cell r="G110" t="str">
            <v>2251-25</v>
          </cell>
          <cell r="H110" t="str">
            <v>09/2021</v>
          </cell>
          <cell r="J110">
            <v>515.34</v>
          </cell>
          <cell r="M110">
            <v>0</v>
          </cell>
          <cell r="O110">
            <v>10.84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FLAVIO SANTANA DA SILVA</v>
          </cell>
          <cell r="F111" t="str">
            <v>2 - Outros Profissionais da Saúde</v>
          </cell>
          <cell r="G111" t="str">
            <v>5211-30</v>
          </cell>
          <cell r="H111" t="str">
            <v>09/2021</v>
          </cell>
          <cell r="J111">
            <v>113.4456</v>
          </cell>
          <cell r="L111">
            <v>195.96</v>
          </cell>
          <cell r="M111">
            <v>22.26</v>
          </cell>
          <cell r="O111">
            <v>1.35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FRANCISCA NOBREGA DE FIGUEIREDO</v>
          </cell>
          <cell r="F112" t="str">
            <v>1 - Médico</v>
          </cell>
          <cell r="G112" t="str">
            <v>2251-25</v>
          </cell>
          <cell r="H112" t="str">
            <v>09/2021</v>
          </cell>
          <cell r="J112">
            <v>1124.26</v>
          </cell>
          <cell r="L112">
            <v>195.96</v>
          </cell>
          <cell r="M112">
            <v>9.5</v>
          </cell>
          <cell r="O112">
            <v>10.84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FRANCISCO JOAO ROSSI NETO</v>
          </cell>
          <cell r="F113" t="str">
            <v>1 - Médico</v>
          </cell>
          <cell r="G113" t="str">
            <v>2251-25</v>
          </cell>
          <cell r="H113" t="str">
            <v>09/2021</v>
          </cell>
          <cell r="J113">
            <v>1322.8255999999999</v>
          </cell>
          <cell r="M113">
            <v>0</v>
          </cell>
          <cell r="O113">
            <v>10.84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FRANCISCO JOSE SUASSUNA CAVALCANTI</v>
          </cell>
          <cell r="F114" t="str">
            <v>1 - Médico</v>
          </cell>
          <cell r="G114" t="str">
            <v>2252-70</v>
          </cell>
          <cell r="H114" t="str">
            <v>09/2021</v>
          </cell>
          <cell r="J114">
            <v>101.3224</v>
          </cell>
          <cell r="M114">
            <v>0</v>
          </cell>
          <cell r="O114">
            <v>10.84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GABRIELA CARACIOLO NOVAES OERTLI</v>
          </cell>
          <cell r="F115" t="str">
            <v>1 - Médico</v>
          </cell>
          <cell r="G115" t="str">
            <v>2251-25</v>
          </cell>
          <cell r="H115" t="str">
            <v>09/2021</v>
          </cell>
          <cell r="J115">
            <v>358.66879999999998</v>
          </cell>
          <cell r="M115">
            <v>0</v>
          </cell>
          <cell r="O115">
            <v>10.84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GABRIELA COTIAS FILIZOLA</v>
          </cell>
          <cell r="F116" t="str">
            <v>1 - Médico</v>
          </cell>
          <cell r="G116" t="str">
            <v>2251-25</v>
          </cell>
          <cell r="H116" t="str">
            <v>09/2021</v>
          </cell>
          <cell r="J116">
            <v>605.3184</v>
          </cell>
          <cell r="M116">
            <v>0</v>
          </cell>
          <cell r="O116">
            <v>10.84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GABRIELA DELGADO SORIANO</v>
          </cell>
          <cell r="F117" t="str">
            <v>1 - Médico</v>
          </cell>
          <cell r="G117" t="str">
            <v>2251-25</v>
          </cell>
          <cell r="H117" t="str">
            <v>09/2021</v>
          </cell>
          <cell r="J117">
            <v>699.452</v>
          </cell>
          <cell r="M117">
            <v>0</v>
          </cell>
          <cell r="O117">
            <v>10.84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GABRIELA FLAESCHEN CARIBE</v>
          </cell>
          <cell r="F118" t="str">
            <v>1 - Médico</v>
          </cell>
          <cell r="G118" t="str">
            <v>2251-25</v>
          </cell>
          <cell r="H118" t="str">
            <v>09/2021</v>
          </cell>
          <cell r="J118">
            <v>360.69920000000002</v>
          </cell>
          <cell r="M118">
            <v>0</v>
          </cell>
          <cell r="O118">
            <v>10.84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GEDIVALDO LUIZ DOS SANTOS JUNIOR</v>
          </cell>
          <cell r="F119" t="str">
            <v>3 - Administrativo</v>
          </cell>
          <cell r="G119" t="str">
            <v>5174-10</v>
          </cell>
          <cell r="H119" t="str">
            <v>09/2021</v>
          </cell>
          <cell r="J119">
            <v>122.748</v>
          </cell>
          <cell r="L119">
            <v>195.96</v>
          </cell>
          <cell r="M119">
            <v>22.26</v>
          </cell>
          <cell r="O119">
            <v>1.35</v>
          </cell>
          <cell r="R119">
            <v>116.55</v>
          </cell>
          <cell r="S119">
            <v>66.78</v>
          </cell>
          <cell r="U119">
            <v>0</v>
          </cell>
        </row>
        <row r="120">
          <cell r="C120" t="str">
            <v>UPA OLINDA</v>
          </cell>
          <cell r="E120" t="str">
            <v>GESIKA ASSUNCAO DO NASCIMENTO</v>
          </cell>
          <cell r="F120" t="str">
            <v>2 - Outros Profissionais da Saúde</v>
          </cell>
          <cell r="G120" t="str">
            <v>2237-10</v>
          </cell>
          <cell r="H120" t="str">
            <v>09/2021</v>
          </cell>
          <cell r="J120">
            <v>309.49680000000001</v>
          </cell>
          <cell r="M120">
            <v>0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GILCENILDO DA SILVA CARDOSO</v>
          </cell>
          <cell r="F121" t="str">
            <v>2 - Outros Profissionais da Saúde</v>
          </cell>
          <cell r="G121" t="str">
            <v>3222-05</v>
          </cell>
          <cell r="H121" t="str">
            <v>09/2021</v>
          </cell>
          <cell r="J121">
            <v>117.3168</v>
          </cell>
          <cell r="L121">
            <v>195.96</v>
          </cell>
          <cell r="M121">
            <v>22.48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GILVAN MARCELINO BEZERRA SILVA JUNIOR</v>
          </cell>
          <cell r="F122" t="str">
            <v>2 - Outros Profissionais da Saúde</v>
          </cell>
          <cell r="G122" t="str">
            <v>3241-15</v>
          </cell>
          <cell r="H122" t="str">
            <v>09/2021</v>
          </cell>
          <cell r="J122">
            <v>305.01119999999997</v>
          </cell>
          <cell r="M122">
            <v>0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GIOVANNA FONSECA SILVA VENCESLAU</v>
          </cell>
          <cell r="F123" t="str">
            <v>3 - Administrativo</v>
          </cell>
          <cell r="G123" t="str">
            <v>4110-10</v>
          </cell>
          <cell r="H123" t="str">
            <v>09/2021</v>
          </cell>
          <cell r="J123">
            <v>11.1008</v>
          </cell>
          <cell r="M123">
            <v>0</v>
          </cell>
          <cell r="O123">
            <v>1.35</v>
          </cell>
          <cell r="R123">
            <v>124.30800000000001</v>
          </cell>
          <cell r="S123">
            <v>33</v>
          </cell>
          <cell r="U123">
            <v>0</v>
          </cell>
        </row>
        <row r="124">
          <cell r="C124" t="str">
            <v>UPA OLINDA</v>
          </cell>
          <cell r="E124" t="str">
            <v>GISELMA LEITE DA SILVA</v>
          </cell>
          <cell r="F124" t="str">
            <v>2 - Outros Profissionais da Saúde</v>
          </cell>
          <cell r="G124" t="str">
            <v>2235-05</v>
          </cell>
          <cell r="H124" t="str">
            <v>09/2021</v>
          </cell>
          <cell r="J124">
            <v>359.20800000000003</v>
          </cell>
          <cell r="L124">
            <v>195.96</v>
          </cell>
          <cell r="M124">
            <v>3.08</v>
          </cell>
          <cell r="O124">
            <v>2.84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GLEINE PINHEIRO SANTOS BARROS</v>
          </cell>
          <cell r="F125" t="str">
            <v>1 - Médico</v>
          </cell>
          <cell r="G125" t="str">
            <v>2251-24</v>
          </cell>
          <cell r="H125" t="str">
            <v>09/2021</v>
          </cell>
          <cell r="J125">
            <v>947.11360000000002</v>
          </cell>
          <cell r="M125">
            <v>0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GLORIA CONCEICAO SILVA</v>
          </cell>
          <cell r="F126" t="str">
            <v>3 - Administrativo</v>
          </cell>
          <cell r="G126" t="str">
            <v>4131-15</v>
          </cell>
          <cell r="H126" t="str">
            <v>09/2021</v>
          </cell>
          <cell r="J126">
            <v>123.2392</v>
          </cell>
          <cell r="L126">
            <v>195.96</v>
          </cell>
          <cell r="M126">
            <v>29.02</v>
          </cell>
          <cell r="O126">
            <v>1.35</v>
          </cell>
          <cell r="R126">
            <v>116.55</v>
          </cell>
          <cell r="S126">
            <v>87.07</v>
          </cell>
          <cell r="U126">
            <v>138.86000000000001</v>
          </cell>
          <cell r="X126" t="str">
            <v>AUXÍLIO CRECHE</v>
          </cell>
        </row>
        <row r="127">
          <cell r="C127" t="str">
            <v>UPA OLINDA</v>
          </cell>
          <cell r="E127" t="str">
            <v>GRACE KELLY ROCHA DO NASCIMENTO</v>
          </cell>
          <cell r="F127" t="str">
            <v>2 - Outros Profissionais da Saúde</v>
          </cell>
          <cell r="G127" t="str">
            <v>2516-05</v>
          </cell>
          <cell r="H127" t="str">
            <v>09/2021</v>
          </cell>
          <cell r="J127">
            <v>92.694400000000002</v>
          </cell>
          <cell r="M127">
            <v>0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 OLINDA</v>
          </cell>
          <cell r="E128" t="str">
            <v>HEMERSON DINIZ ADRIANO DE SOUZA</v>
          </cell>
          <cell r="F128" t="str">
            <v>1 - Médico</v>
          </cell>
          <cell r="G128" t="str">
            <v>2251-25</v>
          </cell>
          <cell r="H128" t="str">
            <v>09/2021</v>
          </cell>
          <cell r="J128">
            <v>441.03519999999997</v>
          </cell>
          <cell r="L128">
            <v>195.96</v>
          </cell>
          <cell r="M128">
            <v>3.17</v>
          </cell>
          <cell r="O128">
            <v>1.35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HERALDO HENRIQUE DE ARRUDA JUNIOR</v>
          </cell>
          <cell r="F129" t="str">
            <v>2 - Outros Profissionais da Saúde</v>
          </cell>
          <cell r="G129" t="str">
            <v>5211-30</v>
          </cell>
          <cell r="H129" t="str">
            <v>09/2021</v>
          </cell>
          <cell r="J129">
            <v>117.14</v>
          </cell>
          <cell r="L129">
            <v>195.96</v>
          </cell>
          <cell r="M129">
            <v>22.26</v>
          </cell>
          <cell r="O129">
            <v>1.35</v>
          </cell>
          <cell r="R129">
            <v>136.80000000000001</v>
          </cell>
          <cell r="S129">
            <v>66.78</v>
          </cell>
          <cell r="U129">
            <v>0</v>
          </cell>
        </row>
        <row r="130">
          <cell r="C130" t="str">
            <v>UPA OLINDA</v>
          </cell>
          <cell r="E130" t="str">
            <v>HEVERTON CESAR DA SILVA RAMOS</v>
          </cell>
          <cell r="F130" t="str">
            <v>2 - Outros Profissionais da Saúde</v>
          </cell>
          <cell r="G130" t="str">
            <v>2235-05</v>
          </cell>
          <cell r="H130" t="str">
            <v>09/2021</v>
          </cell>
          <cell r="J130">
            <v>265.30959999999999</v>
          </cell>
          <cell r="L130">
            <v>195.96</v>
          </cell>
          <cell r="M130">
            <v>3.08</v>
          </cell>
          <cell r="O130">
            <v>2.84</v>
          </cell>
          <cell r="S130">
            <v>0</v>
          </cell>
          <cell r="U130">
            <v>0</v>
          </cell>
        </row>
        <row r="131">
          <cell r="C131" t="str">
            <v>UPA OLINDA</v>
          </cell>
          <cell r="E131" t="str">
            <v>HUGO VINICIUS VALENTIM DAMASCENO</v>
          </cell>
          <cell r="F131" t="str">
            <v>3 - Administrativo</v>
          </cell>
          <cell r="G131" t="str">
            <v>3172-10</v>
          </cell>
          <cell r="H131" t="str">
            <v>09/2021</v>
          </cell>
          <cell r="J131">
            <v>144.88800000000001</v>
          </cell>
          <cell r="M131">
            <v>0</v>
          </cell>
          <cell r="O131">
            <v>1.35</v>
          </cell>
          <cell r="R131">
            <v>157.05000000000001</v>
          </cell>
          <cell r="S131">
            <v>109.58</v>
          </cell>
          <cell r="U131">
            <v>0</v>
          </cell>
        </row>
        <row r="132">
          <cell r="C132" t="str">
            <v>UPA OLINDA</v>
          </cell>
          <cell r="E132" t="str">
            <v>IDEILDO RIBEIRO TOZER</v>
          </cell>
          <cell r="F132" t="str">
            <v>2 - Outros Profissionais da Saúde</v>
          </cell>
          <cell r="G132" t="str">
            <v>3222-05</v>
          </cell>
          <cell r="H132" t="str">
            <v>09/2021</v>
          </cell>
          <cell r="J132">
            <v>123.98560000000001</v>
          </cell>
          <cell r="M132">
            <v>0</v>
          </cell>
          <cell r="R132">
            <v>210</v>
          </cell>
          <cell r="S132">
            <v>67.900000000000006</v>
          </cell>
          <cell r="U132">
            <v>0</v>
          </cell>
        </row>
        <row r="133">
          <cell r="C133" t="str">
            <v>UPA OLINDA</v>
          </cell>
          <cell r="E133" t="str">
            <v>IGOR DANIEL FLORENCIO DE MELO</v>
          </cell>
          <cell r="F133" t="str">
            <v>1 - Médico</v>
          </cell>
          <cell r="G133" t="str">
            <v>2251-25</v>
          </cell>
          <cell r="H133" t="str">
            <v>09/2021</v>
          </cell>
          <cell r="J133">
            <v>374.96960000000001</v>
          </cell>
          <cell r="M133">
            <v>0</v>
          </cell>
          <cell r="O133">
            <v>10.84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IRANDI MARQUES DE MELO</v>
          </cell>
          <cell r="F134" t="str">
            <v>2 - Outros Profissionais da Saúde</v>
          </cell>
          <cell r="G134" t="str">
            <v>5151-10</v>
          </cell>
          <cell r="H134" t="str">
            <v>09/2021</v>
          </cell>
          <cell r="J134">
            <v>117.93680000000001</v>
          </cell>
          <cell r="M134">
            <v>0</v>
          </cell>
          <cell r="O134">
            <v>1.35</v>
          </cell>
          <cell r="R134">
            <v>116.55</v>
          </cell>
          <cell r="S134">
            <v>66.599999999999994</v>
          </cell>
          <cell r="U134">
            <v>0</v>
          </cell>
        </row>
        <row r="135">
          <cell r="C135" t="str">
            <v>UPA OLINDA</v>
          </cell>
          <cell r="E135" t="str">
            <v>ISABELA VITA BEZERRA DANTAS GALINDO</v>
          </cell>
          <cell r="F135" t="str">
            <v>2 - Outros Profissionais da Saúde</v>
          </cell>
          <cell r="G135" t="str">
            <v>3241-15</v>
          </cell>
          <cell r="H135" t="str">
            <v>09/2021</v>
          </cell>
          <cell r="J135">
            <v>540.22559999999999</v>
          </cell>
          <cell r="M135">
            <v>0</v>
          </cell>
          <cell r="O135">
            <v>1.35</v>
          </cell>
          <cell r="S135">
            <v>0</v>
          </cell>
          <cell r="U135">
            <v>0</v>
          </cell>
        </row>
        <row r="136">
          <cell r="C136" t="str">
            <v>UPA OLINDA</v>
          </cell>
          <cell r="E136" t="str">
            <v>IVISON MEIRELES MONTEIRO</v>
          </cell>
          <cell r="F136" t="str">
            <v>3 - Administrativo</v>
          </cell>
          <cell r="G136" t="str">
            <v>5142-25</v>
          </cell>
          <cell r="H136" t="str">
            <v>09/2021</v>
          </cell>
          <cell r="J136">
            <v>156.94880000000001</v>
          </cell>
          <cell r="L136">
            <v>195.96</v>
          </cell>
          <cell r="M136">
            <v>22.2</v>
          </cell>
          <cell r="O136">
            <v>1.35</v>
          </cell>
          <cell r="R136">
            <v>116.55</v>
          </cell>
          <cell r="S136">
            <v>66.599999999999994</v>
          </cell>
          <cell r="U136">
            <v>0</v>
          </cell>
        </row>
        <row r="137">
          <cell r="C137" t="str">
            <v>UPA OLINDA</v>
          </cell>
          <cell r="E137" t="str">
            <v>JACKELINE DA SILVA PIRES</v>
          </cell>
          <cell r="F137" t="str">
            <v>3 - Administrativo</v>
          </cell>
          <cell r="G137" t="str">
            <v>4110-10</v>
          </cell>
          <cell r="H137" t="str">
            <v>09/2021</v>
          </cell>
          <cell r="J137">
            <v>126.384</v>
          </cell>
          <cell r="L137">
            <v>195.96</v>
          </cell>
          <cell r="M137">
            <v>28.67</v>
          </cell>
          <cell r="O137">
            <v>1.35</v>
          </cell>
          <cell r="R137">
            <v>371.7</v>
          </cell>
          <cell r="S137">
            <v>86.01</v>
          </cell>
          <cell r="U137">
            <v>0</v>
          </cell>
        </row>
        <row r="138">
          <cell r="C138" t="str">
            <v>UPA OLINDA</v>
          </cell>
          <cell r="E138" t="str">
            <v>JACKSON DA SILVA PIRES NETO</v>
          </cell>
          <cell r="F138" t="str">
            <v>3 - Administrativo</v>
          </cell>
          <cell r="G138" t="str">
            <v>3172-10</v>
          </cell>
          <cell r="H138" t="str">
            <v>09/2021</v>
          </cell>
          <cell r="J138">
            <v>159.52719999999999</v>
          </cell>
          <cell r="L138">
            <v>195.96</v>
          </cell>
          <cell r="M138">
            <v>36.53</v>
          </cell>
          <cell r="O138">
            <v>1.35</v>
          </cell>
          <cell r="R138">
            <v>88.5</v>
          </cell>
          <cell r="S138">
            <v>109.58</v>
          </cell>
          <cell r="U138">
            <v>0</v>
          </cell>
        </row>
        <row r="139">
          <cell r="C139" t="str">
            <v>UPA OLINDA</v>
          </cell>
          <cell r="E139" t="str">
            <v>JAILSON SOUZA DE CARVALHO</v>
          </cell>
          <cell r="F139" t="str">
            <v>3 - Administrativo</v>
          </cell>
          <cell r="G139" t="str">
            <v>7823-20</v>
          </cell>
          <cell r="H139" t="str">
            <v>09/2021</v>
          </cell>
          <cell r="J139">
            <v>151.4128</v>
          </cell>
          <cell r="L139">
            <v>195.96</v>
          </cell>
          <cell r="M139">
            <v>30.19</v>
          </cell>
          <cell r="O139">
            <v>1.35</v>
          </cell>
          <cell r="R139">
            <v>229.05</v>
          </cell>
          <cell r="S139">
            <v>90.58</v>
          </cell>
          <cell r="U139">
            <v>0</v>
          </cell>
        </row>
        <row r="140">
          <cell r="C140" t="str">
            <v>UPA OLINDA</v>
          </cell>
          <cell r="E140" t="str">
            <v>JAILTON JUNIOR MACEDO</v>
          </cell>
          <cell r="F140" t="str">
            <v>3 - Administrativo</v>
          </cell>
          <cell r="G140" t="str">
            <v>7823-20</v>
          </cell>
          <cell r="H140" t="str">
            <v>09/2021</v>
          </cell>
          <cell r="J140">
            <v>149.47280000000001</v>
          </cell>
          <cell r="L140">
            <v>195.96</v>
          </cell>
          <cell r="M140">
            <v>30.19</v>
          </cell>
          <cell r="O140">
            <v>1.35</v>
          </cell>
          <cell r="S140">
            <v>0</v>
          </cell>
          <cell r="U140">
            <v>0</v>
          </cell>
        </row>
        <row r="141">
          <cell r="C141" t="str">
            <v>UPA OLINDA</v>
          </cell>
          <cell r="E141" t="str">
            <v>JAIR MACIEL DE OLIVEIRA</v>
          </cell>
          <cell r="F141" t="str">
            <v>3 - Administrativo</v>
          </cell>
          <cell r="G141" t="str">
            <v>7823-20</v>
          </cell>
          <cell r="H141" t="str">
            <v>09/2021</v>
          </cell>
          <cell r="J141">
            <v>149.04560000000001</v>
          </cell>
          <cell r="L141">
            <v>195.96</v>
          </cell>
          <cell r="M141">
            <v>30.19</v>
          </cell>
          <cell r="O141">
            <v>1.35</v>
          </cell>
          <cell r="R141">
            <v>229.05</v>
          </cell>
          <cell r="S141">
            <v>69.45</v>
          </cell>
          <cell r="U141">
            <v>0</v>
          </cell>
        </row>
        <row r="142">
          <cell r="C142" t="str">
            <v>UPA OLINDA</v>
          </cell>
          <cell r="E142" t="str">
            <v>JAIRO DA SILVA SANTOS</v>
          </cell>
          <cell r="F142" t="str">
            <v>2 - Outros Profissionais da Saúde</v>
          </cell>
          <cell r="G142" t="str">
            <v>3222-05</v>
          </cell>
          <cell r="H142" t="str">
            <v>09/2021</v>
          </cell>
          <cell r="J142">
            <v>171.8912</v>
          </cell>
          <cell r="M142">
            <v>0</v>
          </cell>
          <cell r="O142">
            <v>1.35</v>
          </cell>
          <cell r="R142">
            <v>116.55</v>
          </cell>
          <cell r="S142">
            <v>67.540000000000006</v>
          </cell>
          <cell r="U142">
            <v>0</v>
          </cell>
        </row>
        <row r="143">
          <cell r="C143" t="str">
            <v>UPA OLINDA</v>
          </cell>
          <cell r="E143" t="str">
            <v>JAKIELE BEM GOMES</v>
          </cell>
          <cell r="F143" t="str">
            <v>1 - Médico</v>
          </cell>
          <cell r="G143" t="str">
            <v>2251-25</v>
          </cell>
          <cell r="H143" t="str">
            <v>09/2021</v>
          </cell>
          <cell r="J143">
            <v>782.01600000000008</v>
          </cell>
          <cell r="M143">
            <v>0</v>
          </cell>
          <cell r="O143">
            <v>10.84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JANAINA BARBOSA DE FRAGA</v>
          </cell>
          <cell r="F144" t="str">
            <v>2 - Outros Profissionais da Saúde</v>
          </cell>
          <cell r="G144" t="str">
            <v>3222-05</v>
          </cell>
          <cell r="H144" t="str">
            <v>09/2021</v>
          </cell>
          <cell r="J144">
            <v>116.0992</v>
          </cell>
          <cell r="M144">
            <v>0</v>
          </cell>
          <cell r="O144">
            <v>1.35</v>
          </cell>
          <cell r="R144">
            <v>229.05</v>
          </cell>
          <cell r="S144">
            <v>67.59</v>
          </cell>
          <cell r="U144">
            <v>0</v>
          </cell>
        </row>
        <row r="145">
          <cell r="C145" t="str">
            <v>UPA OLINDA</v>
          </cell>
          <cell r="E145" t="str">
            <v>JENNIFFER PACHECO DA SILVA</v>
          </cell>
          <cell r="F145" t="str">
            <v>2 - Outros Profissionais da Saúde</v>
          </cell>
          <cell r="G145" t="str">
            <v>3222-05</v>
          </cell>
          <cell r="H145" t="str">
            <v>09/2021</v>
          </cell>
          <cell r="J145">
            <v>120.19119999999999</v>
          </cell>
          <cell r="L145">
            <v>195.96</v>
          </cell>
          <cell r="M145">
            <v>22.48</v>
          </cell>
          <cell r="O145">
            <v>1.35</v>
          </cell>
          <cell r="R145">
            <v>157.05000000000001</v>
          </cell>
          <cell r="S145">
            <v>10.199999999999999</v>
          </cell>
          <cell r="U145">
            <v>0</v>
          </cell>
        </row>
        <row r="146">
          <cell r="C146" t="str">
            <v>UPA OLINDA</v>
          </cell>
          <cell r="E146" t="str">
            <v>JESSICA FERNANDES DE LIMA</v>
          </cell>
          <cell r="F146" t="str">
            <v>1 - Médico</v>
          </cell>
          <cell r="G146" t="str">
            <v>2251-25</v>
          </cell>
          <cell r="H146" t="str">
            <v>09/2021</v>
          </cell>
          <cell r="J146">
            <v>307.11680000000001</v>
          </cell>
          <cell r="M146">
            <v>0</v>
          </cell>
          <cell r="O146">
            <v>10.84</v>
          </cell>
          <cell r="S146">
            <v>0</v>
          </cell>
          <cell r="U146">
            <v>0</v>
          </cell>
        </row>
        <row r="147">
          <cell r="C147" t="str">
            <v>UPA OLINDA</v>
          </cell>
          <cell r="E147" t="str">
            <v>JESSIKA LIMA DE SOUZA</v>
          </cell>
          <cell r="F147" t="str">
            <v>2 - Outros Profissionais da Saúde</v>
          </cell>
          <cell r="G147" t="str">
            <v>3222-05</v>
          </cell>
          <cell r="H147" t="str">
            <v>09/2021</v>
          </cell>
          <cell r="J147">
            <v>160.01679999999999</v>
          </cell>
          <cell r="L147">
            <v>195.96</v>
          </cell>
          <cell r="M147">
            <v>22.48</v>
          </cell>
          <cell r="O147">
            <v>1.35</v>
          </cell>
          <cell r="R147">
            <v>116.55</v>
          </cell>
          <cell r="S147">
            <v>63.1</v>
          </cell>
          <cell r="U147">
            <v>0</v>
          </cell>
        </row>
        <row r="148">
          <cell r="C148" t="str">
            <v>UPA OLINDA</v>
          </cell>
          <cell r="E148" t="str">
            <v>JOABE GOMES DO NASCIMENTO</v>
          </cell>
          <cell r="F148" t="str">
            <v>3 - Administrativo</v>
          </cell>
          <cell r="G148" t="str">
            <v>5174-10</v>
          </cell>
          <cell r="H148" t="str">
            <v>09/2021</v>
          </cell>
          <cell r="J148">
            <v>131.23920000000001</v>
          </cell>
          <cell r="L148">
            <v>195.96</v>
          </cell>
          <cell r="M148">
            <v>22.26</v>
          </cell>
          <cell r="O148">
            <v>1.35</v>
          </cell>
          <cell r="R148">
            <v>115.05</v>
          </cell>
          <cell r="S148">
            <v>66.78</v>
          </cell>
          <cell r="U148">
            <v>0</v>
          </cell>
        </row>
        <row r="149">
          <cell r="C149" t="str">
            <v>UPA OLINDA</v>
          </cell>
          <cell r="E149" t="str">
            <v>JOAO ALBERICO OLIVEIRA DE ARAUJO</v>
          </cell>
          <cell r="F149" t="str">
            <v>2 - Outros Profissionais da Saúde</v>
          </cell>
          <cell r="G149" t="str">
            <v>3241-15</v>
          </cell>
          <cell r="H149" t="str">
            <v>09/2021</v>
          </cell>
          <cell r="J149">
            <v>275.34320000000002</v>
          </cell>
          <cell r="L149">
            <v>195.96</v>
          </cell>
          <cell r="M149">
            <v>5.42</v>
          </cell>
          <cell r="O149">
            <v>1.35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JOAO ALEXANDRE ALVES DA SILVA</v>
          </cell>
          <cell r="F150" t="str">
            <v>3 - Administrativo</v>
          </cell>
          <cell r="G150" t="str">
            <v>9511-05</v>
          </cell>
          <cell r="H150" t="str">
            <v>09/2021</v>
          </cell>
          <cell r="J150">
            <v>143.4648</v>
          </cell>
          <cell r="L150">
            <v>195.96</v>
          </cell>
          <cell r="M150">
            <v>27.59</v>
          </cell>
          <cell r="O150">
            <v>1.35</v>
          </cell>
          <cell r="R150">
            <v>157.05000000000001</v>
          </cell>
          <cell r="S150">
            <v>82.77</v>
          </cell>
          <cell r="U150">
            <v>0</v>
          </cell>
        </row>
        <row r="151">
          <cell r="C151" t="str">
            <v>UPA OLINDA</v>
          </cell>
          <cell r="E151" t="str">
            <v>JOAO GABRIEL CARNEIRO DE LIRA</v>
          </cell>
          <cell r="F151" t="str">
            <v>2 - Outros Profissionais da Saúde</v>
          </cell>
          <cell r="G151" t="str">
            <v>7664-20</v>
          </cell>
          <cell r="H151" t="str">
            <v>09/2021</v>
          </cell>
          <cell r="J151">
            <v>127.70959999999999</v>
          </cell>
          <cell r="M151">
            <v>0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JOCASTRA MARIA DA SILVA</v>
          </cell>
          <cell r="F152" t="str">
            <v>3 - Administrativo</v>
          </cell>
          <cell r="G152" t="str">
            <v>5134-30</v>
          </cell>
          <cell r="H152" t="str">
            <v>09/2021</v>
          </cell>
          <cell r="J152">
            <v>93.24</v>
          </cell>
          <cell r="M152">
            <v>0</v>
          </cell>
          <cell r="O152">
            <v>1.35</v>
          </cell>
          <cell r="R152">
            <v>116.55</v>
          </cell>
          <cell r="S152">
            <v>66.599999999999994</v>
          </cell>
          <cell r="U152">
            <v>0</v>
          </cell>
        </row>
        <row r="153">
          <cell r="C153" t="str">
            <v>UPA OLINDA</v>
          </cell>
          <cell r="E153" t="str">
            <v>JOSE VICENTE FERREIRA</v>
          </cell>
          <cell r="F153" t="str">
            <v>2 - Outros Profissionais da Saúde</v>
          </cell>
          <cell r="G153" t="str">
            <v>7664-20</v>
          </cell>
          <cell r="H153" t="str">
            <v>09/2021</v>
          </cell>
          <cell r="J153">
            <v>149.24799999999999</v>
          </cell>
          <cell r="M153">
            <v>0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JOSE WELLINGTON DA SILVA PEREIRA</v>
          </cell>
          <cell r="F154" t="str">
            <v>2 - Outros Profissionais da Saúde</v>
          </cell>
          <cell r="G154" t="str">
            <v>3222-05</v>
          </cell>
          <cell r="H154" t="str">
            <v>09/2021</v>
          </cell>
          <cell r="J154">
            <v>120.864</v>
          </cell>
          <cell r="L154">
            <v>195.96</v>
          </cell>
          <cell r="M154">
            <v>22.48</v>
          </cell>
          <cell r="O154">
            <v>1.35</v>
          </cell>
          <cell r="R154">
            <v>136.80000000000001</v>
          </cell>
          <cell r="S154">
            <v>67.44</v>
          </cell>
          <cell r="U154">
            <v>0</v>
          </cell>
        </row>
        <row r="155">
          <cell r="C155" t="str">
            <v>UPA OLINDA</v>
          </cell>
          <cell r="E155" t="str">
            <v>JOSELI CAVALCANTE DE ANDRADE</v>
          </cell>
          <cell r="F155" t="str">
            <v>2 - Outros Profissionais da Saúde</v>
          </cell>
          <cell r="G155" t="str">
            <v>3222-05</v>
          </cell>
          <cell r="H155" t="str">
            <v>09/2021</v>
          </cell>
          <cell r="J155">
            <v>132.96960000000001</v>
          </cell>
          <cell r="L155">
            <v>195.96</v>
          </cell>
          <cell r="M155">
            <v>22.48</v>
          </cell>
          <cell r="O155">
            <v>1.35</v>
          </cell>
          <cell r="R155">
            <v>116.55</v>
          </cell>
          <cell r="S155">
            <v>63.7</v>
          </cell>
          <cell r="U155">
            <v>0</v>
          </cell>
        </row>
        <row r="156">
          <cell r="C156" t="str">
            <v>UPA OLINDA</v>
          </cell>
          <cell r="E156" t="str">
            <v>JOSETE ALVES DO AMARAL</v>
          </cell>
          <cell r="F156" t="str">
            <v>1 - Médico</v>
          </cell>
          <cell r="G156" t="str">
            <v>2251-25</v>
          </cell>
          <cell r="H156" t="str">
            <v>09/2021</v>
          </cell>
          <cell r="J156">
            <v>763.33119999999997</v>
          </cell>
          <cell r="L156">
            <v>195.96</v>
          </cell>
          <cell r="M156">
            <v>12.67</v>
          </cell>
          <cell r="O156">
            <v>10.84</v>
          </cell>
          <cell r="S156">
            <v>0</v>
          </cell>
          <cell r="U156">
            <v>0</v>
          </cell>
        </row>
        <row r="157">
          <cell r="C157" t="str">
            <v>UPA OLINDA</v>
          </cell>
          <cell r="E157" t="str">
            <v>JOYCE DOS SANTOS SOARES</v>
          </cell>
          <cell r="F157" t="str">
            <v>3 - Administrativo</v>
          </cell>
          <cell r="G157" t="str">
            <v>4110-10</v>
          </cell>
          <cell r="H157" t="str">
            <v>09/2021</v>
          </cell>
          <cell r="J157">
            <v>146.6576</v>
          </cell>
          <cell r="M157">
            <v>0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JULIA CALINA RODRIGUES GUEDES SANTOS</v>
          </cell>
          <cell r="F158" t="str">
            <v>1 - Médico</v>
          </cell>
          <cell r="G158" t="str">
            <v>2251-25</v>
          </cell>
          <cell r="H158" t="str">
            <v>09/2021</v>
          </cell>
          <cell r="J158">
            <v>354.94080000000002</v>
          </cell>
          <cell r="M158">
            <v>0</v>
          </cell>
          <cell r="O158">
            <v>10.84</v>
          </cell>
          <cell r="S158">
            <v>0</v>
          </cell>
          <cell r="U158">
            <v>0</v>
          </cell>
        </row>
        <row r="159">
          <cell r="C159" t="str">
            <v>UPA OLINDA</v>
          </cell>
          <cell r="E159" t="str">
            <v>JULIANA JOSEFA DA SILVA</v>
          </cell>
          <cell r="F159" t="str">
            <v>2 - Outros Profissionais da Saúde</v>
          </cell>
          <cell r="G159" t="str">
            <v>3222-05</v>
          </cell>
          <cell r="H159" t="str">
            <v>09/2021</v>
          </cell>
          <cell r="J159">
            <v>124.13120000000001</v>
          </cell>
          <cell r="L159">
            <v>195.96</v>
          </cell>
          <cell r="M159">
            <v>22.48</v>
          </cell>
          <cell r="O159">
            <v>1.35</v>
          </cell>
          <cell r="R159">
            <v>265.5</v>
          </cell>
          <cell r="S159">
            <v>60.72</v>
          </cell>
          <cell r="U159">
            <v>0</v>
          </cell>
        </row>
        <row r="160">
          <cell r="C160" t="str">
            <v>UPA OLINDA</v>
          </cell>
          <cell r="E160" t="str">
            <v>JULIANA TAVARES LINS</v>
          </cell>
          <cell r="F160" t="str">
            <v>2 - Outros Profissionais da Saúde</v>
          </cell>
          <cell r="G160" t="str">
            <v>2235-05</v>
          </cell>
          <cell r="H160" t="str">
            <v>09/2021</v>
          </cell>
          <cell r="J160">
            <v>324.55680000000001</v>
          </cell>
          <cell r="M160">
            <v>0</v>
          </cell>
          <cell r="O160">
            <v>2.84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JULIO CEZAR ALVES DA SILVA</v>
          </cell>
          <cell r="F161" t="str">
            <v>2 - Outros Profissionais da Saúde</v>
          </cell>
          <cell r="G161" t="str">
            <v>5151-10</v>
          </cell>
          <cell r="H161" t="str">
            <v>09/2021</v>
          </cell>
          <cell r="J161">
            <v>122.52800000000001</v>
          </cell>
          <cell r="L161">
            <v>195.96</v>
          </cell>
          <cell r="M161">
            <v>22.2</v>
          </cell>
          <cell r="O161">
            <v>1.35</v>
          </cell>
          <cell r="R161">
            <v>116.55</v>
          </cell>
          <cell r="S161">
            <v>66.599999999999994</v>
          </cell>
          <cell r="U161">
            <v>0</v>
          </cell>
        </row>
        <row r="162">
          <cell r="C162" t="str">
            <v>UPA OLINDA</v>
          </cell>
          <cell r="E162" t="str">
            <v>KATIA LIMA BELISARIO</v>
          </cell>
          <cell r="F162" t="str">
            <v>2 - Outros Profissionais da Saúde</v>
          </cell>
          <cell r="G162" t="str">
            <v>3222-05</v>
          </cell>
          <cell r="H162" t="str">
            <v>09/2021</v>
          </cell>
          <cell r="J162">
            <v>126.94</v>
          </cell>
          <cell r="L162">
            <v>195.96</v>
          </cell>
          <cell r="M162">
            <v>22.48</v>
          </cell>
          <cell r="O162">
            <v>1.35</v>
          </cell>
          <cell r="R162">
            <v>157.05000000000001</v>
          </cell>
          <cell r="S162">
            <v>40.799999999999997</v>
          </cell>
          <cell r="U162">
            <v>69.41</v>
          </cell>
          <cell r="X162" t="str">
            <v>AUXÍLIO CRECHE</v>
          </cell>
        </row>
        <row r="163">
          <cell r="C163" t="str">
            <v>UPA OLINDA</v>
          </cell>
          <cell r="E163" t="str">
            <v>KELLY BATISTA DE FREITAS</v>
          </cell>
          <cell r="F163" t="str">
            <v>2 - Outros Profissionais da Saúde</v>
          </cell>
          <cell r="G163" t="str">
            <v>5211-30</v>
          </cell>
          <cell r="H163" t="str">
            <v>09/2021</v>
          </cell>
          <cell r="J163">
            <v>105.136</v>
          </cell>
          <cell r="M163">
            <v>0</v>
          </cell>
          <cell r="O163">
            <v>1.35</v>
          </cell>
          <cell r="R163">
            <v>116.55</v>
          </cell>
          <cell r="S163">
            <v>66.78</v>
          </cell>
          <cell r="U163">
            <v>0</v>
          </cell>
        </row>
        <row r="164">
          <cell r="C164" t="str">
            <v>UPA OLINDA</v>
          </cell>
          <cell r="E164" t="str">
            <v>KLEITON JORGE GOMES DA SILVA</v>
          </cell>
          <cell r="F164" t="str">
            <v>2 - Outros Profissionais da Saúde</v>
          </cell>
          <cell r="G164" t="str">
            <v>3222-05</v>
          </cell>
          <cell r="H164" t="str">
            <v>09/2021</v>
          </cell>
          <cell r="J164">
            <v>114.5136</v>
          </cell>
          <cell r="L164">
            <v>195.96</v>
          </cell>
          <cell r="M164">
            <v>22.48</v>
          </cell>
          <cell r="O164">
            <v>1.35</v>
          </cell>
          <cell r="R164">
            <v>116.55</v>
          </cell>
          <cell r="S164">
            <v>67.430000000000007</v>
          </cell>
          <cell r="U164">
            <v>0</v>
          </cell>
        </row>
        <row r="165">
          <cell r="C165" t="str">
            <v>UPA OLINDA</v>
          </cell>
          <cell r="E165" t="str">
            <v>LAIANE DE OLIVEIRA MONTEIRO</v>
          </cell>
          <cell r="F165" t="str">
            <v>3 - Administrativo</v>
          </cell>
          <cell r="G165" t="str">
            <v>3516-05</v>
          </cell>
          <cell r="H165" t="str">
            <v>09/2021</v>
          </cell>
          <cell r="J165">
            <v>137.428</v>
          </cell>
          <cell r="L165">
            <v>195.96</v>
          </cell>
          <cell r="M165">
            <v>32.409999999999997</v>
          </cell>
          <cell r="O165">
            <v>1.35</v>
          </cell>
          <cell r="R165">
            <v>315</v>
          </cell>
          <cell r="S165">
            <v>97.22</v>
          </cell>
          <cell r="U165">
            <v>0</v>
          </cell>
        </row>
        <row r="166">
          <cell r="C166" t="str">
            <v>UPA OLINDA</v>
          </cell>
          <cell r="E166" t="str">
            <v>LARISSA MARIA CABRAL MEDEIROS</v>
          </cell>
          <cell r="F166" t="str">
            <v>1 - Médico</v>
          </cell>
          <cell r="G166" t="str">
            <v>2251-25</v>
          </cell>
          <cell r="H166" t="str">
            <v>09/2021</v>
          </cell>
          <cell r="J166">
            <v>676.33839999999998</v>
          </cell>
          <cell r="M166">
            <v>0</v>
          </cell>
          <cell r="O166">
            <v>10.84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LENIDALVA RODRIGUES DO NASCIMENTO</v>
          </cell>
          <cell r="F167" t="str">
            <v>2 - Outros Profissionais da Saúde</v>
          </cell>
          <cell r="G167" t="str">
            <v>3222-05</v>
          </cell>
          <cell r="H167" t="str">
            <v>09/2021</v>
          </cell>
          <cell r="J167">
            <v>139.09039999999999</v>
          </cell>
          <cell r="L167">
            <v>195.96</v>
          </cell>
          <cell r="M167">
            <v>22.48</v>
          </cell>
          <cell r="O167">
            <v>1.35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LEONARDO DE OLIVEIRA MEDEIROS</v>
          </cell>
          <cell r="F168" t="str">
            <v>1 - Médico</v>
          </cell>
          <cell r="G168" t="str">
            <v>2251-25</v>
          </cell>
          <cell r="H168" t="str">
            <v>09/2021</v>
          </cell>
          <cell r="J168">
            <v>896.36479999999995</v>
          </cell>
          <cell r="M168">
            <v>0</v>
          </cell>
          <cell r="O168">
            <v>10.84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LIDIA MARQUES DE CASTRO</v>
          </cell>
          <cell r="F169" t="str">
            <v>2 - Outros Profissionais da Saúde</v>
          </cell>
          <cell r="G169" t="str">
            <v>3222-05</v>
          </cell>
          <cell r="H169" t="str">
            <v>09/2021</v>
          </cell>
          <cell r="J169">
            <v>165.3416</v>
          </cell>
          <cell r="L169">
            <v>195.96</v>
          </cell>
          <cell r="M169">
            <v>22.48</v>
          </cell>
          <cell r="O169">
            <v>1.35</v>
          </cell>
          <cell r="R169">
            <v>229.05</v>
          </cell>
          <cell r="S169">
            <v>67.709999999999994</v>
          </cell>
          <cell r="U169">
            <v>0</v>
          </cell>
        </row>
        <row r="170">
          <cell r="C170" t="str">
            <v>UPA OLINDA</v>
          </cell>
          <cell r="E170" t="str">
            <v>LIDIANE MARQUES DE CASTRO</v>
          </cell>
          <cell r="F170" t="str">
            <v>2 - Outros Profissionais da Saúde</v>
          </cell>
          <cell r="G170" t="str">
            <v>3222-05</v>
          </cell>
          <cell r="H170" t="str">
            <v>09/2021</v>
          </cell>
          <cell r="J170">
            <v>0</v>
          </cell>
          <cell r="M170">
            <v>0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LILIAN DOS SANTOS</v>
          </cell>
          <cell r="F171" t="str">
            <v>3 - Administrativo</v>
          </cell>
          <cell r="G171" t="str">
            <v>4110-10</v>
          </cell>
          <cell r="H171" t="str">
            <v>09/2021</v>
          </cell>
          <cell r="J171">
            <v>111.1592</v>
          </cell>
          <cell r="L171">
            <v>195.96</v>
          </cell>
          <cell r="M171">
            <v>22.26</v>
          </cell>
          <cell r="O171">
            <v>1.35</v>
          </cell>
          <cell r="R171">
            <v>157.05000000000001</v>
          </cell>
          <cell r="S171">
            <v>66.78</v>
          </cell>
          <cell r="U171">
            <v>0</v>
          </cell>
        </row>
        <row r="172">
          <cell r="C172" t="str">
            <v>UPA OLINDA</v>
          </cell>
          <cell r="E172" t="str">
            <v>LUANNA  ALESANDRA MONTEIRO DE OLIVEIRA</v>
          </cell>
          <cell r="F172" t="str">
            <v>3 - Administrativo</v>
          </cell>
          <cell r="G172" t="str">
            <v>4110-10</v>
          </cell>
          <cell r="H172" t="str">
            <v>09/2021</v>
          </cell>
          <cell r="J172">
            <v>111.32559999999999</v>
          </cell>
          <cell r="L172">
            <v>195.96</v>
          </cell>
          <cell r="M172">
            <v>22.26</v>
          </cell>
          <cell r="O172">
            <v>1.35</v>
          </cell>
          <cell r="R172">
            <v>105</v>
          </cell>
          <cell r="S172">
            <v>66.78</v>
          </cell>
          <cell r="U172">
            <v>0</v>
          </cell>
        </row>
        <row r="173">
          <cell r="C173" t="str">
            <v>UPA OLINDA</v>
          </cell>
          <cell r="E173" t="str">
            <v xml:space="preserve">LUCIANA GUILHERMINO DE MELO </v>
          </cell>
          <cell r="F173" t="str">
            <v>4 - Assistência Odontológica</v>
          </cell>
          <cell r="G173" t="str">
            <v>3224-15</v>
          </cell>
          <cell r="H173" t="str">
            <v>09/2021</v>
          </cell>
          <cell r="J173">
            <v>213.1936</v>
          </cell>
          <cell r="L173">
            <v>195.96</v>
          </cell>
          <cell r="M173">
            <v>22.45</v>
          </cell>
          <cell r="O173">
            <v>1.35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LUCIANA SILVA PEREIRA</v>
          </cell>
          <cell r="F174" t="str">
            <v>2 - Outros Profissionais da Saúde</v>
          </cell>
          <cell r="G174" t="str">
            <v>2235-05</v>
          </cell>
          <cell r="H174" t="str">
            <v>09/2021</v>
          </cell>
          <cell r="J174">
            <v>301.45359999999999</v>
          </cell>
          <cell r="L174">
            <v>195.96</v>
          </cell>
          <cell r="M174">
            <v>3.08</v>
          </cell>
          <cell r="O174">
            <v>2.84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LUCIENE FERREIRA DE LIMA SILVA</v>
          </cell>
          <cell r="F175" t="str">
            <v>2 - Outros Profissionais da Saúde</v>
          </cell>
          <cell r="G175" t="str">
            <v>3222-05</v>
          </cell>
          <cell r="H175" t="str">
            <v>09/2021</v>
          </cell>
          <cell r="J175">
            <v>120.7912</v>
          </cell>
          <cell r="L175">
            <v>195.96</v>
          </cell>
          <cell r="M175">
            <v>22.48</v>
          </cell>
          <cell r="O175">
            <v>1.35</v>
          </cell>
          <cell r="R175">
            <v>229.05</v>
          </cell>
          <cell r="S175">
            <v>67.45</v>
          </cell>
          <cell r="U175">
            <v>0</v>
          </cell>
        </row>
        <row r="176">
          <cell r="C176" t="str">
            <v>UPA OLINDA</v>
          </cell>
          <cell r="E176" t="str">
            <v>MAGDA MARIA APOLINARIO BARBOSA</v>
          </cell>
          <cell r="F176" t="str">
            <v>1 - Médico</v>
          </cell>
          <cell r="G176" t="str">
            <v>2251-25</v>
          </cell>
          <cell r="H176" t="str">
            <v>09/2021</v>
          </cell>
          <cell r="J176">
            <v>1436.9703999999999</v>
          </cell>
          <cell r="M176">
            <v>0</v>
          </cell>
          <cell r="O176">
            <v>10.84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MANOELA DE PAIVA CAMPOS</v>
          </cell>
          <cell r="F177" t="str">
            <v>1 - Médico</v>
          </cell>
          <cell r="G177" t="str">
            <v>2251-25</v>
          </cell>
          <cell r="H177" t="str">
            <v>09/2021</v>
          </cell>
          <cell r="J177">
            <v>422.24560000000002</v>
          </cell>
          <cell r="M177">
            <v>0</v>
          </cell>
          <cell r="O177">
            <v>10.84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MANUELA DE MELO RIBEIRO PARANHOS AGRA</v>
          </cell>
          <cell r="F178" t="str">
            <v>1 - Médico</v>
          </cell>
          <cell r="G178" t="str">
            <v>2251-25</v>
          </cell>
          <cell r="H178" t="str">
            <v>09/2021</v>
          </cell>
          <cell r="J178">
            <v>726.39919999999995</v>
          </cell>
          <cell r="M178">
            <v>0</v>
          </cell>
          <cell r="O178">
            <v>10.84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MARCELO FOERSTER D ASSUNCAO</v>
          </cell>
          <cell r="F179" t="str">
            <v>4 - Assistência Odontológica</v>
          </cell>
          <cell r="G179" t="str">
            <v>2232-08</v>
          </cell>
          <cell r="H179" t="str">
            <v>09/2021</v>
          </cell>
          <cell r="J179">
            <v>312.78960000000001</v>
          </cell>
          <cell r="M179">
            <v>0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MARCOS ANTONIO PIRES VALADARES LUSTOSA</v>
          </cell>
          <cell r="F180" t="str">
            <v>1 - Médico</v>
          </cell>
          <cell r="G180" t="str">
            <v>2251-25</v>
          </cell>
          <cell r="H180" t="str">
            <v>09/2021</v>
          </cell>
          <cell r="J180">
            <v>277.48239999999998</v>
          </cell>
          <cell r="L180">
            <v>195.96</v>
          </cell>
          <cell r="M180">
            <v>6.34</v>
          </cell>
          <cell r="O180">
            <v>10.84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MARCUS VINICIUS DE OLIVEIRA VASCONCELOS</v>
          </cell>
          <cell r="F181" t="str">
            <v>2 - Outros Profissionais da Saúde</v>
          </cell>
          <cell r="G181" t="str">
            <v>2234-05</v>
          </cell>
          <cell r="H181" t="str">
            <v>09/2021</v>
          </cell>
          <cell r="J181">
            <v>315.86320000000001</v>
          </cell>
          <cell r="L181">
            <v>195.96</v>
          </cell>
          <cell r="M181">
            <v>13.49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MARIA APARECIDA DE FATIMA ALENCAR NOBRE</v>
          </cell>
          <cell r="F182" t="str">
            <v>4 - Assistência Odontológica</v>
          </cell>
          <cell r="G182" t="str">
            <v>2232-08</v>
          </cell>
          <cell r="H182" t="str">
            <v>09/2021</v>
          </cell>
          <cell r="J182">
            <v>381.20960000000002</v>
          </cell>
          <cell r="M182">
            <v>0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MARIA DA CONCEICAO TEODORO DA SILVA DANTAS</v>
          </cell>
          <cell r="F183" t="str">
            <v>2 - Outros Profissionais da Saúde</v>
          </cell>
          <cell r="G183" t="str">
            <v>5211-30</v>
          </cell>
          <cell r="H183" t="str">
            <v>09/2021</v>
          </cell>
          <cell r="J183">
            <v>198.31039999999999</v>
          </cell>
          <cell r="L183">
            <v>195.96</v>
          </cell>
          <cell r="M183">
            <v>22.26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 DAS DORES DA SILVA</v>
          </cell>
          <cell r="F184" t="str">
            <v>2 - Outros Profissionais da Saúde</v>
          </cell>
          <cell r="G184" t="str">
            <v>2237-05</v>
          </cell>
          <cell r="H184" t="str">
            <v>09/2021</v>
          </cell>
          <cell r="J184">
            <v>200.7824</v>
          </cell>
          <cell r="L184">
            <v>195.96</v>
          </cell>
          <cell r="M184">
            <v>22.26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 DE FATIMA PINTO RIBEIRO</v>
          </cell>
          <cell r="F185" t="str">
            <v>4 - Assistência Odontológica</v>
          </cell>
          <cell r="G185" t="str">
            <v>2232-08</v>
          </cell>
          <cell r="H185" t="str">
            <v>09/2021</v>
          </cell>
          <cell r="J185">
            <v>312.78960000000001</v>
          </cell>
          <cell r="M185">
            <v>0</v>
          </cell>
          <cell r="O185">
            <v>1.35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MARIA EUGENIA SOUSA PEREIRA</v>
          </cell>
          <cell r="F186" t="str">
            <v>2 - Outros Profissionais da Saúde</v>
          </cell>
          <cell r="G186" t="str">
            <v>2235-05</v>
          </cell>
          <cell r="H186" t="str">
            <v>09/2021</v>
          </cell>
          <cell r="J186">
            <v>258.89600000000002</v>
          </cell>
          <cell r="M186">
            <v>0</v>
          </cell>
          <cell r="O186">
            <v>2.84</v>
          </cell>
          <cell r="R186">
            <v>185.85</v>
          </cell>
          <cell r="S186">
            <v>114.48</v>
          </cell>
          <cell r="U186">
            <v>0</v>
          </cell>
        </row>
        <row r="187">
          <cell r="C187" t="str">
            <v>UPA OLINDA</v>
          </cell>
          <cell r="E187" t="str">
            <v>MARIA ROSICLEIDE MOREIRA</v>
          </cell>
          <cell r="F187" t="str">
            <v>2 - Outros Profissionais da Saúde</v>
          </cell>
          <cell r="G187" t="str">
            <v>2235-05</v>
          </cell>
          <cell r="H187" t="str">
            <v>09/2021</v>
          </cell>
          <cell r="J187">
            <v>291.55200000000002</v>
          </cell>
          <cell r="L187">
            <v>195.96</v>
          </cell>
          <cell r="M187">
            <v>3.08</v>
          </cell>
          <cell r="O187">
            <v>2.84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MARIANA CAVALCANTI DE MELO</v>
          </cell>
          <cell r="F188" t="str">
            <v>1 - Médico</v>
          </cell>
          <cell r="G188" t="str">
            <v>2252-70</v>
          </cell>
          <cell r="H188" t="str">
            <v>09/2021</v>
          </cell>
          <cell r="J188">
            <v>707.04880000000003</v>
          </cell>
          <cell r="M188">
            <v>0</v>
          </cell>
          <cell r="O188">
            <v>10.84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MARIANA DA COSTA BEZERRA</v>
          </cell>
          <cell r="F189" t="str">
            <v>1 - Médico</v>
          </cell>
          <cell r="G189" t="str">
            <v>2251-25</v>
          </cell>
          <cell r="H189" t="str">
            <v>09/2021</v>
          </cell>
          <cell r="J189">
            <v>332.00880000000001</v>
          </cell>
          <cell r="M189">
            <v>0</v>
          </cell>
          <cell r="O189">
            <v>10.84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MARIANA SANTOS RIBEIRO DE LIMA BATISTA</v>
          </cell>
          <cell r="F190" t="str">
            <v>4 - Assistência Odontológica</v>
          </cell>
          <cell r="G190" t="str">
            <v>2232-08</v>
          </cell>
          <cell r="H190" t="str">
            <v>09/2021</v>
          </cell>
          <cell r="J190">
            <v>311.976</v>
          </cell>
          <cell r="M190">
            <v>0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MARIANGELA BRITO GOMES</v>
          </cell>
          <cell r="F191" t="str">
            <v>2 - Outros Profissionais da Saúde</v>
          </cell>
          <cell r="G191" t="str">
            <v>3222-05</v>
          </cell>
          <cell r="H191" t="str">
            <v>09/2021</v>
          </cell>
          <cell r="J191">
            <v>124.2128</v>
          </cell>
          <cell r="M191">
            <v>0</v>
          </cell>
          <cell r="O191">
            <v>1.35</v>
          </cell>
          <cell r="R191">
            <v>150</v>
          </cell>
          <cell r="S191">
            <v>54.77</v>
          </cell>
          <cell r="U191">
            <v>0</v>
          </cell>
        </row>
        <row r="192">
          <cell r="C192" t="str">
            <v>UPA OLINDA</v>
          </cell>
          <cell r="E192" t="str">
            <v>MARIELY DO REGO BARROS DE ANDRADE</v>
          </cell>
          <cell r="F192" t="str">
            <v>2 - Outros Profissionais da Saúde</v>
          </cell>
          <cell r="G192" t="str">
            <v>2235-05</v>
          </cell>
          <cell r="H192" t="str">
            <v>09/2021</v>
          </cell>
          <cell r="J192">
            <v>346.53440000000001</v>
          </cell>
          <cell r="L192">
            <v>195.96</v>
          </cell>
          <cell r="M192">
            <v>3.08</v>
          </cell>
          <cell r="O192">
            <v>1.35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MARILIA MARTINS SILVA</v>
          </cell>
          <cell r="F193" t="str">
            <v>3 - Administrativo</v>
          </cell>
          <cell r="G193" t="str">
            <v>4110-10</v>
          </cell>
          <cell r="H193" t="str">
            <v>09/2021</v>
          </cell>
          <cell r="J193">
            <v>123.23520000000001</v>
          </cell>
          <cell r="L193">
            <v>195.96</v>
          </cell>
          <cell r="M193">
            <v>28.67</v>
          </cell>
          <cell r="O193">
            <v>1.35</v>
          </cell>
          <cell r="S193">
            <v>0</v>
          </cell>
          <cell r="U193">
            <v>50.92</v>
          </cell>
          <cell r="X193" t="str">
            <v>AUXÍLIO CRECHE</v>
          </cell>
        </row>
        <row r="194">
          <cell r="C194" t="str">
            <v>UPA OLINDA</v>
          </cell>
          <cell r="E194" t="str">
            <v>MARINEIDE DE SOUZA MONTEIRO</v>
          </cell>
          <cell r="F194" t="str">
            <v>3 - Administrativo</v>
          </cell>
          <cell r="G194" t="str">
            <v>4110-10</v>
          </cell>
          <cell r="H194" t="str">
            <v>09/2021</v>
          </cell>
          <cell r="J194">
            <v>131.85679999999999</v>
          </cell>
          <cell r="M194">
            <v>0</v>
          </cell>
          <cell r="O194">
            <v>1.35</v>
          </cell>
          <cell r="R194">
            <v>157.05000000000001</v>
          </cell>
          <cell r="S194">
            <v>66.78</v>
          </cell>
          <cell r="U194">
            <v>0</v>
          </cell>
        </row>
        <row r="195">
          <cell r="C195" t="str">
            <v>UPA OLINDA</v>
          </cell>
          <cell r="E195" t="str">
            <v>MARIO JOSE DA SILVA</v>
          </cell>
          <cell r="F195" t="str">
            <v>3 - Administrativo</v>
          </cell>
          <cell r="G195" t="str">
            <v>7823-20</v>
          </cell>
          <cell r="H195" t="str">
            <v>09/2021</v>
          </cell>
          <cell r="J195">
            <v>168.78639999999999</v>
          </cell>
          <cell r="L195">
            <v>195.96</v>
          </cell>
          <cell r="M195">
            <v>30.19</v>
          </cell>
          <cell r="O195">
            <v>1.35</v>
          </cell>
          <cell r="R195">
            <v>82.5</v>
          </cell>
          <cell r="S195">
            <v>90.58</v>
          </cell>
          <cell r="U195">
            <v>0</v>
          </cell>
        </row>
        <row r="196">
          <cell r="C196" t="str">
            <v>UPA OLINDA</v>
          </cell>
          <cell r="E196" t="str">
            <v>MARIUSKA RODRIGUES RAPOSO LAPORTE</v>
          </cell>
          <cell r="F196" t="str">
            <v>2 - Outros Profissionais da Saúde</v>
          </cell>
          <cell r="G196" t="str">
            <v>2516-05</v>
          </cell>
          <cell r="H196" t="str">
            <v>09/2021</v>
          </cell>
          <cell r="J196">
            <v>216.66640000000001</v>
          </cell>
          <cell r="M196">
            <v>0</v>
          </cell>
          <cell r="O196">
            <v>1.35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MARY SIMONE BOYER DE ALMEIDA DOS ANJOS</v>
          </cell>
          <cell r="F197" t="str">
            <v>2 - Outros Profissionais da Saúde</v>
          </cell>
          <cell r="G197" t="str">
            <v>3222-05</v>
          </cell>
          <cell r="H197" t="str">
            <v>09/2021</v>
          </cell>
          <cell r="J197">
            <v>150.37520000000001</v>
          </cell>
          <cell r="L197">
            <v>195.96</v>
          </cell>
          <cell r="M197">
            <v>22.48</v>
          </cell>
          <cell r="O197">
            <v>1.35</v>
          </cell>
          <cell r="R197">
            <v>306</v>
          </cell>
          <cell r="S197">
            <v>60.93</v>
          </cell>
          <cell r="U197">
            <v>0</v>
          </cell>
        </row>
        <row r="198">
          <cell r="C198" t="str">
            <v>UPA OLINDA</v>
          </cell>
          <cell r="E198" t="str">
            <v>MATEUS COTIAS FILIZOLA</v>
          </cell>
          <cell r="F198" t="str">
            <v>1 - Médico</v>
          </cell>
          <cell r="G198" t="str">
            <v>2251-25</v>
          </cell>
          <cell r="H198" t="str">
            <v>09/2021</v>
          </cell>
          <cell r="J198">
            <v>113.89279999999999</v>
          </cell>
          <cell r="M198">
            <v>0</v>
          </cell>
          <cell r="O198">
            <v>10.84</v>
          </cell>
          <cell r="S198">
            <v>0</v>
          </cell>
          <cell r="U198">
            <v>0</v>
          </cell>
        </row>
        <row r="199">
          <cell r="C199" t="str">
            <v>UPA OLINDA</v>
          </cell>
          <cell r="E199" t="str">
            <v>MATHEUS DOS SANTOS ALEXANDRE</v>
          </cell>
          <cell r="F199" t="str">
            <v>3 - Administrativo</v>
          </cell>
          <cell r="G199" t="str">
            <v>4110-10</v>
          </cell>
          <cell r="H199" t="str">
            <v>09/2021</v>
          </cell>
          <cell r="J199">
            <v>10.630599999999999</v>
          </cell>
          <cell r="M199">
            <v>0</v>
          </cell>
          <cell r="O199">
            <v>1.35</v>
          </cell>
          <cell r="R199">
            <v>244.30799999999999</v>
          </cell>
          <cell r="S199">
            <v>32.090000000000003</v>
          </cell>
          <cell r="U199">
            <v>0</v>
          </cell>
        </row>
        <row r="200">
          <cell r="C200" t="str">
            <v>UPA OLINDA</v>
          </cell>
          <cell r="E200" t="str">
            <v>MAURICIO LINO DE SANTANA</v>
          </cell>
          <cell r="F200" t="str">
            <v>1 - Médico</v>
          </cell>
          <cell r="G200" t="str">
            <v>2251-24</v>
          </cell>
          <cell r="H200" t="str">
            <v>09/2021</v>
          </cell>
          <cell r="J200">
            <v>381.1232</v>
          </cell>
          <cell r="M200">
            <v>0</v>
          </cell>
          <cell r="O200">
            <v>10.84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MAYARA ALBUQUERQUE DORNELAS DE SOUZA</v>
          </cell>
          <cell r="F201" t="str">
            <v>2 - Outros Profissionais da Saúde</v>
          </cell>
          <cell r="G201" t="str">
            <v>2235-05</v>
          </cell>
          <cell r="H201" t="str">
            <v>09/2021</v>
          </cell>
          <cell r="J201">
            <v>255.47040000000001</v>
          </cell>
          <cell r="L201">
            <v>195.96</v>
          </cell>
          <cell r="M201">
            <v>2.39</v>
          </cell>
          <cell r="O201">
            <v>2.84</v>
          </cell>
          <cell r="R201">
            <v>90</v>
          </cell>
          <cell r="S201">
            <v>90</v>
          </cell>
          <cell r="U201">
            <v>0</v>
          </cell>
        </row>
        <row r="202">
          <cell r="C202" t="str">
            <v>UPA OLINDA</v>
          </cell>
          <cell r="E202" t="str">
            <v>MICLEIDE MARTINIANO DA SILVA</v>
          </cell>
          <cell r="F202" t="str">
            <v>2 - Outros Profissionais da Saúde</v>
          </cell>
          <cell r="G202" t="str">
            <v>5152-05</v>
          </cell>
          <cell r="H202" t="str">
            <v>09/2021</v>
          </cell>
          <cell r="J202">
            <v>171.96080000000001</v>
          </cell>
          <cell r="L202">
            <v>195.96</v>
          </cell>
          <cell r="M202">
            <v>23.8</v>
          </cell>
          <cell r="O202">
            <v>1.35</v>
          </cell>
          <cell r="R202">
            <v>157.05000000000001</v>
          </cell>
          <cell r="S202">
            <v>64.260000000000005</v>
          </cell>
          <cell r="U202">
            <v>0</v>
          </cell>
        </row>
        <row r="203">
          <cell r="C203" t="str">
            <v>UPA OLINDA</v>
          </cell>
          <cell r="E203" t="str">
            <v>MILENA CRISTINA MOURA FIGUEIRA</v>
          </cell>
          <cell r="F203" t="str">
            <v>3 - Administrativo</v>
          </cell>
          <cell r="G203" t="str">
            <v>1231-05</v>
          </cell>
          <cell r="H203" t="str">
            <v>09/2021</v>
          </cell>
          <cell r="J203">
            <v>1279.2968000000001</v>
          </cell>
          <cell r="M203">
            <v>0</v>
          </cell>
          <cell r="O203">
            <v>1.35</v>
          </cell>
          <cell r="S203">
            <v>0</v>
          </cell>
          <cell r="U203">
            <v>69.430000000000007</v>
          </cell>
          <cell r="X203" t="str">
            <v>AUXÍLIO CRECHE</v>
          </cell>
        </row>
        <row r="204">
          <cell r="C204" t="str">
            <v>UPA OLINDA</v>
          </cell>
          <cell r="E204" t="str">
            <v>MILENA LINS DE CERQUEIRA PORTO</v>
          </cell>
          <cell r="F204" t="str">
            <v>1 - Médico</v>
          </cell>
          <cell r="G204" t="str">
            <v>2251-25</v>
          </cell>
          <cell r="H204" t="str">
            <v>09/2021</v>
          </cell>
          <cell r="J204">
            <v>0</v>
          </cell>
          <cell r="M204">
            <v>0</v>
          </cell>
          <cell r="O204">
            <v>10.84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MIRELA DOS SANTOS SILVA</v>
          </cell>
          <cell r="F205" t="str">
            <v>2 - Outros Profissionais da Saúde</v>
          </cell>
          <cell r="G205" t="str">
            <v>2235-05</v>
          </cell>
          <cell r="H205" t="str">
            <v>09/2021</v>
          </cell>
          <cell r="J205">
            <v>319.07119999999998</v>
          </cell>
          <cell r="L205">
            <v>195.96</v>
          </cell>
          <cell r="M205">
            <v>3.08</v>
          </cell>
          <cell r="O205">
            <v>1.35</v>
          </cell>
          <cell r="R205">
            <v>90</v>
          </cell>
          <cell r="S205">
            <v>90</v>
          </cell>
          <cell r="U205">
            <v>0</v>
          </cell>
        </row>
        <row r="206">
          <cell r="C206" t="str">
            <v>UPA OLINDA</v>
          </cell>
          <cell r="E206" t="str">
            <v>MIRIAN LOPES DE ARAUJO</v>
          </cell>
          <cell r="F206" t="str">
            <v>2 - Outros Profissionais da Saúde</v>
          </cell>
          <cell r="G206" t="str">
            <v>3222-05</v>
          </cell>
          <cell r="H206" t="str">
            <v>09/2021</v>
          </cell>
          <cell r="J206">
            <v>116.8152</v>
          </cell>
          <cell r="M206">
            <v>0</v>
          </cell>
          <cell r="O206">
            <v>1.35</v>
          </cell>
          <cell r="S206">
            <v>0.04</v>
          </cell>
          <cell r="U206">
            <v>0</v>
          </cell>
        </row>
        <row r="207">
          <cell r="C207" t="str">
            <v>UPA OLINDA</v>
          </cell>
          <cell r="E207" t="str">
            <v>NATHALIA DUARTE SILVA</v>
          </cell>
          <cell r="F207" t="str">
            <v>1 - Médico</v>
          </cell>
          <cell r="G207" t="str">
            <v>2251-25</v>
          </cell>
          <cell r="H207" t="str">
            <v>09/2021</v>
          </cell>
          <cell r="J207">
            <v>1119.5663999999999</v>
          </cell>
          <cell r="M207">
            <v>0</v>
          </cell>
          <cell r="O207">
            <v>10.84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>NATHALIA FAUSTINO DE ALBUQUERQUE</v>
          </cell>
          <cell r="F208" t="str">
            <v>2 - Outros Profissionais da Saúde</v>
          </cell>
          <cell r="G208" t="str">
            <v>3241-15</v>
          </cell>
          <cell r="H208" t="str">
            <v>09/2021</v>
          </cell>
          <cell r="J208">
            <v>256.67759999999998</v>
          </cell>
          <cell r="L208">
            <v>195.96</v>
          </cell>
          <cell r="M208">
            <v>2.71</v>
          </cell>
          <cell r="O208">
            <v>1.4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NATHALY BIANCA PEREIRA</v>
          </cell>
          <cell r="F209" t="str">
            <v>2 - Outros Profissionais da Saúde</v>
          </cell>
          <cell r="G209" t="str">
            <v>3222-05</v>
          </cell>
          <cell r="H209" t="str">
            <v>09/2021</v>
          </cell>
          <cell r="J209">
            <v>116.1656</v>
          </cell>
          <cell r="L209">
            <v>195.96</v>
          </cell>
          <cell r="M209">
            <v>22.48</v>
          </cell>
          <cell r="O209">
            <v>1.4</v>
          </cell>
          <cell r="R209">
            <v>230.1</v>
          </cell>
          <cell r="S209">
            <v>50.56</v>
          </cell>
          <cell r="U209">
            <v>55.53</v>
          </cell>
          <cell r="X209" t="str">
            <v>AUXÍLIO CRECHE</v>
          </cell>
        </row>
        <row r="210">
          <cell r="C210" t="str">
            <v>UPA OLINDA</v>
          </cell>
          <cell r="E210" t="str">
            <v>NOECY BEZERRA DA SILVA</v>
          </cell>
          <cell r="F210" t="str">
            <v>2 - Outros Profissionais da Saúde</v>
          </cell>
          <cell r="G210" t="str">
            <v>5211-30</v>
          </cell>
          <cell r="H210" t="str">
            <v>09/2021</v>
          </cell>
          <cell r="J210">
            <v>156.14959999999999</v>
          </cell>
          <cell r="L210">
            <v>195.96</v>
          </cell>
          <cell r="M210">
            <v>22.26</v>
          </cell>
          <cell r="O210">
            <v>1.4</v>
          </cell>
          <cell r="R210">
            <v>229.05</v>
          </cell>
          <cell r="S210">
            <v>66.78</v>
          </cell>
          <cell r="U210">
            <v>0</v>
          </cell>
        </row>
        <row r="211">
          <cell r="C211" t="str">
            <v>UPA OLINDA</v>
          </cell>
          <cell r="E211" t="str">
            <v>OSAMAR CAMPELO DE SOUZA</v>
          </cell>
          <cell r="F211" t="str">
            <v>2 - Outros Profissionais da Saúde</v>
          </cell>
          <cell r="G211" t="str">
            <v>3241-15</v>
          </cell>
          <cell r="H211" t="str">
            <v>09/2021</v>
          </cell>
          <cell r="J211">
            <v>308.94560000000001</v>
          </cell>
          <cell r="M211">
            <v>0</v>
          </cell>
          <cell r="O211">
            <v>1.4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OSVALDO INACIO CRUZ</v>
          </cell>
          <cell r="F212" t="str">
            <v>2 - Outros Profissionais da Saúde</v>
          </cell>
          <cell r="G212" t="str">
            <v>3226-05</v>
          </cell>
          <cell r="H212" t="str">
            <v>09/2021</v>
          </cell>
          <cell r="J212">
            <v>108.4096</v>
          </cell>
          <cell r="L212">
            <v>195.96</v>
          </cell>
          <cell r="M212">
            <v>22.26</v>
          </cell>
          <cell r="O212">
            <v>1.4</v>
          </cell>
          <cell r="R212">
            <v>229.05</v>
          </cell>
          <cell r="S212">
            <v>66.78</v>
          </cell>
          <cell r="U212">
            <v>0</v>
          </cell>
        </row>
        <row r="213">
          <cell r="C213" t="str">
            <v>UPA OLINDA</v>
          </cell>
          <cell r="E213" t="str">
            <v>PATRICIA DE ARAUJO PEREIRA</v>
          </cell>
          <cell r="F213" t="str">
            <v>2 - Outros Profissionais da Saúde</v>
          </cell>
          <cell r="G213" t="str">
            <v>3222-05</v>
          </cell>
          <cell r="H213" t="str">
            <v>09/2021</v>
          </cell>
          <cell r="J213">
            <v>112.76479999999999</v>
          </cell>
          <cell r="L213">
            <v>195.96</v>
          </cell>
          <cell r="M213">
            <v>22.48</v>
          </cell>
          <cell r="O213">
            <v>1.4</v>
          </cell>
          <cell r="R213">
            <v>157.05000000000001</v>
          </cell>
          <cell r="S213">
            <v>67.81</v>
          </cell>
          <cell r="U213">
            <v>0</v>
          </cell>
        </row>
        <row r="214">
          <cell r="C214" t="str">
            <v>UPA OLINDA</v>
          </cell>
          <cell r="E214" t="str">
            <v>PATRICIA SOUZA NASCIMENTO</v>
          </cell>
          <cell r="F214" t="str">
            <v>1 - Médico</v>
          </cell>
          <cell r="G214" t="str">
            <v>2251-25</v>
          </cell>
          <cell r="H214" t="str">
            <v>09/2021</v>
          </cell>
          <cell r="J214">
            <v>0</v>
          </cell>
          <cell r="M214">
            <v>0</v>
          </cell>
          <cell r="O214">
            <v>10.84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 xml:space="preserve">PAULO CESAR OLIVEIRA SANTOS </v>
          </cell>
          <cell r="F215" t="str">
            <v>4 - Assistência Odontológica</v>
          </cell>
          <cell r="G215" t="str">
            <v>2232-08</v>
          </cell>
          <cell r="H215" t="str">
            <v>09/2021</v>
          </cell>
          <cell r="J215">
            <v>312.93759999999997</v>
          </cell>
          <cell r="M215">
            <v>0</v>
          </cell>
          <cell r="O215">
            <v>1.4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PEDRO GOMES DOS REIS NETO</v>
          </cell>
          <cell r="F216" t="str">
            <v>1 - Médico</v>
          </cell>
          <cell r="G216" t="str">
            <v>2251-25</v>
          </cell>
          <cell r="H216" t="str">
            <v>09/2021</v>
          </cell>
          <cell r="J216">
            <v>361.96879999999999</v>
          </cell>
          <cell r="L216">
            <v>195.96</v>
          </cell>
          <cell r="M216">
            <v>6.34</v>
          </cell>
          <cell r="O216">
            <v>10.84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PEDRO HENRIQUE XAVIER DA CUNHA</v>
          </cell>
          <cell r="F217" t="str">
            <v>1 - Médico</v>
          </cell>
          <cell r="G217" t="str">
            <v>2251-25</v>
          </cell>
          <cell r="H217" t="str">
            <v>09/2021</v>
          </cell>
          <cell r="J217">
            <v>353.26</v>
          </cell>
          <cell r="M217">
            <v>0</v>
          </cell>
          <cell r="O217">
            <v>10.84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PHILLIPE ANDREW FERNANDES SILVA</v>
          </cell>
          <cell r="F218" t="str">
            <v>3 - Administrativo</v>
          </cell>
          <cell r="G218" t="str">
            <v>5174-10</v>
          </cell>
          <cell r="H218" t="str">
            <v>09/2021</v>
          </cell>
          <cell r="J218">
            <v>49.765600000000013</v>
          </cell>
          <cell r="M218">
            <v>0</v>
          </cell>
          <cell r="O218">
            <v>1.4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PLACIDO FELIX DE LIMA</v>
          </cell>
          <cell r="F219" t="str">
            <v>3 - Administrativo</v>
          </cell>
          <cell r="G219" t="str">
            <v>5174-10</v>
          </cell>
          <cell r="H219" t="str">
            <v>09/2021</v>
          </cell>
          <cell r="J219">
            <v>108.128</v>
          </cell>
          <cell r="L219">
            <v>195.96</v>
          </cell>
          <cell r="M219">
            <v>22.26</v>
          </cell>
          <cell r="O219">
            <v>1.4</v>
          </cell>
          <cell r="R219">
            <v>136.80000000000001</v>
          </cell>
          <cell r="S219">
            <v>66.78</v>
          </cell>
          <cell r="U219">
            <v>0</v>
          </cell>
        </row>
        <row r="220">
          <cell r="C220" t="str">
            <v>UPA OLINDA</v>
          </cell>
          <cell r="E220" t="str">
            <v>POLIANA SILVA DE ALMEIDA</v>
          </cell>
          <cell r="F220" t="str">
            <v>2 - Outros Profissionais da Saúde</v>
          </cell>
          <cell r="G220" t="str">
            <v>3222-05</v>
          </cell>
          <cell r="H220" t="str">
            <v>09/2021</v>
          </cell>
          <cell r="J220">
            <v>114.2968</v>
          </cell>
          <cell r="L220">
            <v>195.96</v>
          </cell>
          <cell r="M220">
            <v>22.48</v>
          </cell>
          <cell r="O220">
            <v>1.4</v>
          </cell>
          <cell r="R220">
            <v>230.1</v>
          </cell>
          <cell r="S220">
            <v>60.75</v>
          </cell>
          <cell r="U220">
            <v>69.41</v>
          </cell>
          <cell r="X220" t="str">
            <v>AUXÍLIO CRECHE</v>
          </cell>
        </row>
        <row r="221">
          <cell r="C221" t="str">
            <v>UPA OLINDA</v>
          </cell>
          <cell r="E221" t="str">
            <v>PRISCILA MARIA PESSOA MEIRA</v>
          </cell>
          <cell r="F221" t="str">
            <v>1 - Médico</v>
          </cell>
          <cell r="G221" t="str">
            <v>2251-25</v>
          </cell>
          <cell r="H221" t="str">
            <v>09/2021</v>
          </cell>
          <cell r="J221">
            <v>321.16399999999999</v>
          </cell>
          <cell r="M221">
            <v>0</v>
          </cell>
          <cell r="O221">
            <v>10.84</v>
          </cell>
          <cell r="S221">
            <v>0</v>
          </cell>
          <cell r="U221">
            <v>0</v>
          </cell>
        </row>
        <row r="222">
          <cell r="C222" t="str">
            <v>UPA OLINDA</v>
          </cell>
          <cell r="E222" t="str">
            <v>PRISCILLA DE ARAUJO SILVA</v>
          </cell>
          <cell r="F222" t="str">
            <v>2 - Outros Profissionais da Saúde</v>
          </cell>
          <cell r="G222" t="str">
            <v>3222-05</v>
          </cell>
          <cell r="H222" t="str">
            <v>09/2021</v>
          </cell>
          <cell r="J222">
            <v>127.4872</v>
          </cell>
          <cell r="M222">
            <v>0</v>
          </cell>
          <cell r="O222">
            <v>1.35</v>
          </cell>
          <cell r="R222">
            <v>105</v>
          </cell>
          <cell r="S222">
            <v>67.66</v>
          </cell>
          <cell r="U222">
            <v>0</v>
          </cell>
        </row>
        <row r="223">
          <cell r="C223" t="str">
            <v>UPA OLINDA</v>
          </cell>
          <cell r="E223" t="str">
            <v xml:space="preserve">RADAMES JOSE DA SILVA </v>
          </cell>
          <cell r="F223" t="str">
            <v>3 - Administrativo</v>
          </cell>
          <cell r="G223" t="str">
            <v>5174-10</v>
          </cell>
          <cell r="H223" t="str">
            <v>09/2021</v>
          </cell>
          <cell r="J223">
            <v>115.9104</v>
          </cell>
          <cell r="L223">
            <v>195.96</v>
          </cell>
          <cell r="M223">
            <v>22.26</v>
          </cell>
          <cell r="O223">
            <v>1.35</v>
          </cell>
          <cell r="R223">
            <v>116.55</v>
          </cell>
          <cell r="S223">
            <v>66.78</v>
          </cell>
          <cell r="U223">
            <v>0</v>
          </cell>
        </row>
        <row r="224">
          <cell r="C224" t="str">
            <v>UPA OLINDA</v>
          </cell>
          <cell r="E224" t="str">
            <v>RAFAEL PALMEIRA SANTANA</v>
          </cell>
          <cell r="F224" t="str">
            <v>1 - Médico</v>
          </cell>
          <cell r="G224" t="str">
            <v>2251-25</v>
          </cell>
          <cell r="H224" t="str">
            <v>09/2021</v>
          </cell>
          <cell r="J224">
            <v>388.81119999999999</v>
          </cell>
          <cell r="M224">
            <v>0</v>
          </cell>
          <cell r="O224">
            <v>11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 xml:space="preserve">RAFAELA PAULA DOS SANTOS </v>
          </cell>
          <cell r="F225" t="str">
            <v>3 - Administrativo</v>
          </cell>
          <cell r="G225" t="str">
            <v>4110-10</v>
          </cell>
          <cell r="H225" t="str">
            <v>09/2021</v>
          </cell>
          <cell r="J225">
            <v>69.600800000000007</v>
          </cell>
          <cell r="L225">
            <v>195.96</v>
          </cell>
          <cell r="M225">
            <v>22.26</v>
          </cell>
          <cell r="O225">
            <v>1.35</v>
          </cell>
          <cell r="R225">
            <v>115.05</v>
          </cell>
          <cell r="S225">
            <v>15.58</v>
          </cell>
          <cell r="U225">
            <v>16.2</v>
          </cell>
          <cell r="X225" t="str">
            <v>AUXÍLIO CRECHE</v>
          </cell>
        </row>
        <row r="226">
          <cell r="C226" t="str">
            <v>UPA OLINDA</v>
          </cell>
          <cell r="E226" t="str">
            <v>REBECA VIANA FERREIRA</v>
          </cell>
          <cell r="F226" t="str">
            <v>2 - Outros Profissionais da Saúde</v>
          </cell>
          <cell r="G226" t="str">
            <v>2516-05</v>
          </cell>
          <cell r="H226" t="str">
            <v>09/2021</v>
          </cell>
          <cell r="J226">
            <v>265.81599999999997</v>
          </cell>
          <cell r="L226">
            <v>195.96</v>
          </cell>
          <cell r="M226">
            <v>39.26</v>
          </cell>
          <cell r="O226">
            <v>1.35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REJANE DE SOUZA BRAGA</v>
          </cell>
          <cell r="F227" t="str">
            <v>2 - Outros Profissionais da Saúde</v>
          </cell>
          <cell r="G227" t="str">
            <v>3222-05</v>
          </cell>
          <cell r="H227" t="str">
            <v>09/2021</v>
          </cell>
          <cell r="J227">
            <v>122.6448</v>
          </cell>
          <cell r="L227">
            <v>195.96</v>
          </cell>
          <cell r="M227">
            <v>22.48</v>
          </cell>
          <cell r="O227">
            <v>1.35</v>
          </cell>
          <cell r="R227">
            <v>116.55</v>
          </cell>
          <cell r="S227">
            <v>67.59</v>
          </cell>
          <cell r="U227">
            <v>0</v>
          </cell>
        </row>
        <row r="228">
          <cell r="C228" t="str">
            <v>UPA OLINDA</v>
          </cell>
          <cell r="E228" t="str">
            <v>REJANE NEGROMONTE MACEDO MELO</v>
          </cell>
          <cell r="F228" t="str">
            <v>1 - Médico</v>
          </cell>
          <cell r="G228" t="str">
            <v>2251-25</v>
          </cell>
          <cell r="H228" t="str">
            <v>09/2021</v>
          </cell>
          <cell r="J228">
            <v>0</v>
          </cell>
          <cell r="M228">
            <v>0</v>
          </cell>
          <cell r="O228">
            <v>10.84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RENATA COSTA DOS SANTOS</v>
          </cell>
          <cell r="F229" t="str">
            <v>1 - Médico</v>
          </cell>
          <cell r="G229" t="str">
            <v>2251-25</v>
          </cell>
          <cell r="H229" t="str">
            <v>09/2021</v>
          </cell>
          <cell r="J229">
            <v>876.56479999999999</v>
          </cell>
          <cell r="M229">
            <v>0</v>
          </cell>
          <cell r="O229">
            <v>10.84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RENATA GEANE GONCALVES CUNHA BARROS</v>
          </cell>
          <cell r="F230" t="str">
            <v>2 - Outros Profissionais da Saúde</v>
          </cell>
          <cell r="G230" t="str">
            <v>3222-05</v>
          </cell>
          <cell r="H230" t="str">
            <v>09/2021</v>
          </cell>
          <cell r="J230">
            <v>146.7328</v>
          </cell>
          <cell r="L230">
            <v>195.96</v>
          </cell>
          <cell r="M230">
            <v>22.48</v>
          </cell>
          <cell r="O230">
            <v>1.35</v>
          </cell>
          <cell r="S230">
            <v>0</v>
          </cell>
          <cell r="U230">
            <v>0</v>
          </cell>
        </row>
        <row r="231">
          <cell r="C231" t="str">
            <v>UPA OLINDA</v>
          </cell>
          <cell r="E231" t="str">
            <v>RENATA PATRICIA FREITAS SOARES DE JESUS</v>
          </cell>
          <cell r="F231" t="str">
            <v>4 - Assistência Odontológica</v>
          </cell>
          <cell r="G231" t="str">
            <v>2232-08</v>
          </cell>
          <cell r="H231" t="str">
            <v>09/2021</v>
          </cell>
          <cell r="J231">
            <v>382.84160000000003</v>
          </cell>
          <cell r="M231">
            <v>0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UPA OLINDA</v>
          </cell>
          <cell r="E232" t="str">
            <v>RICARDO DIAS LIMA</v>
          </cell>
          <cell r="F232" t="str">
            <v>3 - Administrativo</v>
          </cell>
          <cell r="G232" t="str">
            <v>5174-10</v>
          </cell>
          <cell r="H232" t="str">
            <v>09/2021</v>
          </cell>
          <cell r="J232">
            <v>121.25279999999999</v>
          </cell>
          <cell r="L232">
            <v>195.96</v>
          </cell>
          <cell r="M232">
            <v>22.26</v>
          </cell>
          <cell r="O232">
            <v>1.35</v>
          </cell>
          <cell r="R232">
            <v>189</v>
          </cell>
          <cell r="S232">
            <v>66.78</v>
          </cell>
          <cell r="U232">
            <v>0</v>
          </cell>
        </row>
        <row r="233">
          <cell r="C233" t="str">
            <v>UPA OLINDA</v>
          </cell>
          <cell r="E233" t="str">
            <v>RITA DE CASSIA LOPES DA SILVA</v>
          </cell>
          <cell r="F233" t="str">
            <v>2 - Outros Profissionais da Saúde</v>
          </cell>
          <cell r="G233" t="str">
            <v>3222-05</v>
          </cell>
          <cell r="H233" t="str">
            <v>09/2021</v>
          </cell>
          <cell r="J233">
            <v>125.0064</v>
          </cell>
          <cell r="L233">
            <v>195.96</v>
          </cell>
          <cell r="M233">
            <v>22.48</v>
          </cell>
          <cell r="O233">
            <v>1.35</v>
          </cell>
          <cell r="R233">
            <v>265.5</v>
          </cell>
          <cell r="S233">
            <v>67.430000000000007</v>
          </cell>
          <cell r="U233">
            <v>0</v>
          </cell>
        </row>
        <row r="234">
          <cell r="C234" t="str">
            <v>UPA OLINDA</v>
          </cell>
          <cell r="E234" t="str">
            <v>ROBERTA LUCIA DOURADO DE PAULA FERREIRA</v>
          </cell>
          <cell r="F234" t="str">
            <v>2 - Outros Profissionais da Saúde</v>
          </cell>
          <cell r="G234" t="str">
            <v>2235-05</v>
          </cell>
          <cell r="H234" t="str">
            <v>09/2021</v>
          </cell>
          <cell r="J234">
            <v>278.11520000000002</v>
          </cell>
          <cell r="M234">
            <v>0</v>
          </cell>
          <cell r="O234">
            <v>2.84</v>
          </cell>
          <cell r="S234">
            <v>0</v>
          </cell>
          <cell r="U234">
            <v>103.28</v>
          </cell>
          <cell r="X234" t="str">
            <v>AUXÍLIO CRECHE</v>
          </cell>
        </row>
        <row r="235">
          <cell r="C235" t="str">
            <v>UPA OLINDA</v>
          </cell>
          <cell r="E235" t="str">
            <v>ROBESIA CANDIDO DE ALENCAR CORREIA DE ARAUJO</v>
          </cell>
          <cell r="F235" t="str">
            <v>3 - Administrativo</v>
          </cell>
          <cell r="G235" t="str">
            <v>1312-10</v>
          </cell>
          <cell r="H235" t="str">
            <v>09/2021</v>
          </cell>
          <cell r="J235">
            <v>931.3832000000001</v>
          </cell>
          <cell r="M235">
            <v>0</v>
          </cell>
          <cell r="O235">
            <v>1.4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ROBSON FERNANDO DOS SANTOS</v>
          </cell>
          <cell r="F236" t="str">
            <v>3 - Administrativo</v>
          </cell>
          <cell r="G236" t="str">
            <v>5142-25</v>
          </cell>
          <cell r="H236" t="str">
            <v>09/2021</v>
          </cell>
          <cell r="J236">
            <v>111.252</v>
          </cell>
          <cell r="M236">
            <v>0</v>
          </cell>
          <cell r="O236">
            <v>1.4</v>
          </cell>
          <cell r="S236">
            <v>0</v>
          </cell>
          <cell r="U236">
            <v>0</v>
          </cell>
        </row>
        <row r="237">
          <cell r="C237" t="str">
            <v>UPA OLINDA</v>
          </cell>
          <cell r="E237" t="str">
            <v>RODRIGO MONTEIRO GOMES</v>
          </cell>
          <cell r="F237" t="str">
            <v>2 - Outros Profissionais da Saúde</v>
          </cell>
          <cell r="G237" t="str">
            <v>5151-10</v>
          </cell>
          <cell r="H237" t="str">
            <v>09/2021</v>
          </cell>
          <cell r="J237">
            <v>108.212</v>
          </cell>
          <cell r="L237">
            <v>195.96</v>
          </cell>
          <cell r="M237">
            <v>22.2</v>
          </cell>
          <cell r="O237">
            <v>1.4</v>
          </cell>
          <cell r="R237">
            <v>229.05</v>
          </cell>
          <cell r="S237">
            <v>66.599999999999994</v>
          </cell>
          <cell r="U237">
            <v>0</v>
          </cell>
        </row>
        <row r="238">
          <cell r="C238" t="str">
            <v>UPA OLINDA</v>
          </cell>
          <cell r="E238" t="str">
            <v>ROGERIO BATISTA DOS SANTOS</v>
          </cell>
          <cell r="F238" t="str">
            <v>3 - Administrativo</v>
          </cell>
          <cell r="G238" t="str">
            <v>5174-10</v>
          </cell>
          <cell r="H238" t="str">
            <v>09/2021</v>
          </cell>
          <cell r="J238">
            <v>107.7792</v>
          </cell>
          <cell r="L238">
            <v>195.96</v>
          </cell>
          <cell r="M238">
            <v>22.26</v>
          </cell>
          <cell r="O238">
            <v>1.4</v>
          </cell>
          <cell r="R238">
            <v>116.55</v>
          </cell>
          <cell r="S238">
            <v>7.5</v>
          </cell>
          <cell r="U238">
            <v>0</v>
          </cell>
        </row>
        <row r="239">
          <cell r="C239" t="str">
            <v>UPA OLINDA</v>
          </cell>
          <cell r="E239" t="str">
            <v>ROSANA FERREIRA DA SILVA</v>
          </cell>
          <cell r="F239" t="str">
            <v>2 - Outros Profissionais da Saúde</v>
          </cell>
          <cell r="G239" t="str">
            <v>3222-05</v>
          </cell>
          <cell r="H239" t="str">
            <v>09/2021</v>
          </cell>
          <cell r="J239">
            <v>130.10480000000001</v>
          </cell>
          <cell r="L239">
            <v>195.96</v>
          </cell>
          <cell r="M239">
            <v>22.48</v>
          </cell>
          <cell r="O239">
            <v>1.4</v>
          </cell>
          <cell r="R239">
            <v>229.05</v>
          </cell>
          <cell r="S239">
            <v>63.89</v>
          </cell>
          <cell r="U239">
            <v>0</v>
          </cell>
        </row>
        <row r="240">
          <cell r="C240" t="str">
            <v>UPA OLINDA</v>
          </cell>
          <cell r="E240" t="str">
            <v>ROSANGELA CARDOSO CAVALCANTE</v>
          </cell>
          <cell r="F240" t="str">
            <v>2 - Outros Profissionais da Saúde</v>
          </cell>
          <cell r="G240" t="str">
            <v>3222-05</v>
          </cell>
          <cell r="H240" t="str">
            <v>09/2021</v>
          </cell>
          <cell r="J240">
            <v>223.20320000000001</v>
          </cell>
          <cell r="L240">
            <v>195.96</v>
          </cell>
          <cell r="M240">
            <v>22.48</v>
          </cell>
          <cell r="O240">
            <v>1.4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SARA LINDA BARBOSA GONDIM DE OLIVEIRA</v>
          </cell>
          <cell r="F241" t="str">
            <v>1 - Médico</v>
          </cell>
          <cell r="G241" t="str">
            <v>2251-25</v>
          </cell>
          <cell r="H241" t="str">
            <v>09/2021</v>
          </cell>
          <cell r="J241">
            <v>627.81920000000002</v>
          </cell>
          <cell r="L241">
            <v>195.96</v>
          </cell>
          <cell r="M241">
            <v>11.09</v>
          </cell>
          <cell r="O241">
            <v>10.84</v>
          </cell>
          <cell r="S241">
            <v>0</v>
          </cell>
          <cell r="U241">
            <v>0</v>
          </cell>
        </row>
        <row r="242">
          <cell r="C242" t="str">
            <v>UPA OLINDA</v>
          </cell>
          <cell r="E242" t="str">
            <v>SERGIO PHELLIP OLIVEIRA EUGENIO</v>
          </cell>
          <cell r="F242" t="str">
            <v>1 - Médico</v>
          </cell>
          <cell r="G242" t="str">
            <v>2251-25</v>
          </cell>
          <cell r="H242" t="str">
            <v>09/2021</v>
          </cell>
          <cell r="J242">
            <v>656.98399999999992</v>
          </cell>
          <cell r="M242">
            <v>0</v>
          </cell>
          <cell r="O242">
            <v>10.84</v>
          </cell>
          <cell r="S242">
            <v>0</v>
          </cell>
          <cell r="U242">
            <v>0</v>
          </cell>
        </row>
        <row r="243">
          <cell r="C243" t="str">
            <v>UPA OLINDA</v>
          </cell>
          <cell r="E243" t="str">
            <v>SERIVAL LAURENTINO DA SILVA</v>
          </cell>
          <cell r="F243" t="str">
            <v>3 - Administrativo</v>
          </cell>
          <cell r="G243" t="str">
            <v>5142-25</v>
          </cell>
          <cell r="H243" t="str">
            <v>09/2021</v>
          </cell>
          <cell r="J243">
            <v>112.2688</v>
          </cell>
          <cell r="L243">
            <v>195.96</v>
          </cell>
          <cell r="M243">
            <v>22.2</v>
          </cell>
          <cell r="O243">
            <v>1.35</v>
          </cell>
          <cell r="R243">
            <v>229.05</v>
          </cell>
          <cell r="S243">
            <v>66.599999999999994</v>
          </cell>
          <cell r="U243">
            <v>0</v>
          </cell>
        </row>
        <row r="244">
          <cell r="C244" t="str">
            <v>UPA OLINDA</v>
          </cell>
          <cell r="E244" t="str">
            <v>SHIRLENE SAMPAIO DOS SANTOS</v>
          </cell>
          <cell r="F244" t="str">
            <v>2 - Outros Profissionais da Saúde</v>
          </cell>
          <cell r="G244" t="str">
            <v>3241-15</v>
          </cell>
          <cell r="H244" t="str">
            <v>09/2021</v>
          </cell>
          <cell r="J244">
            <v>309.34399999999999</v>
          </cell>
          <cell r="M244">
            <v>0</v>
          </cell>
          <cell r="O244">
            <v>1.35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SHIRLEY GOMES DIAS</v>
          </cell>
          <cell r="F245" t="str">
            <v>2 - Outros Profissionais da Saúde</v>
          </cell>
          <cell r="G245" t="str">
            <v>3222-05</v>
          </cell>
          <cell r="H245" t="str">
            <v>09/2021</v>
          </cell>
          <cell r="J245">
            <v>130.17920000000001</v>
          </cell>
          <cell r="L245">
            <v>195.96</v>
          </cell>
          <cell r="M245">
            <v>22.48</v>
          </cell>
          <cell r="O245">
            <v>1.35</v>
          </cell>
          <cell r="S245">
            <v>0</v>
          </cell>
          <cell r="U245">
            <v>0</v>
          </cell>
        </row>
        <row r="246">
          <cell r="C246" t="str">
            <v>UPA OLINDA</v>
          </cell>
          <cell r="E246" t="str">
            <v>SIFRONIO PAULO DOS SANTOS NETO</v>
          </cell>
          <cell r="F246" t="str">
            <v>1 - Médico</v>
          </cell>
          <cell r="G246" t="str">
            <v>2251-25</v>
          </cell>
          <cell r="H246" t="str">
            <v>09/2021</v>
          </cell>
          <cell r="J246">
            <v>381.48559999999998</v>
          </cell>
          <cell r="M246">
            <v>0</v>
          </cell>
          <cell r="O246">
            <v>10.84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SILVANIA WILMA DE SOUZA SILVA</v>
          </cell>
          <cell r="F247" t="str">
            <v>2 - Outros Profissionais da Saúde</v>
          </cell>
          <cell r="G247" t="str">
            <v>2516-05</v>
          </cell>
          <cell r="H247" t="str">
            <v>09/2021</v>
          </cell>
          <cell r="J247">
            <v>348.64240000000001</v>
          </cell>
          <cell r="M247">
            <v>0</v>
          </cell>
          <cell r="O247">
            <v>1.35</v>
          </cell>
          <cell r="S247">
            <v>0</v>
          </cell>
          <cell r="U247">
            <v>0</v>
          </cell>
        </row>
        <row r="248">
          <cell r="C248" t="str">
            <v>UPA OLINDA</v>
          </cell>
          <cell r="E248" t="str">
            <v>SIMONE NEVES DA ROCHA</v>
          </cell>
          <cell r="F248" t="str">
            <v>2 - Outros Profissionais da Saúde</v>
          </cell>
          <cell r="G248" t="str">
            <v>3222-05</v>
          </cell>
          <cell r="H248" t="str">
            <v>09/2021</v>
          </cell>
          <cell r="J248">
            <v>124.2456</v>
          </cell>
          <cell r="M248">
            <v>0</v>
          </cell>
          <cell r="O248">
            <v>1.35</v>
          </cell>
          <cell r="R248">
            <v>209.25</v>
          </cell>
          <cell r="S248">
            <v>64.069999999999993</v>
          </cell>
          <cell r="U248">
            <v>0</v>
          </cell>
        </row>
        <row r="249">
          <cell r="C249" t="str">
            <v>UPA OLINDA</v>
          </cell>
          <cell r="E249" t="str">
            <v>SIMONE PAULO MENDES DA SILVA</v>
          </cell>
          <cell r="F249" t="str">
            <v>3 - Administrativo</v>
          </cell>
          <cell r="G249" t="str">
            <v>5134-30</v>
          </cell>
          <cell r="H249" t="str">
            <v>09/2021</v>
          </cell>
          <cell r="J249">
            <v>111.512</v>
          </cell>
          <cell r="L249">
            <v>195.96</v>
          </cell>
          <cell r="M249">
            <v>22.2</v>
          </cell>
          <cell r="O249">
            <v>1.35</v>
          </cell>
          <cell r="R249">
            <v>116.55</v>
          </cell>
          <cell r="S249">
            <v>66.599999999999994</v>
          </cell>
          <cell r="U249">
            <v>0</v>
          </cell>
        </row>
        <row r="250">
          <cell r="C250" t="str">
            <v>UPA OLINDA</v>
          </cell>
          <cell r="E250" t="str">
            <v>SIMONE RIBEIRO DA SILVA</v>
          </cell>
          <cell r="F250" t="str">
            <v>2 - Outros Profissionais da Saúde</v>
          </cell>
          <cell r="G250" t="str">
            <v>3222-05</v>
          </cell>
          <cell r="H250" t="str">
            <v>09/2021</v>
          </cell>
          <cell r="J250">
            <v>222.95840000000001</v>
          </cell>
          <cell r="L250">
            <v>195.96</v>
          </cell>
          <cell r="M250">
            <v>22.48</v>
          </cell>
          <cell r="O250">
            <v>1.35</v>
          </cell>
          <cell r="R250">
            <v>17.7</v>
          </cell>
          <cell r="S250">
            <v>2.39</v>
          </cell>
          <cell r="U250">
            <v>2.31</v>
          </cell>
          <cell r="X250" t="str">
            <v>AUXÍLIO CRECHE</v>
          </cell>
        </row>
        <row r="251">
          <cell r="C251" t="str">
            <v>UPA OLINDA</v>
          </cell>
          <cell r="E251" t="str">
            <v>STEPHANE LAILA TENORIO FRAGA</v>
          </cell>
          <cell r="F251" t="str">
            <v>2 - Outros Profissionais da Saúde</v>
          </cell>
          <cell r="G251" t="str">
            <v>5211-30</v>
          </cell>
          <cell r="H251" t="str">
            <v>09/2021</v>
          </cell>
          <cell r="J251">
            <v>89.04</v>
          </cell>
          <cell r="M251">
            <v>0</v>
          </cell>
          <cell r="O251">
            <v>1.35</v>
          </cell>
          <cell r="R251">
            <v>157.05000000000001</v>
          </cell>
          <cell r="S251">
            <v>66.78</v>
          </cell>
          <cell r="U251">
            <v>0</v>
          </cell>
        </row>
        <row r="252">
          <cell r="C252" t="str">
            <v>UPA OLINDA</v>
          </cell>
          <cell r="E252" t="str">
            <v>SUELANY DE SOUZA WANDERLEY</v>
          </cell>
          <cell r="F252" t="str">
            <v>1 - Médico</v>
          </cell>
          <cell r="G252" t="str">
            <v>2251-25</v>
          </cell>
          <cell r="H252" t="str">
            <v>09/2021</v>
          </cell>
          <cell r="J252">
            <v>323.3528</v>
          </cell>
          <cell r="M252">
            <v>0</v>
          </cell>
          <cell r="O252">
            <v>10.84</v>
          </cell>
          <cell r="S252">
            <v>0</v>
          </cell>
          <cell r="U252">
            <v>0</v>
          </cell>
        </row>
        <row r="253">
          <cell r="C253" t="str">
            <v>UPA OLINDA</v>
          </cell>
          <cell r="E253" t="str">
            <v>SUZANA MARIA DA SILVA</v>
          </cell>
          <cell r="F253" t="str">
            <v>2 - Outros Profissionais da Saúde</v>
          </cell>
          <cell r="G253" t="str">
            <v>3222-05</v>
          </cell>
          <cell r="H253" t="str">
            <v>09/2021</v>
          </cell>
          <cell r="J253">
            <v>127.78319999999999</v>
          </cell>
          <cell r="L253">
            <v>195.96</v>
          </cell>
          <cell r="M253">
            <v>22.48</v>
          </cell>
          <cell r="O253">
            <v>1.35</v>
          </cell>
          <cell r="R253">
            <v>142.80000000000001</v>
          </cell>
          <cell r="S253">
            <v>67.52</v>
          </cell>
          <cell r="U253">
            <v>0</v>
          </cell>
        </row>
        <row r="254">
          <cell r="C254" t="str">
            <v>UPA OLINDA</v>
          </cell>
          <cell r="E254" t="str">
            <v>TALITA PEREIRA DE MENEZES</v>
          </cell>
          <cell r="F254" t="str">
            <v>2 - Outros Profissionais da Saúde</v>
          </cell>
          <cell r="G254" t="str">
            <v>2235-05</v>
          </cell>
          <cell r="H254" t="str">
            <v>09/2021</v>
          </cell>
          <cell r="J254">
            <v>294.53440000000001</v>
          </cell>
          <cell r="L254">
            <v>195.96</v>
          </cell>
          <cell r="M254">
            <v>3.08</v>
          </cell>
          <cell r="O254">
            <v>2.84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TARCIANA SOUZA DE ARAUJO</v>
          </cell>
          <cell r="F255" t="str">
            <v>3 - Administrativo</v>
          </cell>
          <cell r="G255" t="str">
            <v>4110-10</v>
          </cell>
          <cell r="H255" t="str">
            <v>09/2021</v>
          </cell>
          <cell r="J255">
            <v>128.0992</v>
          </cell>
          <cell r="L255">
            <v>195.96</v>
          </cell>
          <cell r="M255">
            <v>22.26</v>
          </cell>
          <cell r="O255">
            <v>1.35</v>
          </cell>
          <cell r="R255">
            <v>136.80000000000001</v>
          </cell>
          <cell r="S255">
            <v>66.78</v>
          </cell>
          <cell r="U255">
            <v>0</v>
          </cell>
        </row>
        <row r="256">
          <cell r="C256" t="str">
            <v>UPA OLINDA</v>
          </cell>
          <cell r="E256" t="str">
            <v>THAISA FREITAS DE OLIVEIRA</v>
          </cell>
          <cell r="F256" t="str">
            <v>1 - Médico</v>
          </cell>
          <cell r="G256" t="str">
            <v>2251-25</v>
          </cell>
          <cell r="H256" t="str">
            <v>09/2021</v>
          </cell>
          <cell r="J256">
            <v>552.81360000000006</v>
          </cell>
          <cell r="M256">
            <v>0</v>
          </cell>
          <cell r="O256">
            <v>10.84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THATIANY BATISTA DE OLIVEIRA</v>
          </cell>
          <cell r="F257" t="str">
            <v>4 - Assistência Odontológica</v>
          </cell>
          <cell r="G257" t="str">
            <v>3224-15</v>
          </cell>
          <cell r="H257" t="str">
            <v>09/2021</v>
          </cell>
          <cell r="J257">
            <v>35.805599999999998</v>
          </cell>
          <cell r="M257">
            <v>0</v>
          </cell>
          <cell r="O257">
            <v>1.4</v>
          </cell>
          <cell r="R257">
            <v>54.48</v>
          </cell>
          <cell r="S257">
            <v>22.45</v>
          </cell>
          <cell r="U257">
            <v>0</v>
          </cell>
        </row>
        <row r="258">
          <cell r="C258" t="str">
            <v>UPA OLINDA</v>
          </cell>
          <cell r="E258" t="str">
            <v>TONY GLEUBER PEREIRA DA SILVA</v>
          </cell>
          <cell r="F258" t="str">
            <v>3 - Administrativo</v>
          </cell>
          <cell r="G258" t="str">
            <v>1312-05</v>
          </cell>
          <cell r="H258" t="str">
            <v>09/2021</v>
          </cell>
          <cell r="J258">
            <v>877.11039999999991</v>
          </cell>
          <cell r="M258">
            <v>0</v>
          </cell>
          <cell r="O258">
            <v>1.4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VANESSA DOS SANTOS CORDEIRO</v>
          </cell>
          <cell r="F259" t="str">
            <v>2 - Outros Profissionais da Saúde</v>
          </cell>
          <cell r="G259" t="str">
            <v>5211-30</v>
          </cell>
          <cell r="H259" t="str">
            <v>09/2021</v>
          </cell>
          <cell r="J259">
            <v>116.22239999999999</v>
          </cell>
          <cell r="L259">
            <v>195.96</v>
          </cell>
          <cell r="M259">
            <v>22.26</v>
          </cell>
          <cell r="O259">
            <v>1.4</v>
          </cell>
          <cell r="S259">
            <v>7.5</v>
          </cell>
          <cell r="U259">
            <v>0</v>
          </cell>
        </row>
        <row r="260">
          <cell r="C260" t="str">
            <v>UPA OLINDA</v>
          </cell>
          <cell r="E260" t="str">
            <v>VICTOR LUIZ ARAUJO PRAZERES</v>
          </cell>
          <cell r="F260" t="str">
            <v>1 - Médico</v>
          </cell>
          <cell r="G260" t="str">
            <v>2251-25</v>
          </cell>
          <cell r="H260" t="str">
            <v>09/2021</v>
          </cell>
          <cell r="J260">
            <v>354.91680000000002</v>
          </cell>
          <cell r="M260">
            <v>0</v>
          </cell>
          <cell r="O260">
            <v>10.95</v>
          </cell>
          <cell r="S260">
            <v>0</v>
          </cell>
          <cell r="U260">
            <v>0</v>
          </cell>
        </row>
        <row r="261">
          <cell r="C261" t="str">
            <v>UPA OLINDA</v>
          </cell>
          <cell r="E261" t="str">
            <v>VIVIAN EVELYN LIMA DE ASSIS</v>
          </cell>
          <cell r="F261" t="str">
            <v>3 - Administrativo</v>
          </cell>
          <cell r="G261" t="str">
            <v>4141-05</v>
          </cell>
          <cell r="H261" t="str">
            <v>09/2021</v>
          </cell>
          <cell r="J261">
            <v>98.042400000000001</v>
          </cell>
          <cell r="L261">
            <v>195.96</v>
          </cell>
          <cell r="M261">
            <v>23.92</v>
          </cell>
          <cell r="O261">
            <v>1.4</v>
          </cell>
          <cell r="R261">
            <v>185.85</v>
          </cell>
          <cell r="S261">
            <v>71.77</v>
          </cell>
          <cell r="U261">
            <v>0</v>
          </cell>
        </row>
        <row r="262">
          <cell r="C262" t="str">
            <v>UPA OLINDA</v>
          </cell>
          <cell r="E262" t="str">
            <v>VIVIAN HELENA ROCHA</v>
          </cell>
          <cell r="F262" t="str">
            <v>3 - Administrativo</v>
          </cell>
          <cell r="G262" t="str">
            <v>4110-10</v>
          </cell>
          <cell r="H262" t="str">
            <v>09/2021</v>
          </cell>
          <cell r="J262">
            <v>128.56399999999999</v>
          </cell>
          <cell r="M262">
            <v>0</v>
          </cell>
          <cell r="O262">
            <v>1.4</v>
          </cell>
          <cell r="S262">
            <v>0</v>
          </cell>
          <cell r="U262">
            <v>0</v>
          </cell>
        </row>
        <row r="263">
          <cell r="C263" t="str">
            <v>UPA OLINDA</v>
          </cell>
          <cell r="E263" t="str">
            <v>WALKIRIA AMORIM REGO</v>
          </cell>
          <cell r="F263" t="str">
            <v>2 - Outros Profissionais da Saúde</v>
          </cell>
          <cell r="G263" t="str">
            <v>2235-05</v>
          </cell>
          <cell r="H263" t="str">
            <v>09/2021</v>
          </cell>
          <cell r="J263">
            <v>277.46960000000001</v>
          </cell>
          <cell r="M263">
            <v>0</v>
          </cell>
          <cell r="O263">
            <v>2.84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WARRLA SOUZA DA SILVA</v>
          </cell>
          <cell r="F264" t="str">
            <v>3 - Administrativo</v>
          </cell>
          <cell r="G264" t="str">
            <v>4110-10</v>
          </cell>
          <cell r="H264" t="str">
            <v>09/2021</v>
          </cell>
          <cell r="J264">
            <v>235.38399999999999</v>
          </cell>
          <cell r="L264">
            <v>195.96</v>
          </cell>
          <cell r="M264">
            <v>22.26</v>
          </cell>
          <cell r="O264">
            <v>1.4</v>
          </cell>
          <cell r="S264">
            <v>0</v>
          </cell>
          <cell r="U264">
            <v>0</v>
          </cell>
        </row>
        <row r="265">
          <cell r="C265" t="str">
            <v>UPA OLINDA</v>
          </cell>
          <cell r="E265" t="str">
            <v>WILDNER LUIS DA SILVA</v>
          </cell>
          <cell r="F265" t="str">
            <v>3 - Administrativo</v>
          </cell>
          <cell r="G265" t="str">
            <v>5142-25</v>
          </cell>
          <cell r="H265" t="str">
            <v>09/2021</v>
          </cell>
          <cell r="J265">
            <v>120.78959999999999</v>
          </cell>
          <cell r="L265">
            <v>195.96</v>
          </cell>
          <cell r="M265">
            <v>22.2</v>
          </cell>
          <cell r="O265">
            <v>1.41</v>
          </cell>
          <cell r="R265">
            <v>229.05</v>
          </cell>
          <cell r="S265">
            <v>66.599999999999994</v>
          </cell>
          <cell r="U265">
            <v>0</v>
          </cell>
        </row>
        <row r="266">
          <cell r="C266" t="str">
            <v>UPA OLINDA</v>
          </cell>
          <cell r="E266" t="str">
            <v>YEDA MARIA BATISTA LOIOLA</v>
          </cell>
          <cell r="F266" t="str">
            <v>2 - Outros Profissionais da Saúde</v>
          </cell>
          <cell r="G266" t="str">
            <v>3222-05</v>
          </cell>
          <cell r="H266" t="str">
            <v>09/2021</v>
          </cell>
          <cell r="J266">
            <v>135.22880000000001</v>
          </cell>
          <cell r="M266">
            <v>0</v>
          </cell>
          <cell r="O266">
            <v>1.4</v>
          </cell>
          <cell r="S266">
            <v>0.14000000000000001</v>
          </cell>
          <cell r="U266">
            <v>0</v>
          </cell>
        </row>
        <row r="267">
          <cell r="C267" t="str">
            <v>UPA OLINDA</v>
          </cell>
          <cell r="E267" t="str">
            <v>YSLANY RAYANNE DO NASCIMENTO SARINHO</v>
          </cell>
          <cell r="F267" t="str">
            <v>3 - Administrativo</v>
          </cell>
          <cell r="G267" t="str">
            <v>4110-10</v>
          </cell>
          <cell r="H267" t="str">
            <v>09/2021</v>
          </cell>
          <cell r="J267">
            <v>10.9964</v>
          </cell>
          <cell r="M267">
            <v>0</v>
          </cell>
          <cell r="O267">
            <v>1.4</v>
          </cell>
          <cell r="R267">
            <v>177.708</v>
          </cell>
          <cell r="S267">
            <v>33</v>
          </cell>
          <cell r="U267">
            <v>0</v>
          </cell>
        </row>
        <row r="268">
          <cell r="C268" t="str">
            <v>UPA OLINDA</v>
          </cell>
          <cell r="E268" t="str">
            <v>ZAYNE VASCONCELOS TORRES</v>
          </cell>
          <cell r="F268" t="str">
            <v>1 - Médico</v>
          </cell>
          <cell r="G268" t="str">
            <v>2251-25</v>
          </cell>
          <cell r="H268" t="str">
            <v>09/2021</v>
          </cell>
          <cell r="J268">
            <v>568.37040000000002</v>
          </cell>
          <cell r="M268">
            <v>0</v>
          </cell>
          <cell r="O268">
            <v>11</v>
          </cell>
          <cell r="S268">
            <v>0</v>
          </cell>
          <cell r="U26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33FFA-BC8D-4C33-A439-88C9DEB4F48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9039744000356</v>
      </c>
      <c r="B3" s="9" t="str">
        <f>'[1]TCE - ANEXO III - Preencher'!C12</f>
        <v>UPA OLINDA</v>
      </c>
      <c r="C3" s="10"/>
      <c r="D3" s="11" t="str">
        <f>'[1]TCE - ANEXO III - Preencher'!E12</f>
        <v>ADELIA SIQUEIRA VALVERDE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09/2021</v>
      </c>
      <c r="H3" s="14">
        <f>'[1]TCE - ANEXO III - Preencher'!I12</f>
        <v>0</v>
      </c>
      <c r="I3" s="14">
        <f>'[1]TCE - ANEXO III - Preencher'!J12</f>
        <v>347.89839999999998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11</v>
      </c>
      <c r="O3" s="15">
        <f>'[1]TCE - ANEXO III - Preencher'!P12</f>
        <v>0</v>
      </c>
      <c r="P3" s="16">
        <f>N3-O3</f>
        <v>11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358.89839999999998</v>
      </c>
    </row>
    <row r="4" spans="1:28" x14ac:dyDescent="0.2">
      <c r="A4" s="8">
        <f>IFERROR(VLOOKUP(B4,'[1]DADOS (OCULTAR)'!$P$3:$R$91,3,0),"")</f>
        <v>9039744000356</v>
      </c>
      <c r="B4" s="9" t="str">
        <f>'[1]TCE - ANEXO III - Preencher'!C13</f>
        <v>UPA OLINDA</v>
      </c>
      <c r="C4" s="10"/>
      <c r="D4" s="11" t="str">
        <f>'[1]TCE - ANEXO III - Preencher'!E13</f>
        <v>ADJANE OLIVEIRA CUNHA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09/2021</v>
      </c>
      <c r="H4" s="14">
        <f>'[1]TCE - ANEXO III - Preencher'!I13</f>
        <v>0</v>
      </c>
      <c r="I4" s="14">
        <f>'[1]TCE - ANEXO III - Preencher'!J13</f>
        <v>113.5712</v>
      </c>
      <c r="J4" s="14">
        <f>'[1]TCE - ANEXO III - Preencher'!K13</f>
        <v>0</v>
      </c>
      <c r="K4" s="15">
        <f>'[1]TCE - ANEXO III - Preencher'!L13</f>
        <v>195.95</v>
      </c>
      <c r="L4" s="15">
        <f>'[1]TCE - ANEXO III - Preencher'!M13</f>
        <v>22.26</v>
      </c>
      <c r="M4" s="15">
        <f t="shared" ref="M4:M67" si="1">K4-L4</f>
        <v>173.69</v>
      </c>
      <c r="N4" s="15">
        <f>'[1]TCE - ANEXO III - Preencher'!O13</f>
        <v>1.4</v>
      </c>
      <c r="O4" s="15">
        <f>'[1]TCE - ANEXO III - Preencher'!P13</f>
        <v>0</v>
      </c>
      <c r="P4" s="16">
        <f t="shared" ref="P4:P67" si="2">N4-O4</f>
        <v>1.4</v>
      </c>
      <c r="Q4" s="15">
        <f>'[1]TCE - ANEXO III - Preencher'!R13</f>
        <v>116.55</v>
      </c>
      <c r="R4" s="15">
        <f>'[1]TCE - ANEXO III - Preencher'!S13</f>
        <v>60.1</v>
      </c>
      <c r="S4" s="16">
        <f t="shared" ref="S4:S67" si="3">Q4-R4</f>
        <v>56.449999999999996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345.1112</v>
      </c>
    </row>
    <row r="5" spans="1:28" x14ac:dyDescent="0.2">
      <c r="A5" s="8">
        <f>IFERROR(VLOOKUP(B5,'[1]DADOS (OCULTAR)'!$P$3:$R$91,3,0),"")</f>
        <v>9039744000356</v>
      </c>
      <c r="B5" s="9" t="str">
        <f>'[1]TCE - ANEXO III - Preencher'!C14</f>
        <v>UPA OLINDA</v>
      </c>
      <c r="C5" s="10"/>
      <c r="D5" s="11" t="str">
        <f>'[1]TCE - ANEXO III - Preencher'!E14</f>
        <v>ADNEIDE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09/2021</v>
      </c>
      <c r="H5" s="14">
        <f>'[1]TCE - ANEXO III - Preencher'!I14</f>
        <v>0</v>
      </c>
      <c r="I5" s="14">
        <f>'[1]TCE - ANEXO III - Preencher'!J14</f>
        <v>108.136</v>
      </c>
      <c r="J5" s="14">
        <f>'[1]TCE - ANEXO III - Preencher'!K14</f>
        <v>0</v>
      </c>
      <c r="K5" s="15">
        <f>'[1]TCE - ANEXO III - Preencher'!L14</f>
        <v>195.95</v>
      </c>
      <c r="L5" s="15">
        <f>'[1]TCE - ANEXO III - Preencher'!M14</f>
        <v>22.48</v>
      </c>
      <c r="M5" s="15">
        <f t="shared" si="1"/>
        <v>173.47</v>
      </c>
      <c r="N5" s="15">
        <f>'[1]TCE - ANEXO III - Preencher'!O14</f>
        <v>1.4</v>
      </c>
      <c r="O5" s="15">
        <f>'[1]TCE - ANEXO III - Preencher'!P14</f>
        <v>0</v>
      </c>
      <c r="P5" s="16">
        <f t="shared" si="2"/>
        <v>1.4</v>
      </c>
      <c r="Q5" s="15">
        <f>'[1]TCE - ANEXO III - Preencher'!R14</f>
        <v>116.55</v>
      </c>
      <c r="R5" s="15">
        <f>'[1]TCE - ANEXO III - Preencher'!S14</f>
        <v>57.15</v>
      </c>
      <c r="S5" s="16">
        <f t="shared" si="3"/>
        <v>59.4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411.81599999999992</v>
      </c>
    </row>
    <row r="6" spans="1:28" x14ac:dyDescent="0.2">
      <c r="A6" s="8">
        <f>IFERROR(VLOOKUP(B6,'[1]DADOS (OCULTAR)'!$P$3:$R$91,3,0),"")</f>
        <v>9039744000356</v>
      </c>
      <c r="B6" s="9" t="str">
        <f>'[1]TCE - ANEXO III - Preencher'!C15</f>
        <v>UPA OLINDA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09/2021</v>
      </c>
      <c r="H6" s="14">
        <f>'[1]TCE - ANEXO III - Preencher'!I15</f>
        <v>0</v>
      </c>
      <c r="I6" s="14">
        <f>'[1]TCE - ANEXO III - Preencher'!J15</f>
        <v>117.508</v>
      </c>
      <c r="J6" s="14">
        <f>'[1]TCE - ANEXO III - Preencher'!K15</f>
        <v>0</v>
      </c>
      <c r="K6" s="15">
        <f>'[1]TCE - ANEXO III - Preencher'!L15</f>
        <v>195.95</v>
      </c>
      <c r="L6" s="15">
        <f>'[1]TCE - ANEXO III - Preencher'!M15</f>
        <v>22.48</v>
      </c>
      <c r="M6" s="15">
        <f t="shared" si="1"/>
        <v>173.47</v>
      </c>
      <c r="N6" s="15">
        <f>'[1]TCE - ANEXO III - Preencher'!O15</f>
        <v>1.4</v>
      </c>
      <c r="O6" s="15">
        <f>'[1]TCE - ANEXO III - Preencher'!P15</f>
        <v>0</v>
      </c>
      <c r="P6" s="16">
        <f t="shared" si="2"/>
        <v>1.4</v>
      </c>
      <c r="Q6" s="15">
        <f>'[1]TCE - ANEXO III - Preencher'!R15</f>
        <v>116.55</v>
      </c>
      <c r="R6" s="15">
        <f>'[1]TCE - ANEXO III - Preencher'!S15</f>
        <v>67.430000000000007</v>
      </c>
      <c r="S6" s="16">
        <f t="shared" si="3"/>
        <v>49.11999999999999</v>
      </c>
      <c r="T6" s="15">
        <f>'[1]TCE - ANEXO III - Preencher'!U15</f>
        <v>69.41</v>
      </c>
      <c r="U6" s="15">
        <f>'[1]TCE - ANEXO III - Preencher'!V15</f>
        <v>0</v>
      </c>
      <c r="V6" s="16">
        <f t="shared" si="4"/>
        <v>69.41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410.90800000000002</v>
      </c>
    </row>
    <row r="7" spans="1:28" x14ac:dyDescent="0.2">
      <c r="A7" s="8">
        <f>IFERROR(VLOOKUP(B7,'[1]DADOS (OCULTAR)'!$P$3:$R$91,3,0),"")</f>
        <v>9039744000356</v>
      </c>
      <c r="B7" s="9" t="str">
        <f>'[1]TCE - ANEXO III - Preencher'!C16</f>
        <v>UPA OLINDA</v>
      </c>
      <c r="C7" s="10"/>
      <c r="D7" s="11" t="str">
        <f>'[1]TCE - ANEXO III - Preencher'!E16</f>
        <v>ADRIANA RAMOS DE SOUZA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09/2021</v>
      </c>
      <c r="H7" s="14">
        <f>'[1]TCE - ANEXO III - Preencher'!I16</f>
        <v>0</v>
      </c>
      <c r="I7" s="14">
        <f>'[1]TCE - ANEXO III - Preencher'!J16</f>
        <v>95.3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1.4</v>
      </c>
      <c r="O7" s="15">
        <f>'[1]TCE - ANEXO III - Preencher'!P16</f>
        <v>0</v>
      </c>
      <c r="P7" s="16">
        <f t="shared" si="2"/>
        <v>1.4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96.7</v>
      </c>
    </row>
    <row r="8" spans="1:28" x14ac:dyDescent="0.2">
      <c r="A8" s="8">
        <f>IFERROR(VLOOKUP(B8,'[1]DADOS (OCULTAR)'!$P$3:$R$91,3,0),"")</f>
        <v>9039744000356</v>
      </c>
      <c r="B8" s="9" t="str">
        <f>'[1]TCE - ANEXO III - Preencher'!C17</f>
        <v>UPA OLINDA</v>
      </c>
      <c r="C8" s="10"/>
      <c r="D8" s="11" t="str">
        <f>'[1]TCE - ANEXO III - Preencher'!E17</f>
        <v>ALBANITA FERRAZ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09/2021</v>
      </c>
      <c r="H8" s="14">
        <f>'[1]TCE - ANEXO III - Preencher'!I17</f>
        <v>0</v>
      </c>
      <c r="I8" s="14">
        <f>'[1]TCE - ANEXO III - Preencher'!J17</f>
        <v>325.72640000000001</v>
      </c>
      <c r="J8" s="14">
        <f>'[1]TCE - ANEXO III - Preencher'!K17</f>
        <v>0</v>
      </c>
      <c r="K8" s="15">
        <f>'[1]TCE - ANEXO III - Preencher'!L17</f>
        <v>195.95</v>
      </c>
      <c r="L8" s="15">
        <f>'[1]TCE - ANEXO III - Preencher'!M17</f>
        <v>5.42</v>
      </c>
      <c r="M8" s="15">
        <f t="shared" si="1"/>
        <v>190.53</v>
      </c>
      <c r="N8" s="15">
        <f>'[1]TCE - ANEXO III - Preencher'!O17</f>
        <v>1.4</v>
      </c>
      <c r="O8" s="15">
        <f>'[1]TCE - ANEXO III - Preencher'!P17</f>
        <v>0</v>
      </c>
      <c r="P8" s="16">
        <f t="shared" si="2"/>
        <v>1.4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517.65639999999996</v>
      </c>
    </row>
    <row r="9" spans="1:28" x14ac:dyDescent="0.2">
      <c r="A9" s="8">
        <f>IFERROR(VLOOKUP(B9,'[1]DADOS (OCULTAR)'!$P$3:$R$91,3,0),"")</f>
        <v>9039744000356</v>
      </c>
      <c r="B9" s="9" t="str">
        <f>'[1]TCE - ANEXO III - Preencher'!C18</f>
        <v>UPA OLINDA</v>
      </c>
      <c r="C9" s="10"/>
      <c r="D9" s="11" t="str">
        <f>'[1]TCE - ANEXO III - Preencher'!E18</f>
        <v>ALCINEIDE BERNARDO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09/2021</v>
      </c>
      <c r="H9" s="14">
        <f>'[1]TCE - ANEXO III - Preencher'!I18</f>
        <v>0</v>
      </c>
      <c r="I9" s="14">
        <f>'[1]TCE - ANEXO III - Preencher'!J18</f>
        <v>272.2296</v>
      </c>
      <c r="J9" s="14">
        <f>'[1]TCE - ANEXO III - Preencher'!K18</f>
        <v>0</v>
      </c>
      <c r="K9" s="15">
        <f>'[1]TCE - ANEXO III - Preencher'!L18</f>
        <v>195.95</v>
      </c>
      <c r="L9" s="15">
        <f>'[1]TCE - ANEXO III - Preencher'!M18</f>
        <v>22.48</v>
      </c>
      <c r="M9" s="15">
        <f t="shared" si="1"/>
        <v>173.47</v>
      </c>
      <c r="N9" s="15">
        <f>'[1]TCE - ANEXO III - Preencher'!O18</f>
        <v>1.4</v>
      </c>
      <c r="O9" s="15">
        <f>'[1]TCE - ANEXO III - Preencher'!P18</f>
        <v>0</v>
      </c>
      <c r="P9" s="16">
        <f t="shared" si="2"/>
        <v>1.4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2.31</v>
      </c>
      <c r="U9" s="15">
        <f>'[1]TCE - ANEXO III - Preencher'!V18</f>
        <v>0</v>
      </c>
      <c r="V9" s="16">
        <f t="shared" si="4"/>
        <v>2.31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449.40960000000001</v>
      </c>
    </row>
    <row r="10" spans="1:28" x14ac:dyDescent="0.2">
      <c r="A10" s="8">
        <f>IFERROR(VLOOKUP(B10,'[1]DADOS (OCULTAR)'!$P$3:$R$91,3,0),"")</f>
        <v>9039744000356</v>
      </c>
      <c r="B10" s="9" t="str">
        <f>'[1]TCE - ANEXO III - Preencher'!C19</f>
        <v>UPA OLINDA</v>
      </c>
      <c r="C10" s="10"/>
      <c r="D10" s="11" t="str">
        <f>'[1]TCE - ANEXO III - Preencher'!E19</f>
        <v>ALESSANDRA CRISTINA CHAGAS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09/2021</v>
      </c>
      <c r="H10" s="14">
        <f>'[1]TCE - ANEXO III - Preencher'!I19</f>
        <v>0</v>
      </c>
      <c r="I10" s="14">
        <f>'[1]TCE - ANEXO III - Preencher'!J19</f>
        <v>127.7848</v>
      </c>
      <c r="J10" s="14">
        <f>'[1]TCE - ANEXO III - Preencher'!K19</f>
        <v>0</v>
      </c>
      <c r="K10" s="15">
        <f>'[1]TCE - ANEXO III - Preencher'!L19</f>
        <v>195.95</v>
      </c>
      <c r="L10" s="15">
        <f>'[1]TCE - ANEXO III - Preencher'!M19</f>
        <v>22.26</v>
      </c>
      <c r="M10" s="15">
        <f t="shared" si="1"/>
        <v>173.69</v>
      </c>
      <c r="N10" s="15">
        <f>'[1]TCE - ANEXO III - Preencher'!O19</f>
        <v>1.4</v>
      </c>
      <c r="O10" s="15">
        <f>'[1]TCE - ANEXO III - Preencher'!P19</f>
        <v>0</v>
      </c>
      <c r="P10" s="16">
        <f t="shared" si="2"/>
        <v>1.4</v>
      </c>
      <c r="Q10" s="15">
        <f>'[1]TCE - ANEXO III - Preencher'!R19</f>
        <v>158.9</v>
      </c>
      <c r="R10" s="15">
        <f>'[1]TCE - ANEXO III - Preencher'!S19</f>
        <v>66.78</v>
      </c>
      <c r="S10" s="16">
        <f t="shared" si="3"/>
        <v>92.12</v>
      </c>
      <c r="T10" s="15">
        <f>'[1]TCE - ANEXO III - Preencher'!U19</f>
        <v>69.430000000000007</v>
      </c>
      <c r="U10" s="15">
        <f>'[1]TCE - ANEXO III - Preencher'!V19</f>
        <v>0</v>
      </c>
      <c r="V10" s="16">
        <f t="shared" si="4"/>
        <v>69.430000000000007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464.4248</v>
      </c>
    </row>
    <row r="11" spans="1:28" x14ac:dyDescent="0.2">
      <c r="A11" s="8">
        <f>IFERROR(VLOOKUP(B11,'[1]DADOS (OCULTAR)'!$P$3:$R$91,3,0),"")</f>
        <v>9039744000356</v>
      </c>
      <c r="B11" s="9" t="str">
        <f>'[1]TCE - ANEXO III - Preencher'!C20</f>
        <v>UPA OLINDA</v>
      </c>
      <c r="C11" s="10"/>
      <c r="D11" s="11" t="str">
        <f>'[1]TCE - ANEXO III - Preencher'!E20</f>
        <v>ALESSANDRA NASCIMENTO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09/2021</v>
      </c>
      <c r="H11" s="14">
        <f>'[1]TCE - ANEXO III - Preencher'!I20</f>
        <v>0</v>
      </c>
      <c r="I11" s="14">
        <f>'[1]TCE - ANEXO III - Preencher'!J20</f>
        <v>130.4376</v>
      </c>
      <c r="J11" s="14">
        <f>'[1]TCE - ANEXO III - Preencher'!K20</f>
        <v>0</v>
      </c>
      <c r="K11" s="15">
        <f>'[1]TCE - ANEXO III - Preencher'!L20</f>
        <v>195.95</v>
      </c>
      <c r="L11" s="15">
        <f>'[1]TCE - ANEXO III - Preencher'!M20</f>
        <v>22.48</v>
      </c>
      <c r="M11" s="15">
        <f t="shared" si="1"/>
        <v>173.47</v>
      </c>
      <c r="N11" s="15">
        <f>'[1]TCE - ANEXO III - Preencher'!O20</f>
        <v>1.4</v>
      </c>
      <c r="O11" s="15">
        <f>'[1]TCE - ANEXO III - Preencher'!P20</f>
        <v>0</v>
      </c>
      <c r="P11" s="16">
        <f t="shared" si="2"/>
        <v>1.4</v>
      </c>
      <c r="Q11" s="15">
        <f>'[1]TCE - ANEXO III - Preencher'!R20</f>
        <v>116.55</v>
      </c>
      <c r="R11" s="15">
        <f>'[1]TCE - ANEXO III - Preencher'!S20</f>
        <v>65.69</v>
      </c>
      <c r="S11" s="16">
        <f t="shared" si="3"/>
        <v>50.86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356.16759999999999</v>
      </c>
    </row>
    <row r="12" spans="1:28" x14ac:dyDescent="0.2">
      <c r="A12" s="8">
        <f>IFERROR(VLOOKUP(B12,'[1]DADOS (OCULTAR)'!$P$3:$R$91,3,0),"")</f>
        <v>9039744000356</v>
      </c>
      <c r="B12" s="9" t="str">
        <f>'[1]TCE - ANEXO III - Preencher'!C21</f>
        <v>UPA OLINDA</v>
      </c>
      <c r="C12" s="10"/>
      <c r="D12" s="11" t="str">
        <f>'[1]TCE - ANEXO III - Preencher'!E21</f>
        <v>ALEXANDRE GAMA MONTEIRO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5142-25</v>
      </c>
      <c r="G12" s="13" t="str">
        <f>IF('[1]TCE - ANEXO III - Preencher'!H21="","",'[1]TCE - ANEXO III - Preencher'!H21)</f>
        <v>09/2021</v>
      </c>
      <c r="H12" s="14">
        <f>'[1]TCE - ANEXO III - Preencher'!I21</f>
        <v>0</v>
      </c>
      <c r="I12" s="14">
        <f>'[1]TCE - ANEXO III - Preencher'!J21</f>
        <v>117.86879999999999</v>
      </c>
      <c r="J12" s="14">
        <f>'[1]TCE - ANEXO III - Preencher'!K21</f>
        <v>0</v>
      </c>
      <c r="K12" s="15">
        <f>'[1]TCE - ANEXO III - Preencher'!L21</f>
        <v>195.95</v>
      </c>
      <c r="L12" s="15">
        <f>'[1]TCE - ANEXO III - Preencher'!M21</f>
        <v>22.2</v>
      </c>
      <c r="M12" s="15">
        <f t="shared" si="1"/>
        <v>173.75</v>
      </c>
      <c r="N12" s="15">
        <f>'[1]TCE - ANEXO III - Preencher'!O21</f>
        <v>1.4</v>
      </c>
      <c r="O12" s="15">
        <f>'[1]TCE - ANEXO III - Preencher'!P21</f>
        <v>0</v>
      </c>
      <c r="P12" s="16">
        <f t="shared" si="2"/>
        <v>1.4</v>
      </c>
      <c r="Q12" s="15">
        <f>'[1]TCE - ANEXO III - Preencher'!R21</f>
        <v>157.5</v>
      </c>
      <c r="R12" s="15">
        <f>'[1]TCE - ANEXO III - Preencher'!S21</f>
        <v>66.599999999999994</v>
      </c>
      <c r="S12" s="16">
        <f t="shared" si="3"/>
        <v>90.9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383.91879999999992</v>
      </c>
    </row>
    <row r="13" spans="1:28" x14ac:dyDescent="0.2">
      <c r="A13" s="8">
        <f>IFERROR(VLOOKUP(B13,'[1]DADOS (OCULTAR)'!$P$3:$R$91,3,0),"")</f>
        <v>9039744000356</v>
      </c>
      <c r="B13" s="9" t="str">
        <f>'[1]TCE - ANEXO III - Preencher'!C22</f>
        <v>UPA OLINDA</v>
      </c>
      <c r="C13" s="10"/>
      <c r="D13" s="11" t="str">
        <f>'[1]TCE - ANEXO III - Preencher'!E22</f>
        <v>ALEXSANDRA CORREIA DE AQUINO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09/2021</v>
      </c>
      <c r="H13" s="14">
        <f>'[1]TCE - ANEXO III - Preencher'!I22</f>
        <v>0</v>
      </c>
      <c r="I13" s="14">
        <f>'[1]TCE - ANEXO III - Preencher'!J22</f>
        <v>142.39359999999999</v>
      </c>
      <c r="J13" s="14">
        <f>'[1]TCE - ANEXO III - Preencher'!K22</f>
        <v>0</v>
      </c>
      <c r="K13" s="15">
        <f>'[1]TCE - ANEXO III - Preencher'!L22</f>
        <v>195.95</v>
      </c>
      <c r="L13" s="15">
        <f>'[1]TCE - ANEXO III - Preencher'!M22</f>
        <v>22.26</v>
      </c>
      <c r="M13" s="15">
        <f t="shared" si="1"/>
        <v>173.69</v>
      </c>
      <c r="N13" s="15">
        <f>'[1]TCE - ANEXO III - Preencher'!O22</f>
        <v>1.4</v>
      </c>
      <c r="O13" s="15">
        <f>'[1]TCE - ANEXO III - Preencher'!P22</f>
        <v>0</v>
      </c>
      <c r="P13" s="16">
        <f t="shared" si="2"/>
        <v>1.4</v>
      </c>
      <c r="Q13" s="15">
        <f>'[1]TCE - ANEXO III - Preencher'!R22</f>
        <v>157.05000000000001</v>
      </c>
      <c r="R13" s="15">
        <f>'[1]TCE - ANEXO III - Preencher'!S22</f>
        <v>66.78</v>
      </c>
      <c r="S13" s="16">
        <f t="shared" si="3"/>
        <v>90.27000000000001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407.75360000000001</v>
      </c>
    </row>
    <row r="14" spans="1:28" x14ac:dyDescent="0.2">
      <c r="A14" s="8">
        <f>IFERROR(VLOOKUP(B14,'[1]DADOS (OCULTAR)'!$P$3:$R$91,3,0),"")</f>
        <v>9039744000356</v>
      </c>
      <c r="B14" s="9" t="str">
        <f>'[1]TCE - ANEXO III - Preencher'!C23</f>
        <v>UPA OLINDA</v>
      </c>
      <c r="C14" s="10"/>
      <c r="D14" s="11" t="str">
        <f>'[1]TCE - ANEXO III - Preencher'!E23</f>
        <v>ALEXSANDRA DA SILVA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09/2021</v>
      </c>
      <c r="H14" s="14">
        <f>'[1]TCE - ANEXO III - Preencher'!I23</f>
        <v>0</v>
      </c>
      <c r="I14" s="14">
        <f>'[1]TCE - ANEXO III - Preencher'!J23</f>
        <v>350.92480000000012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2.84</v>
      </c>
      <c r="O14" s="15">
        <f>'[1]TCE - ANEXO III - Preencher'!P23</f>
        <v>0</v>
      </c>
      <c r="P14" s="16">
        <f t="shared" si="2"/>
        <v>2.84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353.76480000000009</v>
      </c>
    </row>
    <row r="15" spans="1:28" x14ac:dyDescent="0.2">
      <c r="A15" s="8">
        <f>IFERROR(VLOOKUP(B15,'[1]DADOS (OCULTAR)'!$P$3:$R$91,3,0),"")</f>
        <v>9039744000356</v>
      </c>
      <c r="B15" s="9" t="str">
        <f>'[1]TCE - ANEXO III - Preencher'!C24</f>
        <v>UPA OLINDA</v>
      </c>
      <c r="C15" s="10"/>
      <c r="D15" s="11" t="str">
        <f>'[1]TCE - ANEXO III - Preencher'!E24</f>
        <v>ALEXSANDRA MARIA DA SILVA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09/2021</v>
      </c>
      <c r="H15" s="14">
        <f>'[1]TCE - ANEXO III - Preencher'!I24</f>
        <v>0</v>
      </c>
      <c r="I15" s="14">
        <f>'[1]TCE - ANEXO III - Preencher'!J24</f>
        <v>112.752</v>
      </c>
      <c r="J15" s="14">
        <f>'[1]TCE - ANEXO III - Preencher'!K24</f>
        <v>0</v>
      </c>
      <c r="K15" s="15">
        <f>'[1]TCE - ANEXO III - Preencher'!L24</f>
        <v>195.95</v>
      </c>
      <c r="L15" s="15">
        <f>'[1]TCE - ANEXO III - Preencher'!M24</f>
        <v>22.26</v>
      </c>
      <c r="M15" s="15">
        <f t="shared" si="1"/>
        <v>173.69</v>
      </c>
      <c r="N15" s="15">
        <f>'[1]TCE - ANEXO III - Preencher'!O24</f>
        <v>1.4</v>
      </c>
      <c r="O15" s="15">
        <f>'[1]TCE - ANEXO III - Preencher'!P24</f>
        <v>0</v>
      </c>
      <c r="P15" s="16">
        <f t="shared" si="2"/>
        <v>1.4</v>
      </c>
      <c r="Q15" s="15">
        <f>'[1]TCE - ANEXO III - Preencher'!R24</f>
        <v>157.05000000000001</v>
      </c>
      <c r="R15" s="15">
        <f>'[1]TCE - ANEXO III - Preencher'!S24</f>
        <v>66.78</v>
      </c>
      <c r="S15" s="16">
        <f t="shared" si="3"/>
        <v>90.27000000000001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447.54199999999997</v>
      </c>
    </row>
    <row r="16" spans="1:28" x14ac:dyDescent="0.2">
      <c r="A16" s="8">
        <f>IFERROR(VLOOKUP(B16,'[1]DADOS (OCULTAR)'!$P$3:$R$91,3,0),"")</f>
        <v>9039744000356</v>
      </c>
      <c r="B16" s="9" t="str">
        <f>'[1]TCE - ANEXO III - Preencher'!C25</f>
        <v>UPA OLINDA</v>
      </c>
      <c r="C16" s="10"/>
      <c r="D16" s="11" t="str">
        <f>'[1]TCE - ANEXO III - Preencher'!E25</f>
        <v>ALISSON JOSE DE LIMA PEIXOTO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09/2021</v>
      </c>
      <c r="H16" s="14">
        <f>'[1]TCE - ANEXO III - Preencher'!I25</f>
        <v>0</v>
      </c>
      <c r="I16" s="14">
        <f>'[1]TCE - ANEXO III - Preencher'!J25</f>
        <v>372.49279999999999</v>
      </c>
      <c r="J16" s="14">
        <f>'[1]TCE - ANEXO III - Preencher'!K25</f>
        <v>0</v>
      </c>
      <c r="K16" s="15">
        <f>'[1]TCE - ANEXO III - Preencher'!L25</f>
        <v>195.95</v>
      </c>
      <c r="L16" s="15">
        <f>'[1]TCE - ANEXO III - Preencher'!M25</f>
        <v>6.34</v>
      </c>
      <c r="M16" s="15">
        <f t="shared" si="1"/>
        <v>189.60999999999999</v>
      </c>
      <c r="N16" s="15">
        <f>'[1]TCE - ANEXO III - Preencher'!O25</f>
        <v>11</v>
      </c>
      <c r="O16" s="15">
        <f>'[1]TCE - ANEXO III - Preencher'!P25</f>
        <v>0</v>
      </c>
      <c r="P16" s="16">
        <f t="shared" si="2"/>
        <v>11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573.1028</v>
      </c>
    </row>
    <row r="17" spans="1:28" x14ac:dyDescent="0.2">
      <c r="A17" s="8">
        <f>IFERROR(VLOOKUP(B17,'[1]DADOS (OCULTAR)'!$P$3:$R$91,3,0),"")</f>
        <v>9039744000356</v>
      </c>
      <c r="B17" s="9" t="str">
        <f>'[1]TCE - ANEXO III - Preencher'!C26</f>
        <v>UPA OLINDA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09/2021</v>
      </c>
      <c r="H17" s="14">
        <f>'[1]TCE - ANEXO III - Preencher'!I26</f>
        <v>0</v>
      </c>
      <c r="I17" s="14">
        <f>'[1]TCE - ANEXO III - Preencher'!J26</f>
        <v>125.0736</v>
      </c>
      <c r="J17" s="14">
        <f>'[1]TCE - ANEXO III - Preencher'!K26</f>
        <v>0</v>
      </c>
      <c r="K17" s="15">
        <f>'[1]TCE - ANEXO III - Preencher'!L26</f>
        <v>195.95</v>
      </c>
      <c r="L17" s="15">
        <f>'[1]TCE - ANEXO III - Preencher'!M26</f>
        <v>22.26</v>
      </c>
      <c r="M17" s="15">
        <f t="shared" si="1"/>
        <v>173.69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229.05</v>
      </c>
      <c r="R17" s="15">
        <f>'[1]TCE - ANEXO III - Preencher'!S26</f>
        <v>64.55</v>
      </c>
      <c r="S17" s="16">
        <f t="shared" si="3"/>
        <v>164.5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464.61360000000002</v>
      </c>
    </row>
    <row r="18" spans="1:28" x14ac:dyDescent="0.2">
      <c r="A18" s="8">
        <f>IFERROR(VLOOKUP(B18,'[1]DADOS (OCULTAR)'!$P$3:$R$91,3,0),"")</f>
        <v>9039744000356</v>
      </c>
      <c r="B18" s="9" t="str">
        <f>'[1]TCE - ANEXO III - Preencher'!C27</f>
        <v>UPA OLINDA</v>
      </c>
      <c r="C18" s="10"/>
      <c r="D18" s="11" t="str">
        <f>'[1]TCE - ANEXO III - Preencher'!E27</f>
        <v>ALYSSON BATISTA TAVARES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09/2021</v>
      </c>
      <c r="H18" s="14">
        <f>'[1]TCE - ANEXO III - Preencher'!I27</f>
        <v>0</v>
      </c>
      <c r="I18" s="14">
        <f>'[1]TCE - ANEXO III - Preencher'!J27</f>
        <v>130.57040000000001</v>
      </c>
      <c r="J18" s="14">
        <f>'[1]TCE - ANEXO III - Preencher'!K27</f>
        <v>0</v>
      </c>
      <c r="K18" s="15">
        <f>'[1]TCE - ANEXO III - Preencher'!L27</f>
        <v>195.95</v>
      </c>
      <c r="L18" s="15">
        <f>'[1]TCE - ANEXO III - Preencher'!M27</f>
        <v>22.48</v>
      </c>
      <c r="M18" s="15">
        <f t="shared" si="1"/>
        <v>173.47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305.3904</v>
      </c>
    </row>
    <row r="19" spans="1:28" x14ac:dyDescent="0.2">
      <c r="A19" s="8">
        <f>IFERROR(VLOOKUP(B19,'[1]DADOS (OCULTAR)'!$P$3:$R$91,3,0),"")</f>
        <v>9039744000356</v>
      </c>
      <c r="B19" s="9" t="str">
        <f>'[1]TCE - ANEXO III - Preencher'!C28</f>
        <v>UPA OLINDA</v>
      </c>
      <c r="C19" s="10"/>
      <c r="D19" s="11" t="str">
        <f>'[1]TCE - ANEXO III - Preencher'!E28</f>
        <v>AMANDA DOS SANTOS RIBEIRO DA SILVA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09/2021</v>
      </c>
      <c r="H19" s="14">
        <f>'[1]TCE - ANEXO III - Preencher'!I28</f>
        <v>0</v>
      </c>
      <c r="I19" s="14">
        <f>'[1]TCE - ANEXO III - Preencher'!J28</f>
        <v>124.03440000000001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1.4</v>
      </c>
      <c r="O19" s="15">
        <f>'[1]TCE - ANEXO III - Preencher'!P28</f>
        <v>0</v>
      </c>
      <c r="P19" s="16">
        <f t="shared" si="2"/>
        <v>1.4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43.96</v>
      </c>
      <c r="U19" s="15">
        <f>'[1]TCE - ANEXO III - Preencher'!V28</f>
        <v>0</v>
      </c>
      <c r="V19" s="16">
        <f t="shared" si="4"/>
        <v>43.96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169.39440000000002</v>
      </c>
    </row>
    <row r="20" spans="1:28" x14ac:dyDescent="0.2">
      <c r="A20" s="8">
        <f>IFERROR(VLOOKUP(B20,'[1]DADOS (OCULTAR)'!$P$3:$R$91,3,0),"")</f>
        <v>9039744000356</v>
      </c>
      <c r="B20" s="9" t="str">
        <f>'[1]TCE - ANEXO III - Preencher'!C29</f>
        <v>UPA OLINDA</v>
      </c>
      <c r="C20" s="10"/>
      <c r="D20" s="11" t="str">
        <f>'[1]TCE - ANEXO III - Preencher'!E29</f>
        <v>AMANDA FRANCISCA ANDRADE DE CARVALHO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09/2021</v>
      </c>
      <c r="H20" s="14">
        <f>'[1]TCE - ANEXO III - Preencher'!I29</f>
        <v>0</v>
      </c>
      <c r="I20" s="14">
        <f>'[1]TCE - ANEXO III - Preencher'!J29</f>
        <v>111.3896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1.4</v>
      </c>
      <c r="O20" s="15">
        <f>'[1]TCE - ANEXO III - Preencher'!P29</f>
        <v>0</v>
      </c>
      <c r="P20" s="16">
        <f t="shared" si="2"/>
        <v>1.4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112.78960000000001</v>
      </c>
    </row>
    <row r="21" spans="1:28" x14ac:dyDescent="0.2">
      <c r="A21" s="8">
        <f>IFERROR(VLOOKUP(B21,'[1]DADOS (OCULTAR)'!$P$3:$R$91,3,0),"")</f>
        <v>9039744000356</v>
      </c>
      <c r="B21" s="9" t="str">
        <f>'[1]TCE - ANEXO III - Preencher'!C30</f>
        <v>UPA OLINDA</v>
      </c>
      <c r="C21" s="10"/>
      <c r="D21" s="11" t="str">
        <f>'[1]TCE - ANEXO III - Preencher'!E30</f>
        <v>AMANDA RAMOS XAVIER DO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09/2021</v>
      </c>
      <c r="H21" s="14">
        <f>'[1]TCE - ANEXO III - Preencher'!I30</f>
        <v>0</v>
      </c>
      <c r="I21" s="14">
        <f>'[1]TCE - ANEXO III - Preencher'!J30</f>
        <v>89.026399999999995</v>
      </c>
      <c r="J21" s="14">
        <f>'[1]TCE - ANEXO III - Preencher'!K30</f>
        <v>0</v>
      </c>
      <c r="K21" s="15">
        <f>'[1]TCE - ANEXO III - Preencher'!L30</f>
        <v>195.95</v>
      </c>
      <c r="L21" s="15">
        <f>'[1]TCE - ANEXO III - Preencher'!M30</f>
        <v>22.26</v>
      </c>
      <c r="M21" s="15">
        <f t="shared" si="1"/>
        <v>173.69</v>
      </c>
      <c r="N21" s="15">
        <f>'[1]TCE - ANEXO III - Preencher'!O30</f>
        <v>1.4</v>
      </c>
      <c r="O21" s="15">
        <f>'[1]TCE - ANEXO III - Preencher'!P30</f>
        <v>0</v>
      </c>
      <c r="P21" s="16">
        <f t="shared" si="2"/>
        <v>1.4</v>
      </c>
      <c r="Q21" s="15">
        <f>'[1]TCE - ANEXO III - Preencher'!R30</f>
        <v>157.5</v>
      </c>
      <c r="R21" s="15">
        <f>'[1]TCE - ANEXO III - Preencher'!S30</f>
        <v>66.78</v>
      </c>
      <c r="S21" s="16">
        <f t="shared" si="3"/>
        <v>90.72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354.83640000000003</v>
      </c>
    </row>
    <row r="22" spans="1:28" x14ac:dyDescent="0.2">
      <c r="A22" s="8">
        <f>IFERROR(VLOOKUP(B22,'[1]DADOS (OCULTAR)'!$P$3:$R$91,3,0),"")</f>
        <v>9039744000356</v>
      </c>
      <c r="B22" s="9" t="str">
        <f>'[1]TCE - ANEXO III - Preencher'!C31</f>
        <v>UPA OLINDA</v>
      </c>
      <c r="C22" s="10"/>
      <c r="D22" s="11" t="str">
        <f>'[1]TCE - ANEXO III - Preencher'!E31</f>
        <v>ANA AMELIA FRUSCALSO TAVARES CORDEIRO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09/2021</v>
      </c>
      <c r="H22" s="14">
        <f>'[1]TCE - ANEXO III - Preencher'!I31</f>
        <v>0</v>
      </c>
      <c r="I22" s="14">
        <f>'[1]TCE - ANEXO III - Preencher'!J31</f>
        <v>395.13839999999999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10.84</v>
      </c>
      <c r="O22" s="15">
        <f>'[1]TCE - ANEXO III - Preencher'!P31</f>
        <v>0</v>
      </c>
      <c r="P22" s="16">
        <f t="shared" si="2"/>
        <v>10.84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405.97839999999997</v>
      </c>
    </row>
    <row r="23" spans="1:28" x14ac:dyDescent="0.2">
      <c r="A23" s="8">
        <f>IFERROR(VLOOKUP(B23,'[1]DADOS (OCULTAR)'!$P$3:$R$91,3,0),"")</f>
        <v>9039744000356</v>
      </c>
      <c r="B23" s="9" t="str">
        <f>'[1]TCE - ANEXO III - Preencher'!C32</f>
        <v>UPA OLINDA</v>
      </c>
      <c r="C23" s="10"/>
      <c r="D23" s="11" t="str">
        <f>'[1]TCE - ANEXO III - Preencher'!E32</f>
        <v>ANA CECILIA SILVA DA CUNHA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09/2021</v>
      </c>
      <c r="H23" s="14">
        <f>'[1]TCE - ANEXO III - Preencher'!I32</f>
        <v>0</v>
      </c>
      <c r="I23" s="14">
        <f>'[1]TCE - ANEXO III - Preencher'!J32</f>
        <v>307.11680000000001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10.84</v>
      </c>
      <c r="O23" s="15">
        <f>'[1]TCE - ANEXO III - Preencher'!P32</f>
        <v>0</v>
      </c>
      <c r="P23" s="16">
        <f t="shared" si="2"/>
        <v>10.84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317.95679999999999</v>
      </c>
    </row>
    <row r="24" spans="1:28" x14ac:dyDescent="0.2">
      <c r="A24" s="8">
        <f>IFERROR(VLOOKUP(B24,'[1]DADOS (OCULTAR)'!$P$3:$R$91,3,0),"")</f>
        <v>9039744000356</v>
      </c>
      <c r="B24" s="9" t="str">
        <f>'[1]TCE - ANEXO III - Preencher'!C33</f>
        <v>UPA OLINDA</v>
      </c>
      <c r="C24" s="10"/>
      <c r="D24" s="11" t="str">
        <f>'[1]TCE - ANEXO III - Preencher'!E33</f>
        <v>ANDRE SILVA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5152-05</v>
      </c>
      <c r="G24" s="13" t="str">
        <f>IF('[1]TCE - ANEXO III - Preencher'!H33="","",'[1]TCE - ANEXO III - Preencher'!H33)</f>
        <v>09/2021</v>
      </c>
      <c r="H24" s="14">
        <f>'[1]TCE - ANEXO III - Preencher'!I33</f>
        <v>0</v>
      </c>
      <c r="I24" s="14">
        <f>'[1]TCE - ANEXO III - Preencher'!J33</f>
        <v>131.33760000000001</v>
      </c>
      <c r="J24" s="14">
        <f>'[1]TCE - ANEXO III - Preencher'!K33</f>
        <v>0</v>
      </c>
      <c r="K24" s="15">
        <f>'[1]TCE - ANEXO III - Preencher'!L33</f>
        <v>195.95</v>
      </c>
      <c r="L24" s="15">
        <f>'[1]TCE - ANEXO III - Preencher'!M33</f>
        <v>23.8</v>
      </c>
      <c r="M24" s="15">
        <f t="shared" si="1"/>
        <v>172.14999999999998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79.05</v>
      </c>
      <c r="R24" s="15">
        <f>'[1]TCE - ANEXO III - Preencher'!S33</f>
        <v>0</v>
      </c>
      <c r="S24" s="16">
        <f t="shared" si="3"/>
        <v>79.05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383.88760000000002</v>
      </c>
    </row>
    <row r="25" spans="1:28" x14ac:dyDescent="0.2">
      <c r="A25" s="8">
        <f>IFERROR(VLOOKUP(B25,'[1]DADOS (OCULTAR)'!$P$3:$R$91,3,0),"")</f>
        <v>9039744000356</v>
      </c>
      <c r="B25" s="9" t="str">
        <f>'[1]TCE - ANEXO III - Preencher'!C34</f>
        <v>UPA OLINDA</v>
      </c>
      <c r="C25" s="10"/>
      <c r="D25" s="11" t="str">
        <f>'[1]TCE - ANEXO III - Preencher'!E34</f>
        <v>ANDREANA MARIA DE MENDONCA ALVES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 t="str">
        <f>IF('[1]TCE - ANEXO III - Preencher'!H34="","",'[1]TCE - ANEXO III - Preencher'!H34)</f>
        <v>09/2021</v>
      </c>
      <c r="H25" s="14">
        <f>'[1]TCE - ANEXO III - Preencher'!I34</f>
        <v>0</v>
      </c>
      <c r="I25" s="14">
        <f>'[1]TCE - ANEXO III - Preencher'!J34</f>
        <v>310.81279999999998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10.84</v>
      </c>
      <c r="O25" s="15">
        <f>'[1]TCE - ANEXO III - Preencher'!P34</f>
        <v>0</v>
      </c>
      <c r="P25" s="16">
        <f t="shared" si="2"/>
        <v>10.84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321.65279999999996</v>
      </c>
    </row>
    <row r="26" spans="1:28" x14ac:dyDescent="0.2">
      <c r="A26" s="8">
        <f>IFERROR(VLOOKUP(B26,'[1]DADOS (OCULTAR)'!$P$3:$R$91,3,0),"")</f>
        <v>9039744000356</v>
      </c>
      <c r="B26" s="9" t="str">
        <f>'[1]TCE - ANEXO III - Preencher'!C35</f>
        <v>UPA OLINDA</v>
      </c>
      <c r="C26" s="10"/>
      <c r="D26" s="11" t="str">
        <f>'[1]TCE - ANEXO III - Preencher'!E35</f>
        <v>ANGELA ALVES DE LIMA BACELAR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09/2021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1.35</v>
      </c>
    </row>
    <row r="27" spans="1:28" x14ac:dyDescent="0.2">
      <c r="A27" s="8">
        <f>IFERROR(VLOOKUP(B27,'[1]DADOS (OCULTAR)'!$P$3:$R$91,3,0),"")</f>
        <v>9039744000356</v>
      </c>
      <c r="B27" s="9" t="str">
        <f>'[1]TCE - ANEXO III - Preencher'!C36</f>
        <v>UPA OLINDA</v>
      </c>
      <c r="C27" s="10"/>
      <c r="D27" s="11" t="str">
        <f>'[1]TCE - ANEXO III - Preencher'!E36</f>
        <v>ANTONIO CARLOS DAMULAKIS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7823-20</v>
      </c>
      <c r="G27" s="13" t="str">
        <f>IF('[1]TCE - ANEXO III - Preencher'!H36="","",'[1]TCE - ANEXO III - Preencher'!H36)</f>
        <v>09/2021</v>
      </c>
      <c r="H27" s="14">
        <f>'[1]TCE - ANEXO III - Preencher'!I36</f>
        <v>0</v>
      </c>
      <c r="I27" s="14">
        <f>'[1]TCE - ANEXO III - Preencher'!J36</f>
        <v>166.55840000000001</v>
      </c>
      <c r="J27" s="14">
        <f>'[1]TCE - ANEXO III - Preencher'!K36</f>
        <v>0</v>
      </c>
      <c r="K27" s="15">
        <f>'[1]TCE - ANEXO III - Preencher'!L36</f>
        <v>195.95</v>
      </c>
      <c r="L27" s="15">
        <f>'[1]TCE - ANEXO III - Preencher'!M36</f>
        <v>30.19</v>
      </c>
      <c r="M27" s="15">
        <f t="shared" si="1"/>
        <v>165.76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333.66840000000002</v>
      </c>
    </row>
    <row r="28" spans="1:28" x14ac:dyDescent="0.2">
      <c r="A28" s="8">
        <f>IFERROR(VLOOKUP(B28,'[1]DADOS (OCULTAR)'!$P$3:$R$91,3,0),"")</f>
        <v>9039744000356</v>
      </c>
      <c r="B28" s="9" t="str">
        <f>'[1]TCE - ANEXO III - Preencher'!C37</f>
        <v>UPA OLINDA</v>
      </c>
      <c r="C28" s="10"/>
      <c r="D28" s="11" t="str">
        <f>'[1]TCE - ANEXO III - Preencher'!E37</f>
        <v>ANTONIO SERGIO DE ANDRADE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 t="str">
        <f>IF('[1]TCE - ANEXO III - Preencher'!H37="","",'[1]TCE - ANEXO III - Preencher'!H37)</f>
        <v>09/2021</v>
      </c>
      <c r="H28" s="14">
        <f>'[1]TCE - ANEXO III - Preencher'!I37</f>
        <v>0</v>
      </c>
      <c r="I28" s="14">
        <f>'[1]TCE - ANEXO III - Preencher'!J37</f>
        <v>349.05919999999998</v>
      </c>
      <c r="J28" s="14">
        <f>'[1]TCE - ANEXO III - Preencher'!K37</f>
        <v>0</v>
      </c>
      <c r="K28" s="15">
        <f>'[1]TCE - ANEXO III - Preencher'!L37</f>
        <v>195.95</v>
      </c>
      <c r="L28" s="15">
        <f>'[1]TCE - ANEXO III - Preencher'!M37</f>
        <v>1.58</v>
      </c>
      <c r="M28" s="15">
        <f t="shared" si="1"/>
        <v>194.36999999999998</v>
      </c>
      <c r="N28" s="15">
        <f>'[1]TCE - ANEXO III - Preencher'!O37</f>
        <v>10.84</v>
      </c>
      <c r="O28" s="15">
        <f>'[1]TCE - ANEXO III - Preencher'!P37</f>
        <v>0</v>
      </c>
      <c r="P28" s="16">
        <f t="shared" si="2"/>
        <v>10.84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554.26919999999996</v>
      </c>
    </row>
    <row r="29" spans="1:28" x14ac:dyDescent="0.2">
      <c r="A29" s="8">
        <f>IFERROR(VLOOKUP(B29,'[1]DADOS (OCULTAR)'!$P$3:$R$91,3,0),"")</f>
        <v>9039744000356</v>
      </c>
      <c r="B29" s="9" t="str">
        <f>'[1]TCE - ANEXO III - Preencher'!C38</f>
        <v>UPA OLINDA</v>
      </c>
      <c r="C29" s="10"/>
      <c r="D29" s="11" t="str">
        <f>'[1]TCE - ANEXO III - Preencher'!E38</f>
        <v>ARISTONE JOSE PACHECO MARINHO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09/2021</v>
      </c>
      <c r="H29" s="14">
        <f>'[1]TCE - ANEXO III - Preencher'!I38</f>
        <v>0</v>
      </c>
      <c r="I29" s="14">
        <f>'[1]TCE - ANEXO III - Preencher'!J38</f>
        <v>383.55839999999989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10.84</v>
      </c>
      <c r="O29" s="15">
        <f>'[1]TCE - ANEXO III - Preencher'!P38</f>
        <v>0</v>
      </c>
      <c r="P29" s="16">
        <f t="shared" si="2"/>
        <v>10.84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394.39839999999987</v>
      </c>
    </row>
    <row r="30" spans="1:28" x14ac:dyDescent="0.2">
      <c r="A30" s="8">
        <f>IFERROR(VLOOKUP(B30,'[1]DADOS (OCULTAR)'!$P$3:$R$91,3,0),"")</f>
        <v>9039744000356</v>
      </c>
      <c r="B30" s="9" t="str">
        <f>'[1]TCE - ANEXO III - Preencher'!C39</f>
        <v>UPA OLINDA</v>
      </c>
      <c r="C30" s="10"/>
      <c r="D30" s="11" t="str">
        <f>'[1]TCE - ANEXO III - Preencher'!E39</f>
        <v>AURI ALVES DOS SANTOS FILHO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 t="str">
        <f>IF('[1]TCE - ANEXO III - Preencher'!H39="","",'[1]TCE - ANEXO III - Preencher'!H39)</f>
        <v>09/2021</v>
      </c>
      <c r="H30" s="14">
        <f>'[1]TCE - ANEXO III - Preencher'!I39</f>
        <v>0</v>
      </c>
      <c r="I30" s="14">
        <f>'[1]TCE - ANEXO III - Preencher'!J39</f>
        <v>871.44160000000011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10.84</v>
      </c>
      <c r="O30" s="15">
        <f>'[1]TCE - ANEXO III - Preencher'!P39</f>
        <v>0</v>
      </c>
      <c r="P30" s="16">
        <f t="shared" si="2"/>
        <v>10.84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882.28160000000014</v>
      </c>
    </row>
    <row r="31" spans="1:28" x14ac:dyDescent="0.2">
      <c r="A31" s="8">
        <f>IFERROR(VLOOKUP(B31,'[1]DADOS (OCULTAR)'!$P$3:$R$91,3,0),"")</f>
        <v>9039744000356</v>
      </c>
      <c r="B31" s="9" t="str">
        <f>'[1]TCE - ANEXO III - Preencher'!C40</f>
        <v>UPA OLINDA</v>
      </c>
      <c r="C31" s="10"/>
      <c r="D31" s="11" t="str">
        <f>'[1]TCE - ANEXO III - Preencher'!E40</f>
        <v>BARBARA XAVIER BEZERRA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09/2021</v>
      </c>
      <c r="H31" s="14">
        <f>'[1]TCE - ANEXO III - Preencher'!I40</f>
        <v>0</v>
      </c>
      <c r="I31" s="14">
        <f>'[1]TCE - ANEXO III - Preencher'!J40</f>
        <v>116.1584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375.75</v>
      </c>
      <c r="R31" s="15">
        <f>'[1]TCE - ANEXO III - Preencher'!S40</f>
        <v>47.2</v>
      </c>
      <c r="S31" s="16">
        <f t="shared" si="3"/>
        <v>328.55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446.05840000000001</v>
      </c>
    </row>
    <row r="32" spans="1:28" x14ac:dyDescent="0.2">
      <c r="A32" s="8">
        <f>IFERROR(VLOOKUP(B32,'[1]DADOS (OCULTAR)'!$P$3:$R$91,3,0),"")</f>
        <v>9039744000356</v>
      </c>
      <c r="B32" s="9" t="str">
        <f>'[1]TCE - ANEXO III - Preencher'!C41</f>
        <v>UPA OLINDA</v>
      </c>
      <c r="C32" s="10"/>
      <c r="D32" s="11" t="str">
        <f>'[1]TCE - ANEXO III - Preencher'!E41</f>
        <v>BEATRIZ ALVES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5211-30</v>
      </c>
      <c r="G32" s="13" t="str">
        <f>IF('[1]TCE - ANEXO III - Preencher'!H41="","",'[1]TCE - ANEXO III - Preencher'!H41)</f>
        <v>09/2021</v>
      </c>
      <c r="H32" s="14">
        <f>'[1]TCE - ANEXO III - Preencher'!I41</f>
        <v>0</v>
      </c>
      <c r="I32" s="14">
        <f>'[1]TCE - ANEXO III - Preencher'!J41</f>
        <v>101.80240000000001</v>
      </c>
      <c r="J32" s="14">
        <f>'[1]TCE - ANEXO III - Preencher'!K41</f>
        <v>0</v>
      </c>
      <c r="K32" s="15">
        <f>'[1]TCE - ANEXO III - Preencher'!L41</f>
        <v>195.95</v>
      </c>
      <c r="L32" s="15">
        <f>'[1]TCE - ANEXO III - Preencher'!M41</f>
        <v>22.26</v>
      </c>
      <c r="M32" s="15">
        <f t="shared" si="1"/>
        <v>173.69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116.55</v>
      </c>
      <c r="R32" s="15">
        <f>'[1]TCE - ANEXO III - Preencher'!S41</f>
        <v>66.78</v>
      </c>
      <c r="S32" s="16">
        <f t="shared" si="3"/>
        <v>49.769999999999996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326.61239999999998</v>
      </c>
    </row>
    <row r="33" spans="1:28" x14ac:dyDescent="0.2">
      <c r="A33" s="8">
        <f>IFERROR(VLOOKUP(B33,'[1]DADOS (OCULTAR)'!$P$3:$R$91,3,0),"")</f>
        <v>9039744000356</v>
      </c>
      <c r="B33" s="9" t="str">
        <f>'[1]TCE - ANEXO III - Preencher'!C42</f>
        <v>UPA OLINDA</v>
      </c>
      <c r="C33" s="10"/>
      <c r="D33" s="11" t="str">
        <f>'[1]TCE - ANEXO III - Preencher'!E42</f>
        <v>BERNARDO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09/2021</v>
      </c>
      <c r="H33" s="14">
        <f>'[1]TCE - ANEXO III - Preencher'!I42</f>
        <v>0</v>
      </c>
      <c r="I33" s="14">
        <f>'[1]TCE - ANEXO III - Preencher'!J42</f>
        <v>115.9136</v>
      </c>
      <c r="J33" s="14">
        <f>'[1]TCE - ANEXO III - Preencher'!K42</f>
        <v>0</v>
      </c>
      <c r="K33" s="15">
        <f>'[1]TCE - ANEXO III - Preencher'!L42</f>
        <v>195.95</v>
      </c>
      <c r="L33" s="15">
        <f>'[1]TCE - ANEXO III - Preencher'!M42</f>
        <v>22.48</v>
      </c>
      <c r="M33" s="15">
        <f t="shared" si="1"/>
        <v>173.47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116.55</v>
      </c>
      <c r="R33" s="15">
        <f>'[1]TCE - ANEXO III - Preencher'!S42</f>
        <v>67.63</v>
      </c>
      <c r="S33" s="16">
        <f t="shared" si="3"/>
        <v>48.92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339.65360000000004</v>
      </c>
    </row>
    <row r="34" spans="1:28" x14ac:dyDescent="0.2">
      <c r="A34" s="8">
        <f>IFERROR(VLOOKUP(B34,'[1]DADOS (OCULTAR)'!$P$3:$R$91,3,0),"")</f>
        <v>9039744000356</v>
      </c>
      <c r="B34" s="9" t="str">
        <f>'[1]TCE - ANEXO III - Preencher'!C43</f>
        <v>UPA OLINDA</v>
      </c>
      <c r="C34" s="10"/>
      <c r="D34" s="11" t="str">
        <f>'[1]TCE - ANEXO III - Preencher'!E43</f>
        <v>BRENDA LETICIA BEZERRA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09/2021</v>
      </c>
      <c r="H34" s="14">
        <f>'[1]TCE - ANEXO III - Preencher'!I43</f>
        <v>0</v>
      </c>
      <c r="I34" s="14">
        <f>'[1]TCE - ANEXO III - Preencher'!J43</f>
        <v>10.5068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124.30800000000001</v>
      </c>
      <c r="R34" s="15">
        <f>'[1]TCE - ANEXO III - Preencher'!S43</f>
        <v>32.090000000000003</v>
      </c>
      <c r="S34" s="16">
        <f t="shared" si="3"/>
        <v>92.218000000000004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104.07480000000001</v>
      </c>
    </row>
    <row r="35" spans="1:28" x14ac:dyDescent="0.2">
      <c r="A35" s="8">
        <f>IFERROR(VLOOKUP(B35,'[1]DADOS (OCULTAR)'!$P$3:$R$91,3,0),"")</f>
        <v>9039744000356</v>
      </c>
      <c r="B35" s="9" t="str">
        <f>'[1]TCE - ANEXO III - Preencher'!C44</f>
        <v>UPA OLINDA</v>
      </c>
      <c r="C35" s="10"/>
      <c r="D35" s="11" t="str">
        <f>'[1]TCE - ANEXO III - Preencher'!E44</f>
        <v>BRITA NIKA SUAREZ ARTEAGA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09/2021</v>
      </c>
      <c r="H35" s="14">
        <f>'[1]TCE - ANEXO III - Preencher'!I44</f>
        <v>0</v>
      </c>
      <c r="I35" s="14">
        <f>'[1]TCE - ANEXO III - Preencher'!J44</f>
        <v>912.77199999999993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10.84</v>
      </c>
      <c r="O35" s="15">
        <f>'[1]TCE - ANEXO III - Preencher'!P44</f>
        <v>0</v>
      </c>
      <c r="P35" s="16">
        <f t="shared" si="2"/>
        <v>10.84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923.61199999999997</v>
      </c>
    </row>
    <row r="36" spans="1:28" x14ac:dyDescent="0.2">
      <c r="A36" s="8">
        <f>IFERROR(VLOOKUP(B36,'[1]DADOS (OCULTAR)'!$P$3:$R$91,3,0),"")</f>
        <v>9039744000356</v>
      </c>
      <c r="B36" s="9" t="str">
        <f>'[1]TCE - ANEXO III - Preencher'!C45</f>
        <v>UPA OLINDA</v>
      </c>
      <c r="C36" s="10"/>
      <c r="D36" s="11" t="str">
        <f>'[1]TCE - ANEXO III - Preencher'!E45</f>
        <v>BRUNA MARIANA FREITAS LIMA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09/2021</v>
      </c>
      <c r="H36" s="14">
        <f>'[1]TCE - ANEXO III - Preencher'!I45</f>
        <v>0</v>
      </c>
      <c r="I36" s="14">
        <f>'[1]TCE - ANEXO III - Preencher'!J45</f>
        <v>354.41520000000003</v>
      </c>
      <c r="J36" s="14">
        <f>'[1]TCE - ANEXO III - Preencher'!K45</f>
        <v>0</v>
      </c>
      <c r="K36" s="15">
        <f>'[1]TCE - ANEXO III - Preencher'!L45</f>
        <v>195.95</v>
      </c>
      <c r="L36" s="15">
        <f>'[1]TCE - ANEXO III - Preencher'!M45</f>
        <v>6.34</v>
      </c>
      <c r="M36" s="15">
        <f t="shared" si="1"/>
        <v>189.60999999999999</v>
      </c>
      <c r="N36" s="15">
        <f>'[1]TCE - ANEXO III - Preencher'!O45</f>
        <v>10.84</v>
      </c>
      <c r="O36" s="15">
        <f>'[1]TCE - ANEXO III - Preencher'!P45</f>
        <v>0</v>
      </c>
      <c r="P36" s="16">
        <f t="shared" si="2"/>
        <v>10.84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554.86520000000007</v>
      </c>
    </row>
    <row r="37" spans="1:28" x14ac:dyDescent="0.2">
      <c r="A37" s="8">
        <f>IFERROR(VLOOKUP(B37,'[1]DADOS (OCULTAR)'!$P$3:$R$91,3,0),"")</f>
        <v>9039744000356</v>
      </c>
      <c r="B37" s="9" t="str">
        <f>'[1]TCE - ANEXO III - Preencher'!C46</f>
        <v>UPA OLINDA</v>
      </c>
      <c r="C37" s="10"/>
      <c r="D37" s="11" t="str">
        <f>'[1]TCE - ANEXO III - Preencher'!E46</f>
        <v>BRUNNA CAROLINE SANTOS DE MOURA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09/2021</v>
      </c>
      <c r="H37" s="14">
        <f>'[1]TCE - ANEXO III - Preencher'!I46</f>
        <v>0</v>
      </c>
      <c r="I37" s="14">
        <f>'[1]TCE - ANEXO III - Preencher'!J46</f>
        <v>353.85039999999998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10.84</v>
      </c>
      <c r="O37" s="15">
        <f>'[1]TCE - ANEXO III - Preencher'!P46</f>
        <v>0</v>
      </c>
      <c r="P37" s="16">
        <f t="shared" si="2"/>
        <v>10.84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364.69039999999995</v>
      </c>
    </row>
    <row r="38" spans="1:28" x14ac:dyDescent="0.2">
      <c r="A38" s="8">
        <f>IFERROR(VLOOKUP(B38,'[1]DADOS (OCULTAR)'!$P$3:$R$91,3,0),"")</f>
        <v>9039744000356</v>
      </c>
      <c r="B38" s="9" t="str">
        <f>'[1]TCE - ANEXO III - Preencher'!C47</f>
        <v>UPA OLINDA</v>
      </c>
      <c r="C38" s="10"/>
      <c r="D38" s="11" t="str">
        <f>'[1]TCE - ANEXO III - Preencher'!E47</f>
        <v>CAMILA FERNANDA CANDIDO DE ALBUQUERQUE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09/2021</v>
      </c>
      <c r="H38" s="14">
        <f>'[1]TCE - ANEXO III - Preencher'!I47</f>
        <v>0</v>
      </c>
      <c r="I38" s="14">
        <f>'[1]TCE - ANEXO III - Preencher'!J47</f>
        <v>1822.4567999999999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10.84</v>
      </c>
      <c r="O38" s="15">
        <f>'[1]TCE - ANEXO III - Preencher'!P47</f>
        <v>0</v>
      </c>
      <c r="P38" s="16">
        <f t="shared" si="2"/>
        <v>10.84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1833.2967999999998</v>
      </c>
    </row>
    <row r="39" spans="1:28" x14ac:dyDescent="0.2">
      <c r="A39" s="8">
        <f>IFERROR(VLOOKUP(B39,'[1]DADOS (OCULTAR)'!$P$3:$R$91,3,0),"")</f>
        <v>9039744000356</v>
      </c>
      <c r="B39" s="9" t="str">
        <f>'[1]TCE - ANEXO III - Preencher'!C48</f>
        <v>UPA OLINDA</v>
      </c>
      <c r="C39" s="10"/>
      <c r="D39" s="11" t="str">
        <f>'[1]TCE - ANEXO III - Preencher'!E48</f>
        <v>CAMYLA MELO COELHO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09/2021</v>
      </c>
      <c r="H39" s="14">
        <f>'[1]TCE - ANEXO III - Preencher'!I48</f>
        <v>0</v>
      </c>
      <c r="I39" s="14">
        <f>'[1]TCE - ANEXO III - Preencher'!J48</f>
        <v>837.19600000000003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10.84</v>
      </c>
      <c r="O39" s="15">
        <f>'[1]TCE - ANEXO III - Preencher'!P48</f>
        <v>0</v>
      </c>
      <c r="P39" s="16">
        <f t="shared" si="2"/>
        <v>10.84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848.03600000000006</v>
      </c>
    </row>
    <row r="40" spans="1:28" x14ac:dyDescent="0.2">
      <c r="A40" s="8">
        <f>IFERROR(VLOOKUP(B40,'[1]DADOS (OCULTAR)'!$P$3:$R$91,3,0),"")</f>
        <v>9039744000356</v>
      </c>
      <c r="B40" s="9" t="str">
        <f>'[1]TCE - ANEXO III - Preencher'!C49</f>
        <v>UPA OLINDA</v>
      </c>
      <c r="C40" s="10"/>
      <c r="D40" s="11" t="str">
        <f>'[1]TCE - ANEXO III - Preencher'!E49</f>
        <v>CARLA CRISTINA INACIO SILVA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09/2021</v>
      </c>
      <c r="H40" s="14">
        <f>'[1]TCE - ANEXO III - Preencher'!I49</f>
        <v>0</v>
      </c>
      <c r="I40" s="14">
        <f>'[1]TCE - ANEXO III - Preencher'!J49</f>
        <v>330.55599999999998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10.84</v>
      </c>
      <c r="O40" s="15">
        <f>'[1]TCE - ANEXO III - Preencher'!P49</f>
        <v>0</v>
      </c>
      <c r="P40" s="16">
        <f t="shared" si="2"/>
        <v>10.84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341.39599999999996</v>
      </c>
    </row>
    <row r="41" spans="1:28" x14ac:dyDescent="0.2">
      <c r="A41" s="8">
        <f>IFERROR(VLOOKUP(B41,'[1]DADOS (OCULTAR)'!$P$3:$R$91,3,0),"")</f>
        <v>9039744000356</v>
      </c>
      <c r="B41" s="9" t="str">
        <f>'[1]TCE - ANEXO III - Preencher'!C50</f>
        <v>UPA OLINDA</v>
      </c>
      <c r="C41" s="10"/>
      <c r="D41" s="11" t="str">
        <f>'[1]TCE - ANEXO III - Preencher'!E50</f>
        <v>CARLOS EDUARDO DA SILVA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09/2021</v>
      </c>
      <c r="H41" s="14">
        <f>'[1]TCE - ANEXO III - Preencher'!I50</f>
        <v>0</v>
      </c>
      <c r="I41" s="14">
        <f>'[1]TCE - ANEXO III - Preencher'!J50</f>
        <v>120.2152</v>
      </c>
      <c r="J41" s="14">
        <f>'[1]TCE - ANEXO III - Preencher'!K50</f>
        <v>0</v>
      </c>
      <c r="K41" s="15">
        <f>'[1]TCE - ANEXO III - Preencher'!L50</f>
        <v>195.95</v>
      </c>
      <c r="L41" s="15">
        <f>'[1]TCE - ANEXO III - Preencher'!M50</f>
        <v>22.26</v>
      </c>
      <c r="M41" s="15">
        <f t="shared" si="1"/>
        <v>173.69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295.2552</v>
      </c>
    </row>
    <row r="42" spans="1:28" x14ac:dyDescent="0.2">
      <c r="A42" s="8">
        <f>IFERROR(VLOOKUP(B42,'[1]DADOS (OCULTAR)'!$P$3:$R$91,3,0),"")</f>
        <v>9039744000356</v>
      </c>
      <c r="B42" s="9" t="str">
        <f>'[1]TCE - ANEXO III - Preencher'!C51</f>
        <v>UPA OLINDA</v>
      </c>
      <c r="C42" s="10"/>
      <c r="D42" s="11" t="str">
        <f>'[1]TCE - ANEXO III - Preencher'!E51</f>
        <v>CARLOS JOSE LIMA DE MEDEIROS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09/2021</v>
      </c>
      <c r="H42" s="14">
        <f>'[1]TCE - ANEXO III - Preencher'!I51</f>
        <v>0</v>
      </c>
      <c r="I42" s="14">
        <f>'[1]TCE - ANEXO III - Preencher'!J51</f>
        <v>781.15359999999998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10.84</v>
      </c>
      <c r="O42" s="15">
        <f>'[1]TCE - ANEXO III - Preencher'!P51</f>
        <v>0</v>
      </c>
      <c r="P42" s="16">
        <f t="shared" si="2"/>
        <v>10.84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791.99360000000001</v>
      </c>
    </row>
    <row r="43" spans="1:28" x14ac:dyDescent="0.2">
      <c r="A43" s="8">
        <f>IFERROR(VLOOKUP(B43,'[1]DADOS (OCULTAR)'!$P$3:$R$91,3,0),"")</f>
        <v>9039744000356</v>
      </c>
      <c r="B43" s="9" t="str">
        <f>'[1]TCE - ANEXO III - Preencher'!C52</f>
        <v>UPA OLINDA</v>
      </c>
      <c r="C43" s="10"/>
      <c r="D43" s="11" t="str">
        <f>'[1]TCE - ANEXO III - Preencher'!E52</f>
        <v>CARMEM VIRGINIA CERQUINHO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2232-08</v>
      </c>
      <c r="G43" s="13" t="str">
        <f>IF('[1]TCE - ANEXO III - Preencher'!H52="","",'[1]TCE - ANEXO III - Preencher'!H52)</f>
        <v>09/2021</v>
      </c>
      <c r="H43" s="14">
        <f>'[1]TCE - ANEXO III - Preencher'!I52</f>
        <v>0</v>
      </c>
      <c r="I43" s="14">
        <f>'[1]TCE - ANEXO III - Preencher'!J52</f>
        <v>491.59440000000001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492.94440000000003</v>
      </c>
    </row>
    <row r="44" spans="1:28" x14ac:dyDescent="0.2">
      <c r="A44" s="8">
        <f>IFERROR(VLOOKUP(B44,'[1]DADOS (OCULTAR)'!$P$3:$R$91,3,0),"")</f>
        <v>9039744000356</v>
      </c>
      <c r="B44" s="9" t="str">
        <f>'[1]TCE - ANEXO III - Preencher'!C53</f>
        <v>UPA OLINDA</v>
      </c>
      <c r="C44" s="10"/>
      <c r="D44" s="11" t="str">
        <f>'[1]TCE - ANEXO III - Preencher'!E53</f>
        <v>CASSIA REGINA MOTA PEREIRA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09/2021</v>
      </c>
      <c r="H44" s="14">
        <f>'[1]TCE - ANEXO III - Preencher'!I53</f>
        <v>0</v>
      </c>
      <c r="I44" s="14">
        <f>'[1]TCE - ANEXO III - Preencher'!J53</f>
        <v>10.7562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124.30800000000001</v>
      </c>
      <c r="R44" s="15">
        <f>'[1]TCE - ANEXO III - Preencher'!S53</f>
        <v>33</v>
      </c>
      <c r="S44" s="16">
        <f t="shared" si="3"/>
        <v>91.308000000000007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103.41420000000001</v>
      </c>
    </row>
    <row r="45" spans="1:28" x14ac:dyDescent="0.2">
      <c r="A45" s="8">
        <f>IFERROR(VLOOKUP(B45,'[1]DADOS (OCULTAR)'!$P$3:$R$91,3,0),"")</f>
        <v>9039744000356</v>
      </c>
      <c r="B45" s="9" t="str">
        <f>'[1]TCE - ANEXO III - Preencher'!C54</f>
        <v>UPA OLINDA</v>
      </c>
      <c r="C45" s="10"/>
      <c r="D45" s="11" t="str">
        <f>'[1]TCE - ANEXO III - Preencher'!E54</f>
        <v>CELIA GOMES DE MELO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3226-05</v>
      </c>
      <c r="G45" s="13" t="str">
        <f>IF('[1]TCE - ANEXO III - Preencher'!H54="","",'[1]TCE - ANEXO III - Preencher'!H54)</f>
        <v>09/2021</v>
      </c>
      <c r="H45" s="14">
        <f>'[1]TCE - ANEXO III - Preencher'!I54</f>
        <v>0</v>
      </c>
      <c r="I45" s="14">
        <f>'[1]TCE - ANEXO III - Preencher'!J54</f>
        <v>131.2432</v>
      </c>
      <c r="J45" s="14">
        <f>'[1]TCE - ANEXO III - Preencher'!K54</f>
        <v>0</v>
      </c>
      <c r="K45" s="15">
        <f>'[1]TCE - ANEXO III - Preencher'!L54</f>
        <v>195.95</v>
      </c>
      <c r="L45" s="15">
        <f>'[1]TCE - ANEXO III - Preencher'!M54</f>
        <v>22.26</v>
      </c>
      <c r="M45" s="15">
        <f t="shared" si="1"/>
        <v>173.69</v>
      </c>
      <c r="N45" s="15">
        <f>'[1]TCE - ANEXO III - Preencher'!O54</f>
        <v>1.35</v>
      </c>
      <c r="O45" s="15">
        <f>'[1]TCE - ANEXO III - Preencher'!P54</f>
        <v>0</v>
      </c>
      <c r="P45" s="16">
        <f t="shared" si="2"/>
        <v>1.35</v>
      </c>
      <c r="Q45" s="15">
        <f>'[1]TCE - ANEXO III - Preencher'!R54</f>
        <v>229.05</v>
      </c>
      <c r="R45" s="15">
        <f>'[1]TCE - ANEXO III - Preencher'!S54</f>
        <v>15</v>
      </c>
      <c r="S45" s="16">
        <f t="shared" si="3"/>
        <v>214.05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520.33320000000003</v>
      </c>
    </row>
    <row r="46" spans="1:28" x14ac:dyDescent="0.2">
      <c r="A46" s="8">
        <f>IFERROR(VLOOKUP(B46,'[1]DADOS (OCULTAR)'!$P$3:$R$91,3,0),"")</f>
        <v>9039744000356</v>
      </c>
      <c r="B46" s="9" t="str">
        <f>'[1]TCE - ANEXO III - Preencher'!C55</f>
        <v>UPA OLINDA</v>
      </c>
      <c r="C46" s="10"/>
      <c r="D46" s="11" t="str">
        <f>'[1]TCE - ANEXO III - Preencher'!E55</f>
        <v>CHRISTIANA AZEVEDO DE SOUZA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5134-30</v>
      </c>
      <c r="G46" s="13" t="str">
        <f>IF('[1]TCE - ANEXO III - Preencher'!H55="","",'[1]TCE - ANEXO III - Preencher'!H55)</f>
        <v>09/2021</v>
      </c>
      <c r="H46" s="14">
        <f>'[1]TCE - ANEXO III - Preencher'!I55</f>
        <v>0</v>
      </c>
      <c r="I46" s="14">
        <f>'[1]TCE - ANEXO III - Preencher'!J55</f>
        <v>94.6464</v>
      </c>
      <c r="J46" s="14">
        <f>'[1]TCE - ANEXO III - Preencher'!K55</f>
        <v>0</v>
      </c>
      <c r="K46" s="15">
        <f>'[1]TCE - ANEXO III - Preencher'!L55</f>
        <v>195.95</v>
      </c>
      <c r="L46" s="15">
        <f>'[1]TCE - ANEXO III - Preencher'!M55</f>
        <v>22.2</v>
      </c>
      <c r="M46" s="15">
        <f t="shared" si="1"/>
        <v>173.75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136.80000000000001</v>
      </c>
      <c r="R46" s="15">
        <f>'[1]TCE - ANEXO III - Preencher'!S55</f>
        <v>0</v>
      </c>
      <c r="S46" s="16">
        <f t="shared" si="3"/>
        <v>136.80000000000001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406.54640000000001</v>
      </c>
    </row>
    <row r="47" spans="1:28" x14ac:dyDescent="0.2">
      <c r="A47" s="8">
        <f>IFERROR(VLOOKUP(B47,'[1]DADOS (OCULTAR)'!$P$3:$R$91,3,0),"")</f>
        <v>9039744000356</v>
      </c>
      <c r="B47" s="9" t="str">
        <f>'[1]TCE - ANEXO III - Preencher'!C56</f>
        <v>UPA OLINDA</v>
      </c>
      <c r="C47" s="10"/>
      <c r="D47" s="11" t="str">
        <f>'[1]TCE - ANEXO III - Preencher'!E56</f>
        <v>CICERO FERNANDES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09/2021</v>
      </c>
      <c r="H47" s="14">
        <f>'[1]TCE - ANEXO III - Preencher'!I56</f>
        <v>0</v>
      </c>
      <c r="I47" s="14">
        <f>'[1]TCE - ANEXO III - Preencher'!J56</f>
        <v>286.10480000000001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2.84</v>
      </c>
      <c r="O47" s="15">
        <f>'[1]TCE - ANEXO III - Preencher'!P56</f>
        <v>0</v>
      </c>
      <c r="P47" s="16">
        <f t="shared" si="2"/>
        <v>2.84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288.94479999999999</v>
      </c>
    </row>
    <row r="48" spans="1:28" x14ac:dyDescent="0.2">
      <c r="A48" s="8">
        <f>IFERROR(VLOOKUP(B48,'[1]DADOS (OCULTAR)'!$P$3:$R$91,3,0),"")</f>
        <v>9039744000356</v>
      </c>
      <c r="B48" s="9" t="str">
        <f>'[1]TCE - ANEXO III - Preencher'!C57</f>
        <v>UPA OLINDA</v>
      </c>
      <c r="C48" s="10"/>
      <c r="D48" s="11" t="str">
        <f>'[1]TCE - ANEXO III - Preencher'!E57</f>
        <v>CLARICE DA SILVA GOUVEIA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09/2021</v>
      </c>
      <c r="H48" s="14">
        <f>'[1]TCE - ANEXO III - Preencher'!I57</f>
        <v>0</v>
      </c>
      <c r="I48" s="14">
        <f>'[1]TCE - ANEXO III - Preencher'!J57</f>
        <v>94.893600000000006</v>
      </c>
      <c r="J48" s="14">
        <f>'[1]TCE - ANEXO III - Preencher'!K57</f>
        <v>0</v>
      </c>
      <c r="K48" s="15">
        <f>'[1]TCE - ANEXO III - Preencher'!L57</f>
        <v>195.95</v>
      </c>
      <c r="L48" s="15">
        <f>'[1]TCE - ANEXO III - Preencher'!M57</f>
        <v>22.26</v>
      </c>
      <c r="M48" s="15">
        <f t="shared" si="1"/>
        <v>173.69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185.85</v>
      </c>
      <c r="R48" s="15">
        <f>'[1]TCE - ANEXO III - Preencher'!S57</f>
        <v>66.78</v>
      </c>
      <c r="S48" s="16">
        <f t="shared" si="3"/>
        <v>119.07</v>
      </c>
      <c r="T48" s="15">
        <f>'[1]TCE - ANEXO III - Preencher'!U57</f>
        <v>69.430000000000007</v>
      </c>
      <c r="U48" s="15">
        <f>'[1]TCE - ANEXO III - Preencher'!V57</f>
        <v>0</v>
      </c>
      <c r="V48" s="16">
        <f t="shared" si="4"/>
        <v>69.430000000000007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458.43360000000001</v>
      </c>
    </row>
    <row r="49" spans="1:28" x14ac:dyDescent="0.2">
      <c r="A49" s="8">
        <f>IFERROR(VLOOKUP(B49,'[1]DADOS (OCULTAR)'!$P$3:$R$91,3,0),"")</f>
        <v>9039744000356</v>
      </c>
      <c r="B49" s="9" t="str">
        <f>'[1]TCE - ANEXO III - Preencher'!C58</f>
        <v>UPA OLINDA</v>
      </c>
      <c r="C49" s="10"/>
      <c r="D49" s="11" t="str">
        <f>'[1]TCE - ANEXO III - Preencher'!E58</f>
        <v>CRISTIANA VALERIA DA SILVA SINFRONIO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09/2021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1.35</v>
      </c>
    </row>
    <row r="50" spans="1:28" x14ac:dyDescent="0.2">
      <c r="A50" s="8">
        <f>IFERROR(VLOOKUP(B50,'[1]DADOS (OCULTAR)'!$P$3:$R$91,3,0),"")</f>
        <v>9039744000356</v>
      </c>
      <c r="B50" s="9" t="str">
        <f>'[1]TCE - ANEXO III - Preencher'!C59</f>
        <v>UPA OLINDA</v>
      </c>
      <c r="C50" s="10"/>
      <c r="D50" s="11" t="str">
        <f>'[1]TCE - ANEXO III - Preencher'!E59</f>
        <v>CRISTIANE APRIGIO DE ASSUNCAO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09/2021</v>
      </c>
      <c r="H50" s="14">
        <f>'[1]TCE - ANEXO III - Preencher'!I59</f>
        <v>0</v>
      </c>
      <c r="I50" s="14">
        <f>'[1]TCE - ANEXO III - Preencher'!J59</f>
        <v>133.20480000000001</v>
      </c>
      <c r="J50" s="14">
        <f>'[1]TCE - ANEXO III - Preencher'!K59</f>
        <v>0</v>
      </c>
      <c r="K50" s="15">
        <f>'[1]TCE - ANEXO III - Preencher'!L59</f>
        <v>195.95</v>
      </c>
      <c r="L50" s="15">
        <f>'[1]TCE - ANEXO III - Preencher'!M59</f>
        <v>22.48</v>
      </c>
      <c r="M50" s="15">
        <f t="shared" si="1"/>
        <v>173.47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116.55</v>
      </c>
      <c r="R50" s="15">
        <f>'[1]TCE - ANEXO III - Preencher'!S59</f>
        <v>67.48</v>
      </c>
      <c r="S50" s="16">
        <f t="shared" si="3"/>
        <v>49.069999999999993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357.09480000000002</v>
      </c>
    </row>
    <row r="51" spans="1:28" x14ac:dyDescent="0.2">
      <c r="A51" s="8">
        <f>IFERROR(VLOOKUP(B51,'[1]DADOS (OCULTAR)'!$P$3:$R$91,3,0),"")</f>
        <v>9039744000356</v>
      </c>
      <c r="B51" s="9" t="str">
        <f>'[1]TCE - ANEXO III - Preencher'!C60</f>
        <v>UPA OLINDA</v>
      </c>
      <c r="C51" s="10"/>
      <c r="D51" s="11" t="str">
        <f>'[1]TCE - ANEXO III - Preencher'!E60</f>
        <v>CRISTIANE MARIA SALES VIANA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5152-05</v>
      </c>
      <c r="G51" s="13" t="str">
        <f>IF('[1]TCE - ANEXO III - Preencher'!H60="","",'[1]TCE - ANEXO III - Preencher'!H60)</f>
        <v>09/2021</v>
      </c>
      <c r="H51" s="14">
        <f>'[1]TCE - ANEXO III - Preencher'!I60</f>
        <v>0</v>
      </c>
      <c r="I51" s="14">
        <f>'[1]TCE - ANEXO III - Preencher'!J60</f>
        <v>226.49039999999999</v>
      </c>
      <c r="J51" s="14">
        <f>'[1]TCE - ANEXO III - Preencher'!K60</f>
        <v>0</v>
      </c>
      <c r="K51" s="15">
        <f>'[1]TCE - ANEXO III - Preencher'!L60</f>
        <v>195.95</v>
      </c>
      <c r="L51" s="15">
        <f>'[1]TCE - ANEXO III - Preencher'!M60</f>
        <v>23.8</v>
      </c>
      <c r="M51" s="15">
        <f t="shared" si="1"/>
        <v>172.14999999999998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11.55</v>
      </c>
      <c r="R51" s="15">
        <f>'[1]TCE - ANEXO III - Preencher'!S60</f>
        <v>2.38</v>
      </c>
      <c r="S51" s="16">
        <f t="shared" si="3"/>
        <v>9.1700000000000017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409.16040000000004</v>
      </c>
    </row>
    <row r="52" spans="1:28" x14ac:dyDescent="0.2">
      <c r="A52" s="8">
        <f>IFERROR(VLOOKUP(B52,'[1]DADOS (OCULTAR)'!$P$3:$R$91,3,0),"")</f>
        <v>9039744000356</v>
      </c>
      <c r="B52" s="9" t="str">
        <f>'[1]TCE - ANEXO III - Preencher'!C61</f>
        <v>UPA OLINDA</v>
      </c>
      <c r="C52" s="10"/>
      <c r="D52" s="11" t="str">
        <f>'[1]TCE - ANEXO III - Preencher'!E61</f>
        <v>CRISTIANO RAELI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7664-20</v>
      </c>
      <c r="G52" s="13" t="str">
        <f>IF('[1]TCE - ANEXO III - Preencher'!H61="","",'[1]TCE - ANEXO III - Preencher'!H61)</f>
        <v>09/2021</v>
      </c>
      <c r="H52" s="14">
        <f>'[1]TCE - ANEXO III - Preencher'!I61</f>
        <v>0</v>
      </c>
      <c r="I52" s="14">
        <f>'[1]TCE - ANEXO III - Preencher'!J61</f>
        <v>130.084</v>
      </c>
      <c r="J52" s="14">
        <f>'[1]TCE - ANEXO III - Preencher'!K61</f>
        <v>0</v>
      </c>
      <c r="K52" s="15">
        <f>'[1]TCE - ANEXO III - Preencher'!L61</f>
        <v>195.95</v>
      </c>
      <c r="L52" s="15">
        <f>'[1]TCE - ANEXO III - Preencher'!M61</f>
        <v>2.71</v>
      </c>
      <c r="M52" s="15">
        <f t="shared" si="1"/>
        <v>193.23999999999998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324.67399999999998</v>
      </c>
    </row>
    <row r="53" spans="1:28" x14ac:dyDescent="0.2">
      <c r="A53" s="8">
        <f>IFERROR(VLOOKUP(B53,'[1]DADOS (OCULTAR)'!$P$3:$R$91,3,0),"")</f>
        <v>9039744000356</v>
      </c>
      <c r="B53" s="9" t="str">
        <f>'[1]TCE - ANEXO III - Preencher'!C62</f>
        <v>UPA OLINDA</v>
      </c>
      <c r="C53" s="10"/>
      <c r="D53" s="11" t="str">
        <f>'[1]TCE - ANEXO III - Preencher'!E62</f>
        <v>CRISTINA FLOR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09/2021</v>
      </c>
      <c r="H53" s="14">
        <f>'[1]TCE - ANEXO III - Preencher'!I62</f>
        <v>0</v>
      </c>
      <c r="I53" s="14">
        <f>'[1]TCE - ANEXO III - Preencher'!J62</f>
        <v>136.7672</v>
      </c>
      <c r="J53" s="14">
        <f>'[1]TCE - ANEXO III - Preencher'!K62</f>
        <v>0</v>
      </c>
      <c r="K53" s="15">
        <f>'[1]TCE - ANEXO III - Preencher'!L62</f>
        <v>195.95</v>
      </c>
      <c r="L53" s="15">
        <f>'[1]TCE - ANEXO III - Preencher'!M62</f>
        <v>22.48</v>
      </c>
      <c r="M53" s="15">
        <f t="shared" si="1"/>
        <v>173.47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116.55</v>
      </c>
      <c r="R53" s="15">
        <f>'[1]TCE - ANEXO III - Preencher'!S62</f>
        <v>65.209999999999994</v>
      </c>
      <c r="S53" s="16">
        <f t="shared" si="3"/>
        <v>51.34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362.92720000000008</v>
      </c>
    </row>
    <row r="54" spans="1:28" x14ac:dyDescent="0.2">
      <c r="A54" s="8">
        <f>IFERROR(VLOOKUP(B54,'[1]DADOS (OCULTAR)'!$P$3:$R$91,3,0),"")</f>
        <v>9039744000356</v>
      </c>
      <c r="B54" s="9" t="str">
        <f>'[1]TCE - ANEXO III - Preencher'!C63</f>
        <v>UPA OLINDA</v>
      </c>
      <c r="C54" s="10"/>
      <c r="D54" s="11" t="str">
        <f>'[1]TCE - ANEXO III - Preencher'!E63</f>
        <v>DANIEL RICARDO PEREIRA CABRAL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2251-25</v>
      </c>
      <c r="G54" s="13" t="str">
        <f>IF('[1]TCE - ANEXO III - Preencher'!H63="","",'[1]TCE - ANEXO III - Preencher'!H63)</f>
        <v>09/2021</v>
      </c>
      <c r="H54" s="14">
        <f>'[1]TCE - ANEXO III - Preencher'!I63</f>
        <v>0</v>
      </c>
      <c r="I54" s="14">
        <f>'[1]TCE - ANEXO III - Preencher'!J63</f>
        <v>413.98480000000012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10.84</v>
      </c>
      <c r="O54" s="15">
        <f>'[1]TCE - ANEXO III - Preencher'!P63</f>
        <v>0</v>
      </c>
      <c r="P54" s="16">
        <f t="shared" si="2"/>
        <v>10.84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424.8248000000001</v>
      </c>
    </row>
    <row r="55" spans="1:28" x14ac:dyDescent="0.2">
      <c r="A55" s="8">
        <f>IFERROR(VLOOKUP(B55,'[1]DADOS (OCULTAR)'!$P$3:$R$91,3,0),"")</f>
        <v>9039744000356</v>
      </c>
      <c r="B55" s="9" t="str">
        <f>'[1]TCE - ANEXO III - Preencher'!C64</f>
        <v>UPA OLINDA</v>
      </c>
      <c r="C55" s="10"/>
      <c r="D55" s="11" t="str">
        <f>'[1]TCE - ANEXO III - Preencher'!E64</f>
        <v>DANIELA MARQUES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5211-30</v>
      </c>
      <c r="G55" s="13" t="str">
        <f>IF('[1]TCE - ANEXO III - Preencher'!H64="","",'[1]TCE - ANEXO III - Preencher'!H64)</f>
        <v>09/2021</v>
      </c>
      <c r="H55" s="14">
        <f>'[1]TCE - ANEXO III - Preencher'!I64</f>
        <v>0</v>
      </c>
      <c r="I55" s="14">
        <f>'[1]TCE - ANEXO III - Preencher'!J64</f>
        <v>95.493600000000001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116.55</v>
      </c>
      <c r="R55" s="15">
        <f>'[1]TCE - ANEXO III - Preencher'!S64</f>
        <v>0</v>
      </c>
      <c r="S55" s="16">
        <f t="shared" si="3"/>
        <v>116.55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213.39359999999999</v>
      </c>
    </row>
    <row r="56" spans="1:28" x14ac:dyDescent="0.2">
      <c r="A56" s="8">
        <f>IFERROR(VLOOKUP(B56,'[1]DADOS (OCULTAR)'!$P$3:$R$91,3,0),"")</f>
        <v>9039744000356</v>
      </c>
      <c r="B56" s="9" t="str">
        <f>'[1]TCE - ANEXO III - Preencher'!C65</f>
        <v>UPA OLINDA</v>
      </c>
      <c r="C56" s="10"/>
      <c r="D56" s="11" t="str">
        <f>'[1]TCE - ANEXO III - Preencher'!E65</f>
        <v>DANIELE MARIA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09/2021</v>
      </c>
      <c r="H56" s="14">
        <f>'[1]TCE - ANEXO III - Preencher'!I65</f>
        <v>0</v>
      </c>
      <c r="I56" s="14">
        <f>'[1]TCE - ANEXO III - Preencher'!J65</f>
        <v>114.68559999999999</v>
      </c>
      <c r="J56" s="14">
        <f>'[1]TCE - ANEXO III - Preencher'!K65</f>
        <v>0</v>
      </c>
      <c r="K56" s="15">
        <f>'[1]TCE - ANEXO III - Preencher'!L65</f>
        <v>195.95</v>
      </c>
      <c r="L56" s="15">
        <f>'[1]TCE - ANEXO III - Preencher'!M65</f>
        <v>22.26</v>
      </c>
      <c r="M56" s="15">
        <f t="shared" si="1"/>
        <v>173.69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116.55</v>
      </c>
      <c r="R56" s="15">
        <f>'[1]TCE - ANEXO III - Preencher'!S65</f>
        <v>66.78</v>
      </c>
      <c r="S56" s="16">
        <f t="shared" si="3"/>
        <v>49.769999999999996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408.92559999999997</v>
      </c>
    </row>
    <row r="57" spans="1:28" x14ac:dyDescent="0.2">
      <c r="A57" s="8">
        <f>IFERROR(VLOOKUP(B57,'[1]DADOS (OCULTAR)'!$P$3:$R$91,3,0),"")</f>
        <v>9039744000356</v>
      </c>
      <c r="B57" s="9" t="str">
        <f>'[1]TCE - ANEXO III - Preencher'!C66</f>
        <v>UPA OLINDA</v>
      </c>
      <c r="C57" s="10"/>
      <c r="D57" s="11" t="str">
        <f>'[1]TCE - ANEXO III - Preencher'!E66</f>
        <v>DANTON MARTINS FILHO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2252-70</v>
      </c>
      <c r="G57" s="13" t="str">
        <f>IF('[1]TCE - ANEXO III - Preencher'!H66="","",'[1]TCE - ANEXO III - Preencher'!H66)</f>
        <v>09/2021</v>
      </c>
      <c r="H57" s="14">
        <f>'[1]TCE - ANEXO III - Preencher'!I66</f>
        <v>0</v>
      </c>
      <c r="I57" s="14">
        <f>'[1]TCE - ANEXO III - Preencher'!J66</f>
        <v>937.71280000000002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10.84</v>
      </c>
      <c r="O57" s="15">
        <f>'[1]TCE - ANEXO III - Preencher'!P66</f>
        <v>0</v>
      </c>
      <c r="P57" s="16">
        <f t="shared" si="2"/>
        <v>10.84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948.55280000000005</v>
      </c>
    </row>
    <row r="58" spans="1:28" x14ac:dyDescent="0.2">
      <c r="A58" s="8">
        <f>IFERROR(VLOOKUP(B58,'[1]DADOS (OCULTAR)'!$P$3:$R$91,3,0),"")</f>
        <v>9039744000356</v>
      </c>
      <c r="B58" s="9" t="str">
        <f>'[1]TCE - ANEXO III - Preencher'!C67</f>
        <v>UPA OLINDA</v>
      </c>
      <c r="C58" s="10"/>
      <c r="D58" s="11" t="str">
        <f>'[1]TCE - ANEXO III - Preencher'!E67</f>
        <v>DAVINA MARIA DO NASCIMENTO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09/2021</v>
      </c>
      <c r="H58" s="14">
        <f>'[1]TCE - ANEXO III - Preencher'!I67</f>
        <v>0</v>
      </c>
      <c r="I58" s="14">
        <f>'[1]TCE - ANEXO III - Preencher'!J67</f>
        <v>130.99039999999999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184.05</v>
      </c>
      <c r="R58" s="15">
        <f>'[1]TCE - ANEXO III - Preencher'!S67</f>
        <v>57.08</v>
      </c>
      <c r="S58" s="16">
        <f t="shared" si="3"/>
        <v>126.97000000000001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259.31040000000002</v>
      </c>
    </row>
    <row r="59" spans="1:28" x14ac:dyDescent="0.2">
      <c r="A59" s="8">
        <f>IFERROR(VLOOKUP(B59,'[1]DADOS (OCULTAR)'!$P$3:$R$91,3,0),"")</f>
        <v>9039744000356</v>
      </c>
      <c r="B59" s="9" t="str">
        <f>'[1]TCE - ANEXO III - Preencher'!C68</f>
        <v>UPA OLINDA</v>
      </c>
      <c r="C59" s="10"/>
      <c r="D59" s="11" t="str">
        <f>'[1]TCE - ANEXO III - Preencher'!E68</f>
        <v>DAYANA SILVA DE VASCONCELOS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2516-05</v>
      </c>
      <c r="G59" s="13" t="str">
        <f>IF('[1]TCE - ANEXO III - Preencher'!H68="","",'[1]TCE - ANEXO III - Preencher'!H68)</f>
        <v>09/2021</v>
      </c>
      <c r="H59" s="14">
        <f>'[1]TCE - ANEXO III - Preencher'!I68</f>
        <v>0</v>
      </c>
      <c r="I59" s="14">
        <f>'[1]TCE - ANEXO III - Preencher'!J68</f>
        <v>213.88640000000001</v>
      </c>
      <c r="J59" s="14">
        <f>'[1]TCE - ANEXO III - Preencher'!K68</f>
        <v>0</v>
      </c>
      <c r="K59" s="15">
        <f>'[1]TCE - ANEXO III - Preencher'!L68</f>
        <v>195.95</v>
      </c>
      <c r="L59" s="15">
        <f>'[1]TCE - ANEXO III - Preencher'!M68</f>
        <v>39.26</v>
      </c>
      <c r="M59" s="15">
        <f t="shared" si="1"/>
        <v>156.69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371.92640000000006</v>
      </c>
    </row>
    <row r="60" spans="1:28" x14ac:dyDescent="0.2">
      <c r="A60" s="8">
        <f>IFERROR(VLOOKUP(B60,'[1]DADOS (OCULTAR)'!$P$3:$R$91,3,0),"")</f>
        <v>9039744000356</v>
      </c>
      <c r="B60" s="9" t="str">
        <f>'[1]TCE - ANEXO III - Preencher'!C69</f>
        <v>UPA OLINDA</v>
      </c>
      <c r="C60" s="10"/>
      <c r="D60" s="11" t="str">
        <f>'[1]TCE - ANEXO III - Preencher'!E69</f>
        <v>DEBORA COUTINHO PEREIRA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2251-25</v>
      </c>
      <c r="G60" s="13" t="str">
        <f>IF('[1]TCE - ANEXO III - Preencher'!H69="","",'[1]TCE - ANEXO III - Preencher'!H69)</f>
        <v>09/2021</v>
      </c>
      <c r="H60" s="14">
        <f>'[1]TCE - ANEXO III - Preencher'!I69</f>
        <v>0</v>
      </c>
      <c r="I60" s="14">
        <f>'[1]TCE - ANEXO III - Preencher'!J69</f>
        <v>1025.6792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10.84</v>
      </c>
      <c r="O60" s="15">
        <f>'[1]TCE - ANEXO III - Preencher'!P69</f>
        <v>0</v>
      </c>
      <c r="P60" s="16">
        <f t="shared" si="2"/>
        <v>10.84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1036.5192</v>
      </c>
    </row>
    <row r="61" spans="1:28" x14ac:dyDescent="0.2">
      <c r="A61" s="8">
        <f>IFERROR(VLOOKUP(B61,'[1]DADOS (OCULTAR)'!$P$3:$R$91,3,0),"")</f>
        <v>9039744000356</v>
      </c>
      <c r="B61" s="9" t="str">
        <f>'[1]TCE - ANEXO III - Preencher'!C70</f>
        <v>UPA OLINDA</v>
      </c>
      <c r="C61" s="10"/>
      <c r="D61" s="11" t="str">
        <f>'[1]TCE - ANEXO III - Preencher'!E70</f>
        <v>DEBORA IALLE PESSOA DE SOUSA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 t="str">
        <f>IF('[1]TCE - ANEXO III - Preencher'!H70="","",'[1]TCE - ANEXO III - Preencher'!H70)</f>
        <v>09/2021</v>
      </c>
      <c r="H61" s="14">
        <f>'[1]TCE - ANEXO III - Preencher'!I70</f>
        <v>0</v>
      </c>
      <c r="I61" s="14">
        <f>'[1]TCE - ANEXO III - Preencher'!J70</f>
        <v>614.92240000000004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10.84</v>
      </c>
      <c r="O61" s="15">
        <f>'[1]TCE - ANEXO III - Preencher'!P70</f>
        <v>0</v>
      </c>
      <c r="P61" s="16">
        <f t="shared" si="2"/>
        <v>10.84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625.76240000000007</v>
      </c>
    </row>
    <row r="62" spans="1:28" x14ac:dyDescent="0.2">
      <c r="A62" s="8">
        <f>IFERROR(VLOOKUP(B62,'[1]DADOS (OCULTAR)'!$P$3:$R$91,3,0),"")</f>
        <v>9039744000356</v>
      </c>
      <c r="B62" s="9" t="str">
        <f>'[1]TCE - ANEXO III - Preencher'!C71</f>
        <v>UPA OLINDA</v>
      </c>
      <c r="C62" s="10"/>
      <c r="D62" s="11" t="str">
        <f>'[1]TCE - ANEXO III - Preencher'!E71</f>
        <v>DEBORA THAIS MARINHO FERREIRA ESPINDOLA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09/2021</v>
      </c>
      <c r="H62" s="14">
        <f>'[1]TCE - ANEXO III - Preencher'!I71</f>
        <v>0</v>
      </c>
      <c r="I62" s="14">
        <f>'[1]TCE - ANEXO III - Preencher'!J71</f>
        <v>106.64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116.55</v>
      </c>
      <c r="R62" s="15">
        <f>'[1]TCE - ANEXO III - Preencher'!S71</f>
        <v>66.78</v>
      </c>
      <c r="S62" s="16">
        <f t="shared" si="3"/>
        <v>49.769999999999996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157.76</v>
      </c>
    </row>
    <row r="63" spans="1:28" x14ac:dyDescent="0.2">
      <c r="A63" s="8">
        <f>IFERROR(VLOOKUP(B63,'[1]DADOS (OCULTAR)'!$P$3:$R$91,3,0),"")</f>
        <v>9039744000356</v>
      </c>
      <c r="B63" s="9" t="str">
        <f>'[1]TCE - ANEXO III - Preencher'!C72</f>
        <v>UPA OLINDA</v>
      </c>
      <c r="C63" s="10"/>
      <c r="D63" s="11" t="str">
        <f>'[1]TCE - ANEXO III - Preencher'!E72</f>
        <v>DIJANE BISPO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09/2021</v>
      </c>
      <c r="H63" s="14">
        <f>'[1]TCE - ANEXO III - Preencher'!I72</f>
        <v>0</v>
      </c>
      <c r="I63" s="14">
        <f>'[1]TCE - ANEXO III - Preencher'!J72</f>
        <v>149.59440000000001</v>
      </c>
      <c r="J63" s="14">
        <f>'[1]TCE - ANEXO III - Preencher'!K72</f>
        <v>0</v>
      </c>
      <c r="K63" s="15">
        <f>'[1]TCE - ANEXO III - Preencher'!L72</f>
        <v>195.95</v>
      </c>
      <c r="L63" s="15">
        <f>'[1]TCE - ANEXO III - Preencher'!M72</f>
        <v>22.48</v>
      </c>
      <c r="M63" s="15">
        <f t="shared" si="1"/>
        <v>173.47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136.80000000000001</v>
      </c>
      <c r="R63" s="15">
        <f>'[1]TCE - ANEXO III - Preencher'!S72</f>
        <v>67.709999999999994</v>
      </c>
      <c r="S63" s="16">
        <f t="shared" si="3"/>
        <v>69.090000000000018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393.50440000000003</v>
      </c>
    </row>
    <row r="64" spans="1:28" x14ac:dyDescent="0.2">
      <c r="A64" s="8">
        <f>IFERROR(VLOOKUP(B64,'[1]DADOS (OCULTAR)'!$P$3:$R$91,3,0),"")</f>
        <v>9039744000356</v>
      </c>
      <c r="B64" s="9" t="str">
        <f>'[1]TCE - ANEXO III - Preencher'!C73</f>
        <v>UPA OLINDA</v>
      </c>
      <c r="C64" s="10"/>
      <c r="D64" s="11" t="str">
        <f>'[1]TCE - ANEXO III - Preencher'!E73</f>
        <v>DIOGENES HENRIQUE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5151-10</v>
      </c>
      <c r="G64" s="13" t="str">
        <f>IF('[1]TCE - ANEXO III - Preencher'!H73="","",'[1]TCE - ANEXO III - Preencher'!H73)</f>
        <v>09/2021</v>
      </c>
      <c r="H64" s="14">
        <f>'[1]TCE - ANEXO III - Preencher'!I73</f>
        <v>0</v>
      </c>
      <c r="I64" s="14">
        <f>'[1]TCE - ANEXO III - Preencher'!J73</f>
        <v>130.01439999999999</v>
      </c>
      <c r="J64" s="14">
        <f>'[1]TCE - ANEXO III - Preencher'!K73</f>
        <v>0</v>
      </c>
      <c r="K64" s="15">
        <f>'[1]TCE - ANEXO III - Preencher'!L73</f>
        <v>195.95</v>
      </c>
      <c r="L64" s="15">
        <f>'[1]TCE - ANEXO III - Preencher'!M73</f>
        <v>22.2</v>
      </c>
      <c r="M64" s="15">
        <f t="shared" si="1"/>
        <v>173.75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305.11440000000005</v>
      </c>
    </row>
    <row r="65" spans="1:28" x14ac:dyDescent="0.2">
      <c r="A65" s="8">
        <f>IFERROR(VLOOKUP(B65,'[1]DADOS (OCULTAR)'!$P$3:$R$91,3,0),"")</f>
        <v>9039744000356</v>
      </c>
      <c r="B65" s="9" t="str">
        <f>'[1]TCE - ANEXO III - Preencher'!C74</f>
        <v>UPA OLINDA</v>
      </c>
      <c r="C65" s="10"/>
      <c r="D65" s="11" t="str">
        <f>'[1]TCE - ANEXO III - Preencher'!E74</f>
        <v>DRIELI GESSICA DA SILVA PRADO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09/2021</v>
      </c>
      <c r="H65" s="14">
        <f>'[1]TCE - ANEXO III - Preencher'!I74</f>
        <v>0</v>
      </c>
      <c r="I65" s="14">
        <f>'[1]TCE - ANEXO III - Preencher'!J74</f>
        <v>135.31120000000001</v>
      </c>
      <c r="J65" s="14">
        <f>'[1]TCE - ANEXO III - Preencher'!K74</f>
        <v>0</v>
      </c>
      <c r="K65" s="15">
        <f>'[1]TCE - ANEXO III - Preencher'!L74</f>
        <v>195.95</v>
      </c>
      <c r="L65" s="15">
        <f>'[1]TCE - ANEXO III - Preencher'!M74</f>
        <v>22.48</v>
      </c>
      <c r="M65" s="15">
        <f t="shared" si="1"/>
        <v>173.47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168.75</v>
      </c>
      <c r="R65" s="15">
        <f>'[1]TCE - ANEXO III - Preencher'!S74</f>
        <v>67.430000000000007</v>
      </c>
      <c r="S65" s="16">
        <f t="shared" si="3"/>
        <v>101.32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411.45120000000003</v>
      </c>
    </row>
    <row r="66" spans="1:28" x14ac:dyDescent="0.2">
      <c r="A66" s="8">
        <f>IFERROR(VLOOKUP(B66,'[1]DADOS (OCULTAR)'!$P$3:$R$91,3,0),"")</f>
        <v>9039744000356</v>
      </c>
      <c r="B66" s="9" t="str">
        <f>'[1]TCE - ANEXO III - Preencher'!C75</f>
        <v>UPA OLINDA</v>
      </c>
      <c r="C66" s="10"/>
      <c r="D66" s="11" t="str">
        <f>'[1]TCE - ANEXO III - Preencher'!E75</f>
        <v>EDENIR TRINDADE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09/2021</v>
      </c>
      <c r="H66" s="14">
        <f>'[1]TCE - ANEXO III - Preencher'!I75</f>
        <v>0</v>
      </c>
      <c r="I66" s="14">
        <f>'[1]TCE - ANEXO III - Preencher'!J75</f>
        <v>242.15600000000001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243.506</v>
      </c>
    </row>
    <row r="67" spans="1:28" x14ac:dyDescent="0.2">
      <c r="A67" s="8">
        <f>IFERROR(VLOOKUP(B67,'[1]DADOS (OCULTAR)'!$P$3:$R$91,3,0),"")</f>
        <v>9039744000356</v>
      </c>
      <c r="B67" s="9" t="str">
        <f>'[1]TCE - ANEXO III - Preencher'!C76</f>
        <v>UPA OLINDA</v>
      </c>
      <c r="C67" s="10"/>
      <c r="D67" s="11" t="str">
        <f>'[1]TCE - ANEXO III - Preencher'!E76</f>
        <v>EDGAR DE BARROS LOBO JUNIOR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2252-70</v>
      </c>
      <c r="G67" s="13" t="str">
        <f>IF('[1]TCE - ANEXO III - Preencher'!H76="","",'[1]TCE - ANEXO III - Preencher'!H76)</f>
        <v>09/2021</v>
      </c>
      <c r="H67" s="14">
        <f>'[1]TCE - ANEXO III - Preencher'!I76</f>
        <v>0</v>
      </c>
      <c r="I67" s="14">
        <f>'[1]TCE - ANEXO III - Preencher'!J76</f>
        <v>416.12560000000002</v>
      </c>
      <c r="J67" s="14">
        <f>'[1]TCE - ANEXO III - Preencher'!K76</f>
        <v>0</v>
      </c>
      <c r="K67" s="15">
        <f>'[1]TCE - ANEXO III - Preencher'!L76</f>
        <v>195.95</v>
      </c>
      <c r="L67" s="15">
        <f>'[1]TCE - ANEXO III - Preencher'!M76</f>
        <v>3.17</v>
      </c>
      <c r="M67" s="15">
        <f t="shared" si="1"/>
        <v>192.78</v>
      </c>
      <c r="N67" s="15">
        <f>'[1]TCE - ANEXO III - Preencher'!O76</f>
        <v>10.84</v>
      </c>
      <c r="O67" s="15">
        <f>'[1]TCE - ANEXO III - Preencher'!P76</f>
        <v>0</v>
      </c>
      <c r="P67" s="16">
        <f t="shared" si="2"/>
        <v>10.84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619.74560000000008</v>
      </c>
    </row>
    <row r="68" spans="1:28" x14ac:dyDescent="0.2">
      <c r="A68" s="8">
        <f>IFERROR(VLOOKUP(B68,'[1]DADOS (OCULTAR)'!$P$3:$R$91,3,0),"")</f>
        <v>9039744000356</v>
      </c>
      <c r="B68" s="9" t="str">
        <f>'[1]TCE - ANEXO III - Preencher'!C77</f>
        <v>UPA OLINDA</v>
      </c>
      <c r="C68" s="10"/>
      <c r="D68" s="11" t="str">
        <f>'[1]TCE - ANEXO III - Preencher'!E77</f>
        <v>EDGAR DE OLIVEIRA NETO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5151-10</v>
      </c>
      <c r="G68" s="13" t="str">
        <f>IF('[1]TCE - ANEXO III - Preencher'!H77="","",'[1]TCE - ANEXO III - Preencher'!H77)</f>
        <v>09/2021</v>
      </c>
      <c r="H68" s="14">
        <f>'[1]TCE - ANEXO III - Preencher'!I77</f>
        <v>0</v>
      </c>
      <c r="I68" s="14">
        <f>'[1]TCE - ANEXO III - Preencher'!J77</f>
        <v>150.1112</v>
      </c>
      <c r="J68" s="14">
        <f>'[1]TCE - ANEXO III - Preencher'!K77</f>
        <v>0</v>
      </c>
      <c r="K68" s="15">
        <f>'[1]TCE - ANEXO III - Preencher'!L77</f>
        <v>195.95</v>
      </c>
      <c r="L68" s="15">
        <f>'[1]TCE - ANEXO III - Preencher'!M77</f>
        <v>22.2</v>
      </c>
      <c r="M68" s="15">
        <f t="shared" ref="M68:M131" si="7">K68-L68</f>
        <v>173.75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214.05</v>
      </c>
      <c r="R68" s="15">
        <f>'[1]TCE - ANEXO III - Preencher'!S77</f>
        <v>66.599999999999994</v>
      </c>
      <c r="S68" s="16">
        <f t="shared" ref="S68:S131" si="9">Q68-R68</f>
        <v>147.45000000000002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472.66120000000001</v>
      </c>
    </row>
    <row r="69" spans="1:28" x14ac:dyDescent="0.2">
      <c r="A69" s="8">
        <f>IFERROR(VLOOKUP(B69,'[1]DADOS (OCULTAR)'!$P$3:$R$91,3,0),"")</f>
        <v>9039744000356</v>
      </c>
      <c r="B69" s="9" t="str">
        <f>'[1]TCE - ANEXO III - Preencher'!C78</f>
        <v>UPA OLINDA</v>
      </c>
      <c r="C69" s="10"/>
      <c r="D69" s="11" t="str">
        <f>'[1]TCE - ANEXO III - Preencher'!E78</f>
        <v>EDIVANI JOSEFA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3226-05</v>
      </c>
      <c r="G69" s="13" t="str">
        <f>IF('[1]TCE - ANEXO III - Preencher'!H78="","",'[1]TCE - ANEXO III - Preencher'!H78)</f>
        <v>09/2021</v>
      </c>
      <c r="H69" s="14">
        <f>'[1]TCE - ANEXO III - Preencher'!I78</f>
        <v>0</v>
      </c>
      <c r="I69" s="14">
        <f>'[1]TCE - ANEXO III - Preencher'!J78</f>
        <v>212.92320000000001</v>
      </c>
      <c r="J69" s="14">
        <f>'[1]TCE - ANEXO III - Preencher'!K78</f>
        <v>0</v>
      </c>
      <c r="K69" s="15">
        <f>'[1]TCE - ANEXO III - Preencher'!L78</f>
        <v>195.95</v>
      </c>
      <c r="L69" s="15">
        <f>'[1]TCE - ANEXO III - Preencher'!M78</f>
        <v>22.26</v>
      </c>
      <c r="M69" s="15">
        <f t="shared" si="7"/>
        <v>173.69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387.96320000000003</v>
      </c>
    </row>
    <row r="70" spans="1:28" x14ac:dyDescent="0.2">
      <c r="A70" s="8">
        <f>IFERROR(VLOOKUP(B70,'[1]DADOS (OCULTAR)'!$P$3:$R$91,3,0),"")</f>
        <v>9039744000356</v>
      </c>
      <c r="B70" s="9" t="str">
        <f>'[1]TCE - ANEXO III - Preencher'!C79</f>
        <v>UPA OLINDA</v>
      </c>
      <c r="C70" s="10"/>
      <c r="D70" s="11" t="str">
        <f>'[1]TCE - ANEXO III - Preencher'!E79</f>
        <v>EDIVANIA MARIA DA SILVA BELARMINO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09/2021</v>
      </c>
      <c r="H70" s="14">
        <f>'[1]TCE - ANEXO III - Preencher'!I79</f>
        <v>0</v>
      </c>
      <c r="I70" s="14">
        <f>'[1]TCE - ANEXO III - Preencher'!J79</f>
        <v>119.1768</v>
      </c>
      <c r="J70" s="14">
        <f>'[1]TCE - ANEXO III - Preencher'!K79</f>
        <v>0</v>
      </c>
      <c r="K70" s="15">
        <f>'[1]TCE - ANEXO III - Preencher'!L79</f>
        <v>195.95</v>
      </c>
      <c r="L70" s="15">
        <f>'[1]TCE - ANEXO III - Preencher'!M79</f>
        <v>22.48</v>
      </c>
      <c r="M70" s="15">
        <f t="shared" si="7"/>
        <v>173.47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234.1</v>
      </c>
      <c r="R70" s="15">
        <f>'[1]TCE - ANEXO III - Preencher'!S79</f>
        <v>67.58</v>
      </c>
      <c r="S70" s="16">
        <f t="shared" si="9"/>
        <v>166.51999999999998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460.51679999999999</v>
      </c>
    </row>
    <row r="71" spans="1:28" x14ac:dyDescent="0.2">
      <c r="A71" s="8">
        <f>IFERROR(VLOOKUP(B71,'[1]DADOS (OCULTAR)'!$P$3:$R$91,3,0),"")</f>
        <v>9039744000356</v>
      </c>
      <c r="B71" s="9" t="str">
        <f>'[1]TCE - ANEXO III - Preencher'!C80</f>
        <v>UPA OLINDA</v>
      </c>
      <c r="C71" s="10"/>
      <c r="D71" s="11" t="str">
        <f>'[1]TCE - ANEXO III - Preencher'!E80</f>
        <v>EDJANE MARIA DOS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09/2021</v>
      </c>
      <c r="H71" s="14">
        <f>'[1]TCE - ANEXO III - Preencher'!I80</f>
        <v>0</v>
      </c>
      <c r="I71" s="14">
        <f>'[1]TCE - ANEXO III - Preencher'!J80</f>
        <v>127.416</v>
      </c>
      <c r="J71" s="14">
        <f>'[1]TCE - ANEXO III - Preencher'!K80</f>
        <v>0</v>
      </c>
      <c r="K71" s="15">
        <f>'[1]TCE - ANEXO III - Preencher'!L80</f>
        <v>195.95</v>
      </c>
      <c r="L71" s="15">
        <f>'[1]TCE - ANEXO III - Preencher'!M80</f>
        <v>22.48</v>
      </c>
      <c r="M71" s="15">
        <f t="shared" si="7"/>
        <v>173.47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234.1</v>
      </c>
      <c r="R71" s="15">
        <f>'[1]TCE - ANEXO III - Preencher'!S80</f>
        <v>64.16</v>
      </c>
      <c r="S71" s="16">
        <f t="shared" si="9"/>
        <v>169.94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472.17599999999999</v>
      </c>
    </row>
    <row r="72" spans="1:28" x14ac:dyDescent="0.2">
      <c r="A72" s="8">
        <f>IFERROR(VLOOKUP(B72,'[1]DADOS (OCULTAR)'!$P$3:$R$91,3,0),"")</f>
        <v>9039744000356</v>
      </c>
      <c r="B72" s="9" t="str">
        <f>'[1]TCE - ANEXO III - Preencher'!C81</f>
        <v>UPA OLINDA</v>
      </c>
      <c r="C72" s="10"/>
      <c r="D72" s="11" t="str">
        <f>'[1]TCE - ANEXO III - Preencher'!E81</f>
        <v>EDMILSON DANTAS NOGUEIRA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5142-25</v>
      </c>
      <c r="G72" s="13" t="str">
        <f>IF('[1]TCE - ANEXO III - Preencher'!H81="","",'[1]TCE - ANEXO III - Preencher'!H81)</f>
        <v>09/2021</v>
      </c>
      <c r="H72" s="14">
        <f>'[1]TCE - ANEXO III - Preencher'!I81</f>
        <v>0</v>
      </c>
      <c r="I72" s="14">
        <f>'[1]TCE - ANEXO III - Preencher'!J81</f>
        <v>208.15520000000001</v>
      </c>
      <c r="J72" s="14">
        <f>'[1]TCE - ANEXO III - Preencher'!K81</f>
        <v>0</v>
      </c>
      <c r="K72" s="15">
        <f>'[1]TCE - ANEXO III - Preencher'!L81</f>
        <v>195.95</v>
      </c>
      <c r="L72" s="15">
        <f>'[1]TCE - ANEXO III - Preencher'!M81</f>
        <v>22.2</v>
      </c>
      <c r="M72" s="15">
        <f t="shared" si="7"/>
        <v>173.75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383.25520000000006</v>
      </c>
    </row>
    <row r="73" spans="1:28" x14ac:dyDescent="0.2">
      <c r="A73" s="8">
        <f>IFERROR(VLOOKUP(B73,'[1]DADOS (OCULTAR)'!$P$3:$R$91,3,0),"")</f>
        <v>9039744000356</v>
      </c>
      <c r="B73" s="9" t="str">
        <f>'[1]TCE - ANEXO III - Preencher'!C82</f>
        <v>UPA OLINDA</v>
      </c>
      <c r="C73" s="10"/>
      <c r="D73" s="11" t="str">
        <f>'[1]TCE - ANEXO III - Preencher'!E82</f>
        <v>EDSON BEZERRA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 t="str">
        <f>IF('[1]TCE - ANEXO III - Preencher'!H82="","",'[1]TCE - ANEXO III - Preencher'!H82)</f>
        <v>09/2021</v>
      </c>
      <c r="H73" s="14">
        <f>'[1]TCE - ANEXO III - Preencher'!I82</f>
        <v>0</v>
      </c>
      <c r="I73" s="14">
        <f>'[1]TCE - ANEXO III - Preencher'!J82</f>
        <v>380.07600000000002</v>
      </c>
      <c r="J73" s="14">
        <f>'[1]TCE - ANEXO III - Preencher'!K82</f>
        <v>0</v>
      </c>
      <c r="K73" s="15">
        <f>'[1]TCE - ANEXO III - Preencher'!L82</f>
        <v>195.96</v>
      </c>
      <c r="L73" s="15">
        <f>'[1]TCE - ANEXO III - Preencher'!M82</f>
        <v>2.71</v>
      </c>
      <c r="M73" s="15">
        <f t="shared" si="7"/>
        <v>193.25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574.67600000000004</v>
      </c>
    </row>
    <row r="74" spans="1:28" x14ac:dyDescent="0.2">
      <c r="A74" s="8">
        <f>IFERROR(VLOOKUP(B74,'[1]DADOS (OCULTAR)'!$P$3:$R$91,3,0),"")</f>
        <v>9039744000356</v>
      </c>
      <c r="B74" s="9" t="str">
        <f>'[1]TCE - ANEXO III - Preencher'!C83</f>
        <v>UPA OLINDA</v>
      </c>
      <c r="C74" s="10"/>
      <c r="D74" s="11" t="str">
        <f>'[1]TCE - ANEXO III - Preencher'!E83</f>
        <v>EDSON FEITOSA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 t="str">
        <f>IF('[1]TCE - ANEXO III - Preencher'!H83="","",'[1]TCE - ANEXO III - Preencher'!H83)</f>
        <v>09/2021</v>
      </c>
      <c r="H74" s="14">
        <f>'[1]TCE - ANEXO III - Preencher'!I83</f>
        <v>0</v>
      </c>
      <c r="I74" s="14">
        <f>'[1]TCE - ANEXO III - Preencher'!J83</f>
        <v>127.6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128.94999999999999</v>
      </c>
    </row>
    <row r="75" spans="1:28" x14ac:dyDescent="0.2">
      <c r="A75" s="8">
        <f>IFERROR(VLOOKUP(B75,'[1]DADOS (OCULTAR)'!$P$3:$R$91,3,0),"")</f>
        <v>9039744000356</v>
      </c>
      <c r="B75" s="9" t="str">
        <f>'[1]TCE - ANEXO III - Preencher'!C84</f>
        <v>UPA OLINDA</v>
      </c>
      <c r="C75" s="10"/>
      <c r="D75" s="11" t="str">
        <f>'[1]TCE - ANEXO III - Preencher'!E84</f>
        <v>EDVANIA VIANA DE LIRA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09/2021</v>
      </c>
      <c r="H75" s="14">
        <f>'[1]TCE - ANEXO III - Preencher'!I84</f>
        <v>0</v>
      </c>
      <c r="I75" s="14">
        <f>'[1]TCE - ANEXO III - Preencher'!J84</f>
        <v>189.39840000000001</v>
      </c>
      <c r="J75" s="14">
        <f>'[1]TCE - ANEXO III - Preencher'!K84</f>
        <v>0</v>
      </c>
      <c r="K75" s="15">
        <f>'[1]TCE - ANEXO III - Preencher'!L84</f>
        <v>195.96</v>
      </c>
      <c r="L75" s="15">
        <f>'[1]TCE - ANEXO III - Preencher'!M84</f>
        <v>22.48</v>
      </c>
      <c r="M75" s="15">
        <f t="shared" si="7"/>
        <v>173.48000000000002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181.05</v>
      </c>
      <c r="R75" s="15">
        <f>'[1]TCE - ANEXO III - Preencher'!S84</f>
        <v>68.239999999999995</v>
      </c>
      <c r="S75" s="16">
        <f t="shared" si="9"/>
        <v>112.81000000000002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477.03840000000008</v>
      </c>
    </row>
    <row r="76" spans="1:28" x14ac:dyDescent="0.2">
      <c r="A76" s="8">
        <f>IFERROR(VLOOKUP(B76,'[1]DADOS (OCULTAR)'!$P$3:$R$91,3,0),"")</f>
        <v>9039744000356</v>
      </c>
      <c r="B76" s="9" t="str">
        <f>'[1]TCE - ANEXO III - Preencher'!C85</f>
        <v>UPA OLINDA</v>
      </c>
      <c r="C76" s="10"/>
      <c r="D76" s="11" t="str">
        <f>'[1]TCE - ANEXO III - Preencher'!E85</f>
        <v>ELANE PRAZERES DE MELO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09/2021</v>
      </c>
      <c r="H76" s="14">
        <f>'[1]TCE - ANEXO III - Preencher'!I85</f>
        <v>0</v>
      </c>
      <c r="I76" s="14">
        <f>'[1]TCE - ANEXO III - Preencher'!J85</f>
        <v>124.24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234.1</v>
      </c>
      <c r="R76" s="15">
        <f>'[1]TCE - ANEXO III - Preencher'!S85</f>
        <v>67.47</v>
      </c>
      <c r="S76" s="16">
        <f t="shared" si="9"/>
        <v>166.63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292.21999999999997</v>
      </c>
    </row>
    <row r="77" spans="1:28" x14ac:dyDescent="0.2">
      <c r="A77" s="8">
        <f>IFERROR(VLOOKUP(B77,'[1]DADOS (OCULTAR)'!$P$3:$R$91,3,0),"")</f>
        <v>9039744000356</v>
      </c>
      <c r="B77" s="9" t="str">
        <f>'[1]TCE - ANEXO III - Preencher'!C86</f>
        <v>UPA OLINDA</v>
      </c>
      <c r="C77" s="10"/>
      <c r="D77" s="11" t="str">
        <f>'[1]TCE - ANEXO III - Preencher'!E86</f>
        <v>ELIANA MARIA DUARTE DA SILVA FRANCA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2234-05</v>
      </c>
      <c r="G77" s="13" t="str">
        <f>IF('[1]TCE - ANEXO III - Preencher'!H86="","",'[1]TCE - ANEXO III - Preencher'!H86)</f>
        <v>09/2021</v>
      </c>
      <c r="H77" s="14">
        <f>'[1]TCE - ANEXO III - Preencher'!I86</f>
        <v>0</v>
      </c>
      <c r="I77" s="14">
        <f>'[1]TCE - ANEXO III - Preencher'!J86</f>
        <v>431.10480000000013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432.45480000000015</v>
      </c>
    </row>
    <row r="78" spans="1:28" x14ac:dyDescent="0.2">
      <c r="A78" s="8">
        <f>IFERROR(VLOOKUP(B78,'[1]DADOS (OCULTAR)'!$P$3:$R$91,3,0),"")</f>
        <v>9039744000356</v>
      </c>
      <c r="B78" s="9" t="str">
        <f>'[1]TCE - ANEXO III - Preencher'!C87</f>
        <v>UPA OLINDA</v>
      </c>
      <c r="C78" s="10"/>
      <c r="D78" s="11" t="str">
        <f>'[1]TCE - ANEXO III - Preencher'!E87</f>
        <v>ELIANE RODRIGUES CORREIA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09/2021</v>
      </c>
      <c r="H78" s="14">
        <f>'[1]TCE - ANEXO III - Preencher'!I87</f>
        <v>0</v>
      </c>
      <c r="I78" s="14">
        <f>'[1]TCE - ANEXO III - Preencher'!J87</f>
        <v>130.21680000000001</v>
      </c>
      <c r="J78" s="14">
        <f>'[1]TCE - ANEXO III - Preencher'!K87</f>
        <v>0</v>
      </c>
      <c r="K78" s="15">
        <f>'[1]TCE - ANEXO III - Preencher'!L87</f>
        <v>195.96</v>
      </c>
      <c r="L78" s="15">
        <f>'[1]TCE - ANEXO III - Preencher'!M87</f>
        <v>22.48</v>
      </c>
      <c r="M78" s="15">
        <f t="shared" si="7"/>
        <v>173.48000000000002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269.55</v>
      </c>
      <c r="R78" s="15">
        <f>'[1]TCE - ANEXO III - Preencher'!S87</f>
        <v>67.48</v>
      </c>
      <c r="S78" s="16">
        <f t="shared" si="9"/>
        <v>202.07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507.11680000000007</v>
      </c>
    </row>
    <row r="79" spans="1:28" x14ac:dyDescent="0.2">
      <c r="A79" s="8">
        <f>IFERROR(VLOOKUP(B79,'[1]DADOS (OCULTAR)'!$P$3:$R$91,3,0),"")</f>
        <v>9039744000356</v>
      </c>
      <c r="B79" s="9" t="str">
        <f>'[1]TCE - ANEXO III - Preencher'!C88</f>
        <v>UPA OLINDA</v>
      </c>
      <c r="C79" s="10"/>
      <c r="D79" s="11" t="str">
        <f>'[1]TCE - ANEXO III - Preencher'!E88</f>
        <v>ELINE MONIQUE SILVA DO NASCIMENTO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09/2021</v>
      </c>
      <c r="H79" s="14">
        <f>'[1]TCE - ANEXO III - Preencher'!I88</f>
        <v>0</v>
      </c>
      <c r="I79" s="14">
        <f>'[1]TCE - ANEXO III - Preencher'!J88</f>
        <v>120.0608</v>
      </c>
      <c r="J79" s="14">
        <f>'[1]TCE - ANEXO III - Preencher'!K88</f>
        <v>0</v>
      </c>
      <c r="K79" s="15">
        <f>'[1]TCE - ANEXO III - Preencher'!L88</f>
        <v>195.96</v>
      </c>
      <c r="L79" s="15">
        <f>'[1]TCE - ANEXO III - Preencher'!M88</f>
        <v>22.48</v>
      </c>
      <c r="M79" s="15">
        <f t="shared" si="7"/>
        <v>173.48000000000002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161.1</v>
      </c>
      <c r="R79" s="15">
        <f>'[1]TCE - ANEXO III - Preencher'!S88</f>
        <v>67.55</v>
      </c>
      <c r="S79" s="16">
        <f t="shared" si="9"/>
        <v>93.55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388.44080000000002</v>
      </c>
    </row>
    <row r="80" spans="1:28" x14ac:dyDescent="0.2">
      <c r="A80" s="8">
        <f>IFERROR(VLOOKUP(B80,'[1]DADOS (OCULTAR)'!$P$3:$R$91,3,0),"")</f>
        <v>9039744000356</v>
      </c>
      <c r="B80" s="9" t="str">
        <f>'[1]TCE - ANEXO III - Preencher'!C89</f>
        <v>UPA OLINDA</v>
      </c>
      <c r="C80" s="10"/>
      <c r="D80" s="11" t="str">
        <f>'[1]TCE - ANEXO III - Preencher'!E89</f>
        <v>ELIS REGINA DA SILVA VILAR DE ARAUJO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09/2021</v>
      </c>
      <c r="H80" s="14">
        <f>'[1]TCE - ANEXO III - Preencher'!I89</f>
        <v>0</v>
      </c>
      <c r="I80" s="14">
        <f>'[1]TCE - ANEXO III - Preencher'!J89</f>
        <v>117.2848</v>
      </c>
      <c r="J80" s="14">
        <f>'[1]TCE - ANEXO III - Preencher'!K89</f>
        <v>0</v>
      </c>
      <c r="K80" s="15">
        <f>'[1]TCE - ANEXO III - Preencher'!L89</f>
        <v>195.96</v>
      </c>
      <c r="L80" s="15">
        <f>'[1]TCE - ANEXO III - Preencher'!M89</f>
        <v>22.48</v>
      </c>
      <c r="M80" s="15">
        <f t="shared" si="7"/>
        <v>173.48000000000002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146.85</v>
      </c>
      <c r="R80" s="15">
        <f>'[1]TCE - ANEXO III - Preencher'!S89</f>
        <v>67.66</v>
      </c>
      <c r="S80" s="16">
        <f t="shared" si="9"/>
        <v>79.19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371.30480000000006</v>
      </c>
    </row>
    <row r="81" spans="1:28" x14ac:dyDescent="0.2">
      <c r="A81" s="8">
        <f>IFERROR(VLOOKUP(B81,'[1]DADOS (OCULTAR)'!$P$3:$R$91,3,0),"")</f>
        <v>9039744000356</v>
      </c>
      <c r="B81" s="9" t="str">
        <f>'[1]TCE - ANEXO III - Preencher'!C90</f>
        <v>UPA OLINDA</v>
      </c>
      <c r="C81" s="10"/>
      <c r="D81" s="11" t="str">
        <f>'[1]TCE - ANEXO III - Preencher'!E90</f>
        <v>ELIZANGELA ALVES TORRE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1421-05</v>
      </c>
      <c r="G81" s="13" t="str">
        <f>IF('[1]TCE - ANEXO III - Preencher'!H90="","",'[1]TCE - ANEXO III - Preencher'!H90)</f>
        <v>09/2021</v>
      </c>
      <c r="H81" s="14">
        <f>'[1]TCE - ANEXO III - Preencher'!I90</f>
        <v>0</v>
      </c>
      <c r="I81" s="14">
        <f>'[1]TCE - ANEXO III - Preencher'!J90</f>
        <v>915.86080000000004</v>
      </c>
      <c r="J81" s="14">
        <f>'[1]TCE - ANEXO III - Preencher'!K90</f>
        <v>0</v>
      </c>
      <c r="K81" s="15">
        <f>'[1]TCE - ANEXO III - Preencher'!L90</f>
        <v>195.96</v>
      </c>
      <c r="L81" s="15">
        <f>'[1]TCE - ANEXO III - Preencher'!M90</f>
        <v>30</v>
      </c>
      <c r="M81" s="15">
        <f t="shared" si="7"/>
        <v>165.96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1083.1707999999999</v>
      </c>
    </row>
    <row r="82" spans="1:28" x14ac:dyDescent="0.2">
      <c r="A82" s="8">
        <f>IFERROR(VLOOKUP(B82,'[1]DADOS (OCULTAR)'!$P$3:$R$91,3,0),"")</f>
        <v>9039744000356</v>
      </c>
      <c r="B82" s="9" t="str">
        <f>'[1]TCE - ANEXO III - Preencher'!C91</f>
        <v>UPA OLINDA</v>
      </c>
      <c r="C82" s="10"/>
      <c r="D82" s="11" t="str">
        <f>'[1]TCE - ANEXO III - Preencher'!E91</f>
        <v>ELZA MARIA DA SILVA CORREIA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09/2021</v>
      </c>
      <c r="H82" s="14">
        <f>'[1]TCE - ANEXO III - Preencher'!I91</f>
        <v>0</v>
      </c>
      <c r="I82" s="14">
        <f>'[1]TCE - ANEXO III - Preencher'!J91</f>
        <v>104.0784</v>
      </c>
      <c r="J82" s="14">
        <f>'[1]TCE - ANEXO III - Preencher'!K91</f>
        <v>0</v>
      </c>
      <c r="K82" s="15">
        <f>'[1]TCE - ANEXO III - Preencher'!L91</f>
        <v>195.96</v>
      </c>
      <c r="L82" s="15">
        <f>'[1]TCE - ANEXO III - Preencher'!M91</f>
        <v>22.48</v>
      </c>
      <c r="M82" s="15">
        <f t="shared" si="7"/>
        <v>173.48000000000002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214.05</v>
      </c>
      <c r="R82" s="15">
        <f>'[1]TCE - ANEXO III - Preencher'!S91</f>
        <v>63.87</v>
      </c>
      <c r="S82" s="16">
        <f t="shared" si="9"/>
        <v>150.18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429.08840000000004</v>
      </c>
    </row>
    <row r="83" spans="1:28" x14ac:dyDescent="0.2">
      <c r="A83" s="8">
        <f>IFERROR(VLOOKUP(B83,'[1]DADOS (OCULTAR)'!$P$3:$R$91,3,0),"")</f>
        <v>9039744000356</v>
      </c>
      <c r="B83" s="9" t="str">
        <f>'[1]TCE - ANEXO III - Preencher'!C92</f>
        <v>UPA OLINDA</v>
      </c>
      <c r="C83" s="10"/>
      <c r="D83" s="11" t="str">
        <f>'[1]TCE - ANEXO III - Preencher'!E92</f>
        <v>EMERLAINE FERREIRA GOMES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09/2021</v>
      </c>
      <c r="H83" s="14">
        <f>'[1]TCE - ANEXO III - Preencher'!I92</f>
        <v>0</v>
      </c>
      <c r="I83" s="14">
        <f>'[1]TCE - ANEXO III - Preencher'!J92</f>
        <v>285.53359999999998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286.8836</v>
      </c>
    </row>
    <row r="84" spans="1:28" x14ac:dyDescent="0.2">
      <c r="A84" s="8">
        <f>IFERROR(VLOOKUP(B84,'[1]DADOS (OCULTAR)'!$P$3:$R$91,3,0),"")</f>
        <v>9039744000356</v>
      </c>
      <c r="B84" s="9" t="str">
        <f>'[1]TCE - ANEXO III - Preencher'!C93</f>
        <v>UPA OLINDA</v>
      </c>
      <c r="C84" s="10"/>
      <c r="D84" s="11" t="str">
        <f>'[1]TCE - ANEXO III - Preencher'!E93</f>
        <v>ERICK VINICIUS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5174-10</v>
      </c>
      <c r="G84" s="13" t="str">
        <f>IF('[1]TCE - ANEXO III - Preencher'!H93="","",'[1]TCE - ANEXO III - Preencher'!H93)</f>
        <v>09/2021</v>
      </c>
      <c r="H84" s="14">
        <f>'[1]TCE - ANEXO III - Preencher'!I93</f>
        <v>0</v>
      </c>
      <c r="I84" s="14">
        <f>'[1]TCE - ANEXO III - Preencher'!J93</f>
        <v>106.8056</v>
      </c>
      <c r="J84" s="14">
        <f>'[1]TCE - ANEXO III - Preencher'!K93</f>
        <v>0</v>
      </c>
      <c r="K84" s="15">
        <f>'[1]TCE - ANEXO III - Preencher'!L93</f>
        <v>195.96</v>
      </c>
      <c r="L84" s="15">
        <f>'[1]TCE - ANEXO III - Preencher'!M93</f>
        <v>22.26</v>
      </c>
      <c r="M84" s="15">
        <f t="shared" si="7"/>
        <v>173.70000000000002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234.1</v>
      </c>
      <c r="R84" s="15">
        <f>'[1]TCE - ANEXO III - Preencher'!S93</f>
        <v>55.65</v>
      </c>
      <c r="S84" s="16">
        <f t="shared" si="9"/>
        <v>178.45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460.30560000000003</v>
      </c>
    </row>
    <row r="85" spans="1:28" x14ac:dyDescent="0.2">
      <c r="A85" s="8">
        <f>IFERROR(VLOOKUP(B85,'[1]DADOS (OCULTAR)'!$P$3:$R$91,3,0),"")</f>
        <v>9039744000356</v>
      </c>
      <c r="B85" s="9" t="str">
        <f>'[1]TCE - ANEXO III - Preencher'!C94</f>
        <v>UPA OLINDA</v>
      </c>
      <c r="C85" s="10"/>
      <c r="D85" s="11" t="str">
        <f>'[1]TCE - ANEXO III - Preencher'!E94</f>
        <v>ERIKA JEANE SA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1422-05</v>
      </c>
      <c r="G85" s="13" t="str">
        <f>IF('[1]TCE - ANEXO III - Preencher'!H94="","",'[1]TCE - ANEXO III - Preencher'!H94)</f>
        <v>09/2021</v>
      </c>
      <c r="H85" s="14">
        <f>'[1]TCE - ANEXO III - Preencher'!I94</f>
        <v>0</v>
      </c>
      <c r="I85" s="14">
        <f>'[1]TCE - ANEXO III - Preencher'!J94</f>
        <v>248.19200000000001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434.45</v>
      </c>
      <c r="R85" s="15">
        <f>'[1]TCE - ANEXO III - Preencher'!S94</f>
        <v>141.02000000000001</v>
      </c>
      <c r="S85" s="16">
        <f t="shared" si="9"/>
        <v>293.42999999999995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542.97199999999998</v>
      </c>
    </row>
    <row r="86" spans="1:28" x14ac:dyDescent="0.2">
      <c r="A86" s="8">
        <f>IFERROR(VLOOKUP(B86,'[1]DADOS (OCULTAR)'!$P$3:$R$91,3,0),"")</f>
        <v>9039744000356</v>
      </c>
      <c r="B86" s="9" t="str">
        <f>'[1]TCE - ANEXO III - Preencher'!C95</f>
        <v>UPA OLINDA</v>
      </c>
      <c r="C86" s="10"/>
      <c r="D86" s="11" t="str">
        <f>'[1]TCE - ANEXO III - Preencher'!E95</f>
        <v>ERIKA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09/2021</v>
      </c>
      <c r="H86" s="14">
        <f>'[1]TCE - ANEXO III - Preencher'!I95</f>
        <v>0</v>
      </c>
      <c r="I86" s="14">
        <f>'[1]TCE - ANEXO III - Preencher'!J95</f>
        <v>113.7208</v>
      </c>
      <c r="J86" s="14">
        <f>'[1]TCE - ANEXO III - Preencher'!K95</f>
        <v>0</v>
      </c>
      <c r="K86" s="15">
        <f>'[1]TCE - ANEXO III - Preencher'!L95</f>
        <v>195.96</v>
      </c>
      <c r="L86" s="15">
        <f>'[1]TCE - ANEXO III - Preencher'!M95</f>
        <v>22.48</v>
      </c>
      <c r="M86" s="15">
        <f t="shared" si="7"/>
        <v>173.48000000000002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288.55080000000004</v>
      </c>
    </row>
    <row r="87" spans="1:28" x14ac:dyDescent="0.2">
      <c r="A87" s="8">
        <f>IFERROR(VLOOKUP(B87,'[1]DADOS (OCULTAR)'!$P$3:$R$91,3,0),"")</f>
        <v>9039744000356</v>
      </c>
      <c r="B87" s="9" t="str">
        <f>'[1]TCE - ANEXO III - Preencher'!C96</f>
        <v>UPA OLINDA</v>
      </c>
      <c r="C87" s="10"/>
      <c r="D87" s="11" t="str">
        <f>'[1]TCE - ANEXO III - Preencher'!E96</f>
        <v>ERIKA TASSYANA TENORIO FRAGA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09/2021</v>
      </c>
      <c r="H87" s="14">
        <f>'[1]TCE - ANEXO III - Preencher'!I96</f>
        <v>0</v>
      </c>
      <c r="I87" s="14">
        <f>'[1]TCE - ANEXO III - Preencher'!J96</f>
        <v>129.8192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119</v>
      </c>
      <c r="R87" s="15">
        <f>'[1]TCE - ANEXO III - Preencher'!S96</f>
        <v>46.75</v>
      </c>
      <c r="S87" s="16">
        <f t="shared" si="9"/>
        <v>72.25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203.41919999999999</v>
      </c>
    </row>
    <row r="88" spans="1:28" x14ac:dyDescent="0.2">
      <c r="A88" s="8">
        <f>IFERROR(VLOOKUP(B88,'[1]DADOS (OCULTAR)'!$P$3:$R$91,3,0),"")</f>
        <v>9039744000356</v>
      </c>
      <c r="B88" s="9" t="str">
        <f>'[1]TCE - ANEXO III - Preencher'!C97</f>
        <v>UPA OLINDA</v>
      </c>
      <c r="C88" s="10"/>
      <c r="D88" s="11" t="str">
        <f>'[1]TCE - ANEXO III - Preencher'!E97</f>
        <v>ERNANDO AGEMIRO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09/2021</v>
      </c>
      <c r="H88" s="14">
        <f>'[1]TCE - ANEXO III - Preencher'!I97</f>
        <v>0</v>
      </c>
      <c r="I88" s="14">
        <f>'[1]TCE - ANEXO III - Preencher'!J97</f>
        <v>119.1088</v>
      </c>
      <c r="J88" s="14">
        <f>'[1]TCE - ANEXO III - Preencher'!K97</f>
        <v>0</v>
      </c>
      <c r="K88" s="15">
        <f>'[1]TCE - ANEXO III - Preencher'!L97</f>
        <v>195.96</v>
      </c>
      <c r="L88" s="15">
        <f>'[1]TCE - ANEXO III - Preencher'!M97</f>
        <v>22.48</v>
      </c>
      <c r="M88" s="15">
        <f t="shared" si="7"/>
        <v>173.48000000000002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293.93880000000001</v>
      </c>
    </row>
    <row r="89" spans="1:28" x14ac:dyDescent="0.2">
      <c r="A89" s="8">
        <f>IFERROR(VLOOKUP(B89,'[1]DADOS (OCULTAR)'!$P$3:$R$91,3,0),"")</f>
        <v>9039744000356</v>
      </c>
      <c r="B89" s="9" t="str">
        <f>'[1]TCE - ANEXO III - Preencher'!C98</f>
        <v>UPA OLINDA</v>
      </c>
      <c r="C89" s="10"/>
      <c r="D89" s="11" t="str">
        <f>'[1]TCE - ANEXO III - Preencher'!E98</f>
        <v>EVALDO FRANCA DE FARIAS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09/2021</v>
      </c>
      <c r="H89" s="14">
        <f>'[1]TCE - ANEXO III - Preencher'!I98</f>
        <v>0</v>
      </c>
      <c r="I89" s="14">
        <f>'[1]TCE - ANEXO III - Preencher'!J98</f>
        <v>110.6544</v>
      </c>
      <c r="J89" s="14">
        <f>'[1]TCE - ANEXO III - Preencher'!K98</f>
        <v>0</v>
      </c>
      <c r="K89" s="15">
        <f>'[1]TCE - ANEXO III - Preencher'!L98</f>
        <v>195.96</v>
      </c>
      <c r="L89" s="15">
        <f>'[1]TCE - ANEXO III - Preencher'!M98</f>
        <v>22.48</v>
      </c>
      <c r="M89" s="15">
        <f t="shared" si="7"/>
        <v>173.48000000000002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140.85</v>
      </c>
      <c r="R89" s="15">
        <f>'[1]TCE - ANEXO III - Preencher'!S98</f>
        <v>67.91</v>
      </c>
      <c r="S89" s="16">
        <f t="shared" si="9"/>
        <v>72.94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358.42440000000005</v>
      </c>
    </row>
    <row r="90" spans="1:28" x14ac:dyDescent="0.2">
      <c r="A90" s="8">
        <f>IFERROR(VLOOKUP(B90,'[1]DADOS (OCULTAR)'!$P$3:$R$91,3,0),"")</f>
        <v>9039744000356</v>
      </c>
      <c r="B90" s="9" t="str">
        <f>'[1]TCE - ANEXO III - Preencher'!C99</f>
        <v>UPA OLINDA</v>
      </c>
      <c r="C90" s="10"/>
      <c r="D90" s="11" t="str">
        <f>'[1]TCE - ANEXO III - Preencher'!E99</f>
        <v>EVELIN DAIANE DE FREITAS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09/2021</v>
      </c>
      <c r="H90" s="14">
        <f>'[1]TCE - ANEXO III - Preencher'!I99</f>
        <v>0</v>
      </c>
      <c r="I90" s="14">
        <f>'[1]TCE - ANEXO III - Preencher'!J99</f>
        <v>255.6944</v>
      </c>
      <c r="J90" s="14">
        <f>'[1]TCE - ANEXO III - Preencher'!K99</f>
        <v>0</v>
      </c>
      <c r="K90" s="15">
        <f>'[1]TCE - ANEXO III - Preencher'!L99</f>
        <v>195.96</v>
      </c>
      <c r="L90" s="15">
        <f>'[1]TCE - ANEXO III - Preencher'!M99</f>
        <v>2.86</v>
      </c>
      <c r="M90" s="15">
        <f t="shared" si="7"/>
        <v>193.1</v>
      </c>
      <c r="N90" s="15">
        <f>'[1]TCE - ANEXO III - Preencher'!O99</f>
        <v>2.84</v>
      </c>
      <c r="O90" s="15">
        <f>'[1]TCE - ANEXO III - Preencher'!P99</f>
        <v>0</v>
      </c>
      <c r="P90" s="16">
        <f t="shared" si="8"/>
        <v>2.84</v>
      </c>
      <c r="Q90" s="15">
        <f>'[1]TCE - ANEXO III - Preencher'!R99</f>
        <v>106.2</v>
      </c>
      <c r="R90" s="15">
        <f>'[1]TCE - ANEXO III - Preencher'!S99</f>
        <v>106.2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451.63439999999997</v>
      </c>
    </row>
    <row r="91" spans="1:28" x14ac:dyDescent="0.2">
      <c r="A91" s="8">
        <f>IFERROR(VLOOKUP(B91,'[1]DADOS (OCULTAR)'!$P$3:$R$91,3,0),"")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Preencher'!E100</f>
        <v>FABIANA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3224-15</v>
      </c>
      <c r="G91" s="13" t="str">
        <f>IF('[1]TCE - ANEXO III - Preencher'!H100="","",'[1]TCE - ANEXO III - Preencher'!H100)</f>
        <v>09/2021</v>
      </c>
      <c r="H91" s="14">
        <f>'[1]TCE - ANEXO III - Preencher'!I100</f>
        <v>0</v>
      </c>
      <c r="I91" s="14">
        <f>'[1]TCE - ANEXO III - Preencher'!J100</f>
        <v>90.736000000000004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92.085999999999999</v>
      </c>
    </row>
    <row r="92" spans="1:28" x14ac:dyDescent="0.2">
      <c r="A92" s="8">
        <f>IFERROR(VLOOKUP(B92,'[1]DADOS (OCULTAR)'!$P$3:$R$91,3,0),"")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Preencher'!E101</f>
        <v>FABIANA SOARES DE FRANCA DOS PRAZERES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09/2021</v>
      </c>
      <c r="H92" s="14">
        <f>'[1]TCE - ANEXO III - Preencher'!I101</f>
        <v>0</v>
      </c>
      <c r="I92" s="14">
        <f>'[1]TCE - ANEXO III - Preencher'!J101</f>
        <v>352.21039999999999</v>
      </c>
      <c r="J92" s="14">
        <f>'[1]TCE - ANEXO III - Preencher'!K101</f>
        <v>0</v>
      </c>
      <c r="K92" s="15">
        <f>'[1]TCE - ANEXO III - Preencher'!L101</f>
        <v>195.96</v>
      </c>
      <c r="L92" s="15">
        <f>'[1]TCE - ANEXO III - Preencher'!M101</f>
        <v>3.08</v>
      </c>
      <c r="M92" s="15">
        <f t="shared" si="7"/>
        <v>192.88</v>
      </c>
      <c r="N92" s="15">
        <f>'[1]TCE - ANEXO III - Preencher'!O101</f>
        <v>2.84</v>
      </c>
      <c r="O92" s="15">
        <f>'[1]TCE - ANEXO III - Preencher'!P101</f>
        <v>0</v>
      </c>
      <c r="P92" s="16">
        <f t="shared" si="8"/>
        <v>2.84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547.93040000000008</v>
      </c>
    </row>
    <row r="93" spans="1:28" x14ac:dyDescent="0.2">
      <c r="A93" s="8">
        <f>IFERROR(VLOOKUP(B93,'[1]DADOS (OCULTAR)'!$P$3:$R$91,3,0),"")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Preencher'!E102</f>
        <v>FABIO JOSE BARBOSA RANGEL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 t="str">
        <f>IF('[1]TCE - ANEXO III - Preencher'!H102="","",'[1]TCE - ANEXO III - Preencher'!H102)</f>
        <v>09/2021</v>
      </c>
      <c r="H93" s="14">
        <f>'[1]TCE - ANEXO III - Preencher'!I102</f>
        <v>0</v>
      </c>
      <c r="I93" s="14">
        <f>'[1]TCE - ANEXO III - Preencher'!J102</f>
        <v>412.46159999999998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10.84</v>
      </c>
      <c r="O93" s="15">
        <f>'[1]TCE - ANEXO III - Preencher'!P102</f>
        <v>0</v>
      </c>
      <c r="P93" s="16">
        <f t="shared" si="8"/>
        <v>10.84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423.30159999999995</v>
      </c>
    </row>
    <row r="94" spans="1:28" x14ac:dyDescent="0.2">
      <c r="A94" s="8">
        <f>IFERROR(VLOOKUP(B94,'[1]DADOS (OCULTAR)'!$P$3:$R$91,3,0),"")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Preencher'!E103</f>
        <v>FABIO MATOS DE MELO JUNIOR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3226-05</v>
      </c>
      <c r="G94" s="13" t="str">
        <f>IF('[1]TCE - ANEXO III - Preencher'!H103="","",'[1]TCE - ANEXO III - Preencher'!H103)</f>
        <v>09/2021</v>
      </c>
      <c r="H94" s="14">
        <f>'[1]TCE - ANEXO III - Preencher'!I103</f>
        <v>0</v>
      </c>
      <c r="I94" s="14">
        <f>'[1]TCE - ANEXO III - Preencher'!J103</f>
        <v>126.0048</v>
      </c>
      <c r="J94" s="14">
        <f>'[1]TCE - ANEXO III - Preencher'!K103</f>
        <v>0</v>
      </c>
      <c r="K94" s="15">
        <f>'[1]TCE - ANEXO III - Preencher'!L103</f>
        <v>195.96</v>
      </c>
      <c r="L94" s="15">
        <f>'[1]TCE - ANEXO III - Preencher'!M103</f>
        <v>22.26</v>
      </c>
      <c r="M94" s="15">
        <f t="shared" si="7"/>
        <v>173.70000000000002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157.05000000000001</v>
      </c>
      <c r="R94" s="15">
        <f>'[1]TCE - ANEXO III - Preencher'!S103</f>
        <v>66.78</v>
      </c>
      <c r="S94" s="16">
        <f t="shared" si="9"/>
        <v>90.27000000000001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391.3248000000001</v>
      </c>
    </row>
    <row r="95" spans="1:28" x14ac:dyDescent="0.2">
      <c r="A95" s="8">
        <f>IFERROR(VLOOKUP(B95,'[1]DADOS (OCULTAR)'!$P$3:$R$91,3,0),"")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Preencher'!E104</f>
        <v>FERNANDA BATISTA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 t="str">
        <f>IF('[1]TCE - ANEXO III - Preencher'!H104="","",'[1]TCE - ANEXO III - Preencher'!H104)</f>
        <v>09/2021</v>
      </c>
      <c r="H95" s="14">
        <f>'[1]TCE - ANEXO III - Preencher'!I104</f>
        <v>0</v>
      </c>
      <c r="I95" s="14">
        <f>'[1]TCE - ANEXO III - Preencher'!J104</f>
        <v>145.15199999999999</v>
      </c>
      <c r="J95" s="14">
        <f>'[1]TCE - ANEXO III - Preencher'!K104</f>
        <v>0</v>
      </c>
      <c r="K95" s="15">
        <f>'[1]TCE - ANEXO III - Preencher'!L104</f>
        <v>195.96</v>
      </c>
      <c r="L95" s="15">
        <f>'[1]TCE - ANEXO III - Preencher'!M104</f>
        <v>23.8</v>
      </c>
      <c r="M95" s="15">
        <f t="shared" si="7"/>
        <v>172.16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120.6</v>
      </c>
      <c r="R95" s="15">
        <f>'[1]TCE - ANEXO III - Preencher'!S104</f>
        <v>71.400000000000006</v>
      </c>
      <c r="S95" s="16">
        <f t="shared" si="9"/>
        <v>49.199999999999989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367.86200000000002</v>
      </c>
    </row>
    <row r="96" spans="1:28" x14ac:dyDescent="0.2">
      <c r="A96" s="8">
        <f>IFERROR(VLOOKUP(B96,'[1]DADOS (OCULTAR)'!$P$3:$R$91,3,0),"")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Preencher'!E105</f>
        <v>FERNANDA FIGUEIRA VICTOR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09/2021</v>
      </c>
      <c r="H96" s="14">
        <f>'[1]TCE - ANEXO III - Preencher'!I105</f>
        <v>0</v>
      </c>
      <c r="I96" s="14">
        <f>'[1]TCE - ANEXO III - Preencher'!J105</f>
        <v>404.40800000000002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10.84</v>
      </c>
      <c r="O96" s="15">
        <f>'[1]TCE - ANEXO III - Preencher'!P105</f>
        <v>0</v>
      </c>
      <c r="P96" s="16">
        <f t="shared" si="8"/>
        <v>10.84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415.24799999999999</v>
      </c>
    </row>
    <row r="97" spans="1:28" x14ac:dyDescent="0.2">
      <c r="A97" s="8">
        <f>IFERROR(VLOOKUP(B97,'[1]DADOS (OCULTAR)'!$P$3:$R$91,3,0),"")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Preencher'!E106</f>
        <v>FERNANDA PATRICIA DE FREITAS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09/2021</v>
      </c>
      <c r="H97" s="14">
        <f>'[1]TCE - ANEXO III - Preencher'!I106</f>
        <v>0</v>
      </c>
      <c r="I97" s="14">
        <f>'[1]TCE - ANEXO III - Preencher'!J106</f>
        <v>221.41120000000001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222.7612</v>
      </c>
    </row>
    <row r="98" spans="1:28" x14ac:dyDescent="0.2">
      <c r="A98" s="8">
        <f>IFERROR(VLOOKUP(B98,'[1]DADOS (OCULTAR)'!$P$3:$R$91,3,0),"")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Preencher'!E107</f>
        <v>FERNANDA PATRICIA FERREIRA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09/2021</v>
      </c>
      <c r="H98" s="14">
        <f>'[1]TCE - ANEXO III - Preencher'!I107</f>
        <v>0</v>
      </c>
      <c r="I98" s="14">
        <f>'[1]TCE - ANEXO III - Preencher'!J107</f>
        <v>130.9408</v>
      </c>
      <c r="J98" s="14">
        <f>'[1]TCE - ANEXO III - Preencher'!K107</f>
        <v>0</v>
      </c>
      <c r="K98" s="15">
        <f>'[1]TCE - ANEXO III - Preencher'!L107</f>
        <v>195.96</v>
      </c>
      <c r="L98" s="15">
        <f>'[1]TCE - ANEXO III - Preencher'!M107</f>
        <v>22.48</v>
      </c>
      <c r="M98" s="15">
        <f t="shared" si="7"/>
        <v>173.48000000000002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120.6</v>
      </c>
      <c r="R98" s="15">
        <f>'[1]TCE - ANEXO III - Preencher'!S107</f>
        <v>67.67</v>
      </c>
      <c r="S98" s="16">
        <f t="shared" si="9"/>
        <v>52.929999999999993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358.70080000000002</v>
      </c>
    </row>
    <row r="99" spans="1:28" x14ac:dyDescent="0.2">
      <c r="A99" s="8">
        <f>IFERROR(VLOOKUP(B99,'[1]DADOS (OCULTAR)'!$P$3:$R$91,3,0),"")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Preencher'!E108</f>
        <v>FERNANDA PORTO CARREIRO COELHO CAVALCANTI DE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2232-08</v>
      </c>
      <c r="G99" s="13" t="str">
        <f>IF('[1]TCE - ANEXO III - Preencher'!H108="","",'[1]TCE - ANEXO III - Preencher'!H108)</f>
        <v>09/2021</v>
      </c>
      <c r="H99" s="14">
        <f>'[1]TCE - ANEXO III - Preencher'!I108</f>
        <v>0</v>
      </c>
      <c r="I99" s="14">
        <f>'[1]TCE - ANEXO III - Preencher'!J108</f>
        <v>336.58640000000003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337.93640000000005</v>
      </c>
    </row>
    <row r="100" spans="1:28" x14ac:dyDescent="0.2">
      <c r="A100" s="8">
        <f>IFERROR(VLOOKUP(B100,'[1]DADOS (OCULTAR)'!$P$3:$R$91,3,0),"")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Preencher'!E109</f>
        <v>FERNANDO CESAR RAMOS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 t="str">
        <f>IF('[1]TCE - ANEXO III - Preencher'!H109="","",'[1]TCE - ANEXO III - Preencher'!H109)</f>
        <v>09/2021</v>
      </c>
      <c r="H100" s="14">
        <f>'[1]TCE - ANEXO III - Preencher'!I109</f>
        <v>0</v>
      </c>
      <c r="I100" s="14">
        <f>'[1]TCE - ANEXO III - Preencher'!J109</f>
        <v>106.94159999999999</v>
      </c>
      <c r="J100" s="14">
        <f>'[1]TCE - ANEXO III - Preencher'!K109</f>
        <v>0</v>
      </c>
      <c r="K100" s="15">
        <f>'[1]TCE - ANEXO III - Preencher'!L109</f>
        <v>195.96</v>
      </c>
      <c r="L100" s="15">
        <f>'[1]TCE - ANEXO III - Preencher'!M109</f>
        <v>22.2</v>
      </c>
      <c r="M100" s="15">
        <f t="shared" si="7"/>
        <v>173.76000000000002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140.85</v>
      </c>
      <c r="R100" s="15">
        <f>'[1]TCE - ANEXO III - Preencher'!S109</f>
        <v>66.599999999999994</v>
      </c>
      <c r="S100" s="16">
        <f t="shared" si="9"/>
        <v>74.25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356.30160000000001</v>
      </c>
    </row>
    <row r="101" spans="1:28" x14ac:dyDescent="0.2">
      <c r="A101" s="8">
        <f>IFERROR(VLOOKUP(B101,'[1]DADOS (OCULTAR)'!$P$3:$R$91,3,0),"")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Preencher'!E110</f>
        <v>FILIPE GUEDES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09/2021</v>
      </c>
      <c r="H101" s="14">
        <f>'[1]TCE - ANEXO III - Preencher'!I110</f>
        <v>0</v>
      </c>
      <c r="I101" s="14">
        <f>'[1]TCE - ANEXO III - Preencher'!J110</f>
        <v>515.34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10.84</v>
      </c>
      <c r="O101" s="15">
        <f>'[1]TCE - ANEXO III - Preencher'!P110</f>
        <v>0</v>
      </c>
      <c r="P101" s="16">
        <f t="shared" si="8"/>
        <v>10.84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526.18000000000006</v>
      </c>
    </row>
    <row r="102" spans="1:28" x14ac:dyDescent="0.2">
      <c r="A102" s="8">
        <f>IFERROR(VLOOKUP(B102,'[1]DADOS (OCULTAR)'!$P$3:$R$91,3,0),"")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Preencher'!E111</f>
        <v>FLAVIO SANTANA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5211-30</v>
      </c>
      <c r="G102" s="13" t="str">
        <f>IF('[1]TCE - ANEXO III - Preencher'!H111="","",'[1]TCE - ANEXO III - Preencher'!H111)</f>
        <v>09/2021</v>
      </c>
      <c r="H102" s="14">
        <f>'[1]TCE - ANEXO III - Preencher'!I111</f>
        <v>0</v>
      </c>
      <c r="I102" s="14">
        <f>'[1]TCE - ANEXO III - Preencher'!J111</f>
        <v>113.4456</v>
      </c>
      <c r="J102" s="14">
        <f>'[1]TCE - ANEXO III - Preencher'!K111</f>
        <v>0</v>
      </c>
      <c r="K102" s="15">
        <f>'[1]TCE - ANEXO III - Preencher'!L111</f>
        <v>195.96</v>
      </c>
      <c r="L102" s="15">
        <f>'[1]TCE - ANEXO III - Preencher'!M111</f>
        <v>22.26</v>
      </c>
      <c r="M102" s="15">
        <f t="shared" si="7"/>
        <v>173.70000000000002</v>
      </c>
      <c r="N102" s="15">
        <f>'[1]TCE - ANEXO III - Preencher'!O111</f>
        <v>1.35</v>
      </c>
      <c r="O102" s="15">
        <f>'[1]TCE - ANEXO III - Preencher'!P111</f>
        <v>0</v>
      </c>
      <c r="P102" s="16">
        <f t="shared" si="8"/>
        <v>1.35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288.49560000000002</v>
      </c>
    </row>
    <row r="103" spans="1:28" x14ac:dyDescent="0.2">
      <c r="A103" s="8">
        <f>IFERROR(VLOOKUP(B103,'[1]DADOS (OCULTAR)'!$P$3:$R$91,3,0),"")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Preencher'!E112</f>
        <v>FRANCISCA NOBREGA DE FIGUEIREDO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 t="str">
        <f>IF('[1]TCE - ANEXO III - Preencher'!H112="","",'[1]TCE - ANEXO III - Preencher'!H112)</f>
        <v>09/2021</v>
      </c>
      <c r="H103" s="14">
        <f>'[1]TCE - ANEXO III - Preencher'!I112</f>
        <v>0</v>
      </c>
      <c r="I103" s="14">
        <f>'[1]TCE - ANEXO III - Preencher'!J112</f>
        <v>1124.26</v>
      </c>
      <c r="J103" s="14">
        <f>'[1]TCE - ANEXO III - Preencher'!K112</f>
        <v>0</v>
      </c>
      <c r="K103" s="15">
        <f>'[1]TCE - ANEXO III - Preencher'!L112</f>
        <v>195.96</v>
      </c>
      <c r="L103" s="15">
        <f>'[1]TCE - ANEXO III - Preencher'!M112</f>
        <v>9.5</v>
      </c>
      <c r="M103" s="15">
        <f t="shared" si="7"/>
        <v>186.46</v>
      </c>
      <c r="N103" s="15">
        <f>'[1]TCE - ANEXO III - Preencher'!O112</f>
        <v>10.84</v>
      </c>
      <c r="O103" s="15">
        <f>'[1]TCE - ANEXO III - Preencher'!P112</f>
        <v>0</v>
      </c>
      <c r="P103" s="16">
        <f t="shared" si="8"/>
        <v>10.84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1321.56</v>
      </c>
    </row>
    <row r="104" spans="1:28" x14ac:dyDescent="0.2">
      <c r="A104" s="8">
        <f>IFERROR(VLOOKUP(B104,'[1]DADOS (OCULTAR)'!$P$3:$R$91,3,0),"")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Preencher'!E113</f>
        <v>FRANCISCO JOAO ROSSI NETO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 t="str">
        <f>IF('[1]TCE - ANEXO III - Preencher'!H113="","",'[1]TCE - ANEXO III - Preencher'!H113)</f>
        <v>09/2021</v>
      </c>
      <c r="H104" s="14">
        <f>'[1]TCE - ANEXO III - Preencher'!I113</f>
        <v>0</v>
      </c>
      <c r="I104" s="14">
        <f>'[1]TCE - ANEXO III - Preencher'!J113</f>
        <v>1322.8255999999999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10.84</v>
      </c>
      <c r="O104" s="15">
        <f>'[1]TCE - ANEXO III - Preencher'!P113</f>
        <v>0</v>
      </c>
      <c r="P104" s="16">
        <f t="shared" si="8"/>
        <v>10.84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1333.6655999999998</v>
      </c>
    </row>
    <row r="105" spans="1:28" x14ac:dyDescent="0.2">
      <c r="A105" s="8">
        <f>IFERROR(VLOOKUP(B105,'[1]DADOS (OCULTAR)'!$P$3:$R$91,3,0),"")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Preencher'!E114</f>
        <v>FRANCISCO JOSE SUASSUNA CAVALCANTI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2252-70</v>
      </c>
      <c r="G105" s="13" t="str">
        <f>IF('[1]TCE - ANEXO III - Preencher'!H114="","",'[1]TCE - ANEXO III - Preencher'!H114)</f>
        <v>09/2021</v>
      </c>
      <c r="H105" s="14">
        <f>'[1]TCE - ANEXO III - Preencher'!I114</f>
        <v>0</v>
      </c>
      <c r="I105" s="14">
        <f>'[1]TCE - ANEXO III - Preencher'!J114</f>
        <v>101.3224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10.84</v>
      </c>
      <c r="O105" s="15">
        <f>'[1]TCE - ANEXO III - Preencher'!P114</f>
        <v>0</v>
      </c>
      <c r="P105" s="16">
        <f t="shared" si="8"/>
        <v>10.84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112.16240000000001</v>
      </c>
    </row>
    <row r="106" spans="1:28" x14ac:dyDescent="0.2">
      <c r="A106" s="8">
        <f>IFERROR(VLOOKUP(B106,'[1]DADOS (OCULTAR)'!$P$3:$R$91,3,0),"")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Preencher'!E115</f>
        <v>GABRIELA CARACIOLO NOVAES OERTLI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09/2021</v>
      </c>
      <c r="H106" s="14">
        <f>'[1]TCE - ANEXO III - Preencher'!I115</f>
        <v>0</v>
      </c>
      <c r="I106" s="14">
        <f>'[1]TCE - ANEXO III - Preencher'!J115</f>
        <v>358.66879999999998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10.84</v>
      </c>
      <c r="O106" s="15">
        <f>'[1]TCE - ANEXO III - Preencher'!P115</f>
        <v>0</v>
      </c>
      <c r="P106" s="16">
        <f t="shared" si="8"/>
        <v>10.84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369.50879999999995</v>
      </c>
    </row>
    <row r="107" spans="1:28" x14ac:dyDescent="0.2">
      <c r="A107" s="8">
        <f>IFERROR(VLOOKUP(B107,'[1]DADOS (OCULTAR)'!$P$3:$R$91,3,0),"")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Preencher'!E116</f>
        <v>GABRIELA COTIAS FILIZOLA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09/2021</v>
      </c>
      <c r="H107" s="14">
        <f>'[1]TCE - ANEXO III - Preencher'!I116</f>
        <v>0</v>
      </c>
      <c r="I107" s="14">
        <f>'[1]TCE - ANEXO III - Preencher'!J116</f>
        <v>605.3184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10.84</v>
      </c>
      <c r="O107" s="15">
        <f>'[1]TCE - ANEXO III - Preencher'!P116</f>
        <v>0</v>
      </c>
      <c r="P107" s="16">
        <f t="shared" si="8"/>
        <v>10.84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616.15840000000003</v>
      </c>
    </row>
    <row r="108" spans="1:28" x14ac:dyDescent="0.2">
      <c r="A108" s="8">
        <f>IFERROR(VLOOKUP(B108,'[1]DADOS (OCULTAR)'!$P$3:$R$91,3,0),"")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Preencher'!E117</f>
        <v>GABRIELA DELGADO SORIANO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09/2021</v>
      </c>
      <c r="H108" s="14">
        <f>'[1]TCE - ANEXO III - Preencher'!I117</f>
        <v>0</v>
      </c>
      <c r="I108" s="14">
        <f>'[1]TCE - ANEXO III - Preencher'!J117</f>
        <v>699.452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10.84</v>
      </c>
      <c r="O108" s="15">
        <f>'[1]TCE - ANEXO III - Preencher'!P117</f>
        <v>0</v>
      </c>
      <c r="P108" s="16">
        <f t="shared" si="8"/>
        <v>10.84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710.29200000000003</v>
      </c>
    </row>
    <row r="109" spans="1:28" x14ac:dyDescent="0.2">
      <c r="A109" s="8">
        <f>IFERROR(VLOOKUP(B109,'[1]DADOS (OCULTAR)'!$P$3:$R$91,3,0),"")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Preencher'!E118</f>
        <v>GABRIELA FLAESCHEN CARIBE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 t="str">
        <f>IF('[1]TCE - ANEXO III - Preencher'!H118="","",'[1]TCE - ANEXO III - Preencher'!H118)</f>
        <v>09/2021</v>
      </c>
      <c r="H109" s="14">
        <f>'[1]TCE - ANEXO III - Preencher'!I118</f>
        <v>0</v>
      </c>
      <c r="I109" s="14">
        <f>'[1]TCE - ANEXO III - Preencher'!J118</f>
        <v>360.69920000000002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10.84</v>
      </c>
      <c r="O109" s="15">
        <f>'[1]TCE - ANEXO III - Preencher'!P118</f>
        <v>0</v>
      </c>
      <c r="P109" s="16">
        <f t="shared" si="8"/>
        <v>10.84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371.53919999999999</v>
      </c>
    </row>
    <row r="110" spans="1:28" x14ac:dyDescent="0.2">
      <c r="A110" s="8">
        <f>IFERROR(VLOOKUP(B110,'[1]DADOS (OCULTAR)'!$P$3:$R$91,3,0),"")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Preencher'!E119</f>
        <v>GEDIVALDO LUIZ DOS SANTOS JUNIOR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09/2021</v>
      </c>
      <c r="H110" s="14">
        <f>'[1]TCE - ANEXO III - Preencher'!I119</f>
        <v>0</v>
      </c>
      <c r="I110" s="14">
        <f>'[1]TCE - ANEXO III - Preencher'!J119</f>
        <v>122.748</v>
      </c>
      <c r="J110" s="14">
        <f>'[1]TCE - ANEXO III - Preencher'!K119</f>
        <v>0</v>
      </c>
      <c r="K110" s="15">
        <f>'[1]TCE - ANEXO III - Preencher'!L119</f>
        <v>195.96</v>
      </c>
      <c r="L110" s="15">
        <f>'[1]TCE - ANEXO III - Preencher'!M119</f>
        <v>22.26</v>
      </c>
      <c r="M110" s="15">
        <f t="shared" si="7"/>
        <v>173.70000000000002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116.55</v>
      </c>
      <c r="R110" s="15">
        <f>'[1]TCE - ANEXO III - Preencher'!S119</f>
        <v>66.78</v>
      </c>
      <c r="S110" s="16">
        <f t="shared" si="9"/>
        <v>49.769999999999996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347.56800000000004</v>
      </c>
    </row>
    <row r="111" spans="1:28" x14ac:dyDescent="0.2">
      <c r="A111" s="8">
        <f>IFERROR(VLOOKUP(B111,'[1]DADOS (OCULTAR)'!$P$3:$R$91,3,0),"")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Preencher'!E120</f>
        <v>GESIKA ASSUNCAO DO NASCIMENTO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2237-10</v>
      </c>
      <c r="G111" s="13" t="str">
        <f>IF('[1]TCE - ANEXO III - Preencher'!H120="","",'[1]TCE - ANEXO III - Preencher'!H120)</f>
        <v>09/2021</v>
      </c>
      <c r="H111" s="14">
        <f>'[1]TCE - ANEXO III - Preencher'!I120</f>
        <v>0</v>
      </c>
      <c r="I111" s="14">
        <f>'[1]TCE - ANEXO III - Preencher'!J120</f>
        <v>309.49680000000001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310.84680000000003</v>
      </c>
    </row>
    <row r="112" spans="1:28" x14ac:dyDescent="0.2">
      <c r="A112" s="8">
        <f>IFERROR(VLOOKUP(B112,'[1]DADOS (OCULTAR)'!$P$3:$R$91,3,0),"")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Preencher'!E121</f>
        <v>GILCENILDO DA SILVA CARDOSO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09/2021</v>
      </c>
      <c r="H112" s="14">
        <f>'[1]TCE - ANEXO III - Preencher'!I121</f>
        <v>0</v>
      </c>
      <c r="I112" s="14">
        <f>'[1]TCE - ANEXO III - Preencher'!J121</f>
        <v>117.3168</v>
      </c>
      <c r="J112" s="14">
        <f>'[1]TCE - ANEXO III - Preencher'!K121</f>
        <v>0</v>
      </c>
      <c r="K112" s="15">
        <f>'[1]TCE - ANEXO III - Preencher'!L121</f>
        <v>195.96</v>
      </c>
      <c r="L112" s="15">
        <f>'[1]TCE - ANEXO III - Preencher'!M121</f>
        <v>22.48</v>
      </c>
      <c r="M112" s="15">
        <f t="shared" si="7"/>
        <v>173.48000000000002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292.14680000000004</v>
      </c>
    </row>
    <row r="113" spans="1:28" x14ac:dyDescent="0.2">
      <c r="A113" s="8">
        <f>IFERROR(VLOOKUP(B113,'[1]DADOS (OCULTAR)'!$P$3:$R$91,3,0),"")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Preencher'!E122</f>
        <v>GILVAN MARCELINO BEZERRA SILVA JUNIOR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09/2021</v>
      </c>
      <c r="H113" s="14">
        <f>'[1]TCE - ANEXO III - Preencher'!I122</f>
        <v>0</v>
      </c>
      <c r="I113" s="14">
        <f>'[1]TCE - ANEXO III - Preencher'!J122</f>
        <v>305.01119999999997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306.3612</v>
      </c>
    </row>
    <row r="114" spans="1:28" x14ac:dyDescent="0.2">
      <c r="A114" s="8">
        <f>IFERROR(VLOOKUP(B114,'[1]DADOS (OCULTAR)'!$P$3:$R$91,3,0),"")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Preencher'!E123</f>
        <v>GIOVANNA FONSECA SILVA VENCESLAU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09/2021</v>
      </c>
      <c r="H114" s="14">
        <f>'[1]TCE - ANEXO III - Preencher'!I123</f>
        <v>0</v>
      </c>
      <c r="I114" s="14">
        <f>'[1]TCE - ANEXO III - Preencher'!J123</f>
        <v>11.1008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124.30800000000001</v>
      </c>
      <c r="R114" s="15">
        <f>'[1]TCE - ANEXO III - Preencher'!S123</f>
        <v>33</v>
      </c>
      <c r="S114" s="16">
        <f t="shared" si="9"/>
        <v>91.308000000000007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103.75880000000001</v>
      </c>
    </row>
    <row r="115" spans="1:28" x14ac:dyDescent="0.2">
      <c r="A115" s="8">
        <f>IFERROR(VLOOKUP(B115,'[1]DADOS (OCULTAR)'!$P$3:$R$91,3,0),"")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Preencher'!E124</f>
        <v>GISELMA LEITE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09/2021</v>
      </c>
      <c r="H115" s="14">
        <f>'[1]TCE - ANEXO III - Preencher'!I124</f>
        <v>0</v>
      </c>
      <c r="I115" s="14">
        <f>'[1]TCE - ANEXO III - Preencher'!J124</f>
        <v>359.20800000000003</v>
      </c>
      <c r="J115" s="14">
        <f>'[1]TCE - ANEXO III - Preencher'!K124</f>
        <v>0</v>
      </c>
      <c r="K115" s="15">
        <f>'[1]TCE - ANEXO III - Preencher'!L124</f>
        <v>195.96</v>
      </c>
      <c r="L115" s="15">
        <f>'[1]TCE - ANEXO III - Preencher'!M124</f>
        <v>3.08</v>
      </c>
      <c r="M115" s="15">
        <f t="shared" si="7"/>
        <v>192.88</v>
      </c>
      <c r="N115" s="15">
        <f>'[1]TCE - ANEXO III - Preencher'!O124</f>
        <v>2.84</v>
      </c>
      <c r="O115" s="15">
        <f>'[1]TCE - ANEXO III - Preencher'!P124</f>
        <v>0</v>
      </c>
      <c r="P115" s="16">
        <f t="shared" si="8"/>
        <v>2.84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554.928</v>
      </c>
    </row>
    <row r="116" spans="1:28" x14ac:dyDescent="0.2">
      <c r="A116" s="8">
        <f>IFERROR(VLOOKUP(B116,'[1]DADOS (OCULTAR)'!$P$3:$R$91,3,0),"")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Preencher'!E125</f>
        <v>GLEINE PINHEIRO SANTOS BARROS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2251-24</v>
      </c>
      <c r="G116" s="13" t="str">
        <f>IF('[1]TCE - ANEXO III - Preencher'!H125="","",'[1]TCE - ANEXO III - Preencher'!H125)</f>
        <v>09/2021</v>
      </c>
      <c r="H116" s="14">
        <f>'[1]TCE - ANEXO III - Preencher'!I125</f>
        <v>0</v>
      </c>
      <c r="I116" s="14">
        <f>'[1]TCE - ANEXO III - Preencher'!J125</f>
        <v>947.11360000000002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948.46360000000004</v>
      </c>
    </row>
    <row r="117" spans="1:28" x14ac:dyDescent="0.2">
      <c r="A117" s="8">
        <f>IFERROR(VLOOKUP(B117,'[1]DADOS (OCULTAR)'!$P$3:$R$91,3,0),"")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Preencher'!E126</f>
        <v>GLORIA CONCEICAO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4131-15</v>
      </c>
      <c r="G117" s="13" t="str">
        <f>IF('[1]TCE - ANEXO III - Preencher'!H126="","",'[1]TCE - ANEXO III - Preencher'!H126)</f>
        <v>09/2021</v>
      </c>
      <c r="H117" s="14">
        <f>'[1]TCE - ANEXO III - Preencher'!I126</f>
        <v>0</v>
      </c>
      <c r="I117" s="14">
        <f>'[1]TCE - ANEXO III - Preencher'!J126</f>
        <v>123.2392</v>
      </c>
      <c r="J117" s="14">
        <f>'[1]TCE - ANEXO III - Preencher'!K126</f>
        <v>0</v>
      </c>
      <c r="K117" s="15">
        <f>'[1]TCE - ANEXO III - Preencher'!L126</f>
        <v>195.96</v>
      </c>
      <c r="L117" s="15">
        <f>'[1]TCE - ANEXO III - Preencher'!M126</f>
        <v>29.02</v>
      </c>
      <c r="M117" s="15">
        <f t="shared" si="7"/>
        <v>166.94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116.55</v>
      </c>
      <c r="R117" s="15">
        <f>'[1]TCE - ANEXO III - Preencher'!S126</f>
        <v>87.07</v>
      </c>
      <c r="S117" s="16">
        <f t="shared" si="9"/>
        <v>29.480000000000004</v>
      </c>
      <c r="T117" s="15">
        <f>'[1]TCE - ANEXO III - Preencher'!U126</f>
        <v>138.86000000000001</v>
      </c>
      <c r="U117" s="15">
        <f>'[1]TCE - ANEXO III - Preencher'!V126</f>
        <v>0</v>
      </c>
      <c r="V117" s="16">
        <f t="shared" si="10"/>
        <v>138.86000000000001</v>
      </c>
      <c r="W117" s="17" t="str">
        <f>IF('[1]TCE - ANEXO III - Preencher'!X126="","",'[1]TCE - ANEXO III - Preencher'!X126)</f>
        <v>AUXÍLIO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459.86920000000003</v>
      </c>
    </row>
    <row r="118" spans="1:28" x14ac:dyDescent="0.2">
      <c r="A118" s="8">
        <f>IFERROR(VLOOKUP(B118,'[1]DADOS (OCULTAR)'!$P$3:$R$91,3,0),"")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Preencher'!E127</f>
        <v>GRACE KELLY ROCHA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2516-05</v>
      </c>
      <c r="G118" s="13" t="str">
        <f>IF('[1]TCE - ANEXO III - Preencher'!H127="","",'[1]TCE - ANEXO III - Preencher'!H127)</f>
        <v>09/2021</v>
      </c>
      <c r="H118" s="14">
        <f>'[1]TCE - ANEXO III - Preencher'!I127</f>
        <v>0</v>
      </c>
      <c r="I118" s="14">
        <f>'[1]TCE - ANEXO III - Preencher'!J127</f>
        <v>92.694400000000002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94.044399999999996</v>
      </c>
    </row>
    <row r="119" spans="1:28" x14ac:dyDescent="0.2">
      <c r="A119" s="8">
        <f>IFERROR(VLOOKUP(B119,'[1]DADOS (OCULTAR)'!$P$3:$R$91,3,0),"")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Preencher'!E128</f>
        <v>HEMERSON DINIZ ADRIANO DE SOUZA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 t="str">
        <f>IF('[1]TCE - ANEXO III - Preencher'!H128="","",'[1]TCE - ANEXO III - Preencher'!H128)</f>
        <v>09/2021</v>
      </c>
      <c r="H119" s="14">
        <f>'[1]TCE - ANEXO III - Preencher'!I128</f>
        <v>0</v>
      </c>
      <c r="I119" s="14">
        <f>'[1]TCE - ANEXO III - Preencher'!J128</f>
        <v>441.03519999999997</v>
      </c>
      <c r="J119" s="14">
        <f>'[1]TCE - ANEXO III - Preencher'!K128</f>
        <v>0</v>
      </c>
      <c r="K119" s="15">
        <f>'[1]TCE - ANEXO III - Preencher'!L128</f>
        <v>195.96</v>
      </c>
      <c r="L119" s="15">
        <f>'[1]TCE - ANEXO III - Preencher'!M128</f>
        <v>3.17</v>
      </c>
      <c r="M119" s="15">
        <f t="shared" si="7"/>
        <v>192.79000000000002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635.17520000000002</v>
      </c>
    </row>
    <row r="120" spans="1:28" x14ac:dyDescent="0.2">
      <c r="A120" s="8">
        <f>IFERROR(VLOOKUP(B120,'[1]DADOS (OCULTAR)'!$P$3:$R$91,3,0),"")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Preencher'!E129</f>
        <v>HERALDO HENRIQUE DE ARRUDA JUNIOR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09/2021</v>
      </c>
      <c r="H120" s="14">
        <f>'[1]TCE - ANEXO III - Preencher'!I129</f>
        <v>0</v>
      </c>
      <c r="I120" s="14">
        <f>'[1]TCE - ANEXO III - Preencher'!J129</f>
        <v>117.14</v>
      </c>
      <c r="J120" s="14">
        <f>'[1]TCE - ANEXO III - Preencher'!K129</f>
        <v>0</v>
      </c>
      <c r="K120" s="15">
        <f>'[1]TCE - ANEXO III - Preencher'!L129</f>
        <v>195.96</v>
      </c>
      <c r="L120" s="15">
        <f>'[1]TCE - ANEXO III - Preencher'!M129</f>
        <v>22.26</v>
      </c>
      <c r="M120" s="15">
        <f t="shared" si="7"/>
        <v>173.70000000000002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136.80000000000001</v>
      </c>
      <c r="R120" s="15">
        <f>'[1]TCE - ANEXO III - Preencher'!S129</f>
        <v>66.78</v>
      </c>
      <c r="S120" s="16">
        <f t="shared" si="9"/>
        <v>70.02000000000001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362.21000000000004</v>
      </c>
    </row>
    <row r="121" spans="1:28" x14ac:dyDescent="0.2">
      <c r="A121" s="8">
        <f>IFERROR(VLOOKUP(B121,'[1]DADOS (OCULTAR)'!$P$3:$R$91,3,0),"")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Preencher'!E130</f>
        <v>HEVERTON CESAR DA SILVA RAMOS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09/2021</v>
      </c>
      <c r="H121" s="14">
        <f>'[1]TCE - ANEXO III - Preencher'!I130</f>
        <v>0</v>
      </c>
      <c r="I121" s="14">
        <f>'[1]TCE - ANEXO III - Preencher'!J130</f>
        <v>265.30959999999999</v>
      </c>
      <c r="J121" s="14">
        <f>'[1]TCE - ANEXO III - Preencher'!K130</f>
        <v>0</v>
      </c>
      <c r="K121" s="15">
        <f>'[1]TCE - ANEXO III - Preencher'!L130</f>
        <v>195.96</v>
      </c>
      <c r="L121" s="15">
        <f>'[1]TCE - ANEXO III - Preencher'!M130</f>
        <v>3.08</v>
      </c>
      <c r="M121" s="15">
        <f t="shared" si="7"/>
        <v>192.88</v>
      </c>
      <c r="N121" s="15">
        <f>'[1]TCE - ANEXO III - Preencher'!O130</f>
        <v>2.84</v>
      </c>
      <c r="O121" s="15">
        <f>'[1]TCE - ANEXO III - Preencher'!P130</f>
        <v>0</v>
      </c>
      <c r="P121" s="16">
        <f t="shared" si="8"/>
        <v>2.84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461.02959999999996</v>
      </c>
    </row>
    <row r="122" spans="1:28" x14ac:dyDescent="0.2">
      <c r="A122" s="8">
        <f>IFERROR(VLOOKUP(B122,'[1]DADOS (OCULTAR)'!$P$3:$R$91,3,0),"")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Preencher'!E131</f>
        <v>HUGO VINICIUS VALENTIM DAMASCENO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3172-10</v>
      </c>
      <c r="G122" s="13" t="str">
        <f>IF('[1]TCE - ANEXO III - Preencher'!H131="","",'[1]TCE - ANEXO III - Preencher'!H131)</f>
        <v>09/2021</v>
      </c>
      <c r="H122" s="14">
        <f>'[1]TCE - ANEXO III - Preencher'!I131</f>
        <v>0</v>
      </c>
      <c r="I122" s="14">
        <f>'[1]TCE - ANEXO III - Preencher'!J131</f>
        <v>144.88800000000001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157.05000000000001</v>
      </c>
      <c r="R122" s="15">
        <f>'[1]TCE - ANEXO III - Preencher'!S131</f>
        <v>109.58</v>
      </c>
      <c r="S122" s="16">
        <f t="shared" si="9"/>
        <v>47.470000000000013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193.70800000000003</v>
      </c>
    </row>
    <row r="123" spans="1:28" x14ac:dyDescent="0.2">
      <c r="A123" s="8">
        <f>IFERROR(VLOOKUP(B123,'[1]DADOS (OCULTAR)'!$P$3:$R$91,3,0),"")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Preencher'!E132</f>
        <v>IDEILDO RIBEIRO TOZER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09/2021</v>
      </c>
      <c r="H123" s="14">
        <f>'[1]TCE - ANEXO III - Preencher'!I132</f>
        <v>0</v>
      </c>
      <c r="I123" s="14">
        <f>'[1]TCE - ANEXO III - Preencher'!J132</f>
        <v>123.98560000000001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210</v>
      </c>
      <c r="R123" s="15">
        <f>'[1]TCE - ANEXO III - Preencher'!S132</f>
        <v>67.900000000000006</v>
      </c>
      <c r="S123" s="16">
        <f t="shared" si="9"/>
        <v>142.1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266.0856</v>
      </c>
    </row>
    <row r="124" spans="1:28" x14ac:dyDescent="0.2">
      <c r="A124" s="8">
        <f>IFERROR(VLOOKUP(B124,'[1]DADOS (OCULTAR)'!$P$3:$R$91,3,0),"")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Preencher'!E133</f>
        <v>IGOR DANIEL FLORENCIO DE MELO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2251-25</v>
      </c>
      <c r="G124" s="13" t="str">
        <f>IF('[1]TCE - ANEXO III - Preencher'!H133="","",'[1]TCE - ANEXO III - Preencher'!H133)</f>
        <v>09/2021</v>
      </c>
      <c r="H124" s="14">
        <f>'[1]TCE - ANEXO III - Preencher'!I133</f>
        <v>0</v>
      </c>
      <c r="I124" s="14">
        <f>'[1]TCE - ANEXO III - Preencher'!J133</f>
        <v>374.96960000000001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10.84</v>
      </c>
      <c r="O124" s="15">
        <f>'[1]TCE - ANEXO III - Preencher'!P133</f>
        <v>0</v>
      </c>
      <c r="P124" s="16">
        <f t="shared" si="8"/>
        <v>10.84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385.80959999999999</v>
      </c>
    </row>
    <row r="125" spans="1:28" x14ac:dyDescent="0.2">
      <c r="A125" s="8">
        <f>IFERROR(VLOOKUP(B125,'[1]DADOS (OCULTAR)'!$P$3:$R$91,3,0),"")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Preencher'!E134</f>
        <v>IRANDI MARQUES DE MELO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09/2021</v>
      </c>
      <c r="H125" s="14">
        <f>'[1]TCE - ANEXO III - Preencher'!I134</f>
        <v>0</v>
      </c>
      <c r="I125" s="14">
        <f>'[1]TCE - ANEXO III - Preencher'!J134</f>
        <v>117.93680000000001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116.55</v>
      </c>
      <c r="R125" s="15">
        <f>'[1]TCE - ANEXO III - Preencher'!S134</f>
        <v>66.599999999999994</v>
      </c>
      <c r="S125" s="16">
        <f t="shared" si="9"/>
        <v>49.95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169.23680000000002</v>
      </c>
    </row>
    <row r="126" spans="1:28" x14ac:dyDescent="0.2">
      <c r="A126" s="8">
        <f>IFERROR(VLOOKUP(B126,'[1]DADOS (OCULTAR)'!$P$3:$R$91,3,0),"")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Preencher'!E135</f>
        <v>ISABELA VITA BEZERRA DANTAS GALINDO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3241-15</v>
      </c>
      <c r="G126" s="13" t="str">
        <f>IF('[1]TCE - ANEXO III - Preencher'!H135="","",'[1]TCE - ANEXO III - Preencher'!H135)</f>
        <v>09/2021</v>
      </c>
      <c r="H126" s="14">
        <f>'[1]TCE - ANEXO III - Preencher'!I135</f>
        <v>0</v>
      </c>
      <c r="I126" s="14">
        <f>'[1]TCE - ANEXO III - Preencher'!J135</f>
        <v>540.22559999999999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541.57560000000001</v>
      </c>
    </row>
    <row r="127" spans="1:28" x14ac:dyDescent="0.2">
      <c r="A127" s="8">
        <f>IFERROR(VLOOKUP(B127,'[1]DADOS (OCULTAR)'!$P$3:$R$91,3,0),"")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Preencher'!E136</f>
        <v>IVISON MEIRELES MONTEIRO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5142-25</v>
      </c>
      <c r="G127" s="13" t="str">
        <f>IF('[1]TCE - ANEXO III - Preencher'!H136="","",'[1]TCE - ANEXO III - Preencher'!H136)</f>
        <v>09/2021</v>
      </c>
      <c r="H127" s="14">
        <f>'[1]TCE - ANEXO III - Preencher'!I136</f>
        <v>0</v>
      </c>
      <c r="I127" s="14">
        <f>'[1]TCE - ANEXO III - Preencher'!J136</f>
        <v>156.94880000000001</v>
      </c>
      <c r="J127" s="14">
        <f>'[1]TCE - ANEXO III - Preencher'!K136</f>
        <v>0</v>
      </c>
      <c r="K127" s="15">
        <f>'[1]TCE - ANEXO III - Preencher'!L136</f>
        <v>195.96</v>
      </c>
      <c r="L127" s="15">
        <f>'[1]TCE - ANEXO III - Preencher'!M136</f>
        <v>22.2</v>
      </c>
      <c r="M127" s="15">
        <f t="shared" si="7"/>
        <v>173.76000000000002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116.55</v>
      </c>
      <c r="R127" s="15">
        <f>'[1]TCE - ANEXO III - Preencher'!S136</f>
        <v>66.599999999999994</v>
      </c>
      <c r="S127" s="16">
        <f t="shared" si="9"/>
        <v>49.95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382.00880000000001</v>
      </c>
    </row>
    <row r="128" spans="1:28" x14ac:dyDescent="0.2">
      <c r="A128" s="8">
        <f>IFERROR(VLOOKUP(B128,'[1]DADOS (OCULTAR)'!$P$3:$R$91,3,0),"")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Preencher'!E137</f>
        <v>JACKELINE DA SILVA PIRES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09/2021</v>
      </c>
      <c r="H128" s="14">
        <f>'[1]TCE - ANEXO III - Preencher'!I137</f>
        <v>0</v>
      </c>
      <c r="I128" s="14">
        <f>'[1]TCE - ANEXO III - Preencher'!J137</f>
        <v>126.384</v>
      </c>
      <c r="J128" s="14">
        <f>'[1]TCE - ANEXO III - Preencher'!K137</f>
        <v>0</v>
      </c>
      <c r="K128" s="15">
        <f>'[1]TCE - ANEXO III - Preencher'!L137</f>
        <v>195.96</v>
      </c>
      <c r="L128" s="15">
        <f>'[1]TCE - ANEXO III - Preencher'!M137</f>
        <v>28.67</v>
      </c>
      <c r="M128" s="15">
        <f t="shared" si="7"/>
        <v>167.29000000000002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371.7</v>
      </c>
      <c r="R128" s="15">
        <f>'[1]TCE - ANEXO III - Preencher'!S137</f>
        <v>86.01</v>
      </c>
      <c r="S128" s="16">
        <f t="shared" si="9"/>
        <v>285.69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580.71400000000006</v>
      </c>
    </row>
    <row r="129" spans="1:28" x14ac:dyDescent="0.2">
      <c r="A129" s="8">
        <f>IFERROR(VLOOKUP(B129,'[1]DADOS (OCULTAR)'!$P$3:$R$91,3,0),"")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Preencher'!E138</f>
        <v>JACKSON DA SILVA PIRES NETO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3172-10</v>
      </c>
      <c r="G129" s="13" t="str">
        <f>IF('[1]TCE - ANEXO III - Preencher'!H138="","",'[1]TCE - ANEXO III - Preencher'!H138)</f>
        <v>09/2021</v>
      </c>
      <c r="H129" s="14">
        <f>'[1]TCE - ANEXO III - Preencher'!I138</f>
        <v>0</v>
      </c>
      <c r="I129" s="14">
        <f>'[1]TCE - ANEXO III - Preencher'!J138</f>
        <v>159.52719999999999</v>
      </c>
      <c r="J129" s="14">
        <f>'[1]TCE - ANEXO III - Preencher'!K138</f>
        <v>0</v>
      </c>
      <c r="K129" s="15">
        <f>'[1]TCE - ANEXO III - Preencher'!L138</f>
        <v>195.96</v>
      </c>
      <c r="L129" s="15">
        <f>'[1]TCE - ANEXO III - Preencher'!M138</f>
        <v>36.53</v>
      </c>
      <c r="M129" s="15">
        <f t="shared" si="7"/>
        <v>159.43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88.5</v>
      </c>
      <c r="R129" s="15">
        <f>'[1]TCE - ANEXO III - Preencher'!S138</f>
        <v>109.58</v>
      </c>
      <c r="S129" s="16">
        <f t="shared" si="9"/>
        <v>-21.08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299.22720000000004</v>
      </c>
    </row>
    <row r="130" spans="1:28" x14ac:dyDescent="0.2">
      <c r="A130" s="8">
        <f>IFERROR(VLOOKUP(B130,'[1]DADOS (OCULTAR)'!$P$3:$R$91,3,0),"")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Preencher'!E139</f>
        <v>JAILSON SOUZA DE CARVALHO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7823-20</v>
      </c>
      <c r="G130" s="13" t="str">
        <f>IF('[1]TCE - ANEXO III - Preencher'!H139="","",'[1]TCE - ANEXO III - Preencher'!H139)</f>
        <v>09/2021</v>
      </c>
      <c r="H130" s="14">
        <f>'[1]TCE - ANEXO III - Preencher'!I139</f>
        <v>0</v>
      </c>
      <c r="I130" s="14">
        <f>'[1]TCE - ANEXO III - Preencher'!J139</f>
        <v>151.4128</v>
      </c>
      <c r="J130" s="14">
        <f>'[1]TCE - ANEXO III - Preencher'!K139</f>
        <v>0</v>
      </c>
      <c r="K130" s="15">
        <f>'[1]TCE - ANEXO III - Preencher'!L139</f>
        <v>195.96</v>
      </c>
      <c r="L130" s="15">
        <f>'[1]TCE - ANEXO III - Preencher'!M139</f>
        <v>30.19</v>
      </c>
      <c r="M130" s="15">
        <f t="shared" si="7"/>
        <v>165.77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229.05</v>
      </c>
      <c r="R130" s="15">
        <f>'[1]TCE - ANEXO III - Preencher'!S139</f>
        <v>90.58</v>
      </c>
      <c r="S130" s="16">
        <f t="shared" si="9"/>
        <v>138.47000000000003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457.00280000000009</v>
      </c>
    </row>
    <row r="131" spans="1:28" x14ac:dyDescent="0.2">
      <c r="A131" s="8">
        <f>IFERROR(VLOOKUP(B131,'[1]DADOS (OCULTAR)'!$P$3:$R$91,3,0),"")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Preencher'!E140</f>
        <v>JAILTON JUNIOR MACEDO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7823-20</v>
      </c>
      <c r="G131" s="13" t="str">
        <f>IF('[1]TCE - ANEXO III - Preencher'!H140="","",'[1]TCE - ANEXO III - Preencher'!H140)</f>
        <v>09/2021</v>
      </c>
      <c r="H131" s="14">
        <f>'[1]TCE - ANEXO III - Preencher'!I140</f>
        <v>0</v>
      </c>
      <c r="I131" s="14">
        <f>'[1]TCE - ANEXO III - Preencher'!J140</f>
        <v>149.47280000000001</v>
      </c>
      <c r="J131" s="14">
        <f>'[1]TCE - ANEXO III - Preencher'!K140</f>
        <v>0</v>
      </c>
      <c r="K131" s="15">
        <f>'[1]TCE - ANEXO III - Preencher'!L140</f>
        <v>195.96</v>
      </c>
      <c r="L131" s="15">
        <f>'[1]TCE - ANEXO III - Preencher'!M140</f>
        <v>30.19</v>
      </c>
      <c r="M131" s="15">
        <f t="shared" si="7"/>
        <v>165.77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316.59280000000001</v>
      </c>
    </row>
    <row r="132" spans="1:28" x14ac:dyDescent="0.2">
      <c r="A132" s="8">
        <f>IFERROR(VLOOKUP(B132,'[1]DADOS (OCULTAR)'!$P$3:$R$91,3,0),"")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Preencher'!E141</f>
        <v>JAIR MACIEL DE OLIVEIRA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7823-20</v>
      </c>
      <c r="G132" s="13" t="str">
        <f>IF('[1]TCE - ANEXO III - Preencher'!H141="","",'[1]TCE - ANEXO III - Preencher'!H141)</f>
        <v>09/2021</v>
      </c>
      <c r="H132" s="14">
        <f>'[1]TCE - ANEXO III - Preencher'!I141</f>
        <v>0</v>
      </c>
      <c r="I132" s="14">
        <f>'[1]TCE - ANEXO III - Preencher'!J141</f>
        <v>149.04560000000001</v>
      </c>
      <c r="J132" s="14">
        <f>'[1]TCE - ANEXO III - Preencher'!K141</f>
        <v>0</v>
      </c>
      <c r="K132" s="15">
        <f>'[1]TCE - ANEXO III - Preencher'!L141</f>
        <v>195.96</v>
      </c>
      <c r="L132" s="15">
        <f>'[1]TCE - ANEXO III - Preencher'!M141</f>
        <v>30.19</v>
      </c>
      <c r="M132" s="15">
        <f t="shared" ref="M132:M195" si="13">K132-L132</f>
        <v>165.77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229.05</v>
      </c>
      <c r="R132" s="15">
        <f>'[1]TCE - ANEXO III - Preencher'!S141</f>
        <v>69.45</v>
      </c>
      <c r="S132" s="16">
        <f t="shared" ref="S132:S195" si="15">Q132-R132</f>
        <v>159.60000000000002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475.76560000000006</v>
      </c>
    </row>
    <row r="133" spans="1:28" x14ac:dyDescent="0.2">
      <c r="A133" s="8">
        <f>IFERROR(VLOOKUP(B133,'[1]DADOS (OCULTAR)'!$P$3:$R$91,3,0),"")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Preencher'!E142</f>
        <v>JAIRO DA SILVA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09/2021</v>
      </c>
      <c r="H133" s="14">
        <f>'[1]TCE - ANEXO III - Preencher'!I142</f>
        <v>0</v>
      </c>
      <c r="I133" s="14">
        <f>'[1]TCE - ANEXO III - Preencher'!J142</f>
        <v>171.8912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116.55</v>
      </c>
      <c r="R133" s="15">
        <f>'[1]TCE - ANEXO III - Preencher'!S142</f>
        <v>67.540000000000006</v>
      </c>
      <c r="S133" s="16">
        <f t="shared" si="15"/>
        <v>49.009999999999991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222.25119999999998</v>
      </c>
    </row>
    <row r="134" spans="1:28" x14ac:dyDescent="0.2">
      <c r="A134" s="8">
        <f>IFERROR(VLOOKUP(B134,'[1]DADOS (OCULTAR)'!$P$3:$R$91,3,0),"")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Preencher'!E143</f>
        <v>JAKIELE BEM GOMES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09/2021</v>
      </c>
      <c r="H134" s="14">
        <f>'[1]TCE - ANEXO III - Preencher'!I143</f>
        <v>0</v>
      </c>
      <c r="I134" s="14">
        <f>'[1]TCE - ANEXO III - Preencher'!J143</f>
        <v>782.01600000000008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10.84</v>
      </c>
      <c r="O134" s="15">
        <f>'[1]TCE - ANEXO III - Preencher'!P143</f>
        <v>0</v>
      </c>
      <c r="P134" s="16">
        <f t="shared" si="14"/>
        <v>10.84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792.85600000000011</v>
      </c>
    </row>
    <row r="135" spans="1:28" x14ac:dyDescent="0.2">
      <c r="A135" s="8">
        <f>IFERROR(VLOOKUP(B135,'[1]DADOS (OCULTAR)'!$P$3:$R$91,3,0),"")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Preencher'!E144</f>
        <v>JANAINA BARBOSA DE FRAGA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09/2021</v>
      </c>
      <c r="H135" s="14">
        <f>'[1]TCE - ANEXO III - Preencher'!I144</f>
        <v>0</v>
      </c>
      <c r="I135" s="14">
        <f>'[1]TCE - ANEXO III - Preencher'!J144</f>
        <v>116.0992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229.05</v>
      </c>
      <c r="R135" s="15">
        <f>'[1]TCE - ANEXO III - Preencher'!S144</f>
        <v>67.59</v>
      </c>
      <c r="S135" s="16">
        <f t="shared" si="15"/>
        <v>161.46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278.9092</v>
      </c>
    </row>
    <row r="136" spans="1:28" x14ac:dyDescent="0.2">
      <c r="A136" s="8">
        <f>IFERROR(VLOOKUP(B136,'[1]DADOS (OCULTAR)'!$P$3:$R$91,3,0),"")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Preencher'!E145</f>
        <v>JENNIFFER PACHECO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09/2021</v>
      </c>
      <c r="H136" s="14">
        <f>'[1]TCE - ANEXO III - Preencher'!I145</f>
        <v>0</v>
      </c>
      <c r="I136" s="14">
        <f>'[1]TCE - ANEXO III - Preencher'!J145</f>
        <v>120.19119999999999</v>
      </c>
      <c r="J136" s="14">
        <f>'[1]TCE - ANEXO III - Preencher'!K145</f>
        <v>0</v>
      </c>
      <c r="K136" s="15">
        <f>'[1]TCE - ANEXO III - Preencher'!L145</f>
        <v>195.96</v>
      </c>
      <c r="L136" s="15">
        <f>'[1]TCE - ANEXO III - Preencher'!M145</f>
        <v>22.48</v>
      </c>
      <c r="M136" s="15">
        <f t="shared" si="13"/>
        <v>173.48000000000002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157.05000000000001</v>
      </c>
      <c r="R136" s="15">
        <f>'[1]TCE - ANEXO III - Preencher'!S145</f>
        <v>10.199999999999999</v>
      </c>
      <c r="S136" s="16">
        <f t="shared" si="15"/>
        <v>146.85000000000002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441.87120000000004</v>
      </c>
    </row>
    <row r="137" spans="1:28" x14ac:dyDescent="0.2">
      <c r="A137" s="8">
        <f>IFERROR(VLOOKUP(B137,'[1]DADOS (OCULTAR)'!$P$3:$R$91,3,0),"")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Preencher'!E146</f>
        <v>JESSICA FERNANDES DE LIMA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09/2021</v>
      </c>
      <c r="H137" s="14">
        <f>'[1]TCE - ANEXO III - Preencher'!I146</f>
        <v>0</v>
      </c>
      <c r="I137" s="14">
        <f>'[1]TCE - ANEXO III - Preencher'!J146</f>
        <v>307.11680000000001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10.84</v>
      </c>
      <c r="O137" s="15">
        <f>'[1]TCE - ANEXO III - Preencher'!P146</f>
        <v>0</v>
      </c>
      <c r="P137" s="16">
        <f t="shared" si="14"/>
        <v>10.84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317.95679999999999</v>
      </c>
    </row>
    <row r="138" spans="1:28" x14ac:dyDescent="0.2">
      <c r="A138" s="8">
        <f>IFERROR(VLOOKUP(B138,'[1]DADOS (OCULTAR)'!$P$3:$R$91,3,0),"")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Preencher'!E147</f>
        <v>JESSIKA LIMA DE SOUZA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09/2021</v>
      </c>
      <c r="H138" s="14">
        <f>'[1]TCE - ANEXO III - Preencher'!I147</f>
        <v>0</v>
      </c>
      <c r="I138" s="14">
        <f>'[1]TCE - ANEXO III - Preencher'!J147</f>
        <v>160.01679999999999</v>
      </c>
      <c r="J138" s="14">
        <f>'[1]TCE - ANEXO III - Preencher'!K147</f>
        <v>0</v>
      </c>
      <c r="K138" s="15">
        <f>'[1]TCE - ANEXO III - Preencher'!L147</f>
        <v>195.96</v>
      </c>
      <c r="L138" s="15">
        <f>'[1]TCE - ANEXO III - Preencher'!M147</f>
        <v>22.48</v>
      </c>
      <c r="M138" s="15">
        <f t="shared" si="13"/>
        <v>173.48000000000002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116.55</v>
      </c>
      <c r="R138" s="15">
        <f>'[1]TCE - ANEXO III - Preencher'!S147</f>
        <v>63.1</v>
      </c>
      <c r="S138" s="16">
        <f t="shared" si="15"/>
        <v>53.449999999999996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388.29680000000002</v>
      </c>
    </row>
    <row r="139" spans="1:28" x14ac:dyDescent="0.2">
      <c r="A139" s="8">
        <f>IFERROR(VLOOKUP(B139,'[1]DADOS (OCULTAR)'!$P$3:$R$91,3,0),"")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Preencher'!E148</f>
        <v>JOABE GOMES DO NASCIMENTO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09/2021</v>
      </c>
      <c r="H139" s="14">
        <f>'[1]TCE - ANEXO III - Preencher'!I148</f>
        <v>0</v>
      </c>
      <c r="I139" s="14">
        <f>'[1]TCE - ANEXO III - Preencher'!J148</f>
        <v>131.23920000000001</v>
      </c>
      <c r="J139" s="14">
        <f>'[1]TCE - ANEXO III - Preencher'!K148</f>
        <v>0</v>
      </c>
      <c r="K139" s="15">
        <f>'[1]TCE - ANEXO III - Preencher'!L148</f>
        <v>195.96</v>
      </c>
      <c r="L139" s="15">
        <f>'[1]TCE - ANEXO III - Preencher'!M148</f>
        <v>22.26</v>
      </c>
      <c r="M139" s="15">
        <f t="shared" si="13"/>
        <v>173.70000000000002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115.05</v>
      </c>
      <c r="R139" s="15">
        <f>'[1]TCE - ANEXO III - Preencher'!S148</f>
        <v>66.78</v>
      </c>
      <c r="S139" s="16">
        <f t="shared" si="15"/>
        <v>48.269999999999996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354.55920000000003</v>
      </c>
    </row>
    <row r="140" spans="1:28" x14ac:dyDescent="0.2">
      <c r="A140" s="8">
        <f>IFERROR(VLOOKUP(B140,'[1]DADOS (OCULTAR)'!$P$3:$R$91,3,0),"")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Preencher'!E149</f>
        <v>JOAO ALBERICO OLIVEIRA DE ARAUJO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09/2021</v>
      </c>
      <c r="H140" s="14">
        <f>'[1]TCE - ANEXO III - Preencher'!I149</f>
        <v>0</v>
      </c>
      <c r="I140" s="14">
        <f>'[1]TCE - ANEXO III - Preencher'!J149</f>
        <v>275.34320000000002</v>
      </c>
      <c r="J140" s="14">
        <f>'[1]TCE - ANEXO III - Preencher'!K149</f>
        <v>0</v>
      </c>
      <c r="K140" s="15">
        <f>'[1]TCE - ANEXO III - Preencher'!L149</f>
        <v>195.96</v>
      </c>
      <c r="L140" s="15">
        <f>'[1]TCE - ANEXO III - Preencher'!M149</f>
        <v>5.42</v>
      </c>
      <c r="M140" s="15">
        <f t="shared" si="13"/>
        <v>190.54000000000002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467.23320000000007</v>
      </c>
    </row>
    <row r="141" spans="1:28" x14ac:dyDescent="0.2">
      <c r="A141" s="8">
        <f>IFERROR(VLOOKUP(B141,'[1]DADOS (OCULTAR)'!$P$3:$R$91,3,0),"")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Preencher'!E150</f>
        <v>JOAO ALEXANDRE ALVES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9511-05</v>
      </c>
      <c r="G141" s="13" t="str">
        <f>IF('[1]TCE - ANEXO III - Preencher'!H150="","",'[1]TCE - ANEXO III - Preencher'!H150)</f>
        <v>09/2021</v>
      </c>
      <c r="H141" s="14">
        <f>'[1]TCE - ANEXO III - Preencher'!I150</f>
        <v>0</v>
      </c>
      <c r="I141" s="14">
        <f>'[1]TCE - ANEXO III - Preencher'!J150</f>
        <v>143.4648</v>
      </c>
      <c r="J141" s="14">
        <f>'[1]TCE - ANEXO III - Preencher'!K150</f>
        <v>0</v>
      </c>
      <c r="K141" s="15">
        <f>'[1]TCE - ANEXO III - Preencher'!L150</f>
        <v>195.96</v>
      </c>
      <c r="L141" s="15">
        <f>'[1]TCE - ANEXO III - Preencher'!M150</f>
        <v>27.59</v>
      </c>
      <c r="M141" s="15">
        <f t="shared" si="13"/>
        <v>168.37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157.05000000000001</v>
      </c>
      <c r="R141" s="15">
        <f>'[1]TCE - ANEXO III - Preencher'!S150</f>
        <v>82.77</v>
      </c>
      <c r="S141" s="16">
        <f t="shared" si="15"/>
        <v>74.280000000000015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387.46480000000003</v>
      </c>
    </row>
    <row r="142" spans="1:28" x14ac:dyDescent="0.2">
      <c r="A142" s="8">
        <f>IFERROR(VLOOKUP(B142,'[1]DADOS (OCULTAR)'!$P$3:$R$91,3,0),"")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Preencher'!E151</f>
        <v>JOAO GABRIEL CARNEIRO DE LIRA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7664-20</v>
      </c>
      <c r="G142" s="13" t="str">
        <f>IF('[1]TCE - ANEXO III - Preencher'!H151="","",'[1]TCE - ANEXO III - Preencher'!H151)</f>
        <v>09/2021</v>
      </c>
      <c r="H142" s="14">
        <f>'[1]TCE - ANEXO III - Preencher'!I151</f>
        <v>0</v>
      </c>
      <c r="I142" s="14">
        <f>'[1]TCE - ANEXO III - Preencher'!J151</f>
        <v>127.70959999999999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129.05959999999999</v>
      </c>
    </row>
    <row r="143" spans="1:28" x14ac:dyDescent="0.2">
      <c r="A143" s="8">
        <f>IFERROR(VLOOKUP(B143,'[1]DADOS (OCULTAR)'!$P$3:$R$91,3,0),"")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Preencher'!E152</f>
        <v>JOCASTRA MARIA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5134-30</v>
      </c>
      <c r="G143" s="13" t="str">
        <f>IF('[1]TCE - ANEXO III - Preencher'!H152="","",'[1]TCE - ANEXO III - Preencher'!H152)</f>
        <v>09/2021</v>
      </c>
      <c r="H143" s="14">
        <f>'[1]TCE - ANEXO III - Preencher'!I152</f>
        <v>0</v>
      </c>
      <c r="I143" s="14">
        <f>'[1]TCE - ANEXO III - Preencher'!J152</f>
        <v>93.24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116.55</v>
      </c>
      <c r="R143" s="15">
        <f>'[1]TCE - ANEXO III - Preencher'!S152</f>
        <v>66.599999999999994</v>
      </c>
      <c r="S143" s="16">
        <f t="shared" si="15"/>
        <v>49.95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144.54</v>
      </c>
    </row>
    <row r="144" spans="1:28" x14ac:dyDescent="0.2">
      <c r="A144" s="8">
        <f>IFERROR(VLOOKUP(B144,'[1]DADOS (OCULTAR)'!$P$3:$R$91,3,0),"")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Preencher'!E153</f>
        <v>JOSE VICENTE FERREIRA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 t="str">
        <f>IF('[1]TCE - ANEXO III - Preencher'!H153="","",'[1]TCE - ANEXO III - Preencher'!H153)</f>
        <v>09/2021</v>
      </c>
      <c r="H144" s="14">
        <f>'[1]TCE - ANEXO III - Preencher'!I153</f>
        <v>0</v>
      </c>
      <c r="I144" s="14">
        <f>'[1]TCE - ANEXO III - Preencher'!J153</f>
        <v>149.24799999999999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150.59799999999998</v>
      </c>
    </row>
    <row r="145" spans="1:28" x14ac:dyDescent="0.2">
      <c r="A145" s="8">
        <f>IFERROR(VLOOKUP(B145,'[1]DADOS (OCULTAR)'!$P$3:$R$91,3,0),"")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Preencher'!E154</f>
        <v>JOSE WELLINGTON DA SILVA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09/2021</v>
      </c>
      <c r="H145" s="14">
        <f>'[1]TCE - ANEXO III - Preencher'!I154</f>
        <v>0</v>
      </c>
      <c r="I145" s="14">
        <f>'[1]TCE - ANEXO III - Preencher'!J154</f>
        <v>120.864</v>
      </c>
      <c r="J145" s="14">
        <f>'[1]TCE - ANEXO III - Preencher'!K154</f>
        <v>0</v>
      </c>
      <c r="K145" s="15">
        <f>'[1]TCE - ANEXO III - Preencher'!L154</f>
        <v>195.96</v>
      </c>
      <c r="L145" s="15">
        <f>'[1]TCE - ANEXO III - Preencher'!M154</f>
        <v>22.48</v>
      </c>
      <c r="M145" s="15">
        <f t="shared" si="13"/>
        <v>173.48000000000002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136.80000000000001</v>
      </c>
      <c r="R145" s="15">
        <f>'[1]TCE - ANEXO III - Preencher'!S154</f>
        <v>67.44</v>
      </c>
      <c r="S145" s="16">
        <f t="shared" si="15"/>
        <v>69.360000000000014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365.05400000000009</v>
      </c>
    </row>
    <row r="146" spans="1:28" x14ac:dyDescent="0.2">
      <c r="A146" s="8">
        <f>IFERROR(VLOOKUP(B146,'[1]DADOS (OCULTAR)'!$P$3:$R$91,3,0),"")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Preencher'!E155</f>
        <v>JOSELI CAVALCANTE DE ANDRADE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09/2021</v>
      </c>
      <c r="H146" s="14">
        <f>'[1]TCE - ANEXO III - Preencher'!I155</f>
        <v>0</v>
      </c>
      <c r="I146" s="14">
        <f>'[1]TCE - ANEXO III - Preencher'!J155</f>
        <v>132.96960000000001</v>
      </c>
      <c r="J146" s="14">
        <f>'[1]TCE - ANEXO III - Preencher'!K155</f>
        <v>0</v>
      </c>
      <c r="K146" s="15">
        <f>'[1]TCE - ANEXO III - Preencher'!L155</f>
        <v>195.96</v>
      </c>
      <c r="L146" s="15">
        <f>'[1]TCE - ANEXO III - Preencher'!M155</f>
        <v>22.48</v>
      </c>
      <c r="M146" s="15">
        <f t="shared" si="13"/>
        <v>173.48000000000002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116.55</v>
      </c>
      <c r="R146" s="15">
        <f>'[1]TCE - ANEXO III - Preencher'!S155</f>
        <v>63.7</v>
      </c>
      <c r="S146" s="16">
        <f t="shared" si="15"/>
        <v>52.849999999999994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360.64960000000008</v>
      </c>
    </row>
    <row r="147" spans="1:28" x14ac:dyDescent="0.2">
      <c r="A147" s="8">
        <f>IFERROR(VLOOKUP(B147,'[1]DADOS (OCULTAR)'!$P$3:$R$91,3,0),"")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Preencher'!E156</f>
        <v>JOSETE ALVES DO AMARAL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09/2021</v>
      </c>
      <c r="H147" s="14">
        <f>'[1]TCE - ANEXO III - Preencher'!I156</f>
        <v>0</v>
      </c>
      <c r="I147" s="14">
        <f>'[1]TCE - ANEXO III - Preencher'!J156</f>
        <v>763.33119999999997</v>
      </c>
      <c r="J147" s="14">
        <f>'[1]TCE - ANEXO III - Preencher'!K156</f>
        <v>0</v>
      </c>
      <c r="K147" s="15">
        <f>'[1]TCE - ANEXO III - Preencher'!L156</f>
        <v>195.96</v>
      </c>
      <c r="L147" s="15">
        <f>'[1]TCE - ANEXO III - Preencher'!M156</f>
        <v>12.67</v>
      </c>
      <c r="M147" s="15">
        <f t="shared" si="13"/>
        <v>183.29000000000002</v>
      </c>
      <c r="N147" s="15">
        <f>'[1]TCE - ANEXO III - Preencher'!O156</f>
        <v>10.84</v>
      </c>
      <c r="O147" s="15">
        <f>'[1]TCE - ANEXO III - Preencher'!P156</f>
        <v>0</v>
      </c>
      <c r="P147" s="16">
        <f t="shared" si="14"/>
        <v>10.84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957.46120000000008</v>
      </c>
    </row>
    <row r="148" spans="1:28" x14ac:dyDescent="0.2">
      <c r="A148" s="8">
        <f>IFERROR(VLOOKUP(B148,'[1]DADOS (OCULTAR)'!$P$3:$R$91,3,0),"")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Preencher'!E157</f>
        <v>JOYCE DOS SANTOS SOARES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09/2021</v>
      </c>
      <c r="H148" s="14">
        <f>'[1]TCE - ANEXO III - Preencher'!I157</f>
        <v>0</v>
      </c>
      <c r="I148" s="14">
        <f>'[1]TCE - ANEXO III - Preencher'!J157</f>
        <v>146.6576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148.0076</v>
      </c>
    </row>
    <row r="149" spans="1:28" x14ac:dyDescent="0.2">
      <c r="A149" s="8">
        <f>IFERROR(VLOOKUP(B149,'[1]DADOS (OCULTAR)'!$P$3:$R$91,3,0),"")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Preencher'!E158</f>
        <v>JULIA CALINA RODRIGUES GUEDES SANTOS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09/2021</v>
      </c>
      <c r="H149" s="14">
        <f>'[1]TCE - ANEXO III - Preencher'!I158</f>
        <v>0</v>
      </c>
      <c r="I149" s="14">
        <f>'[1]TCE - ANEXO III - Preencher'!J158</f>
        <v>354.94080000000002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10.84</v>
      </c>
      <c r="O149" s="15">
        <f>'[1]TCE - ANEXO III - Preencher'!P158</f>
        <v>0</v>
      </c>
      <c r="P149" s="16">
        <f t="shared" si="14"/>
        <v>10.84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365.7808</v>
      </c>
    </row>
    <row r="150" spans="1:28" x14ac:dyDescent="0.2">
      <c r="A150" s="8">
        <f>IFERROR(VLOOKUP(B150,'[1]DADOS (OCULTAR)'!$P$3:$R$91,3,0),"")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Preencher'!E159</f>
        <v>JULIANA JOSEFA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09/2021</v>
      </c>
      <c r="H150" s="14">
        <f>'[1]TCE - ANEXO III - Preencher'!I159</f>
        <v>0</v>
      </c>
      <c r="I150" s="14">
        <f>'[1]TCE - ANEXO III - Preencher'!J159</f>
        <v>124.13120000000001</v>
      </c>
      <c r="J150" s="14">
        <f>'[1]TCE - ANEXO III - Preencher'!K159</f>
        <v>0</v>
      </c>
      <c r="K150" s="15">
        <f>'[1]TCE - ANEXO III - Preencher'!L159</f>
        <v>195.96</v>
      </c>
      <c r="L150" s="15">
        <f>'[1]TCE - ANEXO III - Preencher'!M159</f>
        <v>22.48</v>
      </c>
      <c r="M150" s="15">
        <f t="shared" si="13"/>
        <v>173.48000000000002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265.5</v>
      </c>
      <c r="R150" s="15">
        <f>'[1]TCE - ANEXO III - Preencher'!S159</f>
        <v>60.72</v>
      </c>
      <c r="S150" s="16">
        <f t="shared" si="15"/>
        <v>204.78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503.74120000000005</v>
      </c>
    </row>
    <row r="151" spans="1:28" x14ac:dyDescent="0.2">
      <c r="A151" s="8">
        <f>IFERROR(VLOOKUP(B151,'[1]DADOS (OCULTAR)'!$P$3:$R$91,3,0),"")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Preencher'!E160</f>
        <v>JULIANA TAVARES LINS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09/2021</v>
      </c>
      <c r="H151" s="14">
        <f>'[1]TCE - ANEXO III - Preencher'!I160</f>
        <v>0</v>
      </c>
      <c r="I151" s="14">
        <f>'[1]TCE - ANEXO III - Preencher'!J160</f>
        <v>324.55680000000001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2.84</v>
      </c>
      <c r="O151" s="15">
        <f>'[1]TCE - ANEXO III - Preencher'!P160</f>
        <v>0</v>
      </c>
      <c r="P151" s="16">
        <f t="shared" si="14"/>
        <v>2.84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327.39679999999998</v>
      </c>
    </row>
    <row r="152" spans="1:28" x14ac:dyDescent="0.2">
      <c r="A152" s="8">
        <f>IFERROR(VLOOKUP(B152,'[1]DADOS (OCULTAR)'!$P$3:$R$91,3,0),"")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Preencher'!E161</f>
        <v>JULIO CEZAR ALVES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5151-10</v>
      </c>
      <c r="G152" s="13" t="str">
        <f>IF('[1]TCE - ANEXO III - Preencher'!H161="","",'[1]TCE - ANEXO III - Preencher'!H161)</f>
        <v>09/2021</v>
      </c>
      <c r="H152" s="14">
        <f>'[1]TCE - ANEXO III - Preencher'!I161</f>
        <v>0</v>
      </c>
      <c r="I152" s="14">
        <f>'[1]TCE - ANEXO III - Preencher'!J161</f>
        <v>122.52800000000001</v>
      </c>
      <c r="J152" s="14">
        <f>'[1]TCE - ANEXO III - Preencher'!K161</f>
        <v>0</v>
      </c>
      <c r="K152" s="15">
        <f>'[1]TCE - ANEXO III - Preencher'!L161</f>
        <v>195.96</v>
      </c>
      <c r="L152" s="15">
        <f>'[1]TCE - ANEXO III - Preencher'!M161</f>
        <v>22.2</v>
      </c>
      <c r="M152" s="15">
        <f t="shared" si="13"/>
        <v>173.76000000000002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116.55</v>
      </c>
      <c r="R152" s="15">
        <f>'[1]TCE - ANEXO III - Preencher'!S161</f>
        <v>66.599999999999994</v>
      </c>
      <c r="S152" s="16">
        <f t="shared" si="15"/>
        <v>49.95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347.58800000000002</v>
      </c>
    </row>
    <row r="153" spans="1:28" x14ac:dyDescent="0.2">
      <c r="A153" s="8">
        <f>IFERROR(VLOOKUP(B153,'[1]DADOS (OCULTAR)'!$P$3:$R$91,3,0),"")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Preencher'!E162</f>
        <v>KATIA LIMA BELISARIO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09/2021</v>
      </c>
      <c r="H153" s="14">
        <f>'[1]TCE - ANEXO III - Preencher'!I162</f>
        <v>0</v>
      </c>
      <c r="I153" s="14">
        <f>'[1]TCE - ANEXO III - Preencher'!J162</f>
        <v>126.94</v>
      </c>
      <c r="J153" s="14">
        <f>'[1]TCE - ANEXO III - Preencher'!K162</f>
        <v>0</v>
      </c>
      <c r="K153" s="15">
        <f>'[1]TCE - ANEXO III - Preencher'!L162</f>
        <v>195.96</v>
      </c>
      <c r="L153" s="15">
        <f>'[1]TCE - ANEXO III - Preencher'!M162</f>
        <v>22.48</v>
      </c>
      <c r="M153" s="15">
        <f t="shared" si="13"/>
        <v>173.48000000000002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157.05000000000001</v>
      </c>
      <c r="R153" s="15">
        <f>'[1]TCE - ANEXO III - Preencher'!S162</f>
        <v>40.799999999999997</v>
      </c>
      <c r="S153" s="16">
        <f t="shared" si="15"/>
        <v>116.25000000000001</v>
      </c>
      <c r="T153" s="15">
        <f>'[1]TCE - ANEXO III - Preencher'!U162</f>
        <v>69.41</v>
      </c>
      <c r="U153" s="15">
        <f>'[1]TCE - ANEXO III - Preencher'!V162</f>
        <v>0</v>
      </c>
      <c r="V153" s="16">
        <f t="shared" si="16"/>
        <v>69.41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487.43000000000006</v>
      </c>
    </row>
    <row r="154" spans="1:28" x14ac:dyDescent="0.2">
      <c r="A154" s="8">
        <f>IFERROR(VLOOKUP(B154,'[1]DADOS (OCULTAR)'!$P$3:$R$91,3,0),"")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Preencher'!E163</f>
        <v>KELLY BATISTA DE FREITAS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5211-30</v>
      </c>
      <c r="G154" s="13" t="str">
        <f>IF('[1]TCE - ANEXO III - Preencher'!H163="","",'[1]TCE - ANEXO III - Preencher'!H163)</f>
        <v>09/2021</v>
      </c>
      <c r="H154" s="14">
        <f>'[1]TCE - ANEXO III - Preencher'!I163</f>
        <v>0</v>
      </c>
      <c r="I154" s="14">
        <f>'[1]TCE - ANEXO III - Preencher'!J163</f>
        <v>105.136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116.55</v>
      </c>
      <c r="R154" s="15">
        <f>'[1]TCE - ANEXO III - Preencher'!S163</f>
        <v>66.78</v>
      </c>
      <c r="S154" s="16">
        <f t="shared" si="15"/>
        <v>49.769999999999996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156.25599999999997</v>
      </c>
    </row>
    <row r="155" spans="1:28" x14ac:dyDescent="0.2">
      <c r="A155" s="8">
        <f>IFERROR(VLOOKUP(B155,'[1]DADOS (OCULTAR)'!$P$3:$R$91,3,0),"")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Preencher'!E164</f>
        <v>KLEITON JORGE GOMES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09/2021</v>
      </c>
      <c r="H155" s="14">
        <f>'[1]TCE - ANEXO III - Preencher'!I164</f>
        <v>0</v>
      </c>
      <c r="I155" s="14">
        <f>'[1]TCE - ANEXO III - Preencher'!J164</f>
        <v>114.5136</v>
      </c>
      <c r="J155" s="14">
        <f>'[1]TCE - ANEXO III - Preencher'!K164</f>
        <v>0</v>
      </c>
      <c r="K155" s="15">
        <f>'[1]TCE - ANEXO III - Preencher'!L164</f>
        <v>195.96</v>
      </c>
      <c r="L155" s="15">
        <f>'[1]TCE - ANEXO III - Preencher'!M164</f>
        <v>22.48</v>
      </c>
      <c r="M155" s="15">
        <f t="shared" si="13"/>
        <v>173.48000000000002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116.55</v>
      </c>
      <c r="R155" s="15">
        <f>'[1]TCE - ANEXO III - Preencher'!S164</f>
        <v>67.430000000000007</v>
      </c>
      <c r="S155" s="16">
        <f t="shared" si="15"/>
        <v>49.11999999999999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338.46360000000004</v>
      </c>
    </row>
    <row r="156" spans="1:28" x14ac:dyDescent="0.2">
      <c r="A156" s="8">
        <f>IFERROR(VLOOKUP(B156,'[1]DADOS (OCULTAR)'!$P$3:$R$91,3,0),"")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Preencher'!E165</f>
        <v>LAIANE DE OLIVEIRA MONTEIRO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3516-05</v>
      </c>
      <c r="G156" s="13" t="str">
        <f>IF('[1]TCE - ANEXO III - Preencher'!H165="","",'[1]TCE - ANEXO III - Preencher'!H165)</f>
        <v>09/2021</v>
      </c>
      <c r="H156" s="14">
        <f>'[1]TCE - ANEXO III - Preencher'!I165</f>
        <v>0</v>
      </c>
      <c r="I156" s="14">
        <f>'[1]TCE - ANEXO III - Preencher'!J165</f>
        <v>137.428</v>
      </c>
      <c r="J156" s="14">
        <f>'[1]TCE - ANEXO III - Preencher'!K165</f>
        <v>0</v>
      </c>
      <c r="K156" s="15">
        <f>'[1]TCE - ANEXO III - Preencher'!L165</f>
        <v>195.96</v>
      </c>
      <c r="L156" s="15">
        <f>'[1]TCE - ANEXO III - Preencher'!M165</f>
        <v>32.409999999999997</v>
      </c>
      <c r="M156" s="15">
        <f t="shared" si="13"/>
        <v>163.55000000000001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315</v>
      </c>
      <c r="R156" s="15">
        <f>'[1]TCE - ANEXO III - Preencher'!S165</f>
        <v>97.22</v>
      </c>
      <c r="S156" s="16">
        <f t="shared" si="15"/>
        <v>217.78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520.10800000000006</v>
      </c>
    </row>
    <row r="157" spans="1:28" x14ac:dyDescent="0.2">
      <c r="A157" s="8">
        <f>IFERROR(VLOOKUP(B157,'[1]DADOS (OCULTAR)'!$P$3:$R$91,3,0),"")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Preencher'!E166</f>
        <v>LARISSA MARIA CABRAL MEDEIROS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 t="str">
        <f>IF('[1]TCE - ANEXO III - Preencher'!H166="","",'[1]TCE - ANEXO III - Preencher'!H166)</f>
        <v>09/2021</v>
      </c>
      <c r="H157" s="14">
        <f>'[1]TCE - ANEXO III - Preencher'!I166</f>
        <v>0</v>
      </c>
      <c r="I157" s="14">
        <f>'[1]TCE - ANEXO III - Preencher'!J166</f>
        <v>676.33839999999998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10.84</v>
      </c>
      <c r="O157" s="15">
        <f>'[1]TCE - ANEXO III - Preencher'!P166</f>
        <v>0</v>
      </c>
      <c r="P157" s="16">
        <f t="shared" si="14"/>
        <v>10.84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687.17840000000001</v>
      </c>
    </row>
    <row r="158" spans="1:28" x14ac:dyDescent="0.2">
      <c r="A158" s="8">
        <f>IFERROR(VLOOKUP(B158,'[1]DADOS (OCULTAR)'!$P$3:$R$91,3,0),"")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Preencher'!E167</f>
        <v>LENIDALVA RODRIGUES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09/2021</v>
      </c>
      <c r="H158" s="14">
        <f>'[1]TCE - ANEXO III - Preencher'!I167</f>
        <v>0</v>
      </c>
      <c r="I158" s="14">
        <f>'[1]TCE - ANEXO III - Preencher'!J167</f>
        <v>139.09039999999999</v>
      </c>
      <c r="J158" s="14">
        <f>'[1]TCE - ANEXO III - Preencher'!K167</f>
        <v>0</v>
      </c>
      <c r="K158" s="15">
        <f>'[1]TCE - ANEXO III - Preencher'!L167</f>
        <v>195.96</v>
      </c>
      <c r="L158" s="15">
        <f>'[1]TCE - ANEXO III - Preencher'!M167</f>
        <v>22.48</v>
      </c>
      <c r="M158" s="15">
        <f t="shared" si="13"/>
        <v>173.48000000000002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313.92040000000003</v>
      </c>
    </row>
    <row r="159" spans="1:28" x14ac:dyDescent="0.2">
      <c r="A159" s="8">
        <f>IFERROR(VLOOKUP(B159,'[1]DADOS (OCULTAR)'!$P$3:$R$91,3,0),"")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Preencher'!E168</f>
        <v>LEONARDO DE OLIVEIRA MEDEIROS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09/2021</v>
      </c>
      <c r="H159" s="14">
        <f>'[1]TCE - ANEXO III - Preencher'!I168</f>
        <v>0</v>
      </c>
      <c r="I159" s="14">
        <f>'[1]TCE - ANEXO III - Preencher'!J168</f>
        <v>896.36479999999995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10.84</v>
      </c>
      <c r="O159" s="15">
        <f>'[1]TCE - ANEXO III - Preencher'!P168</f>
        <v>0</v>
      </c>
      <c r="P159" s="16">
        <f t="shared" si="14"/>
        <v>10.84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907.20479999999998</v>
      </c>
    </row>
    <row r="160" spans="1:28" x14ac:dyDescent="0.2">
      <c r="A160" s="8">
        <f>IFERROR(VLOOKUP(B160,'[1]DADOS (OCULTAR)'!$P$3:$R$91,3,0),"")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Preencher'!E169</f>
        <v>LIDIA MARQUES DE CASTRO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09/2021</v>
      </c>
      <c r="H160" s="14">
        <f>'[1]TCE - ANEXO III - Preencher'!I169</f>
        <v>0</v>
      </c>
      <c r="I160" s="14">
        <f>'[1]TCE - ANEXO III - Preencher'!J169</f>
        <v>165.3416</v>
      </c>
      <c r="J160" s="14">
        <f>'[1]TCE - ANEXO III - Preencher'!K169</f>
        <v>0</v>
      </c>
      <c r="K160" s="15">
        <f>'[1]TCE - ANEXO III - Preencher'!L169</f>
        <v>195.96</v>
      </c>
      <c r="L160" s="15">
        <f>'[1]TCE - ANEXO III - Preencher'!M169</f>
        <v>22.48</v>
      </c>
      <c r="M160" s="15">
        <f t="shared" si="13"/>
        <v>173.48000000000002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229.05</v>
      </c>
      <c r="R160" s="15">
        <f>'[1]TCE - ANEXO III - Preencher'!S169</f>
        <v>67.709999999999994</v>
      </c>
      <c r="S160" s="16">
        <f t="shared" si="15"/>
        <v>161.34000000000003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501.51160000000004</v>
      </c>
    </row>
    <row r="161" spans="1:28" x14ac:dyDescent="0.2">
      <c r="A161" s="8">
        <f>IFERROR(VLOOKUP(B161,'[1]DADOS (OCULTAR)'!$P$3:$R$91,3,0),"")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Preencher'!E170</f>
        <v>LIDIANE MARQUES DE CASTRO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09/2021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1.35</v>
      </c>
    </row>
    <row r="162" spans="1:28" x14ac:dyDescent="0.2">
      <c r="A162" s="8">
        <f>IFERROR(VLOOKUP(B162,'[1]DADOS (OCULTAR)'!$P$3:$R$91,3,0),"")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Preencher'!E171</f>
        <v>LILIAN DOS SANTOS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09/2021</v>
      </c>
      <c r="H162" s="14">
        <f>'[1]TCE - ANEXO III - Preencher'!I171</f>
        <v>0</v>
      </c>
      <c r="I162" s="14">
        <f>'[1]TCE - ANEXO III - Preencher'!J171</f>
        <v>111.1592</v>
      </c>
      <c r="J162" s="14">
        <f>'[1]TCE - ANEXO III - Preencher'!K171</f>
        <v>0</v>
      </c>
      <c r="K162" s="15">
        <f>'[1]TCE - ANEXO III - Preencher'!L171</f>
        <v>195.96</v>
      </c>
      <c r="L162" s="15">
        <f>'[1]TCE - ANEXO III - Preencher'!M171</f>
        <v>22.26</v>
      </c>
      <c r="M162" s="15">
        <f t="shared" si="13"/>
        <v>173.70000000000002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157.05000000000001</v>
      </c>
      <c r="R162" s="15">
        <f>'[1]TCE - ANEXO III - Preencher'!S171</f>
        <v>66.78</v>
      </c>
      <c r="S162" s="16">
        <f t="shared" si="15"/>
        <v>90.27000000000001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376.47919999999999</v>
      </c>
    </row>
    <row r="163" spans="1:28" x14ac:dyDescent="0.2">
      <c r="A163" s="8">
        <f>IFERROR(VLOOKUP(B163,'[1]DADOS (OCULTAR)'!$P$3:$R$91,3,0),"")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Preencher'!E172</f>
        <v>LUANNA  ALESANDRA MONTEIRO DE OLIVEIRA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09/2021</v>
      </c>
      <c r="H163" s="14">
        <f>'[1]TCE - ANEXO III - Preencher'!I172</f>
        <v>0</v>
      </c>
      <c r="I163" s="14">
        <f>'[1]TCE - ANEXO III - Preencher'!J172</f>
        <v>111.32559999999999</v>
      </c>
      <c r="J163" s="14">
        <f>'[1]TCE - ANEXO III - Preencher'!K172</f>
        <v>0</v>
      </c>
      <c r="K163" s="15">
        <f>'[1]TCE - ANEXO III - Preencher'!L172</f>
        <v>195.96</v>
      </c>
      <c r="L163" s="15">
        <f>'[1]TCE - ANEXO III - Preencher'!M172</f>
        <v>22.26</v>
      </c>
      <c r="M163" s="15">
        <f t="shared" si="13"/>
        <v>173.70000000000002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105</v>
      </c>
      <c r="R163" s="15">
        <f>'[1]TCE - ANEXO III - Preencher'!S172</f>
        <v>66.78</v>
      </c>
      <c r="S163" s="16">
        <f t="shared" si="15"/>
        <v>38.22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324.59559999999999</v>
      </c>
    </row>
    <row r="164" spans="1:28" x14ac:dyDescent="0.2">
      <c r="A164" s="8">
        <f>IFERROR(VLOOKUP(B164,'[1]DADOS (OCULTAR)'!$P$3:$R$91,3,0),"")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Preencher'!E173</f>
        <v xml:space="preserve">LUCIANA GUILHERMINO DE MELO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3224-15</v>
      </c>
      <c r="G164" s="13" t="str">
        <f>IF('[1]TCE - ANEXO III - Preencher'!H173="","",'[1]TCE - ANEXO III - Preencher'!H173)</f>
        <v>09/2021</v>
      </c>
      <c r="H164" s="14">
        <f>'[1]TCE - ANEXO III - Preencher'!I173</f>
        <v>0</v>
      </c>
      <c r="I164" s="14">
        <f>'[1]TCE - ANEXO III - Preencher'!J173</f>
        <v>213.1936</v>
      </c>
      <c r="J164" s="14">
        <f>'[1]TCE - ANEXO III - Preencher'!K173</f>
        <v>0</v>
      </c>
      <c r="K164" s="15">
        <f>'[1]TCE - ANEXO III - Preencher'!L173</f>
        <v>195.96</v>
      </c>
      <c r="L164" s="15">
        <f>'[1]TCE - ANEXO III - Preencher'!M173</f>
        <v>22.45</v>
      </c>
      <c r="M164" s="15">
        <f t="shared" si="13"/>
        <v>173.51000000000002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388.05360000000007</v>
      </c>
    </row>
    <row r="165" spans="1:28" x14ac:dyDescent="0.2">
      <c r="A165" s="8">
        <f>IFERROR(VLOOKUP(B165,'[1]DADOS (OCULTAR)'!$P$3:$R$91,3,0),"")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Preencher'!E174</f>
        <v>LUCIANA SILVA PEREIRA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09/2021</v>
      </c>
      <c r="H165" s="14">
        <f>'[1]TCE - ANEXO III - Preencher'!I174</f>
        <v>0</v>
      </c>
      <c r="I165" s="14">
        <f>'[1]TCE - ANEXO III - Preencher'!J174</f>
        <v>301.45359999999999</v>
      </c>
      <c r="J165" s="14">
        <f>'[1]TCE - ANEXO III - Preencher'!K174</f>
        <v>0</v>
      </c>
      <c r="K165" s="15">
        <f>'[1]TCE - ANEXO III - Preencher'!L174</f>
        <v>195.96</v>
      </c>
      <c r="L165" s="15">
        <f>'[1]TCE - ANEXO III - Preencher'!M174</f>
        <v>3.08</v>
      </c>
      <c r="M165" s="15">
        <f t="shared" si="13"/>
        <v>192.88</v>
      </c>
      <c r="N165" s="15">
        <f>'[1]TCE - ANEXO III - Preencher'!O174</f>
        <v>2.84</v>
      </c>
      <c r="O165" s="15">
        <f>'[1]TCE - ANEXO III - Preencher'!P174</f>
        <v>0</v>
      </c>
      <c r="P165" s="16">
        <f t="shared" si="14"/>
        <v>2.84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497.17359999999996</v>
      </c>
    </row>
    <row r="166" spans="1:28" x14ac:dyDescent="0.2">
      <c r="A166" s="8">
        <f>IFERROR(VLOOKUP(B166,'[1]DADOS (OCULTAR)'!$P$3:$R$91,3,0),"")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Preencher'!E175</f>
        <v>LUCIENE FERREIRA DE LIMA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09/2021</v>
      </c>
      <c r="H166" s="14">
        <f>'[1]TCE - ANEXO III - Preencher'!I175</f>
        <v>0</v>
      </c>
      <c r="I166" s="14">
        <f>'[1]TCE - ANEXO III - Preencher'!J175</f>
        <v>120.7912</v>
      </c>
      <c r="J166" s="14">
        <f>'[1]TCE - ANEXO III - Preencher'!K175</f>
        <v>0</v>
      </c>
      <c r="K166" s="15">
        <f>'[1]TCE - ANEXO III - Preencher'!L175</f>
        <v>195.96</v>
      </c>
      <c r="L166" s="15">
        <f>'[1]TCE - ANEXO III - Preencher'!M175</f>
        <v>22.48</v>
      </c>
      <c r="M166" s="15">
        <f t="shared" si="13"/>
        <v>173.48000000000002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229.05</v>
      </c>
      <c r="R166" s="15">
        <f>'[1]TCE - ANEXO III - Preencher'!S175</f>
        <v>67.45</v>
      </c>
      <c r="S166" s="16">
        <f t="shared" si="15"/>
        <v>161.60000000000002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457.22120000000007</v>
      </c>
    </row>
    <row r="167" spans="1:28" x14ac:dyDescent="0.2">
      <c r="A167" s="8">
        <f>IFERROR(VLOOKUP(B167,'[1]DADOS (OCULTAR)'!$P$3:$R$91,3,0),"")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Preencher'!E176</f>
        <v>MAGDA MARIA APOLINARIO BARBOSA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09/2021</v>
      </c>
      <c r="H167" s="14">
        <f>'[1]TCE - ANEXO III - Preencher'!I176</f>
        <v>0</v>
      </c>
      <c r="I167" s="14">
        <f>'[1]TCE - ANEXO III - Preencher'!J176</f>
        <v>1436.9703999999999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10.84</v>
      </c>
      <c r="O167" s="15">
        <f>'[1]TCE - ANEXO III - Preencher'!P176</f>
        <v>0</v>
      </c>
      <c r="P167" s="16">
        <f t="shared" si="14"/>
        <v>10.84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1447.8103999999998</v>
      </c>
    </row>
    <row r="168" spans="1:28" x14ac:dyDescent="0.2">
      <c r="A168" s="8">
        <f>IFERROR(VLOOKUP(B168,'[1]DADOS (OCULTAR)'!$P$3:$R$91,3,0),"")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Preencher'!E177</f>
        <v>MANOELA DE PAIVA CAMPOS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09/2021</v>
      </c>
      <c r="H168" s="14">
        <f>'[1]TCE - ANEXO III - Preencher'!I177</f>
        <v>0</v>
      </c>
      <c r="I168" s="14">
        <f>'[1]TCE - ANEXO III - Preencher'!J177</f>
        <v>422.24560000000002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10.84</v>
      </c>
      <c r="O168" s="15">
        <f>'[1]TCE - ANEXO III - Preencher'!P177</f>
        <v>0</v>
      </c>
      <c r="P168" s="16">
        <f t="shared" si="14"/>
        <v>10.84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433.0856</v>
      </c>
    </row>
    <row r="169" spans="1:28" x14ac:dyDescent="0.2">
      <c r="A169" s="8">
        <f>IFERROR(VLOOKUP(B169,'[1]DADOS (OCULTAR)'!$P$3:$R$91,3,0),"")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Preencher'!E178</f>
        <v>MANUELA DE MELO RIBEIRO PARANHOS AGRA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09/2021</v>
      </c>
      <c r="H169" s="14">
        <f>'[1]TCE - ANEXO III - Preencher'!I178</f>
        <v>0</v>
      </c>
      <c r="I169" s="14">
        <f>'[1]TCE - ANEXO III - Preencher'!J178</f>
        <v>726.39919999999995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10.84</v>
      </c>
      <c r="O169" s="15">
        <f>'[1]TCE - ANEXO III - Preencher'!P178</f>
        <v>0</v>
      </c>
      <c r="P169" s="16">
        <f t="shared" si="14"/>
        <v>10.84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737.23919999999998</v>
      </c>
    </row>
    <row r="170" spans="1:28" x14ac:dyDescent="0.2">
      <c r="A170" s="8">
        <f>IFERROR(VLOOKUP(B170,'[1]DADOS (OCULTAR)'!$P$3:$R$91,3,0),"")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Preencher'!E179</f>
        <v>MARCELO FOERSTER D ASSUNCAO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2232-08</v>
      </c>
      <c r="G170" s="13" t="str">
        <f>IF('[1]TCE - ANEXO III - Preencher'!H179="","",'[1]TCE - ANEXO III - Preencher'!H179)</f>
        <v>09/2021</v>
      </c>
      <c r="H170" s="14">
        <f>'[1]TCE - ANEXO III - Preencher'!I179</f>
        <v>0</v>
      </c>
      <c r="I170" s="14">
        <f>'[1]TCE - ANEXO III - Preencher'!J179</f>
        <v>312.78960000000001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314.13960000000003</v>
      </c>
    </row>
    <row r="171" spans="1:28" x14ac:dyDescent="0.2">
      <c r="A171" s="8">
        <f>IFERROR(VLOOKUP(B171,'[1]DADOS (OCULTAR)'!$P$3:$R$91,3,0),"")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Preencher'!E180</f>
        <v>MARCOS ANTONIO PIRES VALADARES LUSTOSA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09/2021</v>
      </c>
      <c r="H171" s="14">
        <f>'[1]TCE - ANEXO III - Preencher'!I180</f>
        <v>0</v>
      </c>
      <c r="I171" s="14">
        <f>'[1]TCE - ANEXO III - Preencher'!J180</f>
        <v>277.48239999999998</v>
      </c>
      <c r="J171" s="14">
        <f>'[1]TCE - ANEXO III - Preencher'!K180</f>
        <v>0</v>
      </c>
      <c r="K171" s="15">
        <f>'[1]TCE - ANEXO III - Preencher'!L180</f>
        <v>195.96</v>
      </c>
      <c r="L171" s="15">
        <f>'[1]TCE - ANEXO III - Preencher'!M180</f>
        <v>6.34</v>
      </c>
      <c r="M171" s="15">
        <f t="shared" si="13"/>
        <v>189.62</v>
      </c>
      <c r="N171" s="15">
        <f>'[1]TCE - ANEXO III - Preencher'!O180</f>
        <v>10.84</v>
      </c>
      <c r="O171" s="15">
        <f>'[1]TCE - ANEXO III - Preencher'!P180</f>
        <v>0</v>
      </c>
      <c r="P171" s="16">
        <f t="shared" si="14"/>
        <v>10.84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477.94239999999996</v>
      </c>
    </row>
    <row r="172" spans="1:28" x14ac:dyDescent="0.2">
      <c r="A172" s="8">
        <f>IFERROR(VLOOKUP(B172,'[1]DADOS (OCULTAR)'!$P$3:$R$91,3,0),"")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Preencher'!E181</f>
        <v>MARCUS VINICIUS DE OLIVEIRA VASCONCELOS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2234-05</v>
      </c>
      <c r="G172" s="13" t="str">
        <f>IF('[1]TCE - ANEXO III - Preencher'!H181="","",'[1]TCE - ANEXO III - Preencher'!H181)</f>
        <v>09/2021</v>
      </c>
      <c r="H172" s="14">
        <f>'[1]TCE - ANEXO III - Preencher'!I181</f>
        <v>0</v>
      </c>
      <c r="I172" s="14">
        <f>'[1]TCE - ANEXO III - Preencher'!J181</f>
        <v>315.86320000000001</v>
      </c>
      <c r="J172" s="14">
        <f>'[1]TCE - ANEXO III - Preencher'!K181</f>
        <v>0</v>
      </c>
      <c r="K172" s="15">
        <f>'[1]TCE - ANEXO III - Preencher'!L181</f>
        <v>195.96</v>
      </c>
      <c r="L172" s="15">
        <f>'[1]TCE - ANEXO III - Preencher'!M181</f>
        <v>13.49</v>
      </c>
      <c r="M172" s="15">
        <f t="shared" si="13"/>
        <v>182.47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499.68320000000006</v>
      </c>
    </row>
    <row r="173" spans="1:28" x14ac:dyDescent="0.2">
      <c r="A173" s="8">
        <f>IFERROR(VLOOKUP(B173,'[1]DADOS (OCULTAR)'!$P$3:$R$91,3,0),"")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Preencher'!E182</f>
        <v>MARIA APARECIDA DE FATIMA ALENCAR NOBRE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2232-08</v>
      </c>
      <c r="G173" s="13" t="str">
        <f>IF('[1]TCE - ANEXO III - Preencher'!H182="","",'[1]TCE - ANEXO III - Preencher'!H182)</f>
        <v>09/2021</v>
      </c>
      <c r="H173" s="14">
        <f>'[1]TCE - ANEXO III - Preencher'!I182</f>
        <v>0</v>
      </c>
      <c r="I173" s="14">
        <f>'[1]TCE - ANEXO III - Preencher'!J182</f>
        <v>381.20960000000002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382.55960000000005</v>
      </c>
    </row>
    <row r="174" spans="1:28" x14ac:dyDescent="0.2">
      <c r="A174" s="8">
        <f>IFERROR(VLOOKUP(B174,'[1]DADOS (OCULTAR)'!$P$3:$R$91,3,0),"")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Preencher'!E183</f>
        <v>MARIA DA CONCEICAO TEODORO DA SILVA DANTAS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5211-30</v>
      </c>
      <c r="G174" s="13" t="str">
        <f>IF('[1]TCE - ANEXO III - Preencher'!H183="","",'[1]TCE - ANEXO III - Preencher'!H183)</f>
        <v>09/2021</v>
      </c>
      <c r="H174" s="14">
        <f>'[1]TCE - ANEXO III - Preencher'!I183</f>
        <v>0</v>
      </c>
      <c r="I174" s="14">
        <f>'[1]TCE - ANEXO III - Preencher'!J183</f>
        <v>198.31039999999999</v>
      </c>
      <c r="J174" s="14">
        <f>'[1]TCE - ANEXO III - Preencher'!K183</f>
        <v>0</v>
      </c>
      <c r="K174" s="15">
        <f>'[1]TCE - ANEXO III - Preencher'!L183</f>
        <v>195.96</v>
      </c>
      <c r="L174" s="15">
        <f>'[1]TCE - ANEXO III - Preencher'!M183</f>
        <v>22.26</v>
      </c>
      <c r="M174" s="15">
        <f t="shared" si="13"/>
        <v>173.70000000000002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373.36040000000003</v>
      </c>
    </row>
    <row r="175" spans="1:28" x14ac:dyDescent="0.2">
      <c r="A175" s="8">
        <f>IFERROR(VLOOKUP(B175,'[1]DADOS (OCULTAR)'!$P$3:$R$91,3,0),"")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Preencher'!E184</f>
        <v>MARIA DAS DORES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2237-05</v>
      </c>
      <c r="G175" s="13" t="str">
        <f>IF('[1]TCE - ANEXO III - Preencher'!H184="","",'[1]TCE - ANEXO III - Preencher'!H184)</f>
        <v>09/2021</v>
      </c>
      <c r="H175" s="14">
        <f>'[1]TCE - ANEXO III - Preencher'!I184</f>
        <v>0</v>
      </c>
      <c r="I175" s="14">
        <f>'[1]TCE - ANEXO III - Preencher'!J184</f>
        <v>200.7824</v>
      </c>
      <c r="J175" s="14">
        <f>'[1]TCE - ANEXO III - Preencher'!K184</f>
        <v>0</v>
      </c>
      <c r="K175" s="15">
        <f>'[1]TCE - ANEXO III - Preencher'!L184</f>
        <v>195.96</v>
      </c>
      <c r="L175" s="15">
        <f>'[1]TCE - ANEXO III - Preencher'!M184</f>
        <v>22.26</v>
      </c>
      <c r="M175" s="15">
        <f t="shared" si="13"/>
        <v>173.70000000000002</v>
      </c>
      <c r="N175" s="15">
        <f>'[1]TCE - ANEXO III - Preencher'!O184</f>
        <v>1.35</v>
      </c>
      <c r="O175" s="15">
        <f>'[1]TCE - ANEXO III - Preencher'!P184</f>
        <v>0</v>
      </c>
      <c r="P175" s="16">
        <f t="shared" si="14"/>
        <v>1.35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375.83240000000001</v>
      </c>
    </row>
    <row r="176" spans="1:28" x14ac:dyDescent="0.2">
      <c r="A176" s="8">
        <f>IFERROR(VLOOKUP(B176,'[1]DADOS (OCULTAR)'!$P$3:$R$91,3,0),"")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Preencher'!E185</f>
        <v>MARIA DE FATIMA PINTO RIBEIRO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2232-08</v>
      </c>
      <c r="G176" s="13" t="str">
        <f>IF('[1]TCE - ANEXO III - Preencher'!H185="","",'[1]TCE - ANEXO III - Preencher'!H185)</f>
        <v>09/2021</v>
      </c>
      <c r="H176" s="14">
        <f>'[1]TCE - ANEXO III - Preencher'!I185</f>
        <v>0</v>
      </c>
      <c r="I176" s="14">
        <f>'[1]TCE - ANEXO III - Preencher'!J185</f>
        <v>312.78960000000001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314.13960000000003</v>
      </c>
    </row>
    <row r="177" spans="1:28" x14ac:dyDescent="0.2">
      <c r="A177" s="8">
        <f>IFERROR(VLOOKUP(B177,'[1]DADOS (OCULTAR)'!$P$3:$R$91,3,0),"")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Preencher'!E186</f>
        <v>MARIA EUGENIA SOUSA PEREIRA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09/2021</v>
      </c>
      <c r="H177" s="14">
        <f>'[1]TCE - ANEXO III - Preencher'!I186</f>
        <v>0</v>
      </c>
      <c r="I177" s="14">
        <f>'[1]TCE - ANEXO III - Preencher'!J186</f>
        <v>258.89600000000002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2.84</v>
      </c>
      <c r="O177" s="15">
        <f>'[1]TCE - ANEXO III - Preencher'!P186</f>
        <v>0</v>
      </c>
      <c r="P177" s="16">
        <f t="shared" si="14"/>
        <v>2.84</v>
      </c>
      <c r="Q177" s="15">
        <f>'[1]TCE - ANEXO III - Preencher'!R186</f>
        <v>185.85</v>
      </c>
      <c r="R177" s="15">
        <f>'[1]TCE - ANEXO III - Preencher'!S186</f>
        <v>114.48</v>
      </c>
      <c r="S177" s="16">
        <f t="shared" si="15"/>
        <v>71.36999999999999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333.10599999999999</v>
      </c>
    </row>
    <row r="178" spans="1:28" x14ac:dyDescent="0.2">
      <c r="A178" s="8">
        <f>IFERROR(VLOOKUP(B178,'[1]DADOS (OCULTAR)'!$P$3:$R$91,3,0),"")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Preencher'!E187</f>
        <v>MARIA ROSICLEIDE MOREIRA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09/2021</v>
      </c>
      <c r="H178" s="14">
        <f>'[1]TCE - ANEXO III - Preencher'!I187</f>
        <v>0</v>
      </c>
      <c r="I178" s="14">
        <f>'[1]TCE - ANEXO III - Preencher'!J187</f>
        <v>291.55200000000002</v>
      </c>
      <c r="J178" s="14">
        <f>'[1]TCE - ANEXO III - Preencher'!K187</f>
        <v>0</v>
      </c>
      <c r="K178" s="15">
        <f>'[1]TCE - ANEXO III - Preencher'!L187</f>
        <v>195.96</v>
      </c>
      <c r="L178" s="15">
        <f>'[1]TCE - ANEXO III - Preencher'!M187</f>
        <v>3.08</v>
      </c>
      <c r="M178" s="15">
        <f t="shared" si="13"/>
        <v>192.88</v>
      </c>
      <c r="N178" s="15">
        <f>'[1]TCE - ANEXO III - Preencher'!O187</f>
        <v>2.84</v>
      </c>
      <c r="O178" s="15">
        <f>'[1]TCE - ANEXO III - Preencher'!P187</f>
        <v>0</v>
      </c>
      <c r="P178" s="16">
        <f t="shared" si="14"/>
        <v>2.84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487.27199999999999</v>
      </c>
    </row>
    <row r="179" spans="1:28" x14ac:dyDescent="0.2">
      <c r="A179" s="8">
        <f>IFERROR(VLOOKUP(B179,'[1]DADOS (OCULTAR)'!$P$3:$R$91,3,0),"")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Preencher'!E188</f>
        <v>MARIANA CAVALCANTI DE MELO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2252-70</v>
      </c>
      <c r="G179" s="13" t="str">
        <f>IF('[1]TCE - ANEXO III - Preencher'!H188="","",'[1]TCE - ANEXO III - Preencher'!H188)</f>
        <v>09/2021</v>
      </c>
      <c r="H179" s="14">
        <f>'[1]TCE - ANEXO III - Preencher'!I188</f>
        <v>0</v>
      </c>
      <c r="I179" s="14">
        <f>'[1]TCE - ANEXO III - Preencher'!J188</f>
        <v>707.04880000000003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10.84</v>
      </c>
      <c r="O179" s="15">
        <f>'[1]TCE - ANEXO III - Preencher'!P188</f>
        <v>0</v>
      </c>
      <c r="P179" s="16">
        <f t="shared" si="14"/>
        <v>10.84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717.88880000000006</v>
      </c>
    </row>
    <row r="180" spans="1:28" x14ac:dyDescent="0.2">
      <c r="A180" s="8">
        <f>IFERROR(VLOOKUP(B180,'[1]DADOS (OCULTAR)'!$P$3:$R$91,3,0),"")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Preencher'!E189</f>
        <v>MARIANA DA COSTA BEZERRA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09/2021</v>
      </c>
      <c r="H180" s="14">
        <f>'[1]TCE - ANEXO III - Preencher'!I189</f>
        <v>0</v>
      </c>
      <c r="I180" s="14">
        <f>'[1]TCE - ANEXO III - Preencher'!J189</f>
        <v>332.00880000000001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10.84</v>
      </c>
      <c r="O180" s="15">
        <f>'[1]TCE - ANEXO III - Preencher'!P189</f>
        <v>0</v>
      </c>
      <c r="P180" s="16">
        <f t="shared" si="14"/>
        <v>10.84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342.84879999999998</v>
      </c>
    </row>
    <row r="181" spans="1:28" x14ac:dyDescent="0.2">
      <c r="A181" s="8">
        <f>IFERROR(VLOOKUP(B181,'[1]DADOS (OCULTAR)'!$P$3:$R$91,3,0),"")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Preencher'!E190</f>
        <v>MARIANA SANTOS RIBEIRO DE LIMA BATISTA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2232-08</v>
      </c>
      <c r="G181" s="13" t="str">
        <f>IF('[1]TCE - ANEXO III - Preencher'!H190="","",'[1]TCE - ANEXO III - Preencher'!H190)</f>
        <v>09/2021</v>
      </c>
      <c r="H181" s="14">
        <f>'[1]TCE - ANEXO III - Preencher'!I190</f>
        <v>0</v>
      </c>
      <c r="I181" s="14">
        <f>'[1]TCE - ANEXO III - Preencher'!J190</f>
        <v>311.976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313.32600000000002</v>
      </c>
    </row>
    <row r="182" spans="1:28" x14ac:dyDescent="0.2">
      <c r="A182" s="8">
        <f>IFERROR(VLOOKUP(B182,'[1]DADOS (OCULTAR)'!$P$3:$R$91,3,0),"")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Preencher'!E191</f>
        <v>MARIANGELA BRITO GOMES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09/2021</v>
      </c>
      <c r="H182" s="14">
        <f>'[1]TCE - ANEXO III - Preencher'!I191</f>
        <v>0</v>
      </c>
      <c r="I182" s="14">
        <f>'[1]TCE - ANEXO III - Preencher'!J191</f>
        <v>124.2128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150</v>
      </c>
      <c r="R182" s="15">
        <f>'[1]TCE - ANEXO III - Preencher'!S191</f>
        <v>54.77</v>
      </c>
      <c r="S182" s="16">
        <f t="shared" si="15"/>
        <v>95.22999999999999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220.7928</v>
      </c>
    </row>
    <row r="183" spans="1:28" x14ac:dyDescent="0.2">
      <c r="A183" s="8">
        <f>IFERROR(VLOOKUP(B183,'[1]DADOS (OCULTAR)'!$P$3:$R$91,3,0),"")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Preencher'!E192</f>
        <v>MARIELY DO REGO BARROS DE ANDRADE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09/2021</v>
      </c>
      <c r="H183" s="14">
        <f>'[1]TCE - ANEXO III - Preencher'!I192</f>
        <v>0</v>
      </c>
      <c r="I183" s="14">
        <f>'[1]TCE - ANEXO III - Preencher'!J192</f>
        <v>346.53440000000001</v>
      </c>
      <c r="J183" s="14">
        <f>'[1]TCE - ANEXO III - Preencher'!K192</f>
        <v>0</v>
      </c>
      <c r="K183" s="15">
        <f>'[1]TCE - ANEXO III - Preencher'!L192</f>
        <v>195.96</v>
      </c>
      <c r="L183" s="15">
        <f>'[1]TCE - ANEXO III - Preencher'!M192</f>
        <v>3.08</v>
      </c>
      <c r="M183" s="15">
        <f t="shared" si="13"/>
        <v>192.88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540.76440000000002</v>
      </c>
    </row>
    <row r="184" spans="1:28" x14ac:dyDescent="0.2">
      <c r="A184" s="8">
        <f>IFERROR(VLOOKUP(B184,'[1]DADOS (OCULTAR)'!$P$3:$R$91,3,0),"")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Preencher'!E193</f>
        <v>MARILIA MARTINS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09/2021</v>
      </c>
      <c r="H184" s="14">
        <f>'[1]TCE - ANEXO III - Preencher'!I193</f>
        <v>0</v>
      </c>
      <c r="I184" s="14">
        <f>'[1]TCE - ANEXO III - Preencher'!J193</f>
        <v>123.23520000000001</v>
      </c>
      <c r="J184" s="14">
        <f>'[1]TCE - ANEXO III - Preencher'!K193</f>
        <v>0</v>
      </c>
      <c r="K184" s="15">
        <f>'[1]TCE - ANEXO III - Preencher'!L193</f>
        <v>195.96</v>
      </c>
      <c r="L184" s="15">
        <f>'[1]TCE - ANEXO III - Preencher'!M193</f>
        <v>28.67</v>
      </c>
      <c r="M184" s="15">
        <f t="shared" si="13"/>
        <v>167.29000000000002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50.92</v>
      </c>
      <c r="U184" s="15">
        <f>'[1]TCE - ANEXO III - Preencher'!V193</f>
        <v>0</v>
      </c>
      <c r="V184" s="16">
        <f t="shared" si="16"/>
        <v>50.92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342.79520000000008</v>
      </c>
    </row>
    <row r="185" spans="1:28" x14ac:dyDescent="0.2">
      <c r="A185" s="8">
        <f>IFERROR(VLOOKUP(B185,'[1]DADOS (OCULTAR)'!$P$3:$R$91,3,0),"")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Preencher'!E194</f>
        <v>MARINEIDE DE SOUZA MONTEIRO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09/2021</v>
      </c>
      <c r="H185" s="14">
        <f>'[1]TCE - ANEXO III - Preencher'!I194</f>
        <v>0</v>
      </c>
      <c r="I185" s="14">
        <f>'[1]TCE - ANEXO III - Preencher'!J194</f>
        <v>131.85679999999999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157.05000000000001</v>
      </c>
      <c r="R185" s="15">
        <f>'[1]TCE - ANEXO III - Preencher'!S194</f>
        <v>66.78</v>
      </c>
      <c r="S185" s="16">
        <f t="shared" si="15"/>
        <v>90.27000000000001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223.4768</v>
      </c>
    </row>
    <row r="186" spans="1:28" x14ac:dyDescent="0.2">
      <c r="A186" s="8">
        <f>IFERROR(VLOOKUP(B186,'[1]DADOS (OCULTAR)'!$P$3:$R$91,3,0),"")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Preencher'!E195</f>
        <v>MARIO JOSE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7823-20</v>
      </c>
      <c r="G186" s="13" t="str">
        <f>IF('[1]TCE - ANEXO III - Preencher'!H195="","",'[1]TCE - ANEXO III - Preencher'!H195)</f>
        <v>09/2021</v>
      </c>
      <c r="H186" s="14">
        <f>'[1]TCE - ANEXO III - Preencher'!I195</f>
        <v>0</v>
      </c>
      <c r="I186" s="14">
        <f>'[1]TCE - ANEXO III - Preencher'!J195</f>
        <v>168.78639999999999</v>
      </c>
      <c r="J186" s="14">
        <f>'[1]TCE - ANEXO III - Preencher'!K195</f>
        <v>0</v>
      </c>
      <c r="K186" s="15">
        <f>'[1]TCE - ANEXO III - Preencher'!L195</f>
        <v>195.96</v>
      </c>
      <c r="L186" s="15">
        <f>'[1]TCE - ANEXO III - Preencher'!M195</f>
        <v>30.19</v>
      </c>
      <c r="M186" s="15">
        <f t="shared" si="13"/>
        <v>165.77</v>
      </c>
      <c r="N186" s="15">
        <f>'[1]TCE - ANEXO III - Preencher'!O195</f>
        <v>1.35</v>
      </c>
      <c r="O186" s="15">
        <f>'[1]TCE - ANEXO III - Preencher'!P195</f>
        <v>0</v>
      </c>
      <c r="P186" s="16">
        <f t="shared" si="14"/>
        <v>1.35</v>
      </c>
      <c r="Q186" s="15">
        <f>'[1]TCE - ANEXO III - Preencher'!R195</f>
        <v>82.5</v>
      </c>
      <c r="R186" s="15">
        <f>'[1]TCE - ANEXO III - Preencher'!S195</f>
        <v>90.58</v>
      </c>
      <c r="S186" s="16">
        <f t="shared" si="15"/>
        <v>-8.0799999999999983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327.82640000000004</v>
      </c>
    </row>
    <row r="187" spans="1:28" x14ac:dyDescent="0.2">
      <c r="A187" s="8">
        <f>IFERROR(VLOOKUP(B187,'[1]DADOS (OCULTAR)'!$P$3:$R$91,3,0),"")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Preencher'!E196</f>
        <v>MARIUSKA RODRIGUES RAPOSO LAPORTE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2516-05</v>
      </c>
      <c r="G187" s="13" t="str">
        <f>IF('[1]TCE - ANEXO III - Preencher'!H196="","",'[1]TCE - ANEXO III - Preencher'!H196)</f>
        <v>09/2021</v>
      </c>
      <c r="H187" s="14">
        <f>'[1]TCE - ANEXO III - Preencher'!I196</f>
        <v>0</v>
      </c>
      <c r="I187" s="14">
        <f>'[1]TCE - ANEXO III - Preencher'!J196</f>
        <v>216.66640000000001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218.0164</v>
      </c>
    </row>
    <row r="188" spans="1:28" x14ac:dyDescent="0.2">
      <c r="A188" s="8">
        <f>IFERROR(VLOOKUP(B188,'[1]DADOS (OCULTAR)'!$P$3:$R$91,3,0),"")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Preencher'!E197</f>
        <v>MARY SIMONE BOYER DE ALMEIDA DOS ANJOS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09/2021</v>
      </c>
      <c r="H188" s="14">
        <f>'[1]TCE - ANEXO III - Preencher'!I197</f>
        <v>0</v>
      </c>
      <c r="I188" s="14">
        <f>'[1]TCE - ANEXO III - Preencher'!J197</f>
        <v>150.37520000000001</v>
      </c>
      <c r="J188" s="14">
        <f>'[1]TCE - ANEXO III - Preencher'!K197</f>
        <v>0</v>
      </c>
      <c r="K188" s="15">
        <f>'[1]TCE - ANEXO III - Preencher'!L197</f>
        <v>195.96</v>
      </c>
      <c r="L188" s="15">
        <f>'[1]TCE - ANEXO III - Preencher'!M197</f>
        <v>22.48</v>
      </c>
      <c r="M188" s="15">
        <f t="shared" si="13"/>
        <v>173.48000000000002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306</v>
      </c>
      <c r="R188" s="15">
        <f>'[1]TCE - ANEXO III - Preencher'!S197</f>
        <v>60.93</v>
      </c>
      <c r="S188" s="16">
        <f t="shared" si="15"/>
        <v>245.07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570.27520000000004</v>
      </c>
    </row>
    <row r="189" spans="1:28" x14ac:dyDescent="0.2">
      <c r="A189" s="8">
        <f>IFERROR(VLOOKUP(B189,'[1]DADOS (OCULTAR)'!$P$3:$R$91,3,0),"")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Preencher'!E198</f>
        <v>MATEUS COTIAS FILIZOLA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09/2021</v>
      </c>
      <c r="H189" s="14">
        <f>'[1]TCE - ANEXO III - Preencher'!I198</f>
        <v>0</v>
      </c>
      <c r="I189" s="14">
        <f>'[1]TCE - ANEXO III - Preencher'!J198</f>
        <v>113.89279999999999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10.84</v>
      </c>
      <c r="O189" s="15">
        <f>'[1]TCE - ANEXO III - Preencher'!P198</f>
        <v>0</v>
      </c>
      <c r="P189" s="16">
        <f t="shared" si="14"/>
        <v>10.84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124.7328</v>
      </c>
    </row>
    <row r="190" spans="1:28" x14ac:dyDescent="0.2">
      <c r="A190" s="8">
        <f>IFERROR(VLOOKUP(B190,'[1]DADOS (OCULTAR)'!$P$3:$R$91,3,0),"")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Preencher'!E199</f>
        <v>MATHEUS DOS SANTOS ALEXANDRE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09/2021</v>
      </c>
      <c r="H190" s="14">
        <f>'[1]TCE - ANEXO III - Preencher'!I199</f>
        <v>0</v>
      </c>
      <c r="I190" s="14">
        <f>'[1]TCE - ANEXO III - Preencher'!J199</f>
        <v>10.630599999999999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244.30799999999999</v>
      </c>
      <c r="R190" s="15">
        <f>'[1]TCE - ANEXO III - Preencher'!S199</f>
        <v>32.090000000000003</v>
      </c>
      <c r="S190" s="16">
        <f t="shared" si="15"/>
        <v>212.21799999999999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224.1986</v>
      </c>
    </row>
    <row r="191" spans="1:28" x14ac:dyDescent="0.2">
      <c r="A191" s="8">
        <f>IFERROR(VLOOKUP(B191,'[1]DADOS (OCULTAR)'!$P$3:$R$91,3,0),"")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Preencher'!E200</f>
        <v>MAURICIO LINO DE SANTANA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2251-24</v>
      </c>
      <c r="G191" s="13" t="str">
        <f>IF('[1]TCE - ANEXO III - Preencher'!H200="","",'[1]TCE - ANEXO III - Preencher'!H200)</f>
        <v>09/2021</v>
      </c>
      <c r="H191" s="14">
        <f>'[1]TCE - ANEXO III - Preencher'!I200</f>
        <v>0</v>
      </c>
      <c r="I191" s="14">
        <f>'[1]TCE - ANEXO III - Preencher'!J200</f>
        <v>381.1232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10.84</v>
      </c>
      <c r="O191" s="15">
        <f>'[1]TCE - ANEXO III - Preencher'!P200</f>
        <v>0</v>
      </c>
      <c r="P191" s="16">
        <f t="shared" si="14"/>
        <v>10.84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391.96319999999997</v>
      </c>
    </row>
    <row r="192" spans="1:28" x14ac:dyDescent="0.2">
      <c r="A192" s="8">
        <f>IFERROR(VLOOKUP(B192,'[1]DADOS (OCULTAR)'!$P$3:$R$91,3,0),"")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Preencher'!E201</f>
        <v>MAYARA ALBUQUERQUE DORNELAS DE SOUZA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09/2021</v>
      </c>
      <c r="H192" s="14">
        <f>'[1]TCE - ANEXO III - Preencher'!I201</f>
        <v>0</v>
      </c>
      <c r="I192" s="14">
        <f>'[1]TCE - ANEXO III - Preencher'!J201</f>
        <v>255.47040000000001</v>
      </c>
      <c r="J192" s="14">
        <f>'[1]TCE - ANEXO III - Preencher'!K201</f>
        <v>0</v>
      </c>
      <c r="K192" s="15">
        <f>'[1]TCE - ANEXO III - Preencher'!L201</f>
        <v>195.96</v>
      </c>
      <c r="L192" s="15">
        <f>'[1]TCE - ANEXO III - Preencher'!M201</f>
        <v>2.39</v>
      </c>
      <c r="M192" s="15">
        <f t="shared" si="13"/>
        <v>193.57000000000002</v>
      </c>
      <c r="N192" s="15">
        <f>'[1]TCE - ANEXO III - Preencher'!O201</f>
        <v>2.84</v>
      </c>
      <c r="O192" s="15">
        <f>'[1]TCE - ANEXO III - Preencher'!P201</f>
        <v>0</v>
      </c>
      <c r="P192" s="16">
        <f t="shared" si="14"/>
        <v>2.84</v>
      </c>
      <c r="Q192" s="15">
        <f>'[1]TCE - ANEXO III - Preencher'!R201</f>
        <v>90</v>
      </c>
      <c r="R192" s="15">
        <f>'[1]TCE - ANEXO III - Preencher'!S201</f>
        <v>90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451.88040000000001</v>
      </c>
    </row>
    <row r="193" spans="1:28" x14ac:dyDescent="0.2">
      <c r="A193" s="8">
        <f>IFERROR(VLOOKUP(B193,'[1]DADOS (OCULTAR)'!$P$3:$R$91,3,0),"")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Preencher'!E202</f>
        <v>MICLEIDE MARTINIANO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5152-05</v>
      </c>
      <c r="G193" s="13" t="str">
        <f>IF('[1]TCE - ANEXO III - Preencher'!H202="","",'[1]TCE - ANEXO III - Preencher'!H202)</f>
        <v>09/2021</v>
      </c>
      <c r="H193" s="14">
        <f>'[1]TCE - ANEXO III - Preencher'!I202</f>
        <v>0</v>
      </c>
      <c r="I193" s="14">
        <f>'[1]TCE - ANEXO III - Preencher'!J202</f>
        <v>171.96080000000001</v>
      </c>
      <c r="J193" s="14">
        <f>'[1]TCE - ANEXO III - Preencher'!K202</f>
        <v>0</v>
      </c>
      <c r="K193" s="15">
        <f>'[1]TCE - ANEXO III - Preencher'!L202</f>
        <v>195.96</v>
      </c>
      <c r="L193" s="15">
        <f>'[1]TCE - ANEXO III - Preencher'!M202</f>
        <v>23.8</v>
      </c>
      <c r="M193" s="15">
        <f t="shared" si="13"/>
        <v>172.16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157.05000000000001</v>
      </c>
      <c r="R193" s="15">
        <f>'[1]TCE - ANEXO III - Preencher'!S202</f>
        <v>64.260000000000005</v>
      </c>
      <c r="S193" s="16">
        <f t="shared" si="15"/>
        <v>92.79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438.26080000000007</v>
      </c>
    </row>
    <row r="194" spans="1:28" x14ac:dyDescent="0.2">
      <c r="A194" s="8">
        <f>IFERROR(VLOOKUP(B194,'[1]DADOS (OCULTAR)'!$P$3:$R$91,3,0),"")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Preencher'!E203</f>
        <v>MILENA CRISTINA MOURA FIGUEIRA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1231-05</v>
      </c>
      <c r="G194" s="13" t="str">
        <f>IF('[1]TCE - ANEXO III - Preencher'!H203="","",'[1]TCE - ANEXO III - Preencher'!H203)</f>
        <v>09/2021</v>
      </c>
      <c r="H194" s="14">
        <f>'[1]TCE - ANEXO III - Preencher'!I203</f>
        <v>0</v>
      </c>
      <c r="I194" s="14">
        <f>'[1]TCE - ANEXO III - Preencher'!J203</f>
        <v>1279.2968000000001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69.430000000000007</v>
      </c>
      <c r="U194" s="15">
        <f>'[1]TCE - ANEXO III - Preencher'!V203</f>
        <v>0</v>
      </c>
      <c r="V194" s="16">
        <f t="shared" si="16"/>
        <v>69.430000000000007</v>
      </c>
      <c r="W194" s="17" t="str">
        <f>IF('[1]TCE - ANEXO III - Preencher'!X203="","",'[1]TCE - ANEXO III - Preencher'!X203)</f>
        <v>AUXÍLIO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1350.0768</v>
      </c>
    </row>
    <row r="195" spans="1:28" x14ac:dyDescent="0.2">
      <c r="A195" s="8">
        <f>IFERROR(VLOOKUP(B195,'[1]DADOS (OCULTAR)'!$P$3:$R$91,3,0),"")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Preencher'!E204</f>
        <v>MILENA LINS DE CERQUEIRA PORTO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09/2021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10.84</v>
      </c>
      <c r="O195" s="15">
        <f>'[1]TCE - ANEXO III - Preencher'!P204</f>
        <v>0</v>
      </c>
      <c r="P195" s="16">
        <f t="shared" si="14"/>
        <v>10.84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10.84</v>
      </c>
    </row>
    <row r="196" spans="1:28" x14ac:dyDescent="0.2">
      <c r="A196" s="8">
        <f>IFERROR(VLOOKUP(B196,'[1]DADOS (OCULTAR)'!$P$3:$R$91,3,0),"")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Preencher'!E205</f>
        <v>MIRELA DOS SANTOS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09/2021</v>
      </c>
      <c r="H196" s="14">
        <f>'[1]TCE - ANEXO III - Preencher'!I205</f>
        <v>0</v>
      </c>
      <c r="I196" s="14">
        <f>'[1]TCE - ANEXO III - Preencher'!J205</f>
        <v>319.07119999999998</v>
      </c>
      <c r="J196" s="14">
        <f>'[1]TCE - ANEXO III - Preencher'!K205</f>
        <v>0</v>
      </c>
      <c r="K196" s="15">
        <f>'[1]TCE - ANEXO III - Preencher'!L205</f>
        <v>195.96</v>
      </c>
      <c r="L196" s="15">
        <f>'[1]TCE - ANEXO III - Preencher'!M205</f>
        <v>3.08</v>
      </c>
      <c r="M196" s="15">
        <f t="shared" ref="M196:M259" si="19">K196-L196</f>
        <v>192.88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90</v>
      </c>
      <c r="R196" s="15">
        <f>'[1]TCE - ANEXO III - Preencher'!S205</f>
        <v>90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513.30119999999999</v>
      </c>
    </row>
    <row r="197" spans="1:28" x14ac:dyDescent="0.2">
      <c r="A197" s="8">
        <f>IFERROR(VLOOKUP(B197,'[1]DADOS (OCULTAR)'!$P$3:$R$91,3,0),"")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Preencher'!E206</f>
        <v>MIRIAN LOPES DE ARAUJO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09/2021</v>
      </c>
      <c r="H197" s="14">
        <f>'[1]TCE - ANEXO III - Preencher'!I206</f>
        <v>0</v>
      </c>
      <c r="I197" s="14">
        <f>'[1]TCE - ANEXO III - Preencher'!J206</f>
        <v>116.8152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0.04</v>
      </c>
      <c r="S197" s="16">
        <f t="shared" si="21"/>
        <v>-0.04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118.12519999999999</v>
      </c>
    </row>
    <row r="198" spans="1:28" x14ac:dyDescent="0.2">
      <c r="A198" s="8">
        <f>IFERROR(VLOOKUP(B198,'[1]DADOS (OCULTAR)'!$P$3:$R$91,3,0),"")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Preencher'!E207</f>
        <v>NATHALIA DUARTE SILVA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09/2021</v>
      </c>
      <c r="H198" s="14">
        <f>'[1]TCE - ANEXO III - Preencher'!I207</f>
        <v>0</v>
      </c>
      <c r="I198" s="14">
        <f>'[1]TCE - ANEXO III - Preencher'!J207</f>
        <v>1119.5663999999999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10.84</v>
      </c>
      <c r="O198" s="15">
        <f>'[1]TCE - ANEXO III - Preencher'!P207</f>
        <v>0</v>
      </c>
      <c r="P198" s="16">
        <f t="shared" si="20"/>
        <v>10.84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1130.4063999999998</v>
      </c>
    </row>
    <row r="199" spans="1:28" x14ac:dyDescent="0.2">
      <c r="A199" s="8">
        <f>IFERROR(VLOOKUP(B199,'[1]DADOS (OCULTAR)'!$P$3:$R$91,3,0),"")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Preencher'!E208</f>
        <v>NATHALIA FAUSTINO DE ALBUQUERQUE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3241-15</v>
      </c>
      <c r="G199" s="13" t="str">
        <f>IF('[1]TCE - ANEXO III - Preencher'!H208="","",'[1]TCE - ANEXO III - Preencher'!H208)</f>
        <v>09/2021</v>
      </c>
      <c r="H199" s="14">
        <f>'[1]TCE - ANEXO III - Preencher'!I208</f>
        <v>0</v>
      </c>
      <c r="I199" s="14">
        <f>'[1]TCE - ANEXO III - Preencher'!J208</f>
        <v>256.67759999999998</v>
      </c>
      <c r="J199" s="14">
        <f>'[1]TCE - ANEXO III - Preencher'!K208</f>
        <v>0</v>
      </c>
      <c r="K199" s="15">
        <f>'[1]TCE - ANEXO III - Preencher'!L208</f>
        <v>195.96</v>
      </c>
      <c r="L199" s="15">
        <f>'[1]TCE - ANEXO III - Preencher'!M208</f>
        <v>2.71</v>
      </c>
      <c r="M199" s="15">
        <f t="shared" si="19"/>
        <v>193.25</v>
      </c>
      <c r="N199" s="15">
        <f>'[1]TCE - ANEXO III - Preencher'!O208</f>
        <v>1.4</v>
      </c>
      <c r="O199" s="15">
        <f>'[1]TCE - ANEXO III - Preencher'!P208</f>
        <v>0</v>
      </c>
      <c r="P199" s="16">
        <f t="shared" si="20"/>
        <v>1.4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451.32759999999996</v>
      </c>
    </row>
    <row r="200" spans="1:28" x14ac:dyDescent="0.2">
      <c r="A200" s="8">
        <f>IFERROR(VLOOKUP(B200,'[1]DADOS (OCULTAR)'!$P$3:$R$91,3,0),"")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Preencher'!E209</f>
        <v>NATHALY BIANCA PEREIRA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09/2021</v>
      </c>
      <c r="H200" s="14">
        <f>'[1]TCE - ANEXO III - Preencher'!I209</f>
        <v>0</v>
      </c>
      <c r="I200" s="14">
        <f>'[1]TCE - ANEXO III - Preencher'!J209</f>
        <v>116.1656</v>
      </c>
      <c r="J200" s="14">
        <f>'[1]TCE - ANEXO III - Preencher'!K209</f>
        <v>0</v>
      </c>
      <c r="K200" s="15">
        <f>'[1]TCE - ANEXO III - Preencher'!L209</f>
        <v>195.96</v>
      </c>
      <c r="L200" s="15">
        <f>'[1]TCE - ANEXO III - Preencher'!M209</f>
        <v>22.48</v>
      </c>
      <c r="M200" s="15">
        <f t="shared" si="19"/>
        <v>173.48000000000002</v>
      </c>
      <c r="N200" s="15">
        <f>'[1]TCE - ANEXO III - Preencher'!O209</f>
        <v>1.4</v>
      </c>
      <c r="O200" s="15">
        <f>'[1]TCE - ANEXO III - Preencher'!P209</f>
        <v>0</v>
      </c>
      <c r="P200" s="16">
        <f t="shared" si="20"/>
        <v>1.4</v>
      </c>
      <c r="Q200" s="15">
        <f>'[1]TCE - ANEXO III - Preencher'!R209</f>
        <v>230.1</v>
      </c>
      <c r="R200" s="15">
        <f>'[1]TCE - ANEXO III - Preencher'!S209</f>
        <v>50.56</v>
      </c>
      <c r="S200" s="16">
        <f t="shared" si="21"/>
        <v>179.54</v>
      </c>
      <c r="T200" s="15">
        <f>'[1]TCE - ANEXO III - Preencher'!U209</f>
        <v>55.53</v>
      </c>
      <c r="U200" s="15">
        <f>'[1]TCE - ANEXO III - Preencher'!V209</f>
        <v>0</v>
      </c>
      <c r="V200" s="16">
        <f t="shared" si="22"/>
        <v>55.53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526.11559999999997</v>
      </c>
    </row>
    <row r="201" spans="1:28" x14ac:dyDescent="0.2">
      <c r="A201" s="8">
        <f>IFERROR(VLOOKUP(B201,'[1]DADOS (OCULTAR)'!$P$3:$R$91,3,0),"")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Preencher'!E210</f>
        <v>NOECY BEZERRA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09/2021</v>
      </c>
      <c r="H201" s="14">
        <f>'[1]TCE - ANEXO III - Preencher'!I210</f>
        <v>0</v>
      </c>
      <c r="I201" s="14">
        <f>'[1]TCE - ANEXO III - Preencher'!J210</f>
        <v>156.14959999999999</v>
      </c>
      <c r="J201" s="14">
        <f>'[1]TCE - ANEXO III - Preencher'!K210</f>
        <v>0</v>
      </c>
      <c r="K201" s="15">
        <f>'[1]TCE - ANEXO III - Preencher'!L210</f>
        <v>195.96</v>
      </c>
      <c r="L201" s="15">
        <f>'[1]TCE - ANEXO III - Preencher'!M210</f>
        <v>22.26</v>
      </c>
      <c r="M201" s="15">
        <f t="shared" si="19"/>
        <v>173.70000000000002</v>
      </c>
      <c r="N201" s="15">
        <f>'[1]TCE - ANEXO III - Preencher'!O210</f>
        <v>1.4</v>
      </c>
      <c r="O201" s="15">
        <f>'[1]TCE - ANEXO III - Preencher'!P210</f>
        <v>0</v>
      </c>
      <c r="P201" s="16">
        <f t="shared" si="20"/>
        <v>1.4</v>
      </c>
      <c r="Q201" s="15">
        <f>'[1]TCE - ANEXO III - Preencher'!R210</f>
        <v>229.05</v>
      </c>
      <c r="R201" s="15">
        <f>'[1]TCE - ANEXO III - Preencher'!S210</f>
        <v>66.78</v>
      </c>
      <c r="S201" s="16">
        <f t="shared" si="21"/>
        <v>162.27000000000001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493.51959999999997</v>
      </c>
    </row>
    <row r="202" spans="1:28" x14ac:dyDescent="0.2">
      <c r="A202" s="8">
        <f>IFERROR(VLOOKUP(B202,'[1]DADOS (OCULTAR)'!$P$3:$R$91,3,0),"")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Preencher'!E211</f>
        <v>OSAMAR CAMPELO DE SOUZA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09/2021</v>
      </c>
      <c r="H202" s="14">
        <f>'[1]TCE - ANEXO III - Preencher'!I211</f>
        <v>0</v>
      </c>
      <c r="I202" s="14">
        <f>'[1]TCE - ANEXO III - Preencher'!J211</f>
        <v>308.94560000000001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1.4</v>
      </c>
      <c r="O202" s="15">
        <f>'[1]TCE - ANEXO III - Preencher'!P211</f>
        <v>0</v>
      </c>
      <c r="P202" s="16">
        <f t="shared" si="20"/>
        <v>1.4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310.34559999999999</v>
      </c>
    </row>
    <row r="203" spans="1:28" x14ac:dyDescent="0.2">
      <c r="A203" s="8">
        <f>IFERROR(VLOOKUP(B203,'[1]DADOS (OCULTAR)'!$P$3:$R$91,3,0),"")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Preencher'!E212</f>
        <v>OSVALDO INACIO CRUZ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3226-05</v>
      </c>
      <c r="G203" s="13" t="str">
        <f>IF('[1]TCE - ANEXO III - Preencher'!H212="","",'[1]TCE - ANEXO III - Preencher'!H212)</f>
        <v>09/2021</v>
      </c>
      <c r="H203" s="14">
        <f>'[1]TCE - ANEXO III - Preencher'!I212</f>
        <v>0</v>
      </c>
      <c r="I203" s="14">
        <f>'[1]TCE - ANEXO III - Preencher'!J212</f>
        <v>108.4096</v>
      </c>
      <c r="J203" s="14">
        <f>'[1]TCE - ANEXO III - Preencher'!K212</f>
        <v>0</v>
      </c>
      <c r="K203" s="15">
        <f>'[1]TCE - ANEXO III - Preencher'!L212</f>
        <v>195.96</v>
      </c>
      <c r="L203" s="15">
        <f>'[1]TCE - ANEXO III - Preencher'!M212</f>
        <v>22.26</v>
      </c>
      <c r="M203" s="15">
        <f t="shared" si="19"/>
        <v>173.70000000000002</v>
      </c>
      <c r="N203" s="15">
        <f>'[1]TCE - ANEXO III - Preencher'!O212</f>
        <v>1.4</v>
      </c>
      <c r="O203" s="15">
        <f>'[1]TCE - ANEXO III - Preencher'!P212</f>
        <v>0</v>
      </c>
      <c r="P203" s="16">
        <f t="shared" si="20"/>
        <v>1.4</v>
      </c>
      <c r="Q203" s="15">
        <f>'[1]TCE - ANEXO III - Preencher'!R212</f>
        <v>229.05</v>
      </c>
      <c r="R203" s="15">
        <f>'[1]TCE - ANEXO III - Preencher'!S212</f>
        <v>66.78</v>
      </c>
      <c r="S203" s="16">
        <f t="shared" si="21"/>
        <v>162.27000000000001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445.77959999999996</v>
      </c>
    </row>
    <row r="204" spans="1:28" x14ac:dyDescent="0.2">
      <c r="A204" s="8">
        <f>IFERROR(VLOOKUP(B204,'[1]DADOS (OCULTAR)'!$P$3:$R$91,3,0),"")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Preencher'!E213</f>
        <v>PATRICIA DE ARAUJO PEREIRA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09/2021</v>
      </c>
      <c r="H204" s="14">
        <f>'[1]TCE - ANEXO III - Preencher'!I213</f>
        <v>0</v>
      </c>
      <c r="I204" s="14">
        <f>'[1]TCE - ANEXO III - Preencher'!J213</f>
        <v>112.76479999999999</v>
      </c>
      <c r="J204" s="14">
        <f>'[1]TCE - ANEXO III - Preencher'!K213</f>
        <v>0</v>
      </c>
      <c r="K204" s="15">
        <f>'[1]TCE - ANEXO III - Preencher'!L213</f>
        <v>195.96</v>
      </c>
      <c r="L204" s="15">
        <f>'[1]TCE - ANEXO III - Preencher'!M213</f>
        <v>22.48</v>
      </c>
      <c r="M204" s="15">
        <f t="shared" si="19"/>
        <v>173.48000000000002</v>
      </c>
      <c r="N204" s="15">
        <f>'[1]TCE - ANEXO III - Preencher'!O213</f>
        <v>1.4</v>
      </c>
      <c r="O204" s="15">
        <f>'[1]TCE - ANEXO III - Preencher'!P213</f>
        <v>0</v>
      </c>
      <c r="P204" s="16">
        <f t="shared" si="20"/>
        <v>1.4</v>
      </c>
      <c r="Q204" s="15">
        <f>'[1]TCE - ANEXO III - Preencher'!R213</f>
        <v>157.05000000000001</v>
      </c>
      <c r="R204" s="15">
        <f>'[1]TCE - ANEXO III - Preencher'!S213</f>
        <v>67.81</v>
      </c>
      <c r="S204" s="16">
        <f t="shared" si="21"/>
        <v>89.240000000000009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376.88479999999998</v>
      </c>
    </row>
    <row r="205" spans="1:28" x14ac:dyDescent="0.2">
      <c r="A205" s="8">
        <f>IFERROR(VLOOKUP(B205,'[1]DADOS (OCULTAR)'!$P$3:$R$91,3,0),"")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Preencher'!E214</f>
        <v>PATRICIA SOUZA NASCIMENTO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09/2021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10.84</v>
      </c>
      <c r="O205" s="15">
        <f>'[1]TCE - ANEXO III - Preencher'!P214</f>
        <v>0</v>
      </c>
      <c r="P205" s="16">
        <f t="shared" si="20"/>
        <v>10.84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10.84</v>
      </c>
    </row>
    <row r="206" spans="1:28" x14ac:dyDescent="0.2">
      <c r="A206" s="8">
        <f>IFERROR(VLOOKUP(B206,'[1]DADOS (OCULTAR)'!$P$3:$R$91,3,0),"")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Preencher'!E215</f>
        <v xml:space="preserve">PAULO CESAR OLIVEIRA SANTOS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2232-08</v>
      </c>
      <c r="G206" s="13" t="str">
        <f>IF('[1]TCE - ANEXO III - Preencher'!H215="","",'[1]TCE - ANEXO III - Preencher'!H215)</f>
        <v>09/2021</v>
      </c>
      <c r="H206" s="14">
        <f>'[1]TCE - ANEXO III - Preencher'!I215</f>
        <v>0</v>
      </c>
      <c r="I206" s="14">
        <f>'[1]TCE - ANEXO III - Preencher'!J215</f>
        <v>312.93759999999997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1.4</v>
      </c>
      <c r="O206" s="15">
        <f>'[1]TCE - ANEXO III - Preencher'!P215</f>
        <v>0</v>
      </c>
      <c r="P206" s="16">
        <f t="shared" si="20"/>
        <v>1.4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314.33759999999995</v>
      </c>
    </row>
    <row r="207" spans="1:28" x14ac:dyDescent="0.2">
      <c r="A207" s="8">
        <f>IFERROR(VLOOKUP(B207,'[1]DADOS (OCULTAR)'!$P$3:$R$91,3,0),"")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Preencher'!E216</f>
        <v>PEDRO GOMES DOS REIS NETO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09/2021</v>
      </c>
      <c r="H207" s="14">
        <f>'[1]TCE - ANEXO III - Preencher'!I216</f>
        <v>0</v>
      </c>
      <c r="I207" s="14">
        <f>'[1]TCE - ANEXO III - Preencher'!J216</f>
        <v>361.96879999999999</v>
      </c>
      <c r="J207" s="14">
        <f>'[1]TCE - ANEXO III - Preencher'!K216</f>
        <v>0</v>
      </c>
      <c r="K207" s="15">
        <f>'[1]TCE - ANEXO III - Preencher'!L216</f>
        <v>195.96</v>
      </c>
      <c r="L207" s="15">
        <f>'[1]TCE - ANEXO III - Preencher'!M216</f>
        <v>6.34</v>
      </c>
      <c r="M207" s="15">
        <f t="shared" si="19"/>
        <v>189.62</v>
      </c>
      <c r="N207" s="15">
        <f>'[1]TCE - ANEXO III - Preencher'!O216</f>
        <v>10.84</v>
      </c>
      <c r="O207" s="15">
        <f>'[1]TCE - ANEXO III - Preencher'!P216</f>
        <v>0</v>
      </c>
      <c r="P207" s="16">
        <f t="shared" si="20"/>
        <v>10.84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562.42880000000002</v>
      </c>
    </row>
    <row r="208" spans="1:28" x14ac:dyDescent="0.2">
      <c r="A208" s="8">
        <f>IFERROR(VLOOKUP(B208,'[1]DADOS (OCULTAR)'!$P$3:$R$91,3,0),"")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Preencher'!E217</f>
        <v>PEDRO HENRIQUE XAVIER DA CUNHA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09/2021</v>
      </c>
      <c r="H208" s="14">
        <f>'[1]TCE - ANEXO III - Preencher'!I217</f>
        <v>0</v>
      </c>
      <c r="I208" s="14">
        <f>'[1]TCE - ANEXO III - Preencher'!J217</f>
        <v>353.26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10.84</v>
      </c>
      <c r="O208" s="15">
        <f>'[1]TCE - ANEXO III - Preencher'!P217</f>
        <v>0</v>
      </c>
      <c r="P208" s="16">
        <f t="shared" si="20"/>
        <v>10.84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364.09999999999997</v>
      </c>
    </row>
    <row r="209" spans="1:28" x14ac:dyDescent="0.2">
      <c r="A209" s="8">
        <f>IFERROR(VLOOKUP(B209,'[1]DADOS (OCULTAR)'!$P$3:$R$91,3,0),"")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Preencher'!E218</f>
        <v>PHILLIPE ANDREW FERNANDES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5174-10</v>
      </c>
      <c r="G209" s="13" t="str">
        <f>IF('[1]TCE - ANEXO III - Preencher'!H218="","",'[1]TCE - ANEXO III - Preencher'!H218)</f>
        <v>09/2021</v>
      </c>
      <c r="H209" s="14">
        <f>'[1]TCE - ANEXO III - Preencher'!I218</f>
        <v>0</v>
      </c>
      <c r="I209" s="14">
        <f>'[1]TCE - ANEXO III - Preencher'!J218</f>
        <v>49.765600000000013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1.4</v>
      </c>
      <c r="O209" s="15">
        <f>'[1]TCE - ANEXO III - Preencher'!P218</f>
        <v>0</v>
      </c>
      <c r="P209" s="16">
        <f t="shared" si="20"/>
        <v>1.4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51.165600000000012</v>
      </c>
    </row>
    <row r="210" spans="1:28" x14ac:dyDescent="0.2">
      <c r="A210" s="8">
        <f>IFERROR(VLOOKUP(B210,'[1]DADOS (OCULTAR)'!$P$3:$R$91,3,0),"")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Preencher'!E219</f>
        <v>PLACIDO FELIX DE LIMA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09/2021</v>
      </c>
      <c r="H210" s="14">
        <f>'[1]TCE - ANEXO III - Preencher'!I219</f>
        <v>0</v>
      </c>
      <c r="I210" s="14">
        <f>'[1]TCE - ANEXO III - Preencher'!J219</f>
        <v>108.128</v>
      </c>
      <c r="J210" s="14">
        <f>'[1]TCE - ANEXO III - Preencher'!K219</f>
        <v>0</v>
      </c>
      <c r="K210" s="15">
        <f>'[1]TCE - ANEXO III - Preencher'!L219</f>
        <v>195.96</v>
      </c>
      <c r="L210" s="15">
        <f>'[1]TCE - ANEXO III - Preencher'!M219</f>
        <v>22.26</v>
      </c>
      <c r="M210" s="15">
        <f t="shared" si="19"/>
        <v>173.70000000000002</v>
      </c>
      <c r="N210" s="15">
        <f>'[1]TCE - ANEXO III - Preencher'!O219</f>
        <v>1.4</v>
      </c>
      <c r="O210" s="15">
        <f>'[1]TCE - ANEXO III - Preencher'!P219</f>
        <v>0</v>
      </c>
      <c r="P210" s="16">
        <f t="shared" si="20"/>
        <v>1.4</v>
      </c>
      <c r="Q210" s="15">
        <f>'[1]TCE - ANEXO III - Preencher'!R219</f>
        <v>136.80000000000001</v>
      </c>
      <c r="R210" s="15">
        <f>'[1]TCE - ANEXO III - Preencher'!S219</f>
        <v>66.78</v>
      </c>
      <c r="S210" s="16">
        <f t="shared" si="21"/>
        <v>70.02000000000001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353.24800000000005</v>
      </c>
    </row>
    <row r="211" spans="1:28" x14ac:dyDescent="0.2">
      <c r="A211" s="8">
        <f>IFERROR(VLOOKUP(B211,'[1]DADOS (OCULTAR)'!$P$3:$R$91,3,0),"")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Preencher'!E220</f>
        <v>POLIANA SILVA DE ALMEIDA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09/2021</v>
      </c>
      <c r="H211" s="14">
        <f>'[1]TCE - ANEXO III - Preencher'!I220</f>
        <v>0</v>
      </c>
      <c r="I211" s="14">
        <f>'[1]TCE - ANEXO III - Preencher'!J220</f>
        <v>114.2968</v>
      </c>
      <c r="J211" s="14">
        <f>'[1]TCE - ANEXO III - Preencher'!K220</f>
        <v>0</v>
      </c>
      <c r="K211" s="15">
        <f>'[1]TCE - ANEXO III - Preencher'!L220</f>
        <v>195.96</v>
      </c>
      <c r="L211" s="15">
        <f>'[1]TCE - ANEXO III - Preencher'!M220</f>
        <v>22.48</v>
      </c>
      <c r="M211" s="15">
        <f t="shared" si="19"/>
        <v>173.48000000000002</v>
      </c>
      <c r="N211" s="15">
        <f>'[1]TCE - ANEXO III - Preencher'!O220</f>
        <v>1.4</v>
      </c>
      <c r="O211" s="15">
        <f>'[1]TCE - ANEXO III - Preencher'!P220</f>
        <v>0</v>
      </c>
      <c r="P211" s="16">
        <f t="shared" si="20"/>
        <v>1.4</v>
      </c>
      <c r="Q211" s="15">
        <f>'[1]TCE - ANEXO III - Preencher'!R220</f>
        <v>230.1</v>
      </c>
      <c r="R211" s="15">
        <f>'[1]TCE - ANEXO III - Preencher'!S220</f>
        <v>60.75</v>
      </c>
      <c r="S211" s="16">
        <f t="shared" si="21"/>
        <v>169.35</v>
      </c>
      <c r="T211" s="15">
        <f>'[1]TCE - ANEXO III - Preencher'!U220</f>
        <v>69.41</v>
      </c>
      <c r="U211" s="15">
        <f>'[1]TCE - ANEXO III - Preencher'!V220</f>
        <v>0</v>
      </c>
      <c r="V211" s="16">
        <f t="shared" si="22"/>
        <v>69.41</v>
      </c>
      <c r="W211" s="17" t="str">
        <f>IF('[1]TCE - ANEXO III - Preencher'!X220="","",'[1]TCE - ANEXO III - Preencher'!X220)</f>
        <v>AUXÍLIO CRECHE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527.93679999999995</v>
      </c>
    </row>
    <row r="212" spans="1:28" x14ac:dyDescent="0.2">
      <c r="A212" s="8">
        <f>IFERROR(VLOOKUP(B212,'[1]DADOS (OCULTAR)'!$P$3:$R$91,3,0),"")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Preencher'!E221</f>
        <v>PRISCILA MARIA PESSOA MEIRA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2251-25</v>
      </c>
      <c r="G212" s="13" t="str">
        <f>IF('[1]TCE - ANEXO III - Preencher'!H221="","",'[1]TCE - ANEXO III - Preencher'!H221)</f>
        <v>09/2021</v>
      </c>
      <c r="H212" s="14">
        <f>'[1]TCE - ANEXO III - Preencher'!I221</f>
        <v>0</v>
      </c>
      <c r="I212" s="14">
        <f>'[1]TCE - ANEXO III - Preencher'!J221</f>
        <v>321.16399999999999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10.84</v>
      </c>
      <c r="O212" s="15">
        <f>'[1]TCE - ANEXO III - Preencher'!P221</f>
        <v>0</v>
      </c>
      <c r="P212" s="16">
        <f t="shared" si="20"/>
        <v>10.84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332.00399999999996</v>
      </c>
    </row>
    <row r="213" spans="1:28" x14ac:dyDescent="0.2">
      <c r="A213" s="8">
        <f>IFERROR(VLOOKUP(B213,'[1]DADOS (OCULTAR)'!$P$3:$R$91,3,0),"")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Preencher'!E222</f>
        <v>PRISCILLA DE ARAUJO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09/2021</v>
      </c>
      <c r="H213" s="14">
        <f>'[1]TCE - ANEXO III - Preencher'!I222</f>
        <v>0</v>
      </c>
      <c r="I213" s="14">
        <f>'[1]TCE - ANEXO III - Preencher'!J222</f>
        <v>127.4872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105</v>
      </c>
      <c r="R213" s="15">
        <f>'[1]TCE - ANEXO III - Preencher'!S222</f>
        <v>67.66</v>
      </c>
      <c r="S213" s="16">
        <f t="shared" si="21"/>
        <v>37.340000000000003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166.1772</v>
      </c>
    </row>
    <row r="214" spans="1:28" x14ac:dyDescent="0.2">
      <c r="A214" s="8">
        <f>IFERROR(VLOOKUP(B214,'[1]DADOS (OCULTAR)'!$P$3:$R$91,3,0),"")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Preencher'!E223</f>
        <v xml:space="preserve">RADAMES JOSE DA SILVA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09/2021</v>
      </c>
      <c r="H214" s="14">
        <f>'[1]TCE - ANEXO III - Preencher'!I223</f>
        <v>0</v>
      </c>
      <c r="I214" s="14">
        <f>'[1]TCE - ANEXO III - Preencher'!J223</f>
        <v>115.9104</v>
      </c>
      <c r="J214" s="14">
        <f>'[1]TCE - ANEXO III - Preencher'!K223</f>
        <v>0</v>
      </c>
      <c r="K214" s="15">
        <f>'[1]TCE - ANEXO III - Preencher'!L223</f>
        <v>195.96</v>
      </c>
      <c r="L214" s="15">
        <f>'[1]TCE - ANEXO III - Preencher'!M223</f>
        <v>22.26</v>
      </c>
      <c r="M214" s="15">
        <f t="shared" si="19"/>
        <v>173.70000000000002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116.55</v>
      </c>
      <c r="R214" s="15">
        <f>'[1]TCE - ANEXO III - Preencher'!S223</f>
        <v>66.78</v>
      </c>
      <c r="S214" s="16">
        <f t="shared" si="21"/>
        <v>49.769999999999996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340.73040000000003</v>
      </c>
    </row>
    <row r="215" spans="1:28" x14ac:dyDescent="0.2">
      <c r="A215" s="8">
        <f>IFERROR(VLOOKUP(B215,'[1]DADOS (OCULTAR)'!$P$3:$R$91,3,0),"")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Preencher'!E224</f>
        <v>RAFAEL PALMEIRA SANTANA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09/2021</v>
      </c>
      <c r="H215" s="14">
        <f>'[1]TCE - ANEXO III - Preencher'!I224</f>
        <v>0</v>
      </c>
      <c r="I215" s="14">
        <f>'[1]TCE - ANEXO III - Preencher'!J224</f>
        <v>388.81119999999999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11</v>
      </c>
      <c r="O215" s="15">
        <f>'[1]TCE - ANEXO III - Preencher'!P224</f>
        <v>0</v>
      </c>
      <c r="P215" s="16">
        <f t="shared" si="20"/>
        <v>11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399.81119999999999</v>
      </c>
    </row>
    <row r="216" spans="1:28" x14ac:dyDescent="0.2">
      <c r="A216" s="8">
        <f>IFERROR(VLOOKUP(B216,'[1]DADOS (OCULTAR)'!$P$3:$R$91,3,0),"")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Preencher'!E225</f>
        <v xml:space="preserve">RAFAELA PAULA DOS SANTOS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09/2021</v>
      </c>
      <c r="H216" s="14">
        <f>'[1]TCE - ANEXO III - Preencher'!I225</f>
        <v>0</v>
      </c>
      <c r="I216" s="14">
        <f>'[1]TCE - ANEXO III - Preencher'!J225</f>
        <v>69.600800000000007</v>
      </c>
      <c r="J216" s="14">
        <f>'[1]TCE - ANEXO III - Preencher'!K225</f>
        <v>0</v>
      </c>
      <c r="K216" s="15">
        <f>'[1]TCE - ANEXO III - Preencher'!L225</f>
        <v>195.96</v>
      </c>
      <c r="L216" s="15">
        <f>'[1]TCE - ANEXO III - Preencher'!M225</f>
        <v>22.26</v>
      </c>
      <c r="M216" s="15">
        <f t="shared" si="19"/>
        <v>173.70000000000002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115.05</v>
      </c>
      <c r="R216" s="15">
        <f>'[1]TCE - ANEXO III - Preencher'!S225</f>
        <v>15.58</v>
      </c>
      <c r="S216" s="16">
        <f t="shared" si="21"/>
        <v>99.47</v>
      </c>
      <c r="T216" s="15">
        <f>'[1]TCE - ANEXO III - Preencher'!U225</f>
        <v>16.2</v>
      </c>
      <c r="U216" s="15">
        <f>'[1]TCE - ANEXO III - Preencher'!V225</f>
        <v>0</v>
      </c>
      <c r="V216" s="16">
        <f t="shared" si="22"/>
        <v>16.2</v>
      </c>
      <c r="W216" s="17" t="str">
        <f>IF('[1]TCE - ANEXO III - Preencher'!X225="","",'[1]TCE - ANEXO III - Preencher'!X225)</f>
        <v>AUXÍLIO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360.32080000000002</v>
      </c>
    </row>
    <row r="217" spans="1:28" x14ac:dyDescent="0.2">
      <c r="A217" s="8">
        <f>IFERROR(VLOOKUP(B217,'[1]DADOS (OCULTAR)'!$P$3:$R$91,3,0),"")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Preencher'!E226</f>
        <v>REBECA VIANA FERREIRA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 t="str">
        <f>IF('[1]TCE - ANEXO III - Preencher'!H226="","",'[1]TCE - ANEXO III - Preencher'!H226)</f>
        <v>09/2021</v>
      </c>
      <c r="H217" s="14">
        <f>'[1]TCE - ANEXO III - Preencher'!I226</f>
        <v>0</v>
      </c>
      <c r="I217" s="14">
        <f>'[1]TCE - ANEXO III - Preencher'!J226</f>
        <v>265.81599999999997</v>
      </c>
      <c r="J217" s="14">
        <f>'[1]TCE - ANEXO III - Preencher'!K226</f>
        <v>0</v>
      </c>
      <c r="K217" s="15">
        <f>'[1]TCE - ANEXO III - Preencher'!L226</f>
        <v>195.96</v>
      </c>
      <c r="L217" s="15">
        <f>'[1]TCE - ANEXO III - Preencher'!M226</f>
        <v>39.26</v>
      </c>
      <c r="M217" s="15">
        <f t="shared" si="19"/>
        <v>156.70000000000002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423.86599999999999</v>
      </c>
    </row>
    <row r="218" spans="1:28" x14ac:dyDescent="0.2">
      <c r="A218" s="8">
        <f>IFERROR(VLOOKUP(B218,'[1]DADOS (OCULTAR)'!$P$3:$R$91,3,0),"")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Preencher'!E227</f>
        <v>REJANE DE SOUZA BRAGA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09/2021</v>
      </c>
      <c r="H218" s="14">
        <f>'[1]TCE - ANEXO III - Preencher'!I227</f>
        <v>0</v>
      </c>
      <c r="I218" s="14">
        <f>'[1]TCE - ANEXO III - Preencher'!J227</f>
        <v>122.6448</v>
      </c>
      <c r="J218" s="14">
        <f>'[1]TCE - ANEXO III - Preencher'!K227</f>
        <v>0</v>
      </c>
      <c r="K218" s="15">
        <f>'[1]TCE - ANEXO III - Preencher'!L227</f>
        <v>195.96</v>
      </c>
      <c r="L218" s="15">
        <f>'[1]TCE - ANEXO III - Preencher'!M227</f>
        <v>22.48</v>
      </c>
      <c r="M218" s="15">
        <f t="shared" si="19"/>
        <v>173.48000000000002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116.55</v>
      </c>
      <c r="R218" s="15">
        <f>'[1]TCE - ANEXO III - Preencher'!S227</f>
        <v>67.59</v>
      </c>
      <c r="S218" s="16">
        <f t="shared" si="21"/>
        <v>48.959999999999994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346.43480000000005</v>
      </c>
    </row>
    <row r="219" spans="1:28" x14ac:dyDescent="0.2">
      <c r="A219" s="8">
        <f>IFERROR(VLOOKUP(B219,'[1]DADOS (OCULTAR)'!$P$3:$R$91,3,0),"")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Preencher'!E228</f>
        <v>REJANE NEGROMONTE MACEDO MELO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09/2021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10.84</v>
      </c>
      <c r="O219" s="15">
        <f>'[1]TCE - ANEXO III - Preencher'!P228</f>
        <v>0</v>
      </c>
      <c r="P219" s="16">
        <f t="shared" si="20"/>
        <v>10.84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10.84</v>
      </c>
    </row>
    <row r="220" spans="1:28" x14ac:dyDescent="0.2">
      <c r="A220" s="8">
        <f>IFERROR(VLOOKUP(B220,'[1]DADOS (OCULTAR)'!$P$3:$R$91,3,0),"")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Preencher'!E229</f>
        <v>RENATA COSTA DOS SANTOS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09/2021</v>
      </c>
      <c r="H220" s="14">
        <f>'[1]TCE - ANEXO III - Preencher'!I229</f>
        <v>0</v>
      </c>
      <c r="I220" s="14">
        <f>'[1]TCE - ANEXO III - Preencher'!J229</f>
        <v>876.56479999999999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10.84</v>
      </c>
      <c r="O220" s="15">
        <f>'[1]TCE - ANEXO III - Preencher'!P229</f>
        <v>0</v>
      </c>
      <c r="P220" s="16">
        <f t="shared" si="20"/>
        <v>10.84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887.40480000000002</v>
      </c>
    </row>
    <row r="221" spans="1:28" x14ac:dyDescent="0.2">
      <c r="A221" s="8">
        <f>IFERROR(VLOOKUP(B221,'[1]DADOS (OCULTAR)'!$P$3:$R$91,3,0),"")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Preencher'!E230</f>
        <v>RENATA GEANE GONCALVES CUNHA BARROS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09/2021</v>
      </c>
      <c r="H221" s="14">
        <f>'[1]TCE - ANEXO III - Preencher'!I230</f>
        <v>0</v>
      </c>
      <c r="I221" s="14">
        <f>'[1]TCE - ANEXO III - Preencher'!J230</f>
        <v>146.7328</v>
      </c>
      <c r="J221" s="14">
        <f>'[1]TCE - ANEXO III - Preencher'!K230</f>
        <v>0</v>
      </c>
      <c r="K221" s="15">
        <f>'[1]TCE - ANEXO III - Preencher'!L230</f>
        <v>195.96</v>
      </c>
      <c r="L221" s="15">
        <f>'[1]TCE - ANEXO III - Preencher'!M230</f>
        <v>22.48</v>
      </c>
      <c r="M221" s="15">
        <f t="shared" si="19"/>
        <v>173.48000000000002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321.56280000000004</v>
      </c>
    </row>
    <row r="222" spans="1:28" x14ac:dyDescent="0.2">
      <c r="A222" s="8">
        <f>IFERROR(VLOOKUP(B222,'[1]DADOS (OCULTAR)'!$P$3:$R$91,3,0),"")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Preencher'!E231</f>
        <v>RENATA PATRICIA FREITAS SOARES DE JESUS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2232-08</v>
      </c>
      <c r="G222" s="13" t="str">
        <f>IF('[1]TCE - ANEXO III - Preencher'!H231="","",'[1]TCE - ANEXO III - Preencher'!H231)</f>
        <v>09/2021</v>
      </c>
      <c r="H222" s="14">
        <f>'[1]TCE - ANEXO III - Preencher'!I231</f>
        <v>0</v>
      </c>
      <c r="I222" s="14">
        <f>'[1]TCE - ANEXO III - Preencher'!J231</f>
        <v>382.84160000000003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1.35</v>
      </c>
      <c r="O222" s="15">
        <f>'[1]TCE - ANEXO III - Preencher'!P231</f>
        <v>0</v>
      </c>
      <c r="P222" s="16">
        <f t="shared" si="20"/>
        <v>1.35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384.19160000000005</v>
      </c>
    </row>
    <row r="223" spans="1:28" x14ac:dyDescent="0.2">
      <c r="A223" s="8">
        <f>IFERROR(VLOOKUP(B223,'[1]DADOS (OCULTAR)'!$P$3:$R$91,3,0),"")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Preencher'!E232</f>
        <v>RICARDO DIAS LIMA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5174-10</v>
      </c>
      <c r="G223" s="13" t="str">
        <f>IF('[1]TCE - ANEXO III - Preencher'!H232="","",'[1]TCE - ANEXO III - Preencher'!H232)</f>
        <v>09/2021</v>
      </c>
      <c r="H223" s="14">
        <f>'[1]TCE - ANEXO III - Preencher'!I232</f>
        <v>0</v>
      </c>
      <c r="I223" s="14">
        <f>'[1]TCE - ANEXO III - Preencher'!J232</f>
        <v>121.25279999999999</v>
      </c>
      <c r="J223" s="14">
        <f>'[1]TCE - ANEXO III - Preencher'!K232</f>
        <v>0</v>
      </c>
      <c r="K223" s="15">
        <f>'[1]TCE - ANEXO III - Preencher'!L232</f>
        <v>195.96</v>
      </c>
      <c r="L223" s="15">
        <f>'[1]TCE - ANEXO III - Preencher'!M232</f>
        <v>22.26</v>
      </c>
      <c r="M223" s="15">
        <f t="shared" si="19"/>
        <v>173.70000000000002</v>
      </c>
      <c r="N223" s="15">
        <f>'[1]TCE - ANEXO III - Preencher'!O232</f>
        <v>1.35</v>
      </c>
      <c r="O223" s="15">
        <f>'[1]TCE - ANEXO III - Preencher'!P232</f>
        <v>0</v>
      </c>
      <c r="P223" s="16">
        <f t="shared" si="20"/>
        <v>1.35</v>
      </c>
      <c r="Q223" s="15">
        <f>'[1]TCE - ANEXO III - Preencher'!R232</f>
        <v>189</v>
      </c>
      <c r="R223" s="15">
        <f>'[1]TCE - ANEXO III - Preencher'!S232</f>
        <v>66.78</v>
      </c>
      <c r="S223" s="16">
        <f t="shared" si="21"/>
        <v>122.22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418.52280000000007</v>
      </c>
    </row>
    <row r="224" spans="1:28" x14ac:dyDescent="0.2">
      <c r="A224" s="8">
        <f>IFERROR(VLOOKUP(B224,'[1]DADOS (OCULTAR)'!$P$3:$R$91,3,0),"")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Preencher'!E233</f>
        <v>RITA DE CASSIA LOPES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09/2021</v>
      </c>
      <c r="H224" s="14">
        <f>'[1]TCE - ANEXO III - Preencher'!I233</f>
        <v>0</v>
      </c>
      <c r="I224" s="14">
        <f>'[1]TCE - ANEXO III - Preencher'!J233</f>
        <v>125.0064</v>
      </c>
      <c r="J224" s="14">
        <f>'[1]TCE - ANEXO III - Preencher'!K233</f>
        <v>0</v>
      </c>
      <c r="K224" s="15">
        <f>'[1]TCE - ANEXO III - Preencher'!L233</f>
        <v>195.96</v>
      </c>
      <c r="L224" s="15">
        <f>'[1]TCE - ANEXO III - Preencher'!M233</f>
        <v>22.48</v>
      </c>
      <c r="M224" s="15">
        <f t="shared" si="19"/>
        <v>173.48000000000002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265.5</v>
      </c>
      <c r="R224" s="15">
        <f>'[1]TCE - ANEXO III - Preencher'!S233</f>
        <v>67.430000000000007</v>
      </c>
      <c r="S224" s="16">
        <f t="shared" si="21"/>
        <v>198.07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497.90640000000002</v>
      </c>
    </row>
    <row r="225" spans="1:28" x14ac:dyDescent="0.2">
      <c r="A225" s="8">
        <f>IFERROR(VLOOKUP(B225,'[1]DADOS (OCULTAR)'!$P$3:$R$91,3,0),"")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Preencher'!E234</f>
        <v>ROBERTA LUCIA DOURADO DE PAULA FERREIRA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09/2021</v>
      </c>
      <c r="H225" s="14">
        <f>'[1]TCE - ANEXO III - Preencher'!I234</f>
        <v>0</v>
      </c>
      <c r="I225" s="14">
        <f>'[1]TCE - ANEXO III - Preencher'!J234</f>
        <v>278.11520000000002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2.84</v>
      </c>
      <c r="O225" s="15">
        <f>'[1]TCE - ANEXO III - Preencher'!P234</f>
        <v>0</v>
      </c>
      <c r="P225" s="16">
        <f t="shared" si="20"/>
        <v>2.84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103.28</v>
      </c>
      <c r="U225" s="15">
        <f>'[1]TCE - ANEXO III - Preencher'!V234</f>
        <v>0</v>
      </c>
      <c r="V225" s="16">
        <f t="shared" si="22"/>
        <v>103.28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384.23519999999996</v>
      </c>
    </row>
    <row r="226" spans="1:28" x14ac:dyDescent="0.2">
      <c r="A226" s="8">
        <f>IFERROR(VLOOKUP(B226,'[1]DADOS (OCULTAR)'!$P$3:$R$91,3,0),"")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Preencher'!E235</f>
        <v>ROBESIA CANDIDO DE ALENCAR CORREIA DE ARAUJO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1312-10</v>
      </c>
      <c r="G226" s="13" t="str">
        <f>IF('[1]TCE - ANEXO III - Preencher'!H235="","",'[1]TCE - ANEXO III - Preencher'!H235)</f>
        <v>09/2021</v>
      </c>
      <c r="H226" s="14">
        <f>'[1]TCE - ANEXO III - Preencher'!I235</f>
        <v>0</v>
      </c>
      <c r="I226" s="14">
        <f>'[1]TCE - ANEXO III - Preencher'!J235</f>
        <v>931.3832000000001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1.4</v>
      </c>
      <c r="O226" s="15">
        <f>'[1]TCE - ANEXO III - Preencher'!P235</f>
        <v>0</v>
      </c>
      <c r="P226" s="16">
        <f t="shared" si="20"/>
        <v>1.4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932.78320000000008</v>
      </c>
    </row>
    <row r="227" spans="1:28" x14ac:dyDescent="0.2">
      <c r="A227" s="8">
        <f>IFERROR(VLOOKUP(B227,'[1]DADOS (OCULTAR)'!$P$3:$R$91,3,0),"")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Preencher'!E236</f>
        <v>ROBSON FERNANDO DOS SANTOS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5142-25</v>
      </c>
      <c r="G227" s="13" t="str">
        <f>IF('[1]TCE - ANEXO III - Preencher'!H236="","",'[1]TCE - ANEXO III - Preencher'!H236)</f>
        <v>09/2021</v>
      </c>
      <c r="H227" s="14">
        <f>'[1]TCE - ANEXO III - Preencher'!I236</f>
        <v>0</v>
      </c>
      <c r="I227" s="14">
        <f>'[1]TCE - ANEXO III - Preencher'!J236</f>
        <v>111.252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1.4</v>
      </c>
      <c r="O227" s="15">
        <f>'[1]TCE - ANEXO III - Preencher'!P236</f>
        <v>0</v>
      </c>
      <c r="P227" s="16">
        <f t="shared" si="20"/>
        <v>1.4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112.652</v>
      </c>
    </row>
    <row r="228" spans="1:28" x14ac:dyDescent="0.2">
      <c r="A228" s="8">
        <f>IFERROR(VLOOKUP(B228,'[1]DADOS (OCULTAR)'!$P$3:$R$91,3,0),"")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Preencher'!E237</f>
        <v>RODRIGO MONTEIRO GOMES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5151-10</v>
      </c>
      <c r="G228" s="13" t="str">
        <f>IF('[1]TCE - ANEXO III - Preencher'!H237="","",'[1]TCE - ANEXO III - Preencher'!H237)</f>
        <v>09/2021</v>
      </c>
      <c r="H228" s="14">
        <f>'[1]TCE - ANEXO III - Preencher'!I237</f>
        <v>0</v>
      </c>
      <c r="I228" s="14">
        <f>'[1]TCE - ANEXO III - Preencher'!J237</f>
        <v>108.212</v>
      </c>
      <c r="J228" s="14">
        <f>'[1]TCE - ANEXO III - Preencher'!K237</f>
        <v>0</v>
      </c>
      <c r="K228" s="15">
        <f>'[1]TCE - ANEXO III - Preencher'!L237</f>
        <v>195.96</v>
      </c>
      <c r="L228" s="15">
        <f>'[1]TCE - ANEXO III - Preencher'!M237</f>
        <v>22.2</v>
      </c>
      <c r="M228" s="15">
        <f t="shared" si="19"/>
        <v>173.76000000000002</v>
      </c>
      <c r="N228" s="15">
        <f>'[1]TCE - ANEXO III - Preencher'!O237</f>
        <v>1.4</v>
      </c>
      <c r="O228" s="15">
        <f>'[1]TCE - ANEXO III - Preencher'!P237</f>
        <v>0</v>
      </c>
      <c r="P228" s="16">
        <f t="shared" si="20"/>
        <v>1.4</v>
      </c>
      <c r="Q228" s="15">
        <f>'[1]TCE - ANEXO III - Preencher'!R237</f>
        <v>229.05</v>
      </c>
      <c r="R228" s="15">
        <f>'[1]TCE - ANEXO III - Preencher'!S237</f>
        <v>66.599999999999994</v>
      </c>
      <c r="S228" s="16">
        <f t="shared" si="21"/>
        <v>162.45000000000002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445.822</v>
      </c>
    </row>
    <row r="229" spans="1:28" x14ac:dyDescent="0.2">
      <c r="A229" s="8">
        <f>IFERROR(VLOOKUP(B229,'[1]DADOS (OCULTAR)'!$P$3:$R$91,3,0),"")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Preencher'!E238</f>
        <v>ROGERIO BATISTA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5174-10</v>
      </c>
      <c r="G229" s="13" t="str">
        <f>IF('[1]TCE - ANEXO III - Preencher'!H238="","",'[1]TCE - ANEXO III - Preencher'!H238)</f>
        <v>09/2021</v>
      </c>
      <c r="H229" s="14">
        <f>'[1]TCE - ANEXO III - Preencher'!I238</f>
        <v>0</v>
      </c>
      <c r="I229" s="14">
        <f>'[1]TCE - ANEXO III - Preencher'!J238</f>
        <v>107.7792</v>
      </c>
      <c r="J229" s="14">
        <f>'[1]TCE - ANEXO III - Preencher'!K238</f>
        <v>0</v>
      </c>
      <c r="K229" s="15">
        <f>'[1]TCE - ANEXO III - Preencher'!L238</f>
        <v>195.96</v>
      </c>
      <c r="L229" s="15">
        <f>'[1]TCE - ANEXO III - Preencher'!M238</f>
        <v>22.26</v>
      </c>
      <c r="M229" s="15">
        <f t="shared" si="19"/>
        <v>173.70000000000002</v>
      </c>
      <c r="N229" s="15">
        <f>'[1]TCE - ANEXO III - Preencher'!O238</f>
        <v>1.4</v>
      </c>
      <c r="O229" s="15">
        <f>'[1]TCE - ANEXO III - Preencher'!P238</f>
        <v>0</v>
      </c>
      <c r="P229" s="16">
        <f t="shared" si="20"/>
        <v>1.4</v>
      </c>
      <c r="Q229" s="15">
        <f>'[1]TCE - ANEXO III - Preencher'!R238</f>
        <v>116.55</v>
      </c>
      <c r="R229" s="15">
        <f>'[1]TCE - ANEXO III - Preencher'!S238</f>
        <v>7.5</v>
      </c>
      <c r="S229" s="16">
        <f t="shared" si="21"/>
        <v>109.05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391.92919999999998</v>
      </c>
    </row>
    <row r="230" spans="1:28" x14ac:dyDescent="0.2">
      <c r="A230" s="8">
        <f>IFERROR(VLOOKUP(B230,'[1]DADOS (OCULTAR)'!$P$3:$R$91,3,0),"")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Preencher'!E239</f>
        <v>ROSANA FERREIRA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09/2021</v>
      </c>
      <c r="H230" s="14">
        <f>'[1]TCE - ANEXO III - Preencher'!I239</f>
        <v>0</v>
      </c>
      <c r="I230" s="14">
        <f>'[1]TCE - ANEXO III - Preencher'!J239</f>
        <v>130.10480000000001</v>
      </c>
      <c r="J230" s="14">
        <f>'[1]TCE - ANEXO III - Preencher'!K239</f>
        <v>0</v>
      </c>
      <c r="K230" s="15">
        <f>'[1]TCE - ANEXO III - Preencher'!L239</f>
        <v>195.96</v>
      </c>
      <c r="L230" s="15">
        <f>'[1]TCE - ANEXO III - Preencher'!M239</f>
        <v>22.48</v>
      </c>
      <c r="M230" s="15">
        <f t="shared" si="19"/>
        <v>173.48000000000002</v>
      </c>
      <c r="N230" s="15">
        <f>'[1]TCE - ANEXO III - Preencher'!O239</f>
        <v>1.4</v>
      </c>
      <c r="O230" s="15">
        <f>'[1]TCE - ANEXO III - Preencher'!P239</f>
        <v>0</v>
      </c>
      <c r="P230" s="16">
        <f t="shared" si="20"/>
        <v>1.4</v>
      </c>
      <c r="Q230" s="15">
        <f>'[1]TCE - ANEXO III - Preencher'!R239</f>
        <v>229.05</v>
      </c>
      <c r="R230" s="15">
        <f>'[1]TCE - ANEXO III - Preencher'!S239</f>
        <v>63.89</v>
      </c>
      <c r="S230" s="16">
        <f t="shared" si="21"/>
        <v>165.16000000000003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470.14480000000003</v>
      </c>
    </row>
    <row r="231" spans="1:28" x14ac:dyDescent="0.2">
      <c r="A231" s="8">
        <f>IFERROR(VLOOKUP(B231,'[1]DADOS (OCULTAR)'!$P$3:$R$91,3,0),"")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Preencher'!E240</f>
        <v>ROSANGELA CARDOSO CAVALCANTE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09/2021</v>
      </c>
      <c r="H231" s="14">
        <f>'[1]TCE - ANEXO III - Preencher'!I240</f>
        <v>0</v>
      </c>
      <c r="I231" s="14">
        <f>'[1]TCE - ANEXO III - Preencher'!J240</f>
        <v>223.20320000000001</v>
      </c>
      <c r="J231" s="14">
        <f>'[1]TCE - ANEXO III - Preencher'!K240</f>
        <v>0</v>
      </c>
      <c r="K231" s="15">
        <f>'[1]TCE - ANEXO III - Preencher'!L240</f>
        <v>195.96</v>
      </c>
      <c r="L231" s="15">
        <f>'[1]TCE - ANEXO III - Preencher'!M240</f>
        <v>22.48</v>
      </c>
      <c r="M231" s="15">
        <f t="shared" si="19"/>
        <v>173.48000000000002</v>
      </c>
      <c r="N231" s="15">
        <f>'[1]TCE - ANEXO III - Preencher'!O240</f>
        <v>1.4</v>
      </c>
      <c r="O231" s="15">
        <f>'[1]TCE - ANEXO III - Preencher'!P240</f>
        <v>0</v>
      </c>
      <c r="P231" s="16">
        <f t="shared" si="20"/>
        <v>1.4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398.08320000000003</v>
      </c>
    </row>
    <row r="232" spans="1:28" x14ac:dyDescent="0.2">
      <c r="A232" s="8">
        <f>IFERROR(VLOOKUP(B232,'[1]DADOS (OCULTAR)'!$P$3:$R$91,3,0),"")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Preencher'!E241</f>
        <v>SARA LINDA BARBOSA GONDIM DE OLIVEIRA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2251-25</v>
      </c>
      <c r="G232" s="13" t="str">
        <f>IF('[1]TCE - ANEXO III - Preencher'!H241="","",'[1]TCE - ANEXO III - Preencher'!H241)</f>
        <v>09/2021</v>
      </c>
      <c r="H232" s="14">
        <f>'[1]TCE - ANEXO III - Preencher'!I241</f>
        <v>0</v>
      </c>
      <c r="I232" s="14">
        <f>'[1]TCE - ANEXO III - Preencher'!J241</f>
        <v>627.81920000000002</v>
      </c>
      <c r="J232" s="14">
        <f>'[1]TCE - ANEXO III - Preencher'!K241</f>
        <v>0</v>
      </c>
      <c r="K232" s="15">
        <f>'[1]TCE - ANEXO III - Preencher'!L241</f>
        <v>195.96</v>
      </c>
      <c r="L232" s="15">
        <f>'[1]TCE - ANEXO III - Preencher'!M241</f>
        <v>11.09</v>
      </c>
      <c r="M232" s="15">
        <f t="shared" si="19"/>
        <v>184.87</v>
      </c>
      <c r="N232" s="15">
        <f>'[1]TCE - ANEXO III - Preencher'!O241</f>
        <v>10.84</v>
      </c>
      <c r="O232" s="15">
        <f>'[1]TCE - ANEXO III - Preencher'!P241</f>
        <v>0</v>
      </c>
      <c r="P232" s="16">
        <f t="shared" si="20"/>
        <v>10.84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823.52920000000006</v>
      </c>
    </row>
    <row r="233" spans="1:28" x14ac:dyDescent="0.2">
      <c r="A233" s="8">
        <f>IFERROR(VLOOKUP(B233,'[1]DADOS (OCULTAR)'!$P$3:$R$91,3,0),"")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Preencher'!E242</f>
        <v>SERGIO PHELLIP OLIVEIRA EUGENIO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2251-25</v>
      </c>
      <c r="G233" s="13" t="str">
        <f>IF('[1]TCE - ANEXO III - Preencher'!H242="","",'[1]TCE - ANEXO III - Preencher'!H242)</f>
        <v>09/2021</v>
      </c>
      <c r="H233" s="14">
        <f>'[1]TCE - ANEXO III - Preencher'!I242</f>
        <v>0</v>
      </c>
      <c r="I233" s="14">
        <f>'[1]TCE - ANEXO III - Preencher'!J242</f>
        <v>656.98399999999992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10.84</v>
      </c>
      <c r="O233" s="15">
        <f>'[1]TCE - ANEXO III - Preencher'!P242</f>
        <v>0</v>
      </c>
      <c r="P233" s="16">
        <f t="shared" si="20"/>
        <v>10.84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667.82399999999996</v>
      </c>
    </row>
    <row r="234" spans="1:28" x14ac:dyDescent="0.2">
      <c r="A234" s="8">
        <f>IFERROR(VLOOKUP(B234,'[1]DADOS (OCULTAR)'!$P$3:$R$91,3,0),"")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Preencher'!E243</f>
        <v>SERIVAL LAURENTINO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5142-25</v>
      </c>
      <c r="G234" s="13" t="str">
        <f>IF('[1]TCE - ANEXO III - Preencher'!H243="","",'[1]TCE - ANEXO III - Preencher'!H243)</f>
        <v>09/2021</v>
      </c>
      <c r="H234" s="14">
        <f>'[1]TCE - ANEXO III - Preencher'!I243</f>
        <v>0</v>
      </c>
      <c r="I234" s="14">
        <f>'[1]TCE - ANEXO III - Preencher'!J243</f>
        <v>112.2688</v>
      </c>
      <c r="J234" s="14">
        <f>'[1]TCE - ANEXO III - Preencher'!K243</f>
        <v>0</v>
      </c>
      <c r="K234" s="15">
        <f>'[1]TCE - ANEXO III - Preencher'!L243</f>
        <v>195.96</v>
      </c>
      <c r="L234" s="15">
        <f>'[1]TCE - ANEXO III - Preencher'!M243</f>
        <v>22.2</v>
      </c>
      <c r="M234" s="15">
        <f t="shared" si="19"/>
        <v>173.76000000000002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229.05</v>
      </c>
      <c r="R234" s="15">
        <f>'[1]TCE - ANEXO III - Preencher'!S243</f>
        <v>66.599999999999994</v>
      </c>
      <c r="S234" s="16">
        <f t="shared" si="21"/>
        <v>162.45000000000002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449.82880000000011</v>
      </c>
    </row>
    <row r="235" spans="1:28" x14ac:dyDescent="0.2">
      <c r="A235" s="8">
        <f>IFERROR(VLOOKUP(B235,'[1]DADOS (OCULTAR)'!$P$3:$R$91,3,0),"")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Preencher'!E244</f>
        <v>SHIRLENE SAMPAIO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3241-15</v>
      </c>
      <c r="G235" s="13" t="str">
        <f>IF('[1]TCE - ANEXO III - Preencher'!H244="","",'[1]TCE - ANEXO III - Preencher'!H244)</f>
        <v>09/2021</v>
      </c>
      <c r="H235" s="14">
        <f>'[1]TCE - ANEXO III - Preencher'!I244</f>
        <v>0</v>
      </c>
      <c r="I235" s="14">
        <f>'[1]TCE - ANEXO III - Preencher'!J244</f>
        <v>309.34399999999999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310.69400000000002</v>
      </c>
    </row>
    <row r="236" spans="1:28" x14ac:dyDescent="0.2">
      <c r="A236" s="8">
        <f>IFERROR(VLOOKUP(B236,'[1]DADOS (OCULTAR)'!$P$3:$R$91,3,0),"")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Preencher'!E245</f>
        <v>SHIRLEY GOMES DIAS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09/2021</v>
      </c>
      <c r="H236" s="14">
        <f>'[1]TCE - ANEXO III - Preencher'!I245</f>
        <v>0</v>
      </c>
      <c r="I236" s="14">
        <f>'[1]TCE - ANEXO III - Preencher'!J245</f>
        <v>130.17920000000001</v>
      </c>
      <c r="J236" s="14">
        <f>'[1]TCE - ANEXO III - Preencher'!K245</f>
        <v>0</v>
      </c>
      <c r="K236" s="15">
        <f>'[1]TCE - ANEXO III - Preencher'!L245</f>
        <v>195.96</v>
      </c>
      <c r="L236" s="15">
        <f>'[1]TCE - ANEXO III - Preencher'!M245</f>
        <v>22.48</v>
      </c>
      <c r="M236" s="15">
        <f t="shared" si="19"/>
        <v>173.48000000000002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305.00920000000008</v>
      </c>
    </row>
    <row r="237" spans="1:28" x14ac:dyDescent="0.2">
      <c r="A237" s="8">
        <f>IFERROR(VLOOKUP(B237,'[1]DADOS (OCULTAR)'!$P$3:$R$91,3,0),"")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Preencher'!E246</f>
        <v>SIFRONIO PAULO DOS SANTOS NETO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2251-25</v>
      </c>
      <c r="G237" s="13" t="str">
        <f>IF('[1]TCE - ANEXO III - Preencher'!H246="","",'[1]TCE - ANEXO III - Preencher'!H246)</f>
        <v>09/2021</v>
      </c>
      <c r="H237" s="14">
        <f>'[1]TCE - ANEXO III - Preencher'!I246</f>
        <v>0</v>
      </c>
      <c r="I237" s="14">
        <f>'[1]TCE - ANEXO III - Preencher'!J246</f>
        <v>381.48559999999998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10.84</v>
      </c>
      <c r="O237" s="15">
        <f>'[1]TCE - ANEXO III - Preencher'!P246</f>
        <v>0</v>
      </c>
      <c r="P237" s="16">
        <f t="shared" si="20"/>
        <v>10.84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392.32559999999995</v>
      </c>
    </row>
    <row r="238" spans="1:28" x14ac:dyDescent="0.2">
      <c r="A238" s="8">
        <f>IFERROR(VLOOKUP(B238,'[1]DADOS (OCULTAR)'!$P$3:$R$91,3,0),"")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Preencher'!E247</f>
        <v>SILVANIA WILMA DE SOUZA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2516-05</v>
      </c>
      <c r="G238" s="13" t="str">
        <f>IF('[1]TCE - ANEXO III - Preencher'!H247="","",'[1]TCE - ANEXO III - Preencher'!H247)</f>
        <v>09/2021</v>
      </c>
      <c r="H238" s="14">
        <f>'[1]TCE - ANEXO III - Preencher'!I247</f>
        <v>0</v>
      </c>
      <c r="I238" s="14">
        <f>'[1]TCE - ANEXO III - Preencher'!J247</f>
        <v>348.64240000000001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349.99240000000003</v>
      </c>
    </row>
    <row r="239" spans="1:28" x14ac:dyDescent="0.2">
      <c r="A239" s="8">
        <f>IFERROR(VLOOKUP(B239,'[1]DADOS (OCULTAR)'!$P$3:$R$91,3,0),"")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Preencher'!E248</f>
        <v>SIMONE NEVES DA ROCHA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09/2021</v>
      </c>
      <c r="H239" s="14">
        <f>'[1]TCE - ANEXO III - Preencher'!I248</f>
        <v>0</v>
      </c>
      <c r="I239" s="14">
        <f>'[1]TCE - ANEXO III - Preencher'!J248</f>
        <v>124.2456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209.25</v>
      </c>
      <c r="R239" s="15">
        <f>'[1]TCE - ANEXO III - Preencher'!S248</f>
        <v>64.069999999999993</v>
      </c>
      <c r="S239" s="16">
        <f t="shared" si="21"/>
        <v>145.18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270.7756</v>
      </c>
    </row>
    <row r="240" spans="1:28" x14ac:dyDescent="0.2">
      <c r="A240" s="8">
        <f>IFERROR(VLOOKUP(B240,'[1]DADOS (OCULTAR)'!$P$3:$R$91,3,0),"")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Preencher'!E249</f>
        <v>SIMONE PAULO MENDES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5134-30</v>
      </c>
      <c r="G240" s="13" t="str">
        <f>IF('[1]TCE - ANEXO III - Preencher'!H249="","",'[1]TCE - ANEXO III - Preencher'!H249)</f>
        <v>09/2021</v>
      </c>
      <c r="H240" s="14">
        <f>'[1]TCE - ANEXO III - Preencher'!I249</f>
        <v>0</v>
      </c>
      <c r="I240" s="14">
        <f>'[1]TCE - ANEXO III - Preencher'!J249</f>
        <v>111.512</v>
      </c>
      <c r="J240" s="14">
        <f>'[1]TCE - ANEXO III - Preencher'!K249</f>
        <v>0</v>
      </c>
      <c r="K240" s="15">
        <f>'[1]TCE - ANEXO III - Preencher'!L249</f>
        <v>195.96</v>
      </c>
      <c r="L240" s="15">
        <f>'[1]TCE - ANEXO III - Preencher'!M249</f>
        <v>22.2</v>
      </c>
      <c r="M240" s="15">
        <f t="shared" si="19"/>
        <v>173.76000000000002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116.55</v>
      </c>
      <c r="R240" s="15">
        <f>'[1]TCE - ANEXO III - Preencher'!S249</f>
        <v>66.599999999999994</v>
      </c>
      <c r="S240" s="16">
        <f t="shared" si="21"/>
        <v>49.95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336.57200000000006</v>
      </c>
    </row>
    <row r="241" spans="1:28" x14ac:dyDescent="0.2">
      <c r="A241" s="8">
        <f>IFERROR(VLOOKUP(B241,'[1]DADOS (OCULTAR)'!$P$3:$R$91,3,0),"")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Preencher'!E250</f>
        <v>SIMONE RIBEIRO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09/2021</v>
      </c>
      <c r="H241" s="14">
        <f>'[1]TCE - ANEXO III - Preencher'!I250</f>
        <v>0</v>
      </c>
      <c r="I241" s="14">
        <f>'[1]TCE - ANEXO III - Preencher'!J250</f>
        <v>222.95840000000001</v>
      </c>
      <c r="J241" s="14">
        <f>'[1]TCE - ANEXO III - Preencher'!K250</f>
        <v>0</v>
      </c>
      <c r="K241" s="15">
        <f>'[1]TCE - ANEXO III - Preencher'!L250</f>
        <v>195.96</v>
      </c>
      <c r="L241" s="15">
        <f>'[1]TCE - ANEXO III - Preencher'!M250</f>
        <v>22.48</v>
      </c>
      <c r="M241" s="15">
        <f t="shared" si="19"/>
        <v>173.48000000000002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17.7</v>
      </c>
      <c r="R241" s="15">
        <f>'[1]TCE - ANEXO III - Preencher'!S250</f>
        <v>2.39</v>
      </c>
      <c r="S241" s="16">
        <f t="shared" si="21"/>
        <v>15.309999999999999</v>
      </c>
      <c r="T241" s="15">
        <f>'[1]TCE - ANEXO III - Preencher'!U250</f>
        <v>2.31</v>
      </c>
      <c r="U241" s="15">
        <f>'[1]TCE - ANEXO III - Preencher'!V250</f>
        <v>0</v>
      </c>
      <c r="V241" s="16">
        <f t="shared" si="22"/>
        <v>2.31</v>
      </c>
      <c r="W241" s="17" t="str">
        <f>IF('[1]TCE - ANEXO III - Preencher'!X250="","",'[1]TCE - ANEXO III - Preencher'!X250)</f>
        <v>AUXÍLIO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415.40840000000003</v>
      </c>
    </row>
    <row r="242" spans="1:28" x14ac:dyDescent="0.2">
      <c r="A242" s="8">
        <f>IFERROR(VLOOKUP(B242,'[1]DADOS (OCULTAR)'!$P$3:$R$91,3,0),"")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Preencher'!E251</f>
        <v>STEPHANE LAILA TENORIO FRAGA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09/2021</v>
      </c>
      <c r="H242" s="14">
        <f>'[1]TCE - ANEXO III - Preencher'!I251</f>
        <v>0</v>
      </c>
      <c r="I242" s="14">
        <f>'[1]TCE - ANEXO III - Preencher'!J251</f>
        <v>89.04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157.05000000000001</v>
      </c>
      <c r="R242" s="15">
        <f>'[1]TCE - ANEXO III - Preencher'!S251</f>
        <v>66.78</v>
      </c>
      <c r="S242" s="16">
        <f t="shared" si="21"/>
        <v>90.27000000000001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180.66000000000003</v>
      </c>
    </row>
    <row r="243" spans="1:28" x14ac:dyDescent="0.2">
      <c r="A243" s="8">
        <f>IFERROR(VLOOKUP(B243,'[1]DADOS (OCULTAR)'!$P$3:$R$91,3,0),"")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Preencher'!E252</f>
        <v>SUELANY DE SOUZA WANDERLEY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2251-25</v>
      </c>
      <c r="G243" s="13" t="str">
        <f>IF('[1]TCE - ANEXO III - Preencher'!H252="","",'[1]TCE - ANEXO III - Preencher'!H252)</f>
        <v>09/2021</v>
      </c>
      <c r="H243" s="14">
        <f>'[1]TCE - ANEXO III - Preencher'!I252</f>
        <v>0</v>
      </c>
      <c r="I243" s="14">
        <f>'[1]TCE - ANEXO III - Preencher'!J252</f>
        <v>323.3528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10.84</v>
      </c>
      <c r="O243" s="15">
        <f>'[1]TCE - ANEXO III - Preencher'!P252</f>
        <v>0</v>
      </c>
      <c r="P243" s="16">
        <f t="shared" si="20"/>
        <v>10.84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334.19279999999998</v>
      </c>
    </row>
    <row r="244" spans="1:28" x14ac:dyDescent="0.2">
      <c r="A244" s="8">
        <f>IFERROR(VLOOKUP(B244,'[1]DADOS (OCULTAR)'!$P$3:$R$91,3,0),"")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Preencher'!E253</f>
        <v>SUZANA MARIA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09/2021</v>
      </c>
      <c r="H244" s="14">
        <f>'[1]TCE - ANEXO III - Preencher'!I253</f>
        <v>0</v>
      </c>
      <c r="I244" s="14">
        <f>'[1]TCE - ANEXO III - Preencher'!J253</f>
        <v>127.78319999999999</v>
      </c>
      <c r="J244" s="14">
        <f>'[1]TCE - ANEXO III - Preencher'!K253</f>
        <v>0</v>
      </c>
      <c r="K244" s="15">
        <f>'[1]TCE - ANEXO III - Preencher'!L253</f>
        <v>195.96</v>
      </c>
      <c r="L244" s="15">
        <f>'[1]TCE - ANEXO III - Preencher'!M253</f>
        <v>22.48</v>
      </c>
      <c r="M244" s="15">
        <f t="shared" si="19"/>
        <v>173.48000000000002</v>
      </c>
      <c r="N244" s="15">
        <f>'[1]TCE - ANEXO III - Preencher'!O253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142.80000000000001</v>
      </c>
      <c r="R244" s="15">
        <f>'[1]TCE - ANEXO III - Preencher'!S253</f>
        <v>67.52</v>
      </c>
      <c r="S244" s="16">
        <f t="shared" si="21"/>
        <v>75.280000000000015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377.89320000000004</v>
      </c>
    </row>
    <row r="245" spans="1:28" x14ac:dyDescent="0.2">
      <c r="A245" s="8">
        <f>IFERROR(VLOOKUP(B245,'[1]DADOS (OCULTAR)'!$P$3:$R$91,3,0),"")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Preencher'!E254</f>
        <v>TALITA PEREIRA DE MENEZES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09/2021</v>
      </c>
      <c r="H245" s="14">
        <f>'[1]TCE - ANEXO III - Preencher'!I254</f>
        <v>0</v>
      </c>
      <c r="I245" s="14">
        <f>'[1]TCE - ANEXO III - Preencher'!J254</f>
        <v>294.53440000000001</v>
      </c>
      <c r="J245" s="14">
        <f>'[1]TCE - ANEXO III - Preencher'!K254</f>
        <v>0</v>
      </c>
      <c r="K245" s="15">
        <f>'[1]TCE - ANEXO III - Preencher'!L254</f>
        <v>195.96</v>
      </c>
      <c r="L245" s="15">
        <f>'[1]TCE - ANEXO III - Preencher'!M254</f>
        <v>3.08</v>
      </c>
      <c r="M245" s="15">
        <f t="shared" si="19"/>
        <v>192.88</v>
      </c>
      <c r="N245" s="15">
        <f>'[1]TCE - ANEXO III - Preencher'!O254</f>
        <v>2.84</v>
      </c>
      <c r="O245" s="15">
        <f>'[1]TCE - ANEXO III - Preencher'!P254</f>
        <v>0</v>
      </c>
      <c r="P245" s="16">
        <f t="shared" si="20"/>
        <v>2.84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490.25439999999998</v>
      </c>
    </row>
    <row r="246" spans="1:28" x14ac:dyDescent="0.2">
      <c r="A246" s="8">
        <f>IFERROR(VLOOKUP(B246,'[1]DADOS (OCULTAR)'!$P$3:$R$91,3,0),"")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Preencher'!E255</f>
        <v>TARCIANA SOUZA DE ARAUJO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09/2021</v>
      </c>
      <c r="H246" s="14">
        <f>'[1]TCE - ANEXO III - Preencher'!I255</f>
        <v>0</v>
      </c>
      <c r="I246" s="14">
        <f>'[1]TCE - ANEXO III - Preencher'!J255</f>
        <v>128.0992</v>
      </c>
      <c r="J246" s="14">
        <f>'[1]TCE - ANEXO III - Preencher'!K255</f>
        <v>0</v>
      </c>
      <c r="K246" s="15">
        <f>'[1]TCE - ANEXO III - Preencher'!L255</f>
        <v>195.96</v>
      </c>
      <c r="L246" s="15">
        <f>'[1]TCE - ANEXO III - Preencher'!M255</f>
        <v>22.26</v>
      </c>
      <c r="M246" s="15">
        <f t="shared" si="19"/>
        <v>173.70000000000002</v>
      </c>
      <c r="N246" s="15">
        <f>'[1]TCE - ANEXO III - Preencher'!O255</f>
        <v>1.35</v>
      </c>
      <c r="O246" s="15">
        <f>'[1]TCE - ANEXO III - Preencher'!P255</f>
        <v>0</v>
      </c>
      <c r="P246" s="16">
        <f t="shared" si="20"/>
        <v>1.35</v>
      </c>
      <c r="Q246" s="15">
        <f>'[1]TCE - ANEXO III - Preencher'!R255</f>
        <v>136.80000000000001</v>
      </c>
      <c r="R246" s="15">
        <f>'[1]TCE - ANEXO III - Preencher'!S255</f>
        <v>66.78</v>
      </c>
      <c r="S246" s="16">
        <f t="shared" si="21"/>
        <v>70.02000000000001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373.16920000000005</v>
      </c>
    </row>
    <row r="247" spans="1:28" x14ac:dyDescent="0.2">
      <c r="A247" s="8">
        <f>IFERROR(VLOOKUP(B247,'[1]DADOS (OCULTAR)'!$P$3:$R$91,3,0),"")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Preencher'!E256</f>
        <v>THAISA FREITAS DE OLIVEIRA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2251-25</v>
      </c>
      <c r="G247" s="13" t="str">
        <f>IF('[1]TCE - ANEXO III - Preencher'!H256="","",'[1]TCE - ANEXO III - Preencher'!H256)</f>
        <v>09/2021</v>
      </c>
      <c r="H247" s="14">
        <f>'[1]TCE - ANEXO III - Preencher'!I256</f>
        <v>0</v>
      </c>
      <c r="I247" s="14">
        <f>'[1]TCE - ANEXO III - Preencher'!J256</f>
        <v>552.81360000000006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10.84</v>
      </c>
      <c r="O247" s="15">
        <f>'[1]TCE - ANEXO III - Preencher'!P256</f>
        <v>0</v>
      </c>
      <c r="P247" s="16">
        <f t="shared" si="20"/>
        <v>10.84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563.6536000000001</v>
      </c>
    </row>
    <row r="248" spans="1:28" x14ac:dyDescent="0.2">
      <c r="A248" s="8">
        <f>IFERROR(VLOOKUP(B248,'[1]DADOS (OCULTAR)'!$P$3:$R$91,3,0),"")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Preencher'!E257</f>
        <v>THATIANY BATISTA DE OLIVEIRA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3224-15</v>
      </c>
      <c r="G248" s="13" t="str">
        <f>IF('[1]TCE - ANEXO III - Preencher'!H257="","",'[1]TCE - ANEXO III - Preencher'!H257)</f>
        <v>09/2021</v>
      </c>
      <c r="H248" s="14">
        <f>'[1]TCE - ANEXO III - Preencher'!I257</f>
        <v>0</v>
      </c>
      <c r="I248" s="14">
        <f>'[1]TCE - ANEXO III - Preencher'!J257</f>
        <v>35.805599999999998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1.4</v>
      </c>
      <c r="O248" s="15">
        <f>'[1]TCE - ANEXO III - Preencher'!P257</f>
        <v>0</v>
      </c>
      <c r="P248" s="16">
        <f t="shared" si="20"/>
        <v>1.4</v>
      </c>
      <c r="Q248" s="15">
        <f>'[1]TCE - ANEXO III - Preencher'!R257</f>
        <v>54.48</v>
      </c>
      <c r="R248" s="15">
        <f>'[1]TCE - ANEXO III - Preencher'!S257</f>
        <v>22.45</v>
      </c>
      <c r="S248" s="16">
        <f t="shared" si="21"/>
        <v>32.03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69.235600000000005</v>
      </c>
    </row>
    <row r="249" spans="1:28" x14ac:dyDescent="0.2">
      <c r="A249" s="8">
        <f>IFERROR(VLOOKUP(B249,'[1]DADOS (OCULTAR)'!$P$3:$R$91,3,0),"")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Preencher'!E258</f>
        <v>TONY GLEUBER PEREIRA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1312-05</v>
      </c>
      <c r="G249" s="13" t="str">
        <f>IF('[1]TCE - ANEXO III - Preencher'!H258="","",'[1]TCE - ANEXO III - Preencher'!H258)</f>
        <v>09/2021</v>
      </c>
      <c r="H249" s="14">
        <f>'[1]TCE - ANEXO III - Preencher'!I258</f>
        <v>0</v>
      </c>
      <c r="I249" s="14">
        <f>'[1]TCE - ANEXO III - Preencher'!J258</f>
        <v>877.11039999999991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1.4</v>
      </c>
      <c r="O249" s="15">
        <f>'[1]TCE - ANEXO III - Preencher'!P258</f>
        <v>0</v>
      </c>
      <c r="P249" s="16">
        <f t="shared" si="20"/>
        <v>1.4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878.51039999999989</v>
      </c>
    </row>
    <row r="250" spans="1:28" x14ac:dyDescent="0.2">
      <c r="A250" s="8">
        <f>IFERROR(VLOOKUP(B250,'[1]DADOS (OCULTAR)'!$P$3:$R$91,3,0),"")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Preencher'!E259</f>
        <v>VANESSA DOS SANTOS CORDEIRO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09/2021</v>
      </c>
      <c r="H250" s="14">
        <f>'[1]TCE - ANEXO III - Preencher'!I259</f>
        <v>0</v>
      </c>
      <c r="I250" s="14">
        <f>'[1]TCE - ANEXO III - Preencher'!J259</f>
        <v>116.22239999999999</v>
      </c>
      <c r="J250" s="14">
        <f>'[1]TCE - ANEXO III - Preencher'!K259</f>
        <v>0</v>
      </c>
      <c r="K250" s="15">
        <f>'[1]TCE - ANEXO III - Preencher'!L259</f>
        <v>195.96</v>
      </c>
      <c r="L250" s="15">
        <f>'[1]TCE - ANEXO III - Preencher'!M259</f>
        <v>22.26</v>
      </c>
      <c r="M250" s="15">
        <f t="shared" si="19"/>
        <v>173.70000000000002</v>
      </c>
      <c r="N250" s="15">
        <f>'[1]TCE - ANEXO III - Preencher'!O259</f>
        <v>1.4</v>
      </c>
      <c r="O250" s="15">
        <f>'[1]TCE - ANEXO III - Preencher'!P259</f>
        <v>0</v>
      </c>
      <c r="P250" s="16">
        <f t="shared" si="20"/>
        <v>1.4</v>
      </c>
      <c r="Q250" s="15">
        <f>'[1]TCE - ANEXO III - Preencher'!R259</f>
        <v>0</v>
      </c>
      <c r="R250" s="15">
        <f>'[1]TCE - ANEXO III - Preencher'!S259</f>
        <v>7.5</v>
      </c>
      <c r="S250" s="16">
        <f t="shared" si="21"/>
        <v>-7.5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283.82240000000002</v>
      </c>
    </row>
    <row r="251" spans="1:28" x14ac:dyDescent="0.2">
      <c r="A251" s="8">
        <f>IFERROR(VLOOKUP(B251,'[1]DADOS (OCULTAR)'!$P$3:$R$91,3,0),"")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Preencher'!E260</f>
        <v>VICTOR LUIZ ARAUJO PRAZERES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2251-25</v>
      </c>
      <c r="G251" s="13" t="str">
        <f>IF('[1]TCE - ANEXO III - Preencher'!H260="","",'[1]TCE - ANEXO III - Preencher'!H260)</f>
        <v>09/2021</v>
      </c>
      <c r="H251" s="14">
        <f>'[1]TCE - ANEXO III - Preencher'!I260</f>
        <v>0</v>
      </c>
      <c r="I251" s="14">
        <f>'[1]TCE - ANEXO III - Preencher'!J260</f>
        <v>354.91680000000002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10.95</v>
      </c>
      <c r="O251" s="15">
        <f>'[1]TCE - ANEXO III - Preencher'!P260</f>
        <v>0</v>
      </c>
      <c r="P251" s="16">
        <f t="shared" si="20"/>
        <v>10.95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365.86680000000001</v>
      </c>
    </row>
    <row r="252" spans="1:28" x14ac:dyDescent="0.2">
      <c r="A252" s="8">
        <f>IFERROR(VLOOKUP(B252,'[1]DADOS (OCULTAR)'!$P$3:$R$91,3,0),"")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Preencher'!E261</f>
        <v>VIVIAN EVELYN LIMA DE ASSIS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4141-05</v>
      </c>
      <c r="G252" s="13" t="str">
        <f>IF('[1]TCE - ANEXO III - Preencher'!H261="","",'[1]TCE - ANEXO III - Preencher'!H261)</f>
        <v>09/2021</v>
      </c>
      <c r="H252" s="14">
        <f>'[1]TCE - ANEXO III - Preencher'!I261</f>
        <v>0</v>
      </c>
      <c r="I252" s="14">
        <f>'[1]TCE - ANEXO III - Preencher'!J261</f>
        <v>98.042400000000001</v>
      </c>
      <c r="J252" s="14">
        <f>'[1]TCE - ANEXO III - Preencher'!K261</f>
        <v>0</v>
      </c>
      <c r="K252" s="15">
        <f>'[1]TCE - ANEXO III - Preencher'!L261</f>
        <v>195.96</v>
      </c>
      <c r="L252" s="15">
        <f>'[1]TCE - ANEXO III - Preencher'!M261</f>
        <v>23.92</v>
      </c>
      <c r="M252" s="15">
        <f t="shared" si="19"/>
        <v>172.04000000000002</v>
      </c>
      <c r="N252" s="15">
        <f>'[1]TCE - ANEXO III - Preencher'!O261</f>
        <v>1.4</v>
      </c>
      <c r="O252" s="15">
        <f>'[1]TCE - ANEXO III - Preencher'!P261</f>
        <v>0</v>
      </c>
      <c r="P252" s="16">
        <f t="shared" si="20"/>
        <v>1.4</v>
      </c>
      <c r="Q252" s="15">
        <f>'[1]TCE - ANEXO III - Preencher'!R261</f>
        <v>185.85</v>
      </c>
      <c r="R252" s="15">
        <f>'[1]TCE - ANEXO III - Preencher'!S261</f>
        <v>71.77</v>
      </c>
      <c r="S252" s="16">
        <f t="shared" si="21"/>
        <v>114.08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385.56239999999997</v>
      </c>
    </row>
    <row r="253" spans="1:28" x14ac:dyDescent="0.2">
      <c r="A253" s="8">
        <f>IFERROR(VLOOKUP(B253,'[1]DADOS (OCULTAR)'!$P$3:$R$91,3,0),"")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Preencher'!E262</f>
        <v>VIVIAN HELENA ROCHA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09/2021</v>
      </c>
      <c r="H253" s="14">
        <f>'[1]TCE - ANEXO III - Preencher'!I262</f>
        <v>0</v>
      </c>
      <c r="I253" s="14">
        <f>'[1]TCE - ANEXO III - Preencher'!J262</f>
        <v>128.56399999999999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1.4</v>
      </c>
      <c r="O253" s="15">
        <f>'[1]TCE - ANEXO III - Preencher'!P262</f>
        <v>0</v>
      </c>
      <c r="P253" s="16">
        <f t="shared" si="20"/>
        <v>1.4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129.964</v>
      </c>
    </row>
    <row r="254" spans="1:28" x14ac:dyDescent="0.2">
      <c r="A254" s="8">
        <f>IFERROR(VLOOKUP(B254,'[1]DADOS (OCULTAR)'!$P$3:$R$91,3,0),"")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Preencher'!E263</f>
        <v>WALKIRIA AMORIM REGO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09/2021</v>
      </c>
      <c r="H254" s="14">
        <f>'[1]TCE - ANEXO III - Preencher'!I263</f>
        <v>0</v>
      </c>
      <c r="I254" s="14">
        <f>'[1]TCE - ANEXO III - Preencher'!J263</f>
        <v>277.46960000000001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2.84</v>
      </c>
      <c r="O254" s="15">
        <f>'[1]TCE - ANEXO III - Preencher'!P263</f>
        <v>0</v>
      </c>
      <c r="P254" s="16">
        <f t="shared" si="20"/>
        <v>2.84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280.30959999999999</v>
      </c>
    </row>
    <row r="255" spans="1:28" x14ac:dyDescent="0.2">
      <c r="A255" s="8">
        <f>IFERROR(VLOOKUP(B255,'[1]DADOS (OCULTAR)'!$P$3:$R$91,3,0),"")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Preencher'!E264</f>
        <v>WARRLA SOUZA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09/2021</v>
      </c>
      <c r="H255" s="14">
        <f>'[1]TCE - ANEXO III - Preencher'!I264</f>
        <v>0</v>
      </c>
      <c r="I255" s="14">
        <f>'[1]TCE - ANEXO III - Preencher'!J264</f>
        <v>235.38399999999999</v>
      </c>
      <c r="J255" s="14">
        <f>'[1]TCE - ANEXO III - Preencher'!K264</f>
        <v>0</v>
      </c>
      <c r="K255" s="15">
        <f>'[1]TCE - ANEXO III - Preencher'!L264</f>
        <v>195.96</v>
      </c>
      <c r="L255" s="15">
        <f>'[1]TCE - ANEXO III - Preencher'!M264</f>
        <v>22.26</v>
      </c>
      <c r="M255" s="15">
        <f t="shared" si="19"/>
        <v>173.70000000000002</v>
      </c>
      <c r="N255" s="15">
        <f>'[1]TCE - ANEXO III - Preencher'!O264</f>
        <v>1.4</v>
      </c>
      <c r="O255" s="15">
        <f>'[1]TCE - ANEXO III - Preencher'!P264</f>
        <v>0</v>
      </c>
      <c r="P255" s="16">
        <f t="shared" si="20"/>
        <v>1.4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410.48399999999998</v>
      </c>
    </row>
    <row r="256" spans="1:28" x14ac:dyDescent="0.2">
      <c r="A256" s="8">
        <f>IFERROR(VLOOKUP(B256,'[1]DADOS (OCULTAR)'!$P$3:$R$91,3,0),"")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Preencher'!E265</f>
        <v>WILDNER LUIS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5142-25</v>
      </c>
      <c r="G256" s="13" t="str">
        <f>IF('[1]TCE - ANEXO III - Preencher'!H265="","",'[1]TCE - ANEXO III - Preencher'!H265)</f>
        <v>09/2021</v>
      </c>
      <c r="H256" s="14">
        <f>'[1]TCE - ANEXO III - Preencher'!I265</f>
        <v>0</v>
      </c>
      <c r="I256" s="14">
        <f>'[1]TCE - ANEXO III - Preencher'!J265</f>
        <v>120.78959999999999</v>
      </c>
      <c r="J256" s="14">
        <f>'[1]TCE - ANEXO III - Preencher'!K265</f>
        <v>0</v>
      </c>
      <c r="K256" s="15">
        <f>'[1]TCE - ANEXO III - Preencher'!L265</f>
        <v>195.96</v>
      </c>
      <c r="L256" s="15">
        <f>'[1]TCE - ANEXO III - Preencher'!M265</f>
        <v>22.2</v>
      </c>
      <c r="M256" s="15">
        <f t="shared" si="19"/>
        <v>173.76000000000002</v>
      </c>
      <c r="N256" s="15">
        <f>'[1]TCE - ANEXO III - Preencher'!O265</f>
        <v>1.41</v>
      </c>
      <c r="O256" s="15">
        <f>'[1]TCE - ANEXO III - Preencher'!P265</f>
        <v>0</v>
      </c>
      <c r="P256" s="16">
        <f t="shared" si="20"/>
        <v>1.41</v>
      </c>
      <c r="Q256" s="15">
        <f>'[1]TCE - ANEXO III - Preencher'!R265</f>
        <v>229.05</v>
      </c>
      <c r="R256" s="15">
        <f>'[1]TCE - ANEXO III - Preencher'!S265</f>
        <v>66.599999999999994</v>
      </c>
      <c r="S256" s="16">
        <f t="shared" si="21"/>
        <v>162.45000000000002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458.40960000000007</v>
      </c>
    </row>
    <row r="257" spans="1:28" x14ac:dyDescent="0.2">
      <c r="A257" s="8">
        <f>IFERROR(VLOOKUP(B257,'[1]DADOS (OCULTAR)'!$P$3:$R$91,3,0),"")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Preencher'!E266</f>
        <v>YEDA MARIA BATISTA LOIOLA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09/2021</v>
      </c>
      <c r="H257" s="14">
        <f>'[1]TCE - ANEXO III - Preencher'!I266</f>
        <v>0</v>
      </c>
      <c r="I257" s="14">
        <f>'[1]TCE - ANEXO III - Preencher'!J266</f>
        <v>135.22880000000001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1.4</v>
      </c>
      <c r="O257" s="15">
        <f>'[1]TCE - ANEXO III - Preencher'!P266</f>
        <v>0</v>
      </c>
      <c r="P257" s="16">
        <f t="shared" si="20"/>
        <v>1.4</v>
      </c>
      <c r="Q257" s="15">
        <f>'[1]TCE - ANEXO III - Preencher'!R266</f>
        <v>0</v>
      </c>
      <c r="R257" s="15">
        <f>'[1]TCE - ANEXO III - Preencher'!S266</f>
        <v>0.14000000000000001</v>
      </c>
      <c r="S257" s="16">
        <f t="shared" si="21"/>
        <v>-0.14000000000000001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136.48880000000003</v>
      </c>
    </row>
    <row r="258" spans="1:28" x14ac:dyDescent="0.2">
      <c r="A258" s="8">
        <f>IFERROR(VLOOKUP(B258,'[1]DADOS (OCULTAR)'!$P$3:$R$91,3,0),"")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Preencher'!E267</f>
        <v>YSLANY RAYANNE DO NASCIMENTO SARINHO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09/2021</v>
      </c>
      <c r="H258" s="14">
        <f>'[1]TCE - ANEXO III - Preencher'!I267</f>
        <v>0</v>
      </c>
      <c r="I258" s="14">
        <f>'[1]TCE - ANEXO III - Preencher'!J267</f>
        <v>10.9964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1.4</v>
      </c>
      <c r="O258" s="15">
        <f>'[1]TCE - ANEXO III - Preencher'!P267</f>
        <v>0</v>
      </c>
      <c r="P258" s="16">
        <f t="shared" si="20"/>
        <v>1.4</v>
      </c>
      <c r="Q258" s="15">
        <f>'[1]TCE - ANEXO III - Preencher'!R267</f>
        <v>177.708</v>
      </c>
      <c r="R258" s="15">
        <f>'[1]TCE - ANEXO III - Preencher'!S267</f>
        <v>33</v>
      </c>
      <c r="S258" s="16">
        <f t="shared" si="21"/>
        <v>144.708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157.1044</v>
      </c>
    </row>
    <row r="259" spans="1:28" x14ac:dyDescent="0.2">
      <c r="A259" s="8">
        <f>IFERROR(VLOOKUP(B259,'[1]DADOS (OCULTAR)'!$P$3:$R$91,3,0),"")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Preencher'!E268</f>
        <v>ZAYNE VASCONCELOS TORRES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2251-25</v>
      </c>
      <c r="G259" s="13" t="str">
        <f>IF('[1]TCE - ANEXO III - Preencher'!H268="","",'[1]TCE - ANEXO III - Preencher'!H268)</f>
        <v>09/2021</v>
      </c>
      <c r="H259" s="14">
        <f>'[1]TCE - ANEXO III - Preencher'!I268</f>
        <v>0</v>
      </c>
      <c r="I259" s="14">
        <f>'[1]TCE - ANEXO III - Preencher'!J268</f>
        <v>568.37040000000002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11</v>
      </c>
      <c r="O259" s="15">
        <f>'[1]TCE - ANEXO III - Preencher'!P268</f>
        <v>0</v>
      </c>
      <c r="P259" s="16">
        <f t="shared" si="20"/>
        <v>11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579.37040000000002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2021-11-03T18:07:01Z</dcterms:created>
  <dcterms:modified xsi:type="dcterms:W3CDTF">2021-11-03T18:07:24Z</dcterms:modified>
</cp:coreProperties>
</file>