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6260" windowHeight="5832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<sst xmlns="http://schemas.openxmlformats.org/spreadsheetml/2006/main" count="8" uniqueCount="8">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</sst>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(&quot;R$ &quot;* #,##0.00_);_(&quot;R$ &quot;* \(#,##0.00\);_(&quot;R$ &quot;* &quot;-&quot;??_);_(@_)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7" fontId="4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0">
    <cellStyle name="Excel_BuiltIn_Texto Explicativo" xfId="2"/>
    <cellStyle name="Moeda 2" xfId="3"/>
    <cellStyle name="Moeda 2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01\Shared\G_Administracao\PCF%20-%20UPA%20OLINDA\PLANILHAS\PLANILHA%20FINANCEIRA%20-%202021\12.%20DEZEMBRO.2021\PCF_2020_REV_08_V4_em_09.09.2021%20UPA%20OLINDA%20N&#195;O%20COVID%2012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9039744000356</v>
          </cell>
          <cell r="C10" t="str">
            <v>UPA OLINDA</v>
          </cell>
          <cell r="F10" t="str">
            <v>2021NE013470</v>
          </cell>
          <cell r="G10">
            <v>44504</v>
          </cell>
          <cell r="H10">
            <v>500000</v>
          </cell>
          <cell r="I10" t="str">
            <v>2021OB053304</v>
          </cell>
          <cell r="J10">
            <v>44560</v>
          </cell>
          <cell r="N10">
            <v>500000</v>
          </cell>
        </row>
        <row r="11">
          <cell r="B11">
            <v>9039744000356</v>
          </cell>
          <cell r="C11" t="str">
            <v>UPA OLINDA</v>
          </cell>
          <cell r="F11" t="str">
            <v>2021NE013975</v>
          </cell>
          <cell r="G11">
            <v>44504</v>
          </cell>
          <cell r="H11">
            <v>905150.17</v>
          </cell>
          <cell r="I11" t="str">
            <v>2021OB052924</v>
          </cell>
          <cell r="J11">
            <v>44559</v>
          </cell>
          <cell r="N11">
            <v>905150.17</v>
          </cell>
        </row>
        <row r="12">
          <cell r="B12">
            <v>9039744000356</v>
          </cell>
          <cell r="C12" t="str">
            <v>UPA OLINDA</v>
          </cell>
          <cell r="F12" t="str">
            <v>2021NE013470</v>
          </cell>
          <cell r="G12">
            <v>44504</v>
          </cell>
          <cell r="H12">
            <v>18406.09</v>
          </cell>
          <cell r="I12" t="str">
            <v>2021OB053304</v>
          </cell>
          <cell r="J12">
            <v>44560</v>
          </cell>
          <cell r="N12">
            <v>18406.09</v>
          </cell>
        </row>
        <row r="13">
          <cell r="B13">
            <v>9039744000356</v>
          </cell>
          <cell r="C13" t="str">
            <v>UPA OLINDA</v>
          </cell>
          <cell r="F13" t="str">
            <v>2021NE013975</v>
          </cell>
          <cell r="G13">
            <v>44504</v>
          </cell>
          <cell r="H13">
            <v>32900</v>
          </cell>
          <cell r="I13" t="str">
            <v>2021OB052924</v>
          </cell>
          <cell r="J13">
            <v>44559</v>
          </cell>
          <cell r="N13">
            <v>32900</v>
          </cell>
        </row>
        <row r="14">
          <cell r="B14">
            <v>9039744000356</v>
          </cell>
          <cell r="C14" t="str">
            <v>UPA OLINDA</v>
          </cell>
          <cell r="F14" t="str">
            <v>2021NE013975</v>
          </cell>
          <cell r="G14">
            <v>44504</v>
          </cell>
          <cell r="H14">
            <v>93832.65</v>
          </cell>
          <cell r="I14" t="str">
            <v>2021OB053304</v>
          </cell>
          <cell r="J14">
            <v>44559</v>
          </cell>
          <cell r="N14">
            <v>93832.65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991"/>
  <sheetViews>
    <sheetView showGridLines="0" tabSelected="1" zoomScale="90" zoomScaleNormal="90" workbookViewId="0"/>
  </sheetViews>
  <sheetFormatPr defaultColWidth="8.6640625" defaultRowHeight="13.2"/>
  <cols>
    <col min="1" max="1" width="29.109375" style="7" bestFit="1" customWidth="1"/>
    <col min="2" max="2" width="29.6640625" style="2" customWidth="1"/>
    <col min="3" max="3" width="31.33203125" style="2" customWidth="1"/>
    <col min="4" max="4" width="34.6640625" style="2" customWidth="1"/>
    <col min="5" max="5" width="30.6640625" style="8" customWidth="1"/>
    <col min="6" max="6" width="27.5546875" style="2" bestFit="1" customWidth="1"/>
    <col min="7" max="7" width="26.88671875" style="2" customWidth="1"/>
    <col min="8" max="8" width="20.6640625" style="8" customWidth="1"/>
    <col min="9" max="9" width="8.6640625" style="2" customWidth="1"/>
    <col min="10" max="16384" width="8.664062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9039744000356</v>
      </c>
      <c r="B2" s="4" t="str">
        <f>'[1]TCE - ANEXO V - REC. Preencher'!C10</f>
        <v>UPA OLINDA</v>
      </c>
      <c r="C2" s="4" t="str">
        <f>'[1]TCE - ANEXO V - REC. Preencher'!F10</f>
        <v>2021NE013470</v>
      </c>
      <c r="D2" s="5">
        <f>IF('[1]TCE - ANEXO V - REC. Preencher'!G10="","",'[1]TCE - ANEXO V - REC. Preencher'!G10)</f>
        <v>44504</v>
      </c>
      <c r="E2" s="6">
        <f>'[1]TCE - ANEXO V - REC. Preencher'!H10</f>
        <v>500000</v>
      </c>
      <c r="F2" s="4" t="str">
        <f>'[1]TCE - ANEXO V - REC. Preencher'!I10</f>
        <v>2021OB053304</v>
      </c>
      <c r="G2" s="5">
        <f>IF('[1]TCE - ANEXO V - REC. Preencher'!J10="","",'[1]TCE - ANEXO V - REC. Preencher'!J10)</f>
        <v>44560</v>
      </c>
      <c r="H2" s="6">
        <f>'[1]TCE - ANEXO V - REC. Preencher'!N10</f>
        <v>500000</v>
      </c>
    </row>
    <row r="3" spans="1:8" ht="24" customHeight="1">
      <c r="A3" s="3">
        <f>'[1]TCE - ANEXO V - REC. Preencher'!B11</f>
        <v>9039744000356</v>
      </c>
      <c r="B3" s="4" t="str">
        <f>'[1]TCE - ANEXO V - REC. Preencher'!C11</f>
        <v>UPA OLINDA</v>
      </c>
      <c r="C3" s="4" t="str">
        <f>'[1]TCE - ANEXO V - REC. Preencher'!F11</f>
        <v>2021NE013975</v>
      </c>
      <c r="D3" s="5">
        <f>IF('[1]TCE - ANEXO V - REC. Preencher'!G11="","",'[1]TCE - ANEXO V - REC. Preencher'!G11)</f>
        <v>44504</v>
      </c>
      <c r="E3" s="6">
        <f>'[1]TCE - ANEXO V - REC. Preencher'!H11</f>
        <v>905150.17</v>
      </c>
      <c r="F3" s="4" t="str">
        <f>'[1]TCE - ANEXO V - REC. Preencher'!I11</f>
        <v>2021OB052924</v>
      </c>
      <c r="G3" s="5">
        <f>IF('[1]TCE - ANEXO V - REC. Preencher'!J11="","",'[1]TCE - ANEXO V - REC. Preencher'!J11)</f>
        <v>44559</v>
      </c>
      <c r="H3" s="6">
        <f>'[1]TCE - ANEXO V - REC. Preencher'!N11</f>
        <v>905150.17</v>
      </c>
    </row>
    <row r="4" spans="1:8" ht="24" customHeight="1">
      <c r="A4" s="3">
        <f>'[1]TCE - ANEXO V - REC. Preencher'!B12</f>
        <v>9039744000356</v>
      </c>
      <c r="B4" s="4" t="str">
        <f>'[1]TCE - ANEXO V - REC. Preencher'!C12</f>
        <v>UPA OLINDA</v>
      </c>
      <c r="C4" s="4" t="str">
        <f>'[1]TCE - ANEXO V - REC. Preencher'!F12</f>
        <v>2021NE013470</v>
      </c>
      <c r="D4" s="5">
        <f>IF('[1]TCE - ANEXO V - REC. Preencher'!G12="","",'[1]TCE - ANEXO V - REC. Preencher'!G12)</f>
        <v>44504</v>
      </c>
      <c r="E4" s="6">
        <f>'[1]TCE - ANEXO V - REC. Preencher'!H12</f>
        <v>18406.09</v>
      </c>
      <c r="F4" s="4" t="str">
        <f>'[1]TCE - ANEXO V - REC. Preencher'!I12</f>
        <v>2021OB053304</v>
      </c>
      <c r="G4" s="5">
        <f>IF('[1]TCE - ANEXO V - REC. Preencher'!J12="","",'[1]TCE - ANEXO V - REC. Preencher'!J12)</f>
        <v>44560</v>
      </c>
      <c r="H4" s="6">
        <f>'[1]TCE - ANEXO V - REC. Preencher'!N12</f>
        <v>18406.09</v>
      </c>
    </row>
    <row r="5" spans="1:8" ht="24" customHeight="1">
      <c r="A5" s="3">
        <f>'[1]TCE - ANEXO V - REC. Preencher'!B13</f>
        <v>9039744000356</v>
      </c>
      <c r="B5" s="4" t="str">
        <f>'[1]TCE - ANEXO V - REC. Preencher'!C13</f>
        <v>UPA OLINDA</v>
      </c>
      <c r="C5" s="4" t="str">
        <f>'[1]TCE - ANEXO V - REC. Preencher'!F13</f>
        <v>2021NE013975</v>
      </c>
      <c r="D5" s="5">
        <f>IF('[1]TCE - ANEXO V - REC. Preencher'!G13="","",'[1]TCE - ANEXO V - REC. Preencher'!G13)</f>
        <v>44504</v>
      </c>
      <c r="E5" s="6">
        <f>'[1]TCE - ANEXO V - REC. Preencher'!H13</f>
        <v>32900</v>
      </c>
      <c r="F5" s="4" t="str">
        <f>'[1]TCE - ANEXO V - REC. Preencher'!I13</f>
        <v>2021OB052924</v>
      </c>
      <c r="G5" s="5">
        <f>IF('[1]TCE - ANEXO V - REC. Preencher'!J13="","",'[1]TCE - ANEXO V - REC. Preencher'!J13)</f>
        <v>44559</v>
      </c>
      <c r="H5" s="6">
        <f>'[1]TCE - ANEXO V - REC. Preencher'!N13</f>
        <v>32900</v>
      </c>
    </row>
    <row r="6" spans="1:8" ht="24" customHeight="1">
      <c r="A6" s="3">
        <f>'[1]TCE - ANEXO V - REC. Preencher'!B14</f>
        <v>9039744000356</v>
      </c>
      <c r="B6" s="4" t="str">
        <f>'[1]TCE - ANEXO V - REC. Preencher'!C14</f>
        <v>UPA OLINDA</v>
      </c>
      <c r="C6" s="4" t="str">
        <f>'[1]TCE - ANEXO V - REC. Preencher'!F14</f>
        <v>2021NE013975</v>
      </c>
      <c r="D6" s="5">
        <f>IF('[1]TCE - ANEXO V - REC. Preencher'!G14="","",'[1]TCE - ANEXO V - REC. Preencher'!G14)</f>
        <v>44504</v>
      </c>
      <c r="E6" s="6">
        <f>'[1]TCE - ANEXO V - REC. Preencher'!H14</f>
        <v>93832.65</v>
      </c>
      <c r="F6" s="4" t="str">
        <f>'[1]TCE - ANEXO V - REC. Preencher'!I14</f>
        <v>2021OB053304</v>
      </c>
      <c r="G6" s="5">
        <f>IF('[1]TCE - ANEXO V - REC. Preencher'!J14="","",'[1]TCE - ANEXO V - REC. Preencher'!J14)</f>
        <v>44559</v>
      </c>
      <c r="H6" s="6">
        <f>'[1]TCE - ANEXO V - REC. Preencher'!N14</f>
        <v>93832.65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2022-02-07T15:03:06Z</dcterms:created>
  <dcterms:modified xsi:type="dcterms:W3CDTF">2022-02-07T15:03:22Z</dcterms:modified>
</cp:coreProperties>
</file>