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G_Aux_Administrativo\FINANCEIRO\PCF MARIA LUCINDA\PLANILHA FINANCEIRA 2025\08 - AGOSTO 2025\14.4\"/>
    </mc:Choice>
  </mc:AlternateContent>
  <xr:revisionPtr revIDLastSave="0" documentId="8_{53F0833B-7743-4E52-82A2-6662D2E97785}" xr6:coauthVersionLast="47" xr6:coauthVersionMax="47" xr10:uidLastSave="{00000000-0000-0000-0000-000000000000}"/>
  <bookViews>
    <workbookView xWindow="-120" yWindow="-120" windowWidth="21840" windowHeight="13140" xr2:uid="{B8918B00-1098-4A27-9C88-8AC200C39630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B4961" i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B4937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AB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AB4900" i="1" s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AB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AB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AB4884" i="1" s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AB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AB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B4867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M4854" i="1" s="1"/>
  <c r="AB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B4804" i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B4796" i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AB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M4771" i="1"/>
  <c r="L4771" i="1"/>
  <c r="K4771" i="1"/>
  <c r="J4771" i="1"/>
  <c r="I4771" i="1"/>
  <c r="AB4771" i="1" s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M4763" i="1"/>
  <c r="L4763" i="1"/>
  <c r="K4763" i="1"/>
  <c r="J4763" i="1"/>
  <c r="I4763" i="1"/>
  <c r="AB4763" i="1" s="1"/>
  <c r="H4763" i="1"/>
  <c r="G4763" i="1"/>
  <c r="F4763" i="1"/>
  <c r="E4763" i="1"/>
  <c r="D4763" i="1"/>
  <c r="B4763" i="1"/>
  <c r="A4763" i="1"/>
  <c r="AB4762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L4747" i="1"/>
  <c r="K4747" i="1"/>
  <c r="J4747" i="1"/>
  <c r="I4747" i="1"/>
  <c r="AB4747" i="1" s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AB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AB4731" i="1" s="1"/>
  <c r="H4731" i="1"/>
  <c r="G4731" i="1"/>
  <c r="F4731" i="1"/>
  <c r="E4731" i="1"/>
  <c r="D4731" i="1"/>
  <c r="B4731" i="1"/>
  <c r="A4731" i="1"/>
  <c r="AB4730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AB4715" i="1" s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AB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AB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AB4697" i="1" s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AB4689" i="1" s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AB4683" i="1" s="1"/>
  <c r="H4683" i="1"/>
  <c r="G4683" i="1"/>
  <c r="F4683" i="1"/>
  <c r="E4683" i="1"/>
  <c r="D4683" i="1"/>
  <c r="B4683" i="1"/>
  <c r="A4683" i="1"/>
  <c r="AB4682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AB4624" i="1" s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B4616" i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AB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AB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AB4596" i="1" s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AB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M4592" i="1" s="1"/>
  <c r="AB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AB4584" i="1" s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AB4578" i="1" s="1"/>
  <c r="H4578" i="1"/>
  <c r="G4578" i="1"/>
  <c r="F4578" i="1"/>
  <c r="E4578" i="1"/>
  <c r="D4578" i="1"/>
  <c r="B4578" i="1"/>
  <c r="A4578" i="1"/>
  <c r="AB4577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AB4576" i="1" s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AB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AB4564" i="1" s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AB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AB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AB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B4480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V4474" i="1" s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AB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B4464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V4458" i="1" s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AB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B4448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AB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B4432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AB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B4416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V4410" i="1" s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AB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B4400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AB4393" i="1" s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P4391" i="1"/>
  <c r="O4391" i="1"/>
  <c r="N4391" i="1"/>
  <c r="L4391" i="1"/>
  <c r="K4391" i="1"/>
  <c r="M4391" i="1" s="1"/>
  <c r="AB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AB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B4375" i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S4372" i="1"/>
  <c r="R4372" i="1"/>
  <c r="Q4372" i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AB4369" i="1" s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AB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P4359" i="1"/>
  <c r="O4359" i="1"/>
  <c r="N4359" i="1"/>
  <c r="L4359" i="1"/>
  <c r="K4359" i="1"/>
  <c r="M4359" i="1" s="1"/>
  <c r="AB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AB4348" i="1" s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P4342" i="1"/>
  <c r="O4342" i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AB4340" i="1" s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V4333" i="1" s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B4332" i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B4324" i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O4322" i="1"/>
  <c r="N4322" i="1"/>
  <c r="P4322" i="1" s="1"/>
  <c r="L4322" i="1"/>
  <c r="K4322" i="1"/>
  <c r="M4322" i="1" s="1"/>
  <c r="J4322" i="1"/>
  <c r="AB4322" i="1" s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M4316" i="1" s="1"/>
  <c r="J4316" i="1"/>
  <c r="AB4316" i="1" s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J4308" i="1"/>
  <c r="AB4308" i="1" s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B4300" i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B4292" i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O4290" i="1"/>
  <c r="N4290" i="1"/>
  <c r="P4290" i="1" s="1"/>
  <c r="L4290" i="1"/>
  <c r="K4290" i="1"/>
  <c r="M4290" i="1" s="1"/>
  <c r="J4290" i="1"/>
  <c r="AB4290" i="1" s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M4284" i="1" s="1"/>
  <c r="J4284" i="1"/>
  <c r="AB4284" i="1" s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AB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B4268" i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O4266" i="1"/>
  <c r="N4266" i="1"/>
  <c r="P4266" i="1" s="1"/>
  <c r="L4266" i="1"/>
  <c r="K4266" i="1"/>
  <c r="M4266" i="1" s="1"/>
  <c r="J4266" i="1"/>
  <c r="AB4266" i="1" s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AB4232" i="1" s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AB4216" i="1" s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AB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AB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V4173" i="1" s="1"/>
  <c r="T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AB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AB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V4141" i="1" s="1"/>
  <c r="T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AB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V4125" i="1" s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AB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V4109" i="1" s="1"/>
  <c r="T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AB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V4093" i="1" s="1"/>
  <c r="T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AB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AB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V4061" i="1" s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AB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V4045" i="1" s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AB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V4029" i="1" s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B4018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B4002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B3986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B3970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AB3923" i="1" s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AB3907" i="1" s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AB3899" i="1" s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AB3891" i="1" s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AB3875" i="1" s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AB3866" i="1" s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B3862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AB3850" i="1" s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B3846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AB3834" i="1" s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AB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AB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R3808" i="1"/>
  <c r="Q3808" i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B3802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Q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B3786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AB3748" i="1" s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AB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AB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B3724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AB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AB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B3692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AB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AB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AB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 s="1"/>
  <c r="AB3660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AB3584" i="1" s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AB3568" i="1" s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AB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AB3552" i="1" s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B3515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AB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B3507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AB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B3499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AB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B3491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AB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B3483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AB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B3475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AB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B3467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AB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B3459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B3451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AB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B3443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AB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B3435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B3427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AB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B3419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AB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B3411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B3403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B3395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B3387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B3379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B3371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AB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B3363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AB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B3355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AB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B3347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AB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B3339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AB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B3331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AB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B3323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AB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B3315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AB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B3307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AB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AB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B3295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B3291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AB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AB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B3279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B3275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AB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AB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B3263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B3259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AB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AB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B3247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B3243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AB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AB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B3231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B3227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AB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B3215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AB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AB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B3199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AB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AB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AB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B3179" i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S3176" i="1"/>
  <c r="R3176" i="1"/>
  <c r="Q3176" i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AB3173" i="1" s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AB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AB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P3163" i="1"/>
  <c r="O3163" i="1"/>
  <c r="N3163" i="1"/>
  <c r="L3163" i="1"/>
  <c r="K3163" i="1"/>
  <c r="M3163" i="1" s="1"/>
  <c r="AB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O3155" i="1"/>
  <c r="N3155" i="1"/>
  <c r="P3155" i="1" s="1"/>
  <c r="L3155" i="1"/>
  <c r="K3155" i="1"/>
  <c r="M3155" i="1" s="1"/>
  <c r="AB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AB3147" i="1" s="1"/>
  <c r="U3147" i="1"/>
  <c r="T3147" i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B3141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B3139" i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S3136" i="1"/>
  <c r="R3136" i="1"/>
  <c r="Q3136" i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S3135" i="1"/>
  <c r="R3135" i="1"/>
  <c r="Q3135" i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AB3133" i="1" s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AB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B3125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AB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B3115" i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Q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B3109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P3101" i="1"/>
  <c r="O3101" i="1"/>
  <c r="N3101" i="1"/>
  <c r="M3101" i="1"/>
  <c r="L3101" i="1"/>
  <c r="K3101" i="1"/>
  <c r="J3101" i="1"/>
  <c r="I3101" i="1"/>
  <c r="AB3101" i="1" s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Q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B3093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P3085" i="1"/>
  <c r="O3085" i="1"/>
  <c r="N3085" i="1"/>
  <c r="M3085" i="1"/>
  <c r="L3085" i="1"/>
  <c r="K3085" i="1"/>
  <c r="J3085" i="1"/>
  <c r="I3085" i="1"/>
  <c r="AB3085" i="1" s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AB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Q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B3077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AB3069" i="1" s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AB3067" i="1" s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Q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B3061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P3053" i="1"/>
  <c r="O3053" i="1"/>
  <c r="N3053" i="1"/>
  <c r="M3053" i="1"/>
  <c r="L3053" i="1"/>
  <c r="K3053" i="1"/>
  <c r="J3053" i="1"/>
  <c r="I3053" i="1"/>
  <c r="AB3053" i="1" s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J3007" i="1"/>
  <c r="AB3007" i="1" s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M2999" i="1" s="1"/>
  <c r="J2999" i="1"/>
  <c r="AB2999" i="1" s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B2991" i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B2983" i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M2975" i="1" s="1"/>
  <c r="J2975" i="1"/>
  <c r="AB2975" i="1" s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B2959" i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R2956" i="1"/>
  <c r="Q2956" i="1"/>
  <c r="S2956" i="1" s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B2951" i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M2943" i="1" s="1"/>
  <c r="J2943" i="1"/>
  <c r="AB2943" i="1" s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M2935" i="1" s="1"/>
  <c r="J2935" i="1"/>
  <c r="AB2935" i="1" s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B2927" i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B2919" i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M2911" i="1" s="1"/>
  <c r="J2911" i="1"/>
  <c r="AB2911" i="1" s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B2895" i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B2887" i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O2885" i="1"/>
  <c r="N2885" i="1"/>
  <c r="P2885" i="1" s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M2879" i="1" s="1"/>
  <c r="J2879" i="1"/>
  <c r="AB2879" i="1" s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M2871" i="1" s="1"/>
  <c r="J2871" i="1"/>
  <c r="AB2871" i="1" s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O2869" i="1"/>
  <c r="N2869" i="1"/>
  <c r="P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B2863" i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B2855" i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M2847" i="1" s="1"/>
  <c r="J2847" i="1"/>
  <c r="AB2847" i="1" s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B2831" i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B2823" i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AB2815" i="1" s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AB2807" i="1" s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B2799" i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B2791" i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AB2783" i="1" s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B2767" i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B2759" i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AB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M2751" i="1" s="1"/>
  <c r="AB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B2745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B2729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P2721" i="1"/>
  <c r="O2721" i="1"/>
  <c r="N2721" i="1"/>
  <c r="M2721" i="1"/>
  <c r="L2721" i="1"/>
  <c r="K2721" i="1"/>
  <c r="J2721" i="1"/>
  <c r="I2721" i="1"/>
  <c r="AB2721" i="1" s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M2719" i="1" s="1"/>
  <c r="AB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B2713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AB2705" i="1" s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AB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B2697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AB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P2689" i="1"/>
  <c r="O2689" i="1"/>
  <c r="N2689" i="1"/>
  <c r="M2689" i="1"/>
  <c r="L2689" i="1"/>
  <c r="K2689" i="1"/>
  <c r="J2689" i="1"/>
  <c r="I2689" i="1"/>
  <c r="AB2689" i="1" s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B2687" i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AB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P2673" i="1"/>
  <c r="O2673" i="1"/>
  <c r="N2673" i="1"/>
  <c r="M2673" i="1"/>
  <c r="L2673" i="1"/>
  <c r="K2673" i="1"/>
  <c r="J2673" i="1"/>
  <c r="I2673" i="1"/>
  <c r="AB2673" i="1" s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AB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AB2431" i="1" s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B2423" i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B2415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O2413" i="1"/>
  <c r="N2413" i="1"/>
  <c r="P2413" i="1" s="1"/>
  <c r="L2413" i="1"/>
  <c r="K2413" i="1"/>
  <c r="M2413" i="1" s="1"/>
  <c r="J2413" i="1"/>
  <c r="AB2413" i="1" s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AB2407" i="1" s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B2391" i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B2383" i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S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O2381" i="1"/>
  <c r="N2381" i="1"/>
  <c r="P2381" i="1" s="1"/>
  <c r="L2381" i="1"/>
  <c r="K2381" i="1"/>
  <c r="M2381" i="1" s="1"/>
  <c r="J2381" i="1"/>
  <c r="AB2381" i="1" s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AB2375" i="1" s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AB2367" i="1" s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B2359" i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B2351" i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O2349" i="1"/>
  <c r="N2349" i="1"/>
  <c r="P2349" i="1" s="1"/>
  <c r="L2349" i="1"/>
  <c r="K2349" i="1"/>
  <c r="M2349" i="1" s="1"/>
  <c r="J2349" i="1"/>
  <c r="AB2349" i="1" s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AB2343" i="1" s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B2327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B2319" i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O2317" i="1"/>
  <c r="N2317" i="1"/>
  <c r="P2317" i="1" s="1"/>
  <c r="L2317" i="1"/>
  <c r="K2317" i="1"/>
  <c r="M2317" i="1" s="1"/>
  <c r="J2317" i="1"/>
  <c r="AB2317" i="1" s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AB2311" i="1" s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K2303" i="1"/>
  <c r="M2303" i="1" s="1"/>
  <c r="J2303" i="1"/>
  <c r="AB2303" i="1" s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B2295" i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B2287" i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O2285" i="1"/>
  <c r="N2285" i="1"/>
  <c r="P2285" i="1" s="1"/>
  <c r="L2285" i="1"/>
  <c r="K2285" i="1"/>
  <c r="M2285" i="1" s="1"/>
  <c r="J2285" i="1"/>
  <c r="AB2285" i="1" s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M2279" i="1" s="1"/>
  <c r="J2279" i="1"/>
  <c r="AB2279" i="1" s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B2263" i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T2258" i="1"/>
  <c r="V2258" i="1" s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B2255" i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O2253" i="1"/>
  <c r="N2253" i="1"/>
  <c r="P2253" i="1" s="1"/>
  <c r="L2253" i="1"/>
  <c r="K2253" i="1"/>
  <c r="M2253" i="1" s="1"/>
  <c r="J2253" i="1"/>
  <c r="AB2253" i="1" s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M2247" i="1" s="1"/>
  <c r="J2247" i="1"/>
  <c r="AB2247" i="1" s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V2242" i="1" s="1"/>
  <c r="T2242" i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M2239" i="1" s="1"/>
  <c r="J2239" i="1"/>
  <c r="AB2239" i="1" s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B2231" i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B2223" i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O2221" i="1"/>
  <c r="N2221" i="1"/>
  <c r="P2221" i="1" s="1"/>
  <c r="L2221" i="1"/>
  <c r="K2221" i="1"/>
  <c r="M2221" i="1" s="1"/>
  <c r="J2221" i="1"/>
  <c r="AB2221" i="1" s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V2218" i="1" s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V2216" i="1" s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AB2215" i="1" s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P2209" i="1"/>
  <c r="O2209" i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B2199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AB1506" i="1" s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AB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AB1474" i="1" s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AB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AB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AB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AB1436" i="1" s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AB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AB1420" i="1" s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AB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AB1404" i="1" s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AB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AB1388" i="1" s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AB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AB1372" i="1" s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AB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AB1356" i="1" s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AB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AB1340" i="1" s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AB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AB1324" i="1" s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AB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AB1308" i="1" s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AB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AB1292" i="1" s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AB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AB1276" i="1" s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AB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AB1260" i="1" s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AB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AB1244" i="1" s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AB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AB1228" i="1" s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AB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AB1212" i="1" s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AB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AB1196" i="1" s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AB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AB1180" i="1" s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AB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AB1164" i="1" s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AB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AB1148" i="1" s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AB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AB1132" i="1" s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AB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AB1116" i="1" s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AB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AB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AB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AB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AB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AB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AB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AB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AB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AB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AB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AB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AB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AB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AB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V760" i="1"/>
  <c r="U760" i="1"/>
  <c r="T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AB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AB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V728" i="1"/>
  <c r="U728" i="1"/>
  <c r="T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AB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AB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AB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AB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AB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AB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AB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AB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V600" i="1"/>
  <c r="U600" i="1"/>
  <c r="T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V592" i="1"/>
  <c r="U592" i="1"/>
  <c r="T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AB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V584" i="1"/>
  <c r="U584" i="1"/>
  <c r="T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AB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AB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V552" i="1"/>
  <c r="U552" i="1"/>
  <c r="T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AB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AB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AB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V496" i="1"/>
  <c r="U496" i="1"/>
  <c r="T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AB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V488" i="1"/>
  <c r="U488" i="1"/>
  <c r="T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AB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V480" i="1"/>
  <c r="U480" i="1"/>
  <c r="T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AB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V472" i="1"/>
  <c r="U472" i="1"/>
  <c r="T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AB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AB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V456" i="1"/>
  <c r="U456" i="1"/>
  <c r="T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AB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V448" i="1"/>
  <c r="U448" i="1"/>
  <c r="T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AB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V440" i="1"/>
  <c r="U440" i="1"/>
  <c r="T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AB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V432" i="1"/>
  <c r="U432" i="1"/>
  <c r="T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AB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V424" i="1"/>
  <c r="U424" i="1"/>
  <c r="T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AB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AB403" i="1" s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AB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V400" i="1"/>
  <c r="U400" i="1"/>
  <c r="T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AB387" i="1" s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AB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AB371" i="1" s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AB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AB355" i="1" s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AB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AB339" i="1" s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AB323" i="1" s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AB307" i="1" s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V304" i="1"/>
  <c r="U304" i="1"/>
  <c r="T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AB291" i="1" s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AB275" i="1" s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AB259" i="1" s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AB243" i="1" s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AB227" i="1" s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R224" i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AB211" i="1" s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V208" i="1"/>
  <c r="U208" i="1"/>
  <c r="T208" i="1"/>
  <c r="R208" i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AB195" i="1" s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AB179" i="1" s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AB163" i="1" s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AB147" i="1" s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V144" i="1"/>
  <c r="U144" i="1"/>
  <c r="T144" i="1"/>
  <c r="R144" i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AB131" i="1" s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R128" i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AB115" i="1" s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AB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V112" i="1"/>
  <c r="U112" i="1"/>
  <c r="T112" i="1"/>
  <c r="R112" i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AB97" i="1" s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P95" i="1"/>
  <c r="O95" i="1"/>
  <c r="N95" i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R94" i="1"/>
  <c r="Q94" i="1"/>
  <c r="S94" i="1" s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P79" i="1"/>
  <c r="O79" i="1"/>
  <c r="N79" i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AB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AB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AB65" i="1" s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P63" i="1"/>
  <c r="O63" i="1"/>
  <c r="N63" i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P47" i="1"/>
  <c r="O47" i="1"/>
  <c r="N47" i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AB45" i="1" s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AB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AB33" i="1" s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P31" i="1"/>
  <c r="O31" i="1"/>
  <c r="N31" i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P15" i="1"/>
  <c r="O15" i="1"/>
  <c r="N15" i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AB13" i="1" s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AB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98" i="1" l="1"/>
  <c r="AB202" i="1"/>
  <c r="AB17" i="1"/>
  <c r="AB19" i="1"/>
  <c r="AB26" i="1"/>
  <c r="AB51" i="1"/>
  <c r="AB58" i="1"/>
  <c r="AB83" i="1"/>
  <c r="AB90" i="1"/>
  <c r="AB130" i="1"/>
  <c r="AB162" i="1"/>
  <c r="AB178" i="1"/>
  <c r="AB194" i="1"/>
  <c r="AB210" i="1"/>
  <c r="AB226" i="1"/>
  <c r="AB242" i="1"/>
  <c r="AB258" i="1"/>
  <c r="AB274" i="1"/>
  <c r="AB290" i="1"/>
  <c r="AB306" i="1"/>
  <c r="AB322" i="1"/>
  <c r="AB338" i="1"/>
  <c r="AB399" i="1"/>
  <c r="AB443" i="1"/>
  <c r="AB475" i="1"/>
  <c r="AB498" i="1"/>
  <c r="AB514" i="1"/>
  <c r="AB530" i="1"/>
  <c r="AB543" i="1"/>
  <c r="AB546" i="1"/>
  <c r="AB562" i="1"/>
  <c r="AB578" i="1"/>
  <c r="AB594" i="1"/>
  <c r="AB607" i="1"/>
  <c r="AB610" i="1"/>
  <c r="AB626" i="1"/>
  <c r="AB642" i="1"/>
  <c r="AB658" i="1"/>
  <c r="AB671" i="1"/>
  <c r="AB674" i="1"/>
  <c r="AB690" i="1"/>
  <c r="AB706" i="1"/>
  <c r="AB722" i="1"/>
  <c r="AB735" i="1"/>
  <c r="AB738" i="1"/>
  <c r="AB754" i="1"/>
  <c r="AB770" i="1"/>
  <c r="AB898" i="1"/>
  <c r="AB1362" i="1"/>
  <c r="AB34" i="1"/>
  <c r="AB85" i="1"/>
  <c r="AB170" i="1"/>
  <c r="AB282" i="1"/>
  <c r="AB25" i="1"/>
  <c r="AB49" i="1"/>
  <c r="AB57" i="1"/>
  <c r="AB81" i="1"/>
  <c r="AB89" i="1"/>
  <c r="AB146" i="1"/>
  <c r="AB29" i="1"/>
  <c r="AB61" i="1"/>
  <c r="AB78" i="1"/>
  <c r="AB93" i="1"/>
  <c r="AB478" i="1"/>
  <c r="AB542" i="1"/>
  <c r="AB606" i="1"/>
  <c r="AB670" i="1"/>
  <c r="AB734" i="1"/>
  <c r="AB798" i="1"/>
  <c r="AB862" i="1"/>
  <c r="AB1186" i="1"/>
  <c r="AB1442" i="1"/>
  <c r="AB1518" i="1"/>
  <c r="AB3" i="1"/>
  <c r="AB35" i="1"/>
  <c r="AB67" i="1"/>
  <c r="AB99" i="1"/>
  <c r="AB107" i="1"/>
  <c r="AB171" i="1"/>
  <c r="AB235" i="1"/>
  <c r="AB299" i="1"/>
  <c r="AB363" i="1"/>
  <c r="AB423" i="1"/>
  <c r="AB455" i="1"/>
  <c r="AB487" i="1"/>
  <c r="AB519" i="1"/>
  <c r="AB551" i="1"/>
  <c r="AB583" i="1"/>
  <c r="AB615" i="1"/>
  <c r="AB647" i="1"/>
  <c r="AB679" i="1"/>
  <c r="AB711" i="1"/>
  <c r="AB743" i="1"/>
  <c r="AB775" i="1"/>
  <c r="AB807" i="1"/>
  <c r="AB839" i="1"/>
  <c r="AB871" i="1"/>
  <c r="AB1113" i="1"/>
  <c r="AB1330" i="1"/>
  <c r="AB438" i="1"/>
  <c r="AB502" i="1"/>
  <c r="AB566" i="1"/>
  <c r="AB630" i="1"/>
  <c r="AB694" i="1"/>
  <c r="AB758" i="1"/>
  <c r="AB822" i="1"/>
  <c r="AB886" i="1"/>
  <c r="AB1346" i="1"/>
  <c r="AB173" i="1"/>
  <c r="AB284" i="1"/>
  <c r="AB301" i="1"/>
  <c r="AB397" i="1"/>
  <c r="AB2331" i="1"/>
  <c r="AB2756" i="1"/>
  <c r="AB2821" i="1"/>
  <c r="AB2899" i="1"/>
  <c r="AB3023" i="1"/>
  <c r="AB125" i="1"/>
  <c r="AB220" i="1"/>
  <c r="AB237" i="1"/>
  <c r="AB253" i="1"/>
  <c r="AB285" i="1"/>
  <c r="AB332" i="1"/>
  <c r="AB333" i="1"/>
  <c r="AB380" i="1"/>
  <c r="AB412" i="1"/>
  <c r="AB16" i="1"/>
  <c r="AB168" i="1"/>
  <c r="AB232" i="1"/>
  <c r="AB248" i="1"/>
  <c r="AB264" i="1"/>
  <c r="AB312" i="1"/>
  <c r="AB328" i="1"/>
  <c r="AB344" i="1"/>
  <c r="AB376" i="1"/>
  <c r="AB392" i="1"/>
  <c r="AB408" i="1"/>
  <c r="AB420" i="1"/>
  <c r="AB444" i="1"/>
  <c r="AB452" i="1"/>
  <c r="AB460" i="1"/>
  <c r="AB469" i="1"/>
  <c r="AB484" i="1"/>
  <c r="AB500" i="1"/>
  <c r="AB501" i="1"/>
  <c r="AB508" i="1"/>
  <c r="AB516" i="1"/>
  <c r="AB517" i="1"/>
  <c r="AB524" i="1"/>
  <c r="AB532" i="1"/>
  <c r="AB533" i="1"/>
  <c r="AB540" i="1"/>
  <c r="AB548" i="1"/>
  <c r="AB549" i="1"/>
  <c r="AB556" i="1"/>
  <c r="AB564" i="1"/>
  <c r="AB565" i="1"/>
  <c r="AB572" i="1"/>
  <c r="AB580" i="1"/>
  <c r="AB581" i="1"/>
  <c r="AB588" i="1"/>
  <c r="AB596" i="1"/>
  <c r="AB597" i="1"/>
  <c r="AB604" i="1"/>
  <c r="AB612" i="1"/>
  <c r="AB613" i="1"/>
  <c r="AB620" i="1"/>
  <c r="AB628" i="1"/>
  <c r="AB629" i="1"/>
  <c r="AB636" i="1"/>
  <c r="AB644" i="1"/>
  <c r="AB645" i="1"/>
  <c r="AB652" i="1"/>
  <c r="AB660" i="1"/>
  <c r="AB661" i="1"/>
  <c r="AB668" i="1"/>
  <c r="AB676" i="1"/>
  <c r="AB677" i="1"/>
  <c r="AB684" i="1"/>
  <c r="AB692" i="1"/>
  <c r="AB693" i="1"/>
  <c r="AB700" i="1"/>
  <c r="AB708" i="1"/>
  <c r="AB709" i="1"/>
  <c r="AB716" i="1"/>
  <c r="AB724" i="1"/>
  <c r="AB725" i="1"/>
  <c r="AB732" i="1"/>
  <c r="AB740" i="1"/>
  <c r="AB741" i="1"/>
  <c r="AB748" i="1"/>
  <c r="AB756" i="1"/>
  <c r="AB757" i="1"/>
  <c r="AB764" i="1"/>
  <c r="AB772" i="1"/>
  <c r="AB773" i="1"/>
  <c r="AB780" i="1"/>
  <c r="AB788" i="1"/>
  <c r="AB789" i="1"/>
  <c r="AB796" i="1"/>
  <c r="AB804" i="1"/>
  <c r="AB805" i="1"/>
  <c r="AB812" i="1"/>
  <c r="AB820" i="1"/>
  <c r="AB821" i="1"/>
  <c r="AB828" i="1"/>
  <c r="AB836" i="1"/>
  <c r="AB837" i="1"/>
  <c r="AB844" i="1"/>
  <c r="AB852" i="1"/>
  <c r="AB853" i="1"/>
  <c r="AB860" i="1"/>
  <c r="AB868" i="1"/>
  <c r="AB869" i="1"/>
  <c r="AB876" i="1"/>
  <c r="AB884" i="1"/>
  <c r="AB885" i="1"/>
  <c r="AB892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461" i="1"/>
  <c r="AB1462" i="1"/>
  <c r="AB1468" i="1"/>
  <c r="AB1489" i="1"/>
  <c r="AB1493" i="1"/>
  <c r="AB1497" i="1"/>
  <c r="AB1500" i="1"/>
  <c r="AB1521" i="1"/>
  <c r="AB1525" i="1"/>
  <c r="AB1529" i="1"/>
  <c r="AB1532" i="1"/>
  <c r="AB1578" i="1"/>
  <c r="AB1582" i="1"/>
  <c r="AB1642" i="1"/>
  <c r="AB1646" i="1"/>
  <c r="AB1706" i="1"/>
  <c r="AB1710" i="1"/>
  <c r="AB1770" i="1"/>
  <c r="AB1774" i="1"/>
  <c r="AB1834" i="1"/>
  <c r="AB1838" i="1"/>
  <c r="AB1898" i="1"/>
  <c r="AB1902" i="1"/>
  <c r="AB1962" i="1"/>
  <c r="AB1966" i="1"/>
  <c r="AB2026" i="1"/>
  <c r="AB2030" i="1"/>
  <c r="AB2090" i="1"/>
  <c r="AB2094" i="1"/>
  <c r="AB2154" i="1"/>
  <c r="AB2158" i="1"/>
  <c r="AB2207" i="1"/>
  <c r="AB2271" i="1"/>
  <c r="AB2335" i="1"/>
  <c r="AB2399" i="1"/>
  <c r="AB44" i="1"/>
  <c r="AB109" i="1"/>
  <c r="AB140" i="1"/>
  <c r="AB141" i="1"/>
  <c r="AB157" i="1"/>
  <c r="AB204" i="1"/>
  <c r="AB205" i="1"/>
  <c r="AB221" i="1"/>
  <c r="AB236" i="1"/>
  <c r="AB269" i="1"/>
  <c r="AB300" i="1"/>
  <c r="AB316" i="1"/>
  <c r="AB348" i="1"/>
  <c r="AB349" i="1"/>
  <c r="AB364" i="1"/>
  <c r="AB365" i="1"/>
  <c r="AB396" i="1"/>
  <c r="AB120" i="1"/>
  <c r="AB136" i="1"/>
  <c r="AB152" i="1"/>
  <c r="AB169" i="1"/>
  <c r="AB184" i="1"/>
  <c r="AB200" i="1"/>
  <c r="AB216" i="1"/>
  <c r="AB280" i="1"/>
  <c r="AB281" i="1"/>
  <c r="AB296" i="1"/>
  <c r="AB345" i="1"/>
  <c r="AB360" i="1"/>
  <c r="AB393" i="1"/>
  <c r="AB428" i="1"/>
  <c r="AB436" i="1"/>
  <c r="AB468" i="1"/>
  <c r="AB476" i="1"/>
  <c r="AB492" i="1"/>
  <c r="AB4" i="1"/>
  <c r="M5" i="1"/>
  <c r="AB5" i="1" s="1"/>
  <c r="S7" i="1"/>
  <c r="AB7" i="1" s="1"/>
  <c r="P12" i="1"/>
  <c r="AB12" i="1" s="1"/>
  <c r="V14" i="1"/>
  <c r="AB14" i="1" s="1"/>
  <c r="Z18" i="1"/>
  <c r="AB20" i="1"/>
  <c r="M21" i="1"/>
  <c r="AB21" i="1" s="1"/>
  <c r="S23" i="1"/>
  <c r="AB23" i="1" s="1"/>
  <c r="P28" i="1"/>
  <c r="AB28" i="1" s="1"/>
  <c r="V30" i="1"/>
  <c r="AB30" i="1" s="1"/>
  <c r="Z34" i="1"/>
  <c r="AB36" i="1"/>
  <c r="M37" i="1"/>
  <c r="AB37" i="1" s="1"/>
  <c r="S39" i="1"/>
  <c r="AB39" i="1" s="1"/>
  <c r="P44" i="1"/>
  <c r="V46" i="1"/>
  <c r="AB46" i="1" s="1"/>
  <c r="Z50" i="1"/>
  <c r="AB50" i="1" s="1"/>
  <c r="AB52" i="1"/>
  <c r="M53" i="1"/>
  <c r="AB53" i="1" s="1"/>
  <c r="S55" i="1"/>
  <c r="AB55" i="1" s="1"/>
  <c r="P60" i="1"/>
  <c r="AB60" i="1" s="1"/>
  <c r="V62" i="1"/>
  <c r="AB62" i="1" s="1"/>
  <c r="Z66" i="1"/>
  <c r="AB68" i="1"/>
  <c r="M69" i="1"/>
  <c r="AB69" i="1" s="1"/>
  <c r="S71" i="1"/>
  <c r="AB71" i="1" s="1"/>
  <c r="P76" i="1"/>
  <c r="AB76" i="1" s="1"/>
  <c r="V78" i="1"/>
  <c r="Z82" i="1"/>
  <c r="AB84" i="1"/>
  <c r="M85" i="1"/>
  <c r="S87" i="1"/>
  <c r="AB87" i="1" s="1"/>
  <c r="P92" i="1"/>
  <c r="AB92" i="1" s="1"/>
  <c r="V94" i="1"/>
  <c r="AB94" i="1" s="1"/>
  <c r="Z98" i="1"/>
  <c r="AB100" i="1"/>
  <c r="M101" i="1"/>
  <c r="AB101" i="1" s="1"/>
  <c r="S103" i="1"/>
  <c r="AB103" i="1" s="1"/>
  <c r="Z107" i="1"/>
  <c r="M110" i="1"/>
  <c r="AB110" i="1" s="1"/>
  <c r="V111" i="1"/>
  <c r="AB111" i="1" s="1"/>
  <c r="AB116" i="1"/>
  <c r="S116" i="1"/>
  <c r="P121" i="1"/>
  <c r="AB121" i="1" s="1"/>
  <c r="Z123" i="1"/>
  <c r="M126" i="1"/>
  <c r="AB126" i="1" s="1"/>
  <c r="V127" i="1"/>
  <c r="AB127" i="1" s="1"/>
  <c r="AB132" i="1"/>
  <c r="S132" i="1"/>
  <c r="P137" i="1"/>
  <c r="AB137" i="1" s="1"/>
  <c r="Z139" i="1"/>
  <c r="M142" i="1"/>
  <c r="AB142" i="1" s="1"/>
  <c r="V143" i="1"/>
  <c r="AB143" i="1" s="1"/>
  <c r="S148" i="1"/>
  <c r="AB148" i="1" s="1"/>
  <c r="P153" i="1"/>
  <c r="AB153" i="1" s="1"/>
  <c r="Z155" i="1"/>
  <c r="M158" i="1"/>
  <c r="AB158" i="1" s="1"/>
  <c r="V159" i="1"/>
  <c r="AB159" i="1" s="1"/>
  <c r="AB164" i="1"/>
  <c r="S164" i="1"/>
  <c r="AB165" i="1"/>
  <c r="P169" i="1"/>
  <c r="Z171" i="1"/>
  <c r="M174" i="1"/>
  <c r="AB174" i="1" s="1"/>
  <c r="V175" i="1"/>
  <c r="AB175" i="1" s="1"/>
  <c r="AB180" i="1"/>
  <c r="S180" i="1"/>
  <c r="P185" i="1"/>
  <c r="AB185" i="1" s="1"/>
  <c r="Z187" i="1"/>
  <c r="M190" i="1"/>
  <c r="AB190" i="1" s="1"/>
  <c r="V191" i="1"/>
  <c r="AB191" i="1" s="1"/>
  <c r="AB196" i="1"/>
  <c r="S196" i="1"/>
  <c r="P201" i="1"/>
  <c r="AB201" i="1" s="1"/>
  <c r="Z203" i="1"/>
  <c r="M206" i="1"/>
  <c r="AB206" i="1" s="1"/>
  <c r="V207" i="1"/>
  <c r="AB207" i="1" s="1"/>
  <c r="S212" i="1"/>
  <c r="AB212" i="1" s="1"/>
  <c r="P217" i="1"/>
  <c r="AB217" i="1" s="1"/>
  <c r="Z219" i="1"/>
  <c r="M222" i="1"/>
  <c r="AB222" i="1" s="1"/>
  <c r="V223" i="1"/>
  <c r="AB223" i="1" s="1"/>
  <c r="AB228" i="1"/>
  <c r="S228" i="1"/>
  <c r="AB229" i="1"/>
  <c r="P233" i="1"/>
  <c r="AB233" i="1" s="1"/>
  <c r="Z235" i="1"/>
  <c r="M238" i="1"/>
  <c r="AB238" i="1" s="1"/>
  <c r="V239" i="1"/>
  <c r="AB239" i="1" s="1"/>
  <c r="S244" i="1"/>
  <c r="AB244" i="1" s="1"/>
  <c r="P249" i="1"/>
  <c r="AB249" i="1" s="1"/>
  <c r="Z251" i="1"/>
  <c r="M254" i="1"/>
  <c r="AB254" i="1" s="1"/>
  <c r="V255" i="1"/>
  <c r="AB255" i="1" s="1"/>
  <c r="AB260" i="1"/>
  <c r="S260" i="1"/>
  <c r="P265" i="1"/>
  <c r="AB265" i="1" s="1"/>
  <c r="Z267" i="1"/>
  <c r="M270" i="1"/>
  <c r="AB270" i="1" s="1"/>
  <c r="V271" i="1"/>
  <c r="AB271" i="1" s="1"/>
  <c r="S276" i="1"/>
  <c r="AB276" i="1" s="1"/>
  <c r="P281" i="1"/>
  <c r="Z283" i="1"/>
  <c r="M286" i="1"/>
  <c r="AB286" i="1" s="1"/>
  <c r="V287" i="1"/>
  <c r="AB287" i="1" s="1"/>
  <c r="AB292" i="1"/>
  <c r="S292" i="1"/>
  <c r="AB293" i="1"/>
  <c r="P297" i="1"/>
  <c r="AB297" i="1" s="1"/>
  <c r="Z299" i="1"/>
  <c r="M302" i="1"/>
  <c r="AB302" i="1" s="1"/>
  <c r="V303" i="1"/>
  <c r="AB303" i="1" s="1"/>
  <c r="S308" i="1"/>
  <c r="AB308" i="1" s="1"/>
  <c r="P313" i="1"/>
  <c r="AB313" i="1" s="1"/>
  <c r="Z315" i="1"/>
  <c r="M318" i="1"/>
  <c r="AB318" i="1" s="1"/>
  <c r="V319" i="1"/>
  <c r="AB319" i="1" s="1"/>
  <c r="AB324" i="1"/>
  <c r="S324" i="1"/>
  <c r="P329" i="1"/>
  <c r="AB329" i="1" s="1"/>
  <c r="Z331" i="1"/>
  <c r="M334" i="1"/>
  <c r="AB334" i="1" s="1"/>
  <c r="V335" i="1"/>
  <c r="AB335" i="1" s="1"/>
  <c r="S340" i="1"/>
  <c r="AB340" i="1" s="1"/>
  <c r="P345" i="1"/>
  <c r="Z347" i="1"/>
  <c r="M350" i="1"/>
  <c r="AB350" i="1" s="1"/>
  <c r="V351" i="1"/>
  <c r="AB351" i="1" s="1"/>
  <c r="AB356" i="1"/>
  <c r="S356" i="1"/>
  <c r="AB357" i="1"/>
  <c r="P361" i="1"/>
  <c r="AB361" i="1" s="1"/>
  <c r="Z363" i="1"/>
  <c r="M366" i="1"/>
  <c r="AB366" i="1" s="1"/>
  <c r="V367" i="1"/>
  <c r="AB367" i="1" s="1"/>
  <c r="S372" i="1"/>
  <c r="AB372" i="1" s="1"/>
  <c r="P377" i="1"/>
  <c r="AB377" i="1" s="1"/>
  <c r="Z379" i="1"/>
  <c r="M382" i="1"/>
  <c r="AB382" i="1" s="1"/>
  <c r="V383" i="1"/>
  <c r="AB383" i="1" s="1"/>
  <c r="AB388" i="1"/>
  <c r="S388" i="1"/>
  <c r="P393" i="1"/>
  <c r="Z395" i="1"/>
  <c r="M398" i="1"/>
  <c r="AB398" i="1" s="1"/>
  <c r="V399" i="1"/>
  <c r="S404" i="1"/>
  <c r="AB404" i="1" s="1"/>
  <c r="P409" i="1"/>
  <c r="AB409" i="1" s="1"/>
  <c r="Z411" i="1"/>
  <c r="M414" i="1"/>
  <c r="AB414" i="1" s="1"/>
  <c r="V415" i="1"/>
  <c r="AB415" i="1" s="1"/>
  <c r="P421" i="1"/>
  <c r="AB421" i="1" s="1"/>
  <c r="V423" i="1"/>
  <c r="P429" i="1"/>
  <c r="AB429" i="1" s="1"/>
  <c r="V431" i="1"/>
  <c r="AB431" i="1" s="1"/>
  <c r="P437" i="1"/>
  <c r="AB437" i="1" s="1"/>
  <c r="V439" i="1"/>
  <c r="AB439" i="1" s="1"/>
  <c r="P445" i="1"/>
  <c r="AB445" i="1" s="1"/>
  <c r="V447" i="1"/>
  <c r="AB447" i="1" s="1"/>
  <c r="P453" i="1"/>
  <c r="AB453" i="1" s="1"/>
  <c r="V455" i="1"/>
  <c r="P461" i="1"/>
  <c r="AB461" i="1" s="1"/>
  <c r="V463" i="1"/>
  <c r="AB463" i="1" s="1"/>
  <c r="P469" i="1"/>
  <c r="V471" i="1"/>
  <c r="AB471" i="1" s="1"/>
  <c r="P477" i="1"/>
  <c r="AB477" i="1" s="1"/>
  <c r="V479" i="1"/>
  <c r="AB479" i="1" s="1"/>
  <c r="P485" i="1"/>
  <c r="AB485" i="1" s="1"/>
  <c r="V487" i="1"/>
  <c r="P493" i="1"/>
  <c r="AB493" i="1" s="1"/>
  <c r="V495" i="1"/>
  <c r="AB495" i="1" s="1"/>
  <c r="P501" i="1"/>
  <c r="V503" i="1"/>
  <c r="AB503" i="1" s="1"/>
  <c r="P509" i="1"/>
  <c r="AB509" i="1" s="1"/>
  <c r="V511" i="1"/>
  <c r="AB511" i="1" s="1"/>
  <c r="P517" i="1"/>
  <c r="V519" i="1"/>
  <c r="P525" i="1"/>
  <c r="AB525" i="1" s="1"/>
  <c r="V527" i="1"/>
  <c r="AB527" i="1" s="1"/>
  <c r="P533" i="1"/>
  <c r="V535" i="1"/>
  <c r="AB535" i="1" s="1"/>
  <c r="P541" i="1"/>
  <c r="AB541" i="1" s="1"/>
  <c r="V543" i="1"/>
  <c r="P549" i="1"/>
  <c r="V551" i="1"/>
  <c r="P557" i="1"/>
  <c r="AB557" i="1" s="1"/>
  <c r="V559" i="1"/>
  <c r="AB559" i="1" s="1"/>
  <c r="P565" i="1"/>
  <c r="V567" i="1"/>
  <c r="AB567" i="1" s="1"/>
  <c r="P573" i="1"/>
  <c r="AB573" i="1" s="1"/>
  <c r="V575" i="1"/>
  <c r="AB575" i="1" s="1"/>
  <c r="P581" i="1"/>
  <c r="V583" i="1"/>
  <c r="P589" i="1"/>
  <c r="AB589" i="1" s="1"/>
  <c r="V591" i="1"/>
  <c r="AB591" i="1" s="1"/>
  <c r="P597" i="1"/>
  <c r="V599" i="1"/>
  <c r="AB599" i="1" s="1"/>
  <c r="P605" i="1"/>
  <c r="AB605" i="1" s="1"/>
  <c r="V607" i="1"/>
  <c r="P613" i="1"/>
  <c r="V615" i="1"/>
  <c r="P621" i="1"/>
  <c r="AB621" i="1" s="1"/>
  <c r="V623" i="1"/>
  <c r="AB623" i="1" s="1"/>
  <c r="P629" i="1"/>
  <c r="V631" i="1"/>
  <c r="AB631" i="1" s="1"/>
  <c r="P637" i="1"/>
  <c r="AB637" i="1" s="1"/>
  <c r="V639" i="1"/>
  <c r="AB639" i="1" s="1"/>
  <c r="P645" i="1"/>
  <c r="V647" i="1"/>
  <c r="P653" i="1"/>
  <c r="AB653" i="1" s="1"/>
  <c r="V655" i="1"/>
  <c r="AB655" i="1" s="1"/>
  <c r="P661" i="1"/>
  <c r="V663" i="1"/>
  <c r="AB663" i="1" s="1"/>
  <c r="P669" i="1"/>
  <c r="AB669" i="1" s="1"/>
  <c r="V671" i="1"/>
  <c r="P677" i="1"/>
  <c r="V679" i="1"/>
  <c r="P685" i="1"/>
  <c r="AB685" i="1" s="1"/>
  <c r="V687" i="1"/>
  <c r="AB687" i="1" s="1"/>
  <c r="P693" i="1"/>
  <c r="V695" i="1"/>
  <c r="AB695" i="1" s="1"/>
  <c r="P701" i="1"/>
  <c r="AB701" i="1" s="1"/>
  <c r="V703" i="1"/>
  <c r="AB703" i="1" s="1"/>
  <c r="P709" i="1"/>
  <c r="V711" i="1"/>
  <c r="P717" i="1"/>
  <c r="AB717" i="1" s="1"/>
  <c r="V719" i="1"/>
  <c r="AB719" i="1" s="1"/>
  <c r="P725" i="1"/>
  <c r="V727" i="1"/>
  <c r="AB727" i="1" s="1"/>
  <c r="P733" i="1"/>
  <c r="AB733" i="1" s="1"/>
  <c r="V735" i="1"/>
  <c r="P741" i="1"/>
  <c r="V743" i="1"/>
  <c r="P749" i="1"/>
  <c r="AB749" i="1" s="1"/>
  <c r="V751" i="1"/>
  <c r="AB751" i="1" s="1"/>
  <c r="P757" i="1"/>
  <c r="V759" i="1"/>
  <c r="AB759" i="1" s="1"/>
  <c r="P765" i="1"/>
  <c r="AB765" i="1" s="1"/>
  <c r="V767" i="1"/>
  <c r="AB767" i="1" s="1"/>
  <c r="P773" i="1"/>
  <c r="V775" i="1"/>
  <c r="P781" i="1"/>
  <c r="AB781" i="1" s="1"/>
  <c r="V783" i="1"/>
  <c r="AB783" i="1" s="1"/>
  <c r="P789" i="1"/>
  <c r="V791" i="1"/>
  <c r="AB791" i="1" s="1"/>
  <c r="P797" i="1"/>
  <c r="AB797" i="1" s="1"/>
  <c r="V799" i="1"/>
  <c r="AB799" i="1" s="1"/>
  <c r="P805" i="1"/>
  <c r="V807" i="1"/>
  <c r="P813" i="1"/>
  <c r="AB813" i="1" s="1"/>
  <c r="V815" i="1"/>
  <c r="AB815" i="1" s="1"/>
  <c r="P821" i="1"/>
  <c r="V823" i="1"/>
  <c r="AB823" i="1" s="1"/>
  <c r="P829" i="1"/>
  <c r="AB829" i="1" s="1"/>
  <c r="V831" i="1"/>
  <c r="AB831" i="1" s="1"/>
  <c r="P837" i="1"/>
  <c r="V839" i="1"/>
  <c r="P845" i="1"/>
  <c r="AB845" i="1" s="1"/>
  <c r="V847" i="1"/>
  <c r="AB847" i="1" s="1"/>
  <c r="P853" i="1"/>
  <c r="V855" i="1"/>
  <c r="AB855" i="1" s="1"/>
  <c r="P861" i="1"/>
  <c r="AB861" i="1" s="1"/>
  <c r="V863" i="1"/>
  <c r="AB863" i="1" s="1"/>
  <c r="P869" i="1"/>
  <c r="V871" i="1"/>
  <c r="P877" i="1"/>
  <c r="AB877" i="1" s="1"/>
  <c r="V879" i="1"/>
  <c r="AB879" i="1" s="1"/>
  <c r="P885" i="1"/>
  <c r="V887" i="1"/>
  <c r="AB887" i="1" s="1"/>
  <c r="P893" i="1"/>
  <c r="AB893" i="1" s="1"/>
  <c r="V895" i="1"/>
  <c r="AB895" i="1" s="1"/>
  <c r="AB1114" i="1"/>
  <c r="AB1118" i="1"/>
  <c r="AB1121" i="1"/>
  <c r="AB1130" i="1"/>
  <c r="AB1134" i="1"/>
  <c r="AB1137" i="1"/>
  <c r="AB1146" i="1"/>
  <c r="AB1150" i="1"/>
  <c r="AB1153" i="1"/>
  <c r="AB1162" i="1"/>
  <c r="AB1166" i="1"/>
  <c r="AB1169" i="1"/>
  <c r="AB1178" i="1"/>
  <c r="AB1182" i="1"/>
  <c r="AB1185" i="1"/>
  <c r="AB1194" i="1"/>
  <c r="AB1198" i="1"/>
  <c r="AB1201" i="1"/>
  <c r="AB1210" i="1"/>
  <c r="AB1214" i="1"/>
  <c r="AB1217" i="1"/>
  <c r="AB1226" i="1"/>
  <c r="AB1230" i="1"/>
  <c r="AB1233" i="1"/>
  <c r="AB1242" i="1"/>
  <c r="AB1246" i="1"/>
  <c r="AB1249" i="1"/>
  <c r="AB1258" i="1"/>
  <c r="AB1262" i="1"/>
  <c r="AB1265" i="1"/>
  <c r="AB1274" i="1"/>
  <c r="AB1278" i="1"/>
  <c r="AB1281" i="1"/>
  <c r="AB1290" i="1"/>
  <c r="AB1294" i="1"/>
  <c r="AB1297" i="1"/>
  <c r="AB1306" i="1"/>
  <c r="AB1310" i="1"/>
  <c r="AB1313" i="1"/>
  <c r="AB1322" i="1"/>
  <c r="AB1326" i="1"/>
  <c r="AB1329" i="1"/>
  <c r="AB1338" i="1"/>
  <c r="AB1342" i="1"/>
  <c r="AB1345" i="1"/>
  <c r="AB1354" i="1"/>
  <c r="AB1358" i="1"/>
  <c r="AB1361" i="1"/>
  <c r="AB1370" i="1"/>
  <c r="AB1374" i="1"/>
  <c r="AB1377" i="1"/>
  <c r="AB1386" i="1"/>
  <c r="AB1390" i="1"/>
  <c r="AB1393" i="1"/>
  <c r="AB1402" i="1"/>
  <c r="AB1406" i="1"/>
  <c r="AB1409" i="1"/>
  <c r="AB1418" i="1"/>
  <c r="AB1422" i="1"/>
  <c r="AB1425" i="1"/>
  <c r="AB1434" i="1"/>
  <c r="AB1438" i="1"/>
  <c r="AB1441" i="1"/>
  <c r="AB1450" i="1"/>
  <c r="AB1452" i="1"/>
  <c r="AB1454" i="1"/>
  <c r="AB1490" i="1"/>
  <c r="AB1510" i="1"/>
  <c r="AB1522" i="1"/>
  <c r="AB1538" i="1"/>
  <c r="AB1594" i="1"/>
  <c r="AB1598" i="1"/>
  <c r="AB1602" i="1"/>
  <c r="AB1658" i="1"/>
  <c r="AB1662" i="1"/>
  <c r="AB1666" i="1"/>
  <c r="AB1722" i="1"/>
  <c r="AB1726" i="1"/>
  <c r="AB1730" i="1"/>
  <c r="AB1786" i="1"/>
  <c r="AB1790" i="1"/>
  <c r="AB1794" i="1"/>
  <c r="AB1850" i="1"/>
  <c r="AB1854" i="1"/>
  <c r="AB1858" i="1"/>
  <c r="AB1914" i="1"/>
  <c r="AB1918" i="1"/>
  <c r="AB1922" i="1"/>
  <c r="AB1978" i="1"/>
  <c r="AB1982" i="1"/>
  <c r="AB1986" i="1"/>
  <c r="AB2042" i="1"/>
  <c r="AB2046" i="1"/>
  <c r="AB2050" i="1"/>
  <c r="AB2106" i="1"/>
  <c r="AB2110" i="1"/>
  <c r="AB2114" i="1"/>
  <c r="AB2170" i="1"/>
  <c r="AB2174" i="1"/>
  <c r="AB2178" i="1"/>
  <c r="AB2299" i="1"/>
  <c r="AB188" i="1"/>
  <c r="AB189" i="1"/>
  <c r="AB268" i="1"/>
  <c r="AB317" i="1"/>
  <c r="AB381" i="1"/>
  <c r="AB413" i="1"/>
  <c r="Z6" i="1"/>
  <c r="AB6" i="1" s="1"/>
  <c r="AB8" i="1"/>
  <c r="M9" i="1"/>
  <c r="AB9" i="1" s="1"/>
  <c r="S11" i="1"/>
  <c r="AB11" i="1" s="1"/>
  <c r="P16" i="1"/>
  <c r="V18" i="1"/>
  <c r="AB18" i="1" s="1"/>
  <c r="Z22" i="1"/>
  <c r="AB22" i="1" s="1"/>
  <c r="AB24" i="1"/>
  <c r="M25" i="1"/>
  <c r="S27" i="1"/>
  <c r="AB27" i="1" s="1"/>
  <c r="P32" i="1"/>
  <c r="AB32" i="1" s="1"/>
  <c r="V34" i="1"/>
  <c r="Z38" i="1"/>
  <c r="AB38" i="1" s="1"/>
  <c r="AB40" i="1"/>
  <c r="M41" i="1"/>
  <c r="AB41" i="1" s="1"/>
  <c r="S43" i="1"/>
  <c r="AB43" i="1" s="1"/>
  <c r="P48" i="1"/>
  <c r="AB48" i="1" s="1"/>
  <c r="V50" i="1"/>
  <c r="Z54" i="1"/>
  <c r="AB54" i="1" s="1"/>
  <c r="AB56" i="1"/>
  <c r="M57" i="1"/>
  <c r="S59" i="1"/>
  <c r="AB59" i="1" s="1"/>
  <c r="P64" i="1"/>
  <c r="AB64" i="1" s="1"/>
  <c r="V66" i="1"/>
  <c r="AB66" i="1" s="1"/>
  <c r="Z70" i="1"/>
  <c r="AB70" i="1" s="1"/>
  <c r="AB72" i="1"/>
  <c r="M73" i="1"/>
  <c r="AB73" i="1" s="1"/>
  <c r="S75" i="1"/>
  <c r="AB75" i="1" s="1"/>
  <c r="P80" i="1"/>
  <c r="AB80" i="1" s="1"/>
  <c r="V82" i="1"/>
  <c r="AB82" i="1" s="1"/>
  <c r="Z86" i="1"/>
  <c r="AB86" i="1" s="1"/>
  <c r="AB88" i="1"/>
  <c r="M89" i="1"/>
  <c r="S91" i="1"/>
  <c r="AB91" i="1" s="1"/>
  <c r="P96" i="1"/>
  <c r="AB96" i="1" s="1"/>
  <c r="V98" i="1"/>
  <c r="Z102" i="1"/>
  <c r="AB102" i="1" s="1"/>
  <c r="AB104" i="1"/>
  <c r="M105" i="1"/>
  <c r="AB105" i="1" s="1"/>
  <c r="M106" i="1"/>
  <c r="AB106" i="1" s="1"/>
  <c r="V107" i="1"/>
  <c r="S112" i="1"/>
  <c r="AB112" i="1" s="1"/>
  <c r="AB113" i="1"/>
  <c r="P117" i="1"/>
  <c r="AB117" i="1" s="1"/>
  <c r="Z119" i="1"/>
  <c r="AB119" i="1" s="1"/>
  <c r="M122" i="1"/>
  <c r="AB122" i="1" s="1"/>
  <c r="V123" i="1"/>
  <c r="AB123" i="1" s="1"/>
  <c r="S128" i="1"/>
  <c r="AB128" i="1" s="1"/>
  <c r="AB129" i="1"/>
  <c r="P133" i="1"/>
  <c r="AB133" i="1" s="1"/>
  <c r="Z135" i="1"/>
  <c r="AB135" i="1" s="1"/>
  <c r="M138" i="1"/>
  <c r="AB138" i="1" s="1"/>
  <c r="V139" i="1"/>
  <c r="AB139" i="1" s="1"/>
  <c r="S144" i="1"/>
  <c r="AB144" i="1" s="1"/>
  <c r="AB145" i="1"/>
  <c r="P149" i="1"/>
  <c r="AB149" i="1" s="1"/>
  <c r="Z151" i="1"/>
  <c r="AB151" i="1" s="1"/>
  <c r="M154" i="1"/>
  <c r="AB154" i="1" s="1"/>
  <c r="V155" i="1"/>
  <c r="AB155" i="1" s="1"/>
  <c r="AB160" i="1"/>
  <c r="S160" i="1"/>
  <c r="AB161" i="1"/>
  <c r="P165" i="1"/>
  <c r="Z167" i="1"/>
  <c r="AB167" i="1" s="1"/>
  <c r="M170" i="1"/>
  <c r="V171" i="1"/>
  <c r="S176" i="1"/>
  <c r="AB176" i="1" s="1"/>
  <c r="AB177" i="1"/>
  <c r="P181" i="1"/>
  <c r="AB181" i="1" s="1"/>
  <c r="Z183" i="1"/>
  <c r="AB183" i="1" s="1"/>
  <c r="M186" i="1"/>
  <c r="AB186" i="1" s="1"/>
  <c r="V187" i="1"/>
  <c r="AB187" i="1" s="1"/>
  <c r="AB192" i="1"/>
  <c r="S192" i="1"/>
  <c r="AB193" i="1"/>
  <c r="P197" i="1"/>
  <c r="AB197" i="1" s="1"/>
  <c r="Z199" i="1"/>
  <c r="AB199" i="1" s="1"/>
  <c r="M202" i="1"/>
  <c r="V203" i="1"/>
  <c r="AB203" i="1" s="1"/>
  <c r="S208" i="1"/>
  <c r="AB208" i="1" s="1"/>
  <c r="AB209" i="1"/>
  <c r="P213" i="1"/>
  <c r="AB213" i="1" s="1"/>
  <c r="Z215" i="1"/>
  <c r="AB215" i="1" s="1"/>
  <c r="M218" i="1"/>
  <c r="AB218" i="1" s="1"/>
  <c r="V219" i="1"/>
  <c r="AB219" i="1" s="1"/>
  <c r="AB224" i="1"/>
  <c r="S224" i="1"/>
  <c r="AB225" i="1"/>
  <c r="P229" i="1"/>
  <c r="Z231" i="1"/>
  <c r="AB231" i="1" s="1"/>
  <c r="M234" i="1"/>
  <c r="AB234" i="1" s="1"/>
  <c r="V235" i="1"/>
  <c r="S240" i="1"/>
  <c r="AB240" i="1" s="1"/>
  <c r="AB241" i="1"/>
  <c r="P245" i="1"/>
  <c r="AB245" i="1" s="1"/>
  <c r="Z247" i="1"/>
  <c r="AB247" i="1" s="1"/>
  <c r="M250" i="1"/>
  <c r="AB250" i="1" s="1"/>
  <c r="V251" i="1"/>
  <c r="AB251" i="1" s="1"/>
  <c r="AB256" i="1"/>
  <c r="S256" i="1"/>
  <c r="AB257" i="1"/>
  <c r="P261" i="1"/>
  <c r="AB261" i="1" s="1"/>
  <c r="Z263" i="1"/>
  <c r="AB263" i="1" s="1"/>
  <c r="M266" i="1"/>
  <c r="AB266" i="1" s="1"/>
  <c r="V267" i="1"/>
  <c r="AB267" i="1" s="1"/>
  <c r="S272" i="1"/>
  <c r="AB272" i="1" s="1"/>
  <c r="AB273" i="1"/>
  <c r="P277" i="1"/>
  <c r="AB277" i="1" s="1"/>
  <c r="Z279" i="1"/>
  <c r="AB279" i="1" s="1"/>
  <c r="M282" i="1"/>
  <c r="V283" i="1"/>
  <c r="AB283" i="1" s="1"/>
  <c r="AB288" i="1"/>
  <c r="S288" i="1"/>
  <c r="AB289" i="1"/>
  <c r="P293" i="1"/>
  <c r="Z295" i="1"/>
  <c r="AB295" i="1" s="1"/>
  <c r="M298" i="1"/>
  <c r="AB298" i="1" s="1"/>
  <c r="V299" i="1"/>
  <c r="S304" i="1"/>
  <c r="AB304" i="1" s="1"/>
  <c r="AB305" i="1"/>
  <c r="P309" i="1"/>
  <c r="AB309" i="1" s="1"/>
  <c r="Z311" i="1"/>
  <c r="AB311" i="1" s="1"/>
  <c r="M314" i="1"/>
  <c r="AB314" i="1" s="1"/>
  <c r="V315" i="1"/>
  <c r="AB315" i="1" s="1"/>
  <c r="AB320" i="1"/>
  <c r="S320" i="1"/>
  <c r="AB321" i="1"/>
  <c r="P325" i="1"/>
  <c r="AB325" i="1" s="1"/>
  <c r="Z327" i="1"/>
  <c r="AB327" i="1" s="1"/>
  <c r="M330" i="1"/>
  <c r="AB330" i="1" s="1"/>
  <c r="V331" i="1"/>
  <c r="AB331" i="1" s="1"/>
  <c r="S336" i="1"/>
  <c r="AB336" i="1" s="1"/>
  <c r="AB337" i="1"/>
  <c r="P341" i="1"/>
  <c r="AB341" i="1" s="1"/>
  <c r="Z343" i="1"/>
  <c r="AB343" i="1" s="1"/>
  <c r="M346" i="1"/>
  <c r="AB346" i="1" s="1"/>
  <c r="V347" i="1"/>
  <c r="AB347" i="1" s="1"/>
  <c r="AB352" i="1"/>
  <c r="S352" i="1"/>
  <c r="AB353" i="1"/>
  <c r="P357" i="1"/>
  <c r="Z359" i="1"/>
  <c r="AB359" i="1" s="1"/>
  <c r="M362" i="1"/>
  <c r="AB362" i="1" s="1"/>
  <c r="V363" i="1"/>
  <c r="S368" i="1"/>
  <c r="AB368" i="1" s="1"/>
  <c r="AB369" i="1"/>
  <c r="P373" i="1"/>
  <c r="AB373" i="1" s="1"/>
  <c r="Z375" i="1"/>
  <c r="AB375" i="1" s="1"/>
  <c r="M378" i="1"/>
  <c r="AB378" i="1" s="1"/>
  <c r="V379" i="1"/>
  <c r="AB379" i="1" s="1"/>
  <c r="AB384" i="1"/>
  <c r="S384" i="1"/>
  <c r="AB385" i="1"/>
  <c r="P389" i="1"/>
  <c r="AB389" i="1" s="1"/>
  <c r="Z391" i="1"/>
  <c r="AB391" i="1" s="1"/>
  <c r="M394" i="1"/>
  <c r="AB394" i="1" s="1"/>
  <c r="V395" i="1"/>
  <c r="AB395" i="1" s="1"/>
  <c r="S400" i="1"/>
  <c r="AB400" i="1" s="1"/>
  <c r="AB401" i="1"/>
  <c r="P405" i="1"/>
  <c r="AB405" i="1" s="1"/>
  <c r="Z407" i="1"/>
  <c r="AB407" i="1" s="1"/>
  <c r="M410" i="1"/>
  <c r="AB410" i="1" s="1"/>
  <c r="V411" i="1"/>
  <c r="AB411" i="1" s="1"/>
  <c r="AB416" i="1"/>
  <c r="S416" i="1"/>
  <c r="AB417" i="1"/>
  <c r="Z419" i="1"/>
  <c r="AB419" i="1" s="1"/>
  <c r="M422" i="1"/>
  <c r="AB422" i="1" s="1"/>
  <c r="S424" i="1"/>
  <c r="AB424" i="1" s="1"/>
  <c r="AB425" i="1"/>
  <c r="Z427" i="1"/>
  <c r="AB427" i="1" s="1"/>
  <c r="M430" i="1"/>
  <c r="AB430" i="1" s="1"/>
  <c r="AB432" i="1"/>
  <c r="S432" i="1"/>
  <c r="AB433" i="1"/>
  <c r="Z435" i="1"/>
  <c r="AB435" i="1" s="1"/>
  <c r="M438" i="1"/>
  <c r="S440" i="1"/>
  <c r="AB440" i="1" s="1"/>
  <c r="AB441" i="1"/>
  <c r="Z443" i="1"/>
  <c r="M446" i="1"/>
  <c r="AB446" i="1" s="1"/>
  <c r="AB448" i="1"/>
  <c r="S448" i="1"/>
  <c r="AB449" i="1"/>
  <c r="Z451" i="1"/>
  <c r="AB451" i="1" s="1"/>
  <c r="M454" i="1"/>
  <c r="AB454" i="1" s="1"/>
  <c r="S456" i="1"/>
  <c r="AB456" i="1" s="1"/>
  <c r="AB457" i="1"/>
  <c r="Z459" i="1"/>
  <c r="AB459" i="1" s="1"/>
  <c r="M462" i="1"/>
  <c r="AB462" i="1" s="1"/>
  <c r="AB464" i="1"/>
  <c r="S464" i="1"/>
  <c r="AB465" i="1"/>
  <c r="Z467" i="1"/>
  <c r="AB467" i="1" s="1"/>
  <c r="M470" i="1"/>
  <c r="AB470" i="1" s="1"/>
  <c r="S472" i="1"/>
  <c r="AB472" i="1" s="1"/>
  <c r="AB473" i="1"/>
  <c r="Z475" i="1"/>
  <c r="M478" i="1"/>
  <c r="AB480" i="1"/>
  <c r="S480" i="1"/>
  <c r="AB481" i="1"/>
  <c r="Z483" i="1"/>
  <c r="AB483" i="1" s="1"/>
  <c r="M486" i="1"/>
  <c r="AB486" i="1" s="1"/>
  <c r="S488" i="1"/>
  <c r="AB488" i="1" s="1"/>
  <c r="AB489" i="1"/>
  <c r="Z491" i="1"/>
  <c r="AB491" i="1" s="1"/>
  <c r="M494" i="1"/>
  <c r="AB494" i="1" s="1"/>
  <c r="AB496" i="1"/>
  <c r="S496" i="1"/>
  <c r="AB497" i="1"/>
  <c r="Z499" i="1"/>
  <c r="AB499" i="1" s="1"/>
  <c r="M502" i="1"/>
  <c r="S504" i="1"/>
  <c r="AB504" i="1" s="1"/>
  <c r="AB505" i="1"/>
  <c r="Z507" i="1"/>
  <c r="AB507" i="1" s="1"/>
  <c r="M510" i="1"/>
  <c r="AB510" i="1" s="1"/>
  <c r="AB512" i="1"/>
  <c r="S512" i="1"/>
  <c r="AB513" i="1"/>
  <c r="Z515" i="1"/>
  <c r="AB515" i="1" s="1"/>
  <c r="M518" i="1"/>
  <c r="AB518" i="1" s="1"/>
  <c r="S520" i="1"/>
  <c r="AB520" i="1" s="1"/>
  <c r="AB521" i="1"/>
  <c r="Z523" i="1"/>
  <c r="AB523" i="1" s="1"/>
  <c r="M526" i="1"/>
  <c r="AB526" i="1" s="1"/>
  <c r="AB528" i="1"/>
  <c r="S528" i="1"/>
  <c r="AB529" i="1"/>
  <c r="Z531" i="1"/>
  <c r="AB531" i="1" s="1"/>
  <c r="M534" i="1"/>
  <c r="AB534" i="1" s="1"/>
  <c r="S536" i="1"/>
  <c r="AB536" i="1" s="1"/>
  <c r="AB537" i="1"/>
  <c r="Z539" i="1"/>
  <c r="AB539" i="1" s="1"/>
  <c r="M542" i="1"/>
  <c r="AB544" i="1"/>
  <c r="S544" i="1"/>
  <c r="AB545" i="1"/>
  <c r="Z547" i="1"/>
  <c r="AB547" i="1" s="1"/>
  <c r="M550" i="1"/>
  <c r="AB550" i="1" s="1"/>
  <c r="S552" i="1"/>
  <c r="AB552" i="1" s="1"/>
  <c r="AB553" i="1"/>
  <c r="Z555" i="1"/>
  <c r="AB555" i="1" s="1"/>
  <c r="M558" i="1"/>
  <c r="AB558" i="1" s="1"/>
  <c r="AB560" i="1"/>
  <c r="S560" i="1"/>
  <c r="AB561" i="1"/>
  <c r="Z563" i="1"/>
  <c r="AB563" i="1" s="1"/>
  <c r="M566" i="1"/>
  <c r="S568" i="1"/>
  <c r="AB568" i="1" s="1"/>
  <c r="AB569" i="1"/>
  <c r="Z571" i="1"/>
  <c r="AB571" i="1" s="1"/>
  <c r="M574" i="1"/>
  <c r="AB574" i="1" s="1"/>
  <c r="AB576" i="1"/>
  <c r="S576" i="1"/>
  <c r="AB577" i="1"/>
  <c r="Z579" i="1"/>
  <c r="AB579" i="1" s="1"/>
  <c r="M582" i="1"/>
  <c r="AB582" i="1" s="1"/>
  <c r="S584" i="1"/>
  <c r="AB584" i="1" s="1"/>
  <c r="AB585" i="1"/>
  <c r="Z587" i="1"/>
  <c r="AB587" i="1" s="1"/>
  <c r="M590" i="1"/>
  <c r="AB590" i="1" s="1"/>
  <c r="AB592" i="1"/>
  <c r="S592" i="1"/>
  <c r="AB593" i="1"/>
  <c r="Z595" i="1"/>
  <c r="AB595" i="1" s="1"/>
  <c r="M598" i="1"/>
  <c r="AB598" i="1" s="1"/>
  <c r="S600" i="1"/>
  <c r="AB600" i="1" s="1"/>
  <c r="AB601" i="1"/>
  <c r="Z603" i="1"/>
  <c r="AB603" i="1" s="1"/>
  <c r="M606" i="1"/>
  <c r="AB608" i="1"/>
  <c r="S608" i="1"/>
  <c r="AB609" i="1"/>
  <c r="Z611" i="1"/>
  <c r="AB611" i="1" s="1"/>
  <c r="M614" i="1"/>
  <c r="AB614" i="1" s="1"/>
  <c r="S616" i="1"/>
  <c r="AB616" i="1" s="1"/>
  <c r="AB617" i="1"/>
  <c r="Z619" i="1"/>
  <c r="AB619" i="1" s="1"/>
  <c r="M622" i="1"/>
  <c r="AB622" i="1" s="1"/>
  <c r="AB624" i="1"/>
  <c r="S624" i="1"/>
  <c r="AB625" i="1"/>
  <c r="Z627" i="1"/>
  <c r="AB627" i="1" s="1"/>
  <c r="M630" i="1"/>
  <c r="S632" i="1"/>
  <c r="AB632" i="1" s="1"/>
  <c r="AB633" i="1"/>
  <c r="Z635" i="1"/>
  <c r="AB635" i="1" s="1"/>
  <c r="M638" i="1"/>
  <c r="AB638" i="1" s="1"/>
  <c r="AB640" i="1"/>
  <c r="S640" i="1"/>
  <c r="AB641" i="1"/>
  <c r="Z643" i="1"/>
  <c r="AB643" i="1" s="1"/>
  <c r="M646" i="1"/>
  <c r="AB646" i="1" s="1"/>
  <c r="S648" i="1"/>
  <c r="AB648" i="1" s="1"/>
  <c r="AB649" i="1"/>
  <c r="Z651" i="1"/>
  <c r="AB651" i="1" s="1"/>
  <c r="M654" i="1"/>
  <c r="AB654" i="1" s="1"/>
  <c r="AB656" i="1"/>
  <c r="S656" i="1"/>
  <c r="AB657" i="1"/>
  <c r="Z659" i="1"/>
  <c r="AB659" i="1" s="1"/>
  <c r="M662" i="1"/>
  <c r="AB662" i="1" s="1"/>
  <c r="S664" i="1"/>
  <c r="AB664" i="1" s="1"/>
  <c r="AB665" i="1"/>
  <c r="Z667" i="1"/>
  <c r="AB667" i="1" s="1"/>
  <c r="M670" i="1"/>
  <c r="AB672" i="1"/>
  <c r="S672" i="1"/>
  <c r="AB673" i="1"/>
  <c r="Z675" i="1"/>
  <c r="AB675" i="1" s="1"/>
  <c r="M678" i="1"/>
  <c r="AB678" i="1" s="1"/>
  <c r="S680" i="1"/>
  <c r="AB680" i="1" s="1"/>
  <c r="AB681" i="1"/>
  <c r="Z683" i="1"/>
  <c r="AB683" i="1" s="1"/>
  <c r="M686" i="1"/>
  <c r="AB686" i="1" s="1"/>
  <c r="AB688" i="1"/>
  <c r="S688" i="1"/>
  <c r="AB689" i="1"/>
  <c r="Z691" i="1"/>
  <c r="AB691" i="1" s="1"/>
  <c r="M694" i="1"/>
  <c r="S696" i="1"/>
  <c r="AB696" i="1" s="1"/>
  <c r="AB697" i="1"/>
  <c r="Z699" i="1"/>
  <c r="AB699" i="1" s="1"/>
  <c r="M702" i="1"/>
  <c r="AB702" i="1" s="1"/>
  <c r="AB704" i="1"/>
  <c r="S704" i="1"/>
  <c r="AB705" i="1"/>
  <c r="Z707" i="1"/>
  <c r="AB707" i="1" s="1"/>
  <c r="M710" i="1"/>
  <c r="AB710" i="1" s="1"/>
  <c r="S712" i="1"/>
  <c r="AB712" i="1" s="1"/>
  <c r="AB713" i="1"/>
  <c r="Z715" i="1"/>
  <c r="AB715" i="1" s="1"/>
  <c r="M718" i="1"/>
  <c r="AB718" i="1" s="1"/>
  <c r="AB720" i="1"/>
  <c r="S720" i="1"/>
  <c r="AB721" i="1"/>
  <c r="Z723" i="1"/>
  <c r="AB723" i="1" s="1"/>
  <c r="M726" i="1"/>
  <c r="AB726" i="1" s="1"/>
  <c r="S728" i="1"/>
  <c r="AB728" i="1" s="1"/>
  <c r="AB729" i="1"/>
  <c r="Z731" i="1"/>
  <c r="AB731" i="1" s="1"/>
  <c r="M734" i="1"/>
  <c r="AB736" i="1"/>
  <c r="S736" i="1"/>
  <c r="AB737" i="1"/>
  <c r="Z739" i="1"/>
  <c r="AB739" i="1" s="1"/>
  <c r="M742" i="1"/>
  <c r="AB742" i="1" s="1"/>
  <c r="S744" i="1"/>
  <c r="AB744" i="1" s="1"/>
  <c r="AB745" i="1"/>
  <c r="Z747" i="1"/>
  <c r="AB747" i="1" s="1"/>
  <c r="M750" i="1"/>
  <c r="AB750" i="1" s="1"/>
  <c r="AB752" i="1"/>
  <c r="S752" i="1"/>
  <c r="AB753" i="1"/>
  <c r="Z755" i="1"/>
  <c r="AB755" i="1" s="1"/>
  <c r="M758" i="1"/>
  <c r="S760" i="1"/>
  <c r="AB760" i="1" s="1"/>
  <c r="AB761" i="1"/>
  <c r="Z763" i="1"/>
  <c r="AB763" i="1" s="1"/>
  <c r="M766" i="1"/>
  <c r="AB766" i="1" s="1"/>
  <c r="AB768" i="1"/>
  <c r="S768" i="1"/>
  <c r="AB769" i="1"/>
  <c r="Z771" i="1"/>
  <c r="AB771" i="1" s="1"/>
  <c r="M774" i="1"/>
  <c r="AB774" i="1" s="1"/>
  <c r="S776" i="1"/>
  <c r="AB776" i="1" s="1"/>
  <c r="AB777" i="1"/>
  <c r="Z779" i="1"/>
  <c r="AB779" i="1" s="1"/>
  <c r="M782" i="1"/>
  <c r="AB782" i="1" s="1"/>
  <c r="AB784" i="1"/>
  <c r="S784" i="1"/>
  <c r="AB785" i="1"/>
  <c r="Z787" i="1"/>
  <c r="AB787" i="1" s="1"/>
  <c r="M790" i="1"/>
  <c r="AB790" i="1" s="1"/>
  <c r="S792" i="1"/>
  <c r="AB792" i="1" s="1"/>
  <c r="AB793" i="1"/>
  <c r="Z795" i="1"/>
  <c r="AB795" i="1" s="1"/>
  <c r="M798" i="1"/>
  <c r="AB800" i="1"/>
  <c r="S800" i="1"/>
  <c r="AB801" i="1"/>
  <c r="Z803" i="1"/>
  <c r="AB803" i="1" s="1"/>
  <c r="M806" i="1"/>
  <c r="AB806" i="1" s="1"/>
  <c r="S808" i="1"/>
  <c r="AB808" i="1" s="1"/>
  <c r="AB809" i="1"/>
  <c r="Z811" i="1"/>
  <c r="AB811" i="1" s="1"/>
  <c r="M814" i="1"/>
  <c r="AB814" i="1" s="1"/>
  <c r="AB816" i="1"/>
  <c r="S816" i="1"/>
  <c r="AB817" i="1"/>
  <c r="Z819" i="1"/>
  <c r="AB819" i="1" s="1"/>
  <c r="M822" i="1"/>
  <c r="S824" i="1"/>
  <c r="AB824" i="1" s="1"/>
  <c r="AB825" i="1"/>
  <c r="Z827" i="1"/>
  <c r="AB827" i="1" s="1"/>
  <c r="M830" i="1"/>
  <c r="AB830" i="1" s="1"/>
  <c r="AB832" i="1"/>
  <c r="S832" i="1"/>
  <c r="AB833" i="1"/>
  <c r="Z835" i="1"/>
  <c r="AB835" i="1" s="1"/>
  <c r="M838" i="1"/>
  <c r="AB838" i="1" s="1"/>
  <c r="S840" i="1"/>
  <c r="AB840" i="1" s="1"/>
  <c r="AB841" i="1"/>
  <c r="Z843" i="1"/>
  <c r="AB843" i="1" s="1"/>
  <c r="M846" i="1"/>
  <c r="AB846" i="1" s="1"/>
  <c r="AB848" i="1"/>
  <c r="S848" i="1"/>
  <c r="AB849" i="1"/>
  <c r="Z851" i="1"/>
  <c r="AB851" i="1" s="1"/>
  <c r="M854" i="1"/>
  <c r="AB854" i="1" s="1"/>
  <c r="S856" i="1"/>
  <c r="AB856" i="1" s="1"/>
  <c r="AB857" i="1"/>
  <c r="Z859" i="1"/>
  <c r="AB859" i="1" s="1"/>
  <c r="M862" i="1"/>
  <c r="AB864" i="1"/>
  <c r="S864" i="1"/>
  <c r="AB865" i="1"/>
  <c r="Z867" i="1"/>
  <c r="AB867" i="1" s="1"/>
  <c r="M870" i="1"/>
  <c r="AB870" i="1" s="1"/>
  <c r="S872" i="1"/>
  <c r="AB872" i="1" s="1"/>
  <c r="AB873" i="1"/>
  <c r="Z875" i="1"/>
  <c r="AB875" i="1" s="1"/>
  <c r="M878" i="1"/>
  <c r="AB878" i="1" s="1"/>
  <c r="AB880" i="1"/>
  <c r="S880" i="1"/>
  <c r="AB881" i="1"/>
  <c r="Z883" i="1"/>
  <c r="AB883" i="1" s="1"/>
  <c r="M886" i="1"/>
  <c r="S888" i="1"/>
  <c r="AB888" i="1" s="1"/>
  <c r="AB889" i="1"/>
  <c r="Z891" i="1"/>
  <c r="AB891" i="1" s="1"/>
  <c r="M894" i="1"/>
  <c r="AB894" i="1" s="1"/>
  <c r="AB896" i="1"/>
  <c r="S896" i="1"/>
  <c r="AB897" i="1"/>
  <c r="Z899" i="1"/>
  <c r="AB899" i="1" s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75" i="1"/>
  <c r="AB1239" i="1"/>
  <c r="AB1303" i="1"/>
  <c r="AB1367" i="1"/>
  <c r="AB1431" i="1"/>
  <c r="Z1454" i="1"/>
  <c r="AB1457" i="1"/>
  <c r="AB1554" i="1"/>
  <c r="AB1618" i="1"/>
  <c r="AB1682" i="1"/>
  <c r="AB1746" i="1"/>
  <c r="AB1810" i="1"/>
  <c r="AB1874" i="1"/>
  <c r="AB1938" i="1"/>
  <c r="AB2002" i="1"/>
  <c r="AB2066" i="1"/>
  <c r="AB2130" i="1"/>
  <c r="AB1147" i="1"/>
  <c r="AB1211" i="1"/>
  <c r="AB1275" i="1"/>
  <c r="AB1339" i="1"/>
  <c r="AB1403" i="1"/>
  <c r="AB1479" i="1"/>
  <c r="AB1495" i="1"/>
  <c r="AB1511" i="1"/>
  <c r="AB1527" i="1"/>
  <c r="AB1537" i="1"/>
  <c r="AB1544" i="1"/>
  <c r="AB1551" i="1"/>
  <c r="AB1553" i="1"/>
  <c r="AB1560" i="1"/>
  <c r="AB1567" i="1"/>
  <c r="AB1569" i="1"/>
  <c r="AB1576" i="1"/>
  <c r="AB1583" i="1"/>
  <c r="AB1585" i="1"/>
  <c r="AB1592" i="1"/>
  <c r="AB1599" i="1"/>
  <c r="AB1601" i="1"/>
  <c r="AB1608" i="1"/>
  <c r="AB1615" i="1"/>
  <c r="AB1617" i="1"/>
  <c r="AB1624" i="1"/>
  <c r="AB1631" i="1"/>
  <c r="AB1633" i="1"/>
  <c r="AB1640" i="1"/>
  <c r="AB1647" i="1"/>
  <c r="AB1649" i="1"/>
  <c r="AB1656" i="1"/>
  <c r="AB1663" i="1"/>
  <c r="AB1665" i="1"/>
  <c r="AB1672" i="1"/>
  <c r="AB1679" i="1"/>
  <c r="AB1681" i="1"/>
  <c r="AB1688" i="1"/>
  <c r="AB1695" i="1"/>
  <c r="AB1697" i="1"/>
  <c r="AB1704" i="1"/>
  <c r="AB1711" i="1"/>
  <c r="AB1713" i="1"/>
  <c r="AB1720" i="1"/>
  <c r="AB1727" i="1"/>
  <c r="AB1729" i="1"/>
  <c r="AB1736" i="1"/>
  <c r="AB1743" i="1"/>
  <c r="AB1745" i="1"/>
  <c r="AB1752" i="1"/>
  <c r="AB1759" i="1"/>
  <c r="AB1761" i="1"/>
  <c r="AB1768" i="1"/>
  <c r="AB1775" i="1"/>
  <c r="AB1777" i="1"/>
  <c r="AB1784" i="1"/>
  <c r="AB1791" i="1"/>
  <c r="AB1793" i="1"/>
  <c r="AB1800" i="1"/>
  <c r="AB1807" i="1"/>
  <c r="AB1809" i="1"/>
  <c r="AB1816" i="1"/>
  <c r="AB1823" i="1"/>
  <c r="AB1825" i="1"/>
  <c r="AB1832" i="1"/>
  <c r="AB1839" i="1"/>
  <c r="AB1841" i="1"/>
  <c r="AB1848" i="1"/>
  <c r="AB1855" i="1"/>
  <c r="AB1857" i="1"/>
  <c r="AB1864" i="1"/>
  <c r="AB1871" i="1"/>
  <c r="AB1873" i="1"/>
  <c r="AB1880" i="1"/>
  <c r="AB1887" i="1"/>
  <c r="AB1889" i="1"/>
  <c r="AB1896" i="1"/>
  <c r="AB1903" i="1"/>
  <c r="AB1905" i="1"/>
  <c r="AB1912" i="1"/>
  <c r="AB1919" i="1"/>
  <c r="AB1921" i="1"/>
  <c r="AB1928" i="1"/>
  <c r="AB1935" i="1"/>
  <c r="AB1937" i="1"/>
  <c r="AB1944" i="1"/>
  <c r="AB1951" i="1"/>
  <c r="AB1953" i="1"/>
  <c r="AB1960" i="1"/>
  <c r="AB1967" i="1"/>
  <c r="AB1969" i="1"/>
  <c r="AB1976" i="1"/>
  <c r="AB1983" i="1"/>
  <c r="AB1985" i="1"/>
  <c r="AB1992" i="1"/>
  <c r="AB1999" i="1"/>
  <c r="AB2001" i="1"/>
  <c r="AB2008" i="1"/>
  <c r="AB2015" i="1"/>
  <c r="AB2017" i="1"/>
  <c r="AB2024" i="1"/>
  <c r="AB2031" i="1"/>
  <c r="AB2033" i="1"/>
  <c r="AB2040" i="1"/>
  <c r="AB2047" i="1"/>
  <c r="AB2049" i="1"/>
  <c r="AB2056" i="1"/>
  <c r="AB2063" i="1"/>
  <c r="AB2065" i="1"/>
  <c r="AB2072" i="1"/>
  <c r="AB2079" i="1"/>
  <c r="AB2081" i="1"/>
  <c r="AB2088" i="1"/>
  <c r="AB2095" i="1"/>
  <c r="AB2097" i="1"/>
  <c r="AB2104" i="1"/>
  <c r="AB2111" i="1"/>
  <c r="AB2113" i="1"/>
  <c r="AB2120" i="1"/>
  <c r="AB2127" i="1"/>
  <c r="AB2129" i="1"/>
  <c r="AB2136" i="1"/>
  <c r="AB2143" i="1"/>
  <c r="AB2145" i="1"/>
  <c r="AB2152" i="1"/>
  <c r="AB2159" i="1"/>
  <c r="AB2161" i="1"/>
  <c r="AB2168" i="1"/>
  <c r="AB2175" i="1"/>
  <c r="AB2177" i="1"/>
  <c r="AB2184" i="1"/>
  <c r="AB2191" i="1"/>
  <c r="AB2193" i="1"/>
  <c r="AB2195" i="1"/>
  <c r="AB2212" i="1"/>
  <c r="AB2213" i="1"/>
  <c r="AB2225" i="1"/>
  <c r="AB2227" i="1"/>
  <c r="AB2244" i="1"/>
  <c r="AB2245" i="1"/>
  <c r="AB2257" i="1"/>
  <c r="AB2259" i="1"/>
  <c r="AB2277" i="1"/>
  <c r="AB2289" i="1"/>
  <c r="AB2291" i="1"/>
  <c r="AB2309" i="1"/>
  <c r="AB2321" i="1"/>
  <c r="AB2323" i="1"/>
  <c r="AB2340" i="1"/>
  <c r="AB2341" i="1"/>
  <c r="AB2353" i="1"/>
  <c r="AB2373" i="1"/>
  <c r="AB2385" i="1"/>
  <c r="AB2404" i="1"/>
  <c r="AB2405" i="1"/>
  <c r="AB2417" i="1"/>
  <c r="AB2419" i="1"/>
  <c r="AB2441" i="1"/>
  <c r="AB2457" i="1"/>
  <c r="AB2473" i="1"/>
  <c r="AB2489" i="1"/>
  <c r="AB2505" i="1"/>
  <c r="AB2521" i="1"/>
  <c r="AB2537" i="1"/>
  <c r="AB2553" i="1"/>
  <c r="AB2569" i="1"/>
  <c r="AB2585" i="1"/>
  <c r="AB2601" i="1"/>
  <c r="AB2617" i="1"/>
  <c r="AB2633" i="1"/>
  <c r="AB2649" i="1"/>
  <c r="AB2665" i="1"/>
  <c r="AB2675" i="1"/>
  <c r="AB2735" i="1"/>
  <c r="AB2775" i="1"/>
  <c r="AB2839" i="1"/>
  <c r="AB2903" i="1"/>
  <c r="AB2967" i="1"/>
  <c r="V1113" i="1"/>
  <c r="Z1117" i="1"/>
  <c r="AB1119" i="1"/>
  <c r="M1120" i="1"/>
  <c r="AB1120" i="1" s="1"/>
  <c r="S1122" i="1"/>
  <c r="AB1122" i="1" s="1"/>
  <c r="P1127" i="1"/>
  <c r="AB1127" i="1" s="1"/>
  <c r="V1129" i="1"/>
  <c r="AB1129" i="1" s="1"/>
  <c r="Z1133" i="1"/>
  <c r="AB1135" i="1"/>
  <c r="M1136" i="1"/>
  <c r="AB1136" i="1" s="1"/>
  <c r="S1138" i="1"/>
  <c r="AB1138" i="1" s="1"/>
  <c r="P1143" i="1"/>
  <c r="AB1143" i="1" s="1"/>
  <c r="V1145" i="1"/>
  <c r="AB1145" i="1" s="1"/>
  <c r="Z1149" i="1"/>
  <c r="AB1151" i="1"/>
  <c r="M1152" i="1"/>
  <c r="AB1152" i="1" s="1"/>
  <c r="S1154" i="1"/>
  <c r="AB1154" i="1" s="1"/>
  <c r="P1159" i="1"/>
  <c r="AB1159" i="1" s="1"/>
  <c r="V1161" i="1"/>
  <c r="AB1161" i="1" s="1"/>
  <c r="Z1165" i="1"/>
  <c r="AB1167" i="1"/>
  <c r="M1168" i="1"/>
  <c r="AB1168" i="1" s="1"/>
  <c r="S1170" i="1"/>
  <c r="AB1170" i="1" s="1"/>
  <c r="P1175" i="1"/>
  <c r="V1177" i="1"/>
  <c r="AB1177" i="1" s="1"/>
  <c r="Z1181" i="1"/>
  <c r="AB1183" i="1"/>
  <c r="M1184" i="1"/>
  <c r="AB1184" i="1" s="1"/>
  <c r="S1186" i="1"/>
  <c r="P1191" i="1"/>
  <c r="AB1191" i="1" s="1"/>
  <c r="V1193" i="1"/>
  <c r="AB1193" i="1" s="1"/>
  <c r="Z1197" i="1"/>
  <c r="AB1199" i="1"/>
  <c r="M1200" i="1"/>
  <c r="AB1200" i="1" s="1"/>
  <c r="S1202" i="1"/>
  <c r="AB1202" i="1" s="1"/>
  <c r="P1207" i="1"/>
  <c r="AB1207" i="1" s="1"/>
  <c r="V1209" i="1"/>
  <c r="AB1209" i="1" s="1"/>
  <c r="Z1213" i="1"/>
  <c r="AB1215" i="1"/>
  <c r="M1216" i="1"/>
  <c r="AB1216" i="1" s="1"/>
  <c r="S1218" i="1"/>
  <c r="AB1218" i="1" s="1"/>
  <c r="P1223" i="1"/>
  <c r="AB1223" i="1" s="1"/>
  <c r="V1225" i="1"/>
  <c r="AB1225" i="1" s="1"/>
  <c r="Z1229" i="1"/>
  <c r="AB1231" i="1"/>
  <c r="M1232" i="1"/>
  <c r="AB1232" i="1" s="1"/>
  <c r="S1234" i="1"/>
  <c r="AB1234" i="1" s="1"/>
  <c r="P1239" i="1"/>
  <c r="V1241" i="1"/>
  <c r="AB1241" i="1" s="1"/>
  <c r="Z1245" i="1"/>
  <c r="AB1247" i="1"/>
  <c r="M1248" i="1"/>
  <c r="AB1248" i="1" s="1"/>
  <c r="S1250" i="1"/>
  <c r="AB1250" i="1" s="1"/>
  <c r="P1255" i="1"/>
  <c r="AB1255" i="1" s="1"/>
  <c r="V1257" i="1"/>
  <c r="AB1257" i="1" s="1"/>
  <c r="Z1261" i="1"/>
  <c r="AB1263" i="1"/>
  <c r="M1264" i="1"/>
  <c r="AB1264" i="1" s="1"/>
  <c r="S1266" i="1"/>
  <c r="AB1266" i="1" s="1"/>
  <c r="P1271" i="1"/>
  <c r="AB1271" i="1" s="1"/>
  <c r="V1273" i="1"/>
  <c r="AB1273" i="1" s="1"/>
  <c r="Z1277" i="1"/>
  <c r="AB1279" i="1"/>
  <c r="M1280" i="1"/>
  <c r="AB1280" i="1" s="1"/>
  <c r="S1282" i="1"/>
  <c r="AB1282" i="1" s="1"/>
  <c r="P1287" i="1"/>
  <c r="AB1287" i="1" s="1"/>
  <c r="V1289" i="1"/>
  <c r="AB1289" i="1" s="1"/>
  <c r="Z1293" i="1"/>
  <c r="AB1295" i="1"/>
  <c r="M1296" i="1"/>
  <c r="AB1296" i="1" s="1"/>
  <c r="S1298" i="1"/>
  <c r="AB1298" i="1" s="1"/>
  <c r="P1303" i="1"/>
  <c r="V1305" i="1"/>
  <c r="AB1305" i="1" s="1"/>
  <c r="Z1309" i="1"/>
  <c r="AB1311" i="1"/>
  <c r="M1312" i="1"/>
  <c r="AB1312" i="1" s="1"/>
  <c r="S1314" i="1"/>
  <c r="AB1314" i="1" s="1"/>
  <c r="P1319" i="1"/>
  <c r="AB1319" i="1" s="1"/>
  <c r="V1321" i="1"/>
  <c r="AB1321" i="1" s="1"/>
  <c r="Z1325" i="1"/>
  <c r="AB1327" i="1"/>
  <c r="M1328" i="1"/>
  <c r="AB1328" i="1" s="1"/>
  <c r="S1330" i="1"/>
  <c r="P1335" i="1"/>
  <c r="AB1335" i="1" s="1"/>
  <c r="V1337" i="1"/>
  <c r="AB1337" i="1" s="1"/>
  <c r="Z1341" i="1"/>
  <c r="AB1343" i="1"/>
  <c r="M1344" i="1"/>
  <c r="AB1344" i="1" s="1"/>
  <c r="S1346" i="1"/>
  <c r="P1351" i="1"/>
  <c r="AB1351" i="1" s="1"/>
  <c r="V1353" i="1"/>
  <c r="AB1353" i="1" s="1"/>
  <c r="Z1357" i="1"/>
  <c r="AB1359" i="1"/>
  <c r="M1360" i="1"/>
  <c r="AB1360" i="1" s="1"/>
  <c r="S1362" i="1"/>
  <c r="P1367" i="1"/>
  <c r="V1369" i="1"/>
  <c r="AB1369" i="1" s="1"/>
  <c r="Z1373" i="1"/>
  <c r="AB1375" i="1"/>
  <c r="M1376" i="1"/>
  <c r="AB1376" i="1" s="1"/>
  <c r="S1378" i="1"/>
  <c r="AB1378" i="1" s="1"/>
  <c r="P1383" i="1"/>
  <c r="AB1383" i="1" s="1"/>
  <c r="V1385" i="1"/>
  <c r="AB1385" i="1" s="1"/>
  <c r="Z1389" i="1"/>
  <c r="AB1391" i="1"/>
  <c r="M1392" i="1"/>
  <c r="AB1392" i="1" s="1"/>
  <c r="S1394" i="1"/>
  <c r="AB1394" i="1" s="1"/>
  <c r="P1399" i="1"/>
  <c r="AB1399" i="1" s="1"/>
  <c r="V1401" i="1"/>
  <c r="AB1401" i="1" s="1"/>
  <c r="Z1405" i="1"/>
  <c r="AB1407" i="1"/>
  <c r="M1408" i="1"/>
  <c r="AB1408" i="1" s="1"/>
  <c r="S1410" i="1"/>
  <c r="AB1410" i="1" s="1"/>
  <c r="P1415" i="1"/>
  <c r="AB1415" i="1" s="1"/>
  <c r="V1417" i="1"/>
  <c r="AB1417" i="1" s="1"/>
  <c r="Z1421" i="1"/>
  <c r="AB1423" i="1"/>
  <c r="M1424" i="1"/>
  <c r="AB1424" i="1" s="1"/>
  <c r="S1426" i="1"/>
  <c r="AB1426" i="1" s="1"/>
  <c r="P1431" i="1"/>
  <c r="V1433" i="1"/>
  <c r="AB1433" i="1" s="1"/>
  <c r="Z1437" i="1"/>
  <c r="AB1439" i="1"/>
  <c r="M1440" i="1"/>
  <c r="AB1440" i="1" s="1"/>
  <c r="S1442" i="1"/>
  <c r="P1447" i="1"/>
  <c r="AB1447" i="1" s="1"/>
  <c r="V1449" i="1"/>
  <c r="AB1449" i="1" s="1"/>
  <c r="Z1453" i="1"/>
  <c r="AB1455" i="1"/>
  <c r="M1456" i="1"/>
  <c r="AB1456" i="1" s="1"/>
  <c r="S1458" i="1"/>
  <c r="AB1458" i="1" s="1"/>
  <c r="P1463" i="1"/>
  <c r="AB1463" i="1" s="1"/>
  <c r="V1465" i="1"/>
  <c r="AB1465" i="1" s="1"/>
  <c r="Z1466" i="1"/>
  <c r="AB1466" i="1" s="1"/>
  <c r="M1469" i="1"/>
  <c r="AB1469" i="1" s="1"/>
  <c r="V1470" i="1"/>
  <c r="AB1470" i="1" s="1"/>
  <c r="S1475" i="1"/>
  <c r="AB1475" i="1" s="1"/>
  <c r="P1480" i="1"/>
  <c r="AB1480" i="1" s="1"/>
  <c r="Z1482" i="1"/>
  <c r="M1485" i="1"/>
  <c r="AB1485" i="1" s="1"/>
  <c r="V1486" i="1"/>
  <c r="AB1486" i="1" s="1"/>
  <c r="S1491" i="1"/>
  <c r="AB1491" i="1" s="1"/>
  <c r="AB1492" i="1"/>
  <c r="P1496" i="1"/>
  <c r="AB1496" i="1" s="1"/>
  <c r="Z1498" i="1"/>
  <c r="M1501" i="1"/>
  <c r="AB1501" i="1" s="1"/>
  <c r="V1502" i="1"/>
  <c r="AB1502" i="1" s="1"/>
  <c r="S1507" i="1"/>
  <c r="AB1507" i="1" s="1"/>
  <c r="P1512" i="1"/>
  <c r="AB1512" i="1" s="1"/>
  <c r="Z1514" i="1"/>
  <c r="M1517" i="1"/>
  <c r="AB1517" i="1" s="1"/>
  <c r="V1518" i="1"/>
  <c r="AB1523" i="1"/>
  <c r="S1523" i="1"/>
  <c r="P1528" i="1"/>
  <c r="AB1528" i="1" s="1"/>
  <c r="Z1530" i="1"/>
  <c r="AB1530" i="1" s="1"/>
  <c r="M1533" i="1"/>
  <c r="AB1533" i="1" s="1"/>
  <c r="V1534" i="1"/>
  <c r="AB1534" i="1" s="1"/>
  <c r="AB1539" i="1"/>
  <c r="AB1541" i="1"/>
  <c r="AB1548" i="1"/>
  <c r="AB1555" i="1"/>
  <c r="AB1557" i="1"/>
  <c r="AB1564" i="1"/>
  <c r="AB1571" i="1"/>
  <c r="AB1573" i="1"/>
  <c r="AB1580" i="1"/>
  <c r="AB1587" i="1"/>
  <c r="AB1589" i="1"/>
  <c r="AB1596" i="1"/>
  <c r="AB1603" i="1"/>
  <c r="AB1605" i="1"/>
  <c r="AB1612" i="1"/>
  <c r="AB1619" i="1"/>
  <c r="AB1621" i="1"/>
  <c r="AB1628" i="1"/>
  <c r="AB1635" i="1"/>
  <c r="AB1637" i="1"/>
  <c r="AB1644" i="1"/>
  <c r="AB1651" i="1"/>
  <c r="AB1653" i="1"/>
  <c r="AB1660" i="1"/>
  <c r="AB1667" i="1"/>
  <c r="AB1669" i="1"/>
  <c r="AB1676" i="1"/>
  <c r="AB1683" i="1"/>
  <c r="AB1685" i="1"/>
  <c r="AB1692" i="1"/>
  <c r="AB1699" i="1"/>
  <c r="AB1701" i="1"/>
  <c r="AB1708" i="1"/>
  <c r="AB1715" i="1"/>
  <c r="AB1717" i="1"/>
  <c r="AB1724" i="1"/>
  <c r="AB1731" i="1"/>
  <c r="AB1733" i="1"/>
  <c r="AB1740" i="1"/>
  <c r="AB1747" i="1"/>
  <c r="AB1749" i="1"/>
  <c r="AB1756" i="1"/>
  <c r="AB1763" i="1"/>
  <c r="AB1765" i="1"/>
  <c r="AB1772" i="1"/>
  <c r="AB1779" i="1"/>
  <c r="AB1781" i="1"/>
  <c r="AB1788" i="1"/>
  <c r="AB1795" i="1"/>
  <c r="AB1797" i="1"/>
  <c r="AB1804" i="1"/>
  <c r="AB1811" i="1"/>
  <c r="AB1813" i="1"/>
  <c r="AB1820" i="1"/>
  <c r="AB1827" i="1"/>
  <c r="AB1829" i="1"/>
  <c r="AB1836" i="1"/>
  <c r="AB1843" i="1"/>
  <c r="AB1845" i="1"/>
  <c r="AB1852" i="1"/>
  <c r="AB1859" i="1"/>
  <c r="AB1861" i="1"/>
  <c r="AB1868" i="1"/>
  <c r="AB1875" i="1"/>
  <c r="AB1877" i="1"/>
  <c r="AB1884" i="1"/>
  <c r="AB1891" i="1"/>
  <c r="AB1893" i="1"/>
  <c r="AB1900" i="1"/>
  <c r="AB1907" i="1"/>
  <c r="AB1909" i="1"/>
  <c r="AB1916" i="1"/>
  <c r="AB1923" i="1"/>
  <c r="AB1925" i="1"/>
  <c r="AB1932" i="1"/>
  <c r="AB1939" i="1"/>
  <c r="AB1941" i="1"/>
  <c r="AB1948" i="1"/>
  <c r="AB1955" i="1"/>
  <c r="AB1957" i="1"/>
  <c r="AB1964" i="1"/>
  <c r="AB1971" i="1"/>
  <c r="AB1973" i="1"/>
  <c r="AB1980" i="1"/>
  <c r="AB1987" i="1"/>
  <c r="AB1989" i="1"/>
  <c r="AB1996" i="1"/>
  <c r="AB2003" i="1"/>
  <c r="AB2005" i="1"/>
  <c r="AB2012" i="1"/>
  <c r="AB2019" i="1"/>
  <c r="AB2021" i="1"/>
  <c r="AB2028" i="1"/>
  <c r="AB2035" i="1"/>
  <c r="AB2037" i="1"/>
  <c r="AB2044" i="1"/>
  <c r="AB2051" i="1"/>
  <c r="AB2053" i="1"/>
  <c r="AB2060" i="1"/>
  <c r="AB2067" i="1"/>
  <c r="AB2069" i="1"/>
  <c r="AB2076" i="1"/>
  <c r="AB2083" i="1"/>
  <c r="AB2085" i="1"/>
  <c r="AB2092" i="1"/>
  <c r="AB2099" i="1"/>
  <c r="AB2101" i="1"/>
  <c r="AB2108" i="1"/>
  <c r="AB2115" i="1"/>
  <c r="AB2117" i="1"/>
  <c r="AB2124" i="1"/>
  <c r="AB2131" i="1"/>
  <c r="AB2133" i="1"/>
  <c r="AB2140" i="1"/>
  <c r="AB2147" i="1"/>
  <c r="AB2149" i="1"/>
  <c r="AB2156" i="1"/>
  <c r="AB2163" i="1"/>
  <c r="AB2165" i="1"/>
  <c r="AB2172" i="1"/>
  <c r="AB2179" i="1"/>
  <c r="AB2181" i="1"/>
  <c r="AB2188" i="1"/>
  <c r="AB2205" i="1"/>
  <c r="AB2217" i="1"/>
  <c r="AB2237" i="1"/>
  <c r="AB2249" i="1"/>
  <c r="AB2269" i="1"/>
  <c r="AB2281" i="1"/>
  <c r="AB2300" i="1"/>
  <c r="AB2301" i="1"/>
  <c r="AB2313" i="1"/>
  <c r="AB2332" i="1"/>
  <c r="AB2333" i="1"/>
  <c r="AB2345" i="1"/>
  <c r="AB2364" i="1"/>
  <c r="AB2365" i="1"/>
  <c r="AB2377" i="1"/>
  <c r="AB2396" i="1"/>
  <c r="AB2397" i="1"/>
  <c r="AB2409" i="1"/>
  <c r="AB2437" i="1"/>
  <c r="AB2453" i="1"/>
  <c r="AB2469" i="1"/>
  <c r="AB2485" i="1"/>
  <c r="AB2501" i="1"/>
  <c r="AB2517" i="1"/>
  <c r="AB2533" i="1"/>
  <c r="AB2549" i="1"/>
  <c r="AB2565" i="1"/>
  <c r="AB2581" i="1"/>
  <c r="AB2597" i="1"/>
  <c r="AB2613" i="1"/>
  <c r="AB2629" i="1"/>
  <c r="AB2645" i="1"/>
  <c r="AB2661" i="1"/>
  <c r="AB2681" i="1"/>
  <c r="AB2789" i="1"/>
  <c r="AB2867" i="1"/>
  <c r="AB2980" i="1"/>
  <c r="P1115" i="1"/>
  <c r="AB1115" i="1" s="1"/>
  <c r="V1117" i="1"/>
  <c r="AB1117" i="1" s="1"/>
  <c r="Z1121" i="1"/>
  <c r="AB1123" i="1"/>
  <c r="M1124" i="1"/>
  <c r="AB1124" i="1" s="1"/>
  <c r="S1126" i="1"/>
  <c r="AB1126" i="1" s="1"/>
  <c r="P1131" i="1"/>
  <c r="AB1131" i="1" s="1"/>
  <c r="V1133" i="1"/>
  <c r="AB1133" i="1" s="1"/>
  <c r="Z1137" i="1"/>
  <c r="AB1139" i="1"/>
  <c r="M1140" i="1"/>
  <c r="AB1140" i="1" s="1"/>
  <c r="S1142" i="1"/>
  <c r="AB1142" i="1" s="1"/>
  <c r="P1147" i="1"/>
  <c r="V1149" i="1"/>
  <c r="AB1149" i="1" s="1"/>
  <c r="Z1153" i="1"/>
  <c r="AB1155" i="1"/>
  <c r="M1156" i="1"/>
  <c r="AB1156" i="1" s="1"/>
  <c r="S1158" i="1"/>
  <c r="AB1158" i="1" s="1"/>
  <c r="P1163" i="1"/>
  <c r="AB1163" i="1" s="1"/>
  <c r="V1165" i="1"/>
  <c r="AB1165" i="1" s="1"/>
  <c r="Z1169" i="1"/>
  <c r="AB1171" i="1"/>
  <c r="M1172" i="1"/>
  <c r="AB1172" i="1" s="1"/>
  <c r="S1174" i="1"/>
  <c r="AB1174" i="1" s="1"/>
  <c r="P1179" i="1"/>
  <c r="AB1179" i="1" s="1"/>
  <c r="V1181" i="1"/>
  <c r="AB1181" i="1" s="1"/>
  <c r="Z1185" i="1"/>
  <c r="AB1187" i="1"/>
  <c r="M1188" i="1"/>
  <c r="AB1188" i="1" s="1"/>
  <c r="S1190" i="1"/>
  <c r="AB1190" i="1" s="1"/>
  <c r="P1195" i="1"/>
  <c r="AB1195" i="1" s="1"/>
  <c r="V1197" i="1"/>
  <c r="AB1197" i="1" s="1"/>
  <c r="Z1201" i="1"/>
  <c r="AB1203" i="1"/>
  <c r="M1204" i="1"/>
  <c r="AB1204" i="1" s="1"/>
  <c r="S1206" i="1"/>
  <c r="AB1206" i="1" s="1"/>
  <c r="P1211" i="1"/>
  <c r="V1213" i="1"/>
  <c r="AB1213" i="1" s="1"/>
  <c r="Z1217" i="1"/>
  <c r="AB1219" i="1"/>
  <c r="M1220" i="1"/>
  <c r="AB1220" i="1" s="1"/>
  <c r="S1222" i="1"/>
  <c r="AB1222" i="1" s="1"/>
  <c r="P1227" i="1"/>
  <c r="AB1227" i="1" s="1"/>
  <c r="V1229" i="1"/>
  <c r="AB1229" i="1" s="1"/>
  <c r="Z1233" i="1"/>
  <c r="AB1235" i="1"/>
  <c r="M1236" i="1"/>
  <c r="AB1236" i="1" s="1"/>
  <c r="S1238" i="1"/>
  <c r="AB1238" i="1" s="1"/>
  <c r="P1243" i="1"/>
  <c r="AB1243" i="1" s="1"/>
  <c r="V1245" i="1"/>
  <c r="AB1245" i="1" s="1"/>
  <c r="Z1249" i="1"/>
  <c r="AB1251" i="1"/>
  <c r="M1252" i="1"/>
  <c r="AB1252" i="1" s="1"/>
  <c r="S1254" i="1"/>
  <c r="AB1254" i="1" s="1"/>
  <c r="P1259" i="1"/>
  <c r="AB1259" i="1" s="1"/>
  <c r="V1261" i="1"/>
  <c r="AB1261" i="1" s="1"/>
  <c r="Z1265" i="1"/>
  <c r="AB1267" i="1"/>
  <c r="M1268" i="1"/>
  <c r="AB1268" i="1" s="1"/>
  <c r="S1270" i="1"/>
  <c r="AB1270" i="1" s="1"/>
  <c r="P1275" i="1"/>
  <c r="V1277" i="1"/>
  <c r="AB1277" i="1" s="1"/>
  <c r="Z1281" i="1"/>
  <c r="AB1283" i="1"/>
  <c r="M1284" i="1"/>
  <c r="AB1284" i="1" s="1"/>
  <c r="S1286" i="1"/>
  <c r="AB1286" i="1" s="1"/>
  <c r="P1291" i="1"/>
  <c r="AB1291" i="1" s="1"/>
  <c r="V1293" i="1"/>
  <c r="AB1293" i="1" s="1"/>
  <c r="Z1297" i="1"/>
  <c r="AB1299" i="1"/>
  <c r="M1300" i="1"/>
  <c r="AB1300" i="1" s="1"/>
  <c r="S1302" i="1"/>
  <c r="AB1302" i="1" s="1"/>
  <c r="P1307" i="1"/>
  <c r="AB1307" i="1" s="1"/>
  <c r="V1309" i="1"/>
  <c r="AB1309" i="1" s="1"/>
  <c r="Z1313" i="1"/>
  <c r="AB1315" i="1"/>
  <c r="M1316" i="1"/>
  <c r="AB1316" i="1" s="1"/>
  <c r="S1318" i="1"/>
  <c r="AB1318" i="1" s="1"/>
  <c r="P1323" i="1"/>
  <c r="AB1323" i="1" s="1"/>
  <c r="V1325" i="1"/>
  <c r="AB1325" i="1" s="1"/>
  <c r="Z1329" i="1"/>
  <c r="AB1331" i="1"/>
  <c r="M1332" i="1"/>
  <c r="AB1332" i="1" s="1"/>
  <c r="S1334" i="1"/>
  <c r="AB1334" i="1" s="1"/>
  <c r="P1339" i="1"/>
  <c r="V1341" i="1"/>
  <c r="AB1341" i="1" s="1"/>
  <c r="Z1345" i="1"/>
  <c r="AB1347" i="1"/>
  <c r="M1348" i="1"/>
  <c r="AB1348" i="1" s="1"/>
  <c r="S1350" i="1"/>
  <c r="AB1350" i="1" s="1"/>
  <c r="P1355" i="1"/>
  <c r="AB1355" i="1" s="1"/>
  <c r="V1357" i="1"/>
  <c r="AB1357" i="1" s="1"/>
  <c r="Z1361" i="1"/>
  <c r="AB1363" i="1"/>
  <c r="M1364" i="1"/>
  <c r="AB1364" i="1" s="1"/>
  <c r="S1366" i="1"/>
  <c r="AB1366" i="1" s="1"/>
  <c r="P1371" i="1"/>
  <c r="AB1371" i="1" s="1"/>
  <c r="V1373" i="1"/>
  <c r="AB1373" i="1" s="1"/>
  <c r="Z1377" i="1"/>
  <c r="AB1379" i="1"/>
  <c r="M1380" i="1"/>
  <c r="AB1380" i="1" s="1"/>
  <c r="S1382" i="1"/>
  <c r="AB1382" i="1" s="1"/>
  <c r="P1387" i="1"/>
  <c r="AB1387" i="1" s="1"/>
  <c r="V1389" i="1"/>
  <c r="AB1389" i="1" s="1"/>
  <c r="Z1393" i="1"/>
  <c r="AB1395" i="1"/>
  <c r="M1396" i="1"/>
  <c r="AB1396" i="1" s="1"/>
  <c r="S1398" i="1"/>
  <c r="AB1398" i="1" s="1"/>
  <c r="P1403" i="1"/>
  <c r="V1405" i="1"/>
  <c r="AB1405" i="1" s="1"/>
  <c r="Z1409" i="1"/>
  <c r="AB1411" i="1"/>
  <c r="M1412" i="1"/>
  <c r="AB1412" i="1" s="1"/>
  <c r="S1414" i="1"/>
  <c r="AB1414" i="1" s="1"/>
  <c r="P1419" i="1"/>
  <c r="AB1419" i="1" s="1"/>
  <c r="V1421" i="1"/>
  <c r="AB1421" i="1" s="1"/>
  <c r="Z1425" i="1"/>
  <c r="AB1427" i="1"/>
  <c r="M1428" i="1"/>
  <c r="AB1428" i="1" s="1"/>
  <c r="S1430" i="1"/>
  <c r="AB1430" i="1" s="1"/>
  <c r="P1435" i="1"/>
  <c r="AB1435" i="1" s="1"/>
  <c r="V1437" i="1"/>
  <c r="AB1437" i="1" s="1"/>
  <c r="Z1441" i="1"/>
  <c r="AB1443" i="1"/>
  <c r="M1444" i="1"/>
  <c r="AB1444" i="1" s="1"/>
  <c r="S1446" i="1"/>
  <c r="AB1446" i="1" s="1"/>
  <c r="P1451" i="1"/>
  <c r="AB1451" i="1" s="1"/>
  <c r="V1453" i="1"/>
  <c r="AB1453" i="1" s="1"/>
  <c r="Z1457" i="1"/>
  <c r="AB1459" i="1"/>
  <c r="M1460" i="1"/>
  <c r="AB1460" i="1" s="1"/>
  <c r="S1462" i="1"/>
  <c r="S1471" i="1"/>
  <c r="AB1471" i="1" s="1"/>
  <c r="AB1472" i="1"/>
  <c r="P1476" i="1"/>
  <c r="AB1476" i="1" s="1"/>
  <c r="Z1478" i="1"/>
  <c r="AB1478" i="1" s="1"/>
  <c r="M1481" i="1"/>
  <c r="AB1481" i="1" s="1"/>
  <c r="V1482" i="1"/>
  <c r="AB1482" i="1" s="1"/>
  <c r="AB1487" i="1"/>
  <c r="S1487" i="1"/>
  <c r="AB1488" i="1"/>
  <c r="P1492" i="1"/>
  <c r="Z1494" i="1"/>
  <c r="AB1494" i="1" s="1"/>
  <c r="M1497" i="1"/>
  <c r="V1498" i="1"/>
  <c r="AB1498" i="1" s="1"/>
  <c r="S1503" i="1"/>
  <c r="AB1503" i="1" s="1"/>
  <c r="AB1504" i="1"/>
  <c r="P1508" i="1"/>
  <c r="AB1508" i="1" s="1"/>
  <c r="Z1510" i="1"/>
  <c r="M1513" i="1"/>
  <c r="AB1513" i="1" s="1"/>
  <c r="V1514" i="1"/>
  <c r="AB1514" i="1" s="1"/>
  <c r="AB1519" i="1"/>
  <c r="S1519" i="1"/>
  <c r="AB1520" i="1"/>
  <c r="P1524" i="1"/>
  <c r="AB1524" i="1" s="1"/>
  <c r="Z1526" i="1"/>
  <c r="AB1526" i="1" s="1"/>
  <c r="M1529" i="1"/>
  <c r="V1530" i="1"/>
  <c r="S1535" i="1"/>
  <c r="AB1535" i="1" s="1"/>
  <c r="AB1536" i="1"/>
  <c r="AB1543" i="1"/>
  <c r="AB1545" i="1"/>
  <c r="AB1552" i="1"/>
  <c r="AB1559" i="1"/>
  <c r="AB1561" i="1"/>
  <c r="AB1568" i="1"/>
  <c r="AB1575" i="1"/>
  <c r="AB1577" i="1"/>
  <c r="AB1584" i="1"/>
  <c r="AB1591" i="1"/>
  <c r="AB1593" i="1"/>
  <c r="AB1600" i="1"/>
  <c r="AB1607" i="1"/>
  <c r="AB1609" i="1"/>
  <c r="AB1616" i="1"/>
  <c r="AB1623" i="1"/>
  <c r="AB1625" i="1"/>
  <c r="AB1632" i="1"/>
  <c r="AB1639" i="1"/>
  <c r="AB1641" i="1"/>
  <c r="AB1648" i="1"/>
  <c r="AB1655" i="1"/>
  <c r="AB1657" i="1"/>
  <c r="AB1664" i="1"/>
  <c r="AB1671" i="1"/>
  <c r="AB1673" i="1"/>
  <c r="AB1680" i="1"/>
  <c r="AB1687" i="1"/>
  <c r="AB1689" i="1"/>
  <c r="AB1696" i="1"/>
  <c r="AB1703" i="1"/>
  <c r="AB1705" i="1"/>
  <c r="AB1712" i="1"/>
  <c r="AB1719" i="1"/>
  <c r="AB1721" i="1"/>
  <c r="AB1728" i="1"/>
  <c r="AB1735" i="1"/>
  <c r="AB1737" i="1"/>
  <c r="AB1744" i="1"/>
  <c r="AB1751" i="1"/>
  <c r="AB1753" i="1"/>
  <c r="AB1760" i="1"/>
  <c r="AB1767" i="1"/>
  <c r="AB1769" i="1"/>
  <c r="AB1776" i="1"/>
  <c r="AB1783" i="1"/>
  <c r="AB1785" i="1"/>
  <c r="AB1792" i="1"/>
  <c r="AB1799" i="1"/>
  <c r="AB1801" i="1"/>
  <c r="AB1808" i="1"/>
  <c r="AB1815" i="1"/>
  <c r="AB1817" i="1"/>
  <c r="AB1824" i="1"/>
  <c r="AB1831" i="1"/>
  <c r="AB1833" i="1"/>
  <c r="AB1840" i="1"/>
  <c r="AB1847" i="1"/>
  <c r="AB1849" i="1"/>
  <c r="AB1856" i="1"/>
  <c r="AB1863" i="1"/>
  <c r="AB1865" i="1"/>
  <c r="AB1872" i="1"/>
  <c r="AB1879" i="1"/>
  <c r="AB1881" i="1"/>
  <c r="AB1888" i="1"/>
  <c r="AB1895" i="1"/>
  <c r="AB1897" i="1"/>
  <c r="AB1904" i="1"/>
  <c r="AB1911" i="1"/>
  <c r="AB1913" i="1"/>
  <c r="AB1920" i="1"/>
  <c r="AB1927" i="1"/>
  <c r="AB1929" i="1"/>
  <c r="AB1936" i="1"/>
  <c r="AB1943" i="1"/>
  <c r="AB1945" i="1"/>
  <c r="AB1952" i="1"/>
  <c r="AB1959" i="1"/>
  <c r="AB1961" i="1"/>
  <c r="AB1968" i="1"/>
  <c r="AB1975" i="1"/>
  <c r="AB1977" i="1"/>
  <c r="AB1984" i="1"/>
  <c r="AB1991" i="1"/>
  <c r="AB1993" i="1"/>
  <c r="AB2000" i="1"/>
  <c r="AB2007" i="1"/>
  <c r="AB2009" i="1"/>
  <c r="AB2016" i="1"/>
  <c r="AB2023" i="1"/>
  <c r="AB2025" i="1"/>
  <c r="AB2032" i="1"/>
  <c r="AB2039" i="1"/>
  <c r="AB2041" i="1"/>
  <c r="AB2048" i="1"/>
  <c r="AB2055" i="1"/>
  <c r="AB2057" i="1"/>
  <c r="AB2064" i="1"/>
  <c r="AB2071" i="1"/>
  <c r="AB2073" i="1"/>
  <c r="AB2080" i="1"/>
  <c r="AB2087" i="1"/>
  <c r="AB2089" i="1"/>
  <c r="AB2096" i="1"/>
  <c r="AB2103" i="1"/>
  <c r="AB2105" i="1"/>
  <c r="AB2112" i="1"/>
  <c r="AB2119" i="1"/>
  <c r="AB2121" i="1"/>
  <c r="AB2128" i="1"/>
  <c r="AB2135" i="1"/>
  <c r="AB2137" i="1"/>
  <c r="AB2144" i="1"/>
  <c r="AB2151" i="1"/>
  <c r="AB2153" i="1"/>
  <c r="AB2160" i="1"/>
  <c r="AB2167" i="1"/>
  <c r="AB2169" i="1"/>
  <c r="AB2176" i="1"/>
  <c r="AB2183" i="1"/>
  <c r="AB2185" i="1"/>
  <c r="AB2197" i="1"/>
  <c r="AB2229" i="1"/>
  <c r="AB2243" i="1"/>
  <c r="AB2261" i="1"/>
  <c r="AB2293" i="1"/>
  <c r="AB2325" i="1"/>
  <c r="AB2339" i="1"/>
  <c r="AB2357" i="1"/>
  <c r="AB2389" i="1"/>
  <c r="AB2421" i="1"/>
  <c r="AB2696" i="1"/>
  <c r="AB2218" i="1"/>
  <c r="AB2282" i="1"/>
  <c r="AB2314" i="1"/>
  <c r="AB2410" i="1"/>
  <c r="AB2435" i="1"/>
  <c r="AB2439" i="1"/>
  <c r="AB2443" i="1"/>
  <c r="AB2447" i="1"/>
  <c r="AB2451" i="1"/>
  <c r="V2454" i="1"/>
  <c r="AB2455" i="1"/>
  <c r="V2458" i="1"/>
  <c r="AB2459" i="1"/>
  <c r="AB2463" i="1"/>
  <c r="AB2467" i="1"/>
  <c r="AB2471" i="1"/>
  <c r="V2474" i="1"/>
  <c r="AB2475" i="1"/>
  <c r="V2478" i="1"/>
  <c r="AB2479" i="1"/>
  <c r="V2482" i="1"/>
  <c r="AB2483" i="1"/>
  <c r="AB2487" i="1"/>
  <c r="AB2491" i="1"/>
  <c r="AB2495" i="1"/>
  <c r="AB2499" i="1"/>
  <c r="AB2503" i="1"/>
  <c r="AB2507" i="1"/>
  <c r="V2510" i="1"/>
  <c r="AB2511" i="1"/>
  <c r="AB2515" i="1"/>
  <c r="AB2519" i="1"/>
  <c r="AB2523" i="1"/>
  <c r="V2526" i="1"/>
  <c r="AB2527" i="1"/>
  <c r="V2530" i="1"/>
  <c r="AB2531" i="1"/>
  <c r="V2534" i="1"/>
  <c r="AB2535" i="1"/>
  <c r="V2538" i="1"/>
  <c r="AB2539" i="1"/>
  <c r="AB2543" i="1"/>
  <c r="AB2547" i="1"/>
  <c r="AB2551" i="1"/>
  <c r="AB2555" i="1"/>
  <c r="V2558" i="1"/>
  <c r="AB2559" i="1"/>
  <c r="V2562" i="1"/>
  <c r="AB2563" i="1"/>
  <c r="V2566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7" i="1"/>
  <c r="AB2708" i="1"/>
  <c r="AB2718" i="1"/>
  <c r="AB2734" i="1"/>
  <c r="AB2737" i="1"/>
  <c r="AB2748" i="1"/>
  <c r="AB2761" i="1"/>
  <c r="AB2793" i="1"/>
  <c r="AB2825" i="1"/>
  <c r="AB2857" i="1"/>
  <c r="AB2889" i="1"/>
  <c r="AB2921" i="1"/>
  <c r="AB2953" i="1"/>
  <c r="AB2985" i="1"/>
  <c r="AB3019" i="1"/>
  <c r="AB2192" i="1"/>
  <c r="AB2200" i="1"/>
  <c r="AB2208" i="1"/>
  <c r="AB2216" i="1"/>
  <c r="AB2224" i="1"/>
  <c r="AB2232" i="1"/>
  <c r="AB2240" i="1"/>
  <c r="AB2248" i="1"/>
  <c r="AB2256" i="1"/>
  <c r="AB2264" i="1"/>
  <c r="AB2272" i="1"/>
  <c r="AB2280" i="1"/>
  <c r="AB2288" i="1"/>
  <c r="AB2296" i="1"/>
  <c r="AB2304" i="1"/>
  <c r="AB2312" i="1"/>
  <c r="AB2320" i="1"/>
  <c r="AB2328" i="1"/>
  <c r="AB2336" i="1"/>
  <c r="AB2344" i="1"/>
  <c r="AB2352" i="1"/>
  <c r="AB2360" i="1"/>
  <c r="AB2368" i="1"/>
  <c r="AB2376" i="1"/>
  <c r="AB2384" i="1"/>
  <c r="AB2392" i="1"/>
  <c r="AB2400" i="1"/>
  <c r="AB2408" i="1"/>
  <c r="AB2416" i="1"/>
  <c r="AB2424" i="1"/>
  <c r="AB2432" i="1"/>
  <c r="AB2670" i="1"/>
  <c r="AB2685" i="1"/>
  <c r="AB2711" i="1"/>
  <c r="AB2732" i="1"/>
  <c r="AB2743" i="1"/>
  <c r="AB2785" i="1"/>
  <c r="AB2817" i="1"/>
  <c r="AB2849" i="1"/>
  <c r="AB2881" i="1"/>
  <c r="AB2913" i="1"/>
  <c r="AB2945" i="1"/>
  <c r="AB2977" i="1"/>
  <c r="AB3009" i="1"/>
  <c r="AB3015" i="1"/>
  <c r="AB3073" i="1"/>
  <c r="AB3099" i="1"/>
  <c r="AB3145" i="1"/>
  <c r="Z2194" i="1"/>
  <c r="AB2194" i="1" s="1"/>
  <c r="AB2198" i="1"/>
  <c r="P2202" i="1"/>
  <c r="AB2202" i="1" s="1"/>
  <c r="M2203" i="1"/>
  <c r="AB2203" i="1" s="1"/>
  <c r="V2204" i="1"/>
  <c r="AB2204" i="1" s="1"/>
  <c r="AB2206" i="1"/>
  <c r="P2210" i="1"/>
  <c r="AB2210" i="1" s="1"/>
  <c r="M2211" i="1"/>
  <c r="AB2211" i="1" s="1"/>
  <c r="AB2214" i="1"/>
  <c r="P2218" i="1"/>
  <c r="M2219" i="1"/>
  <c r="AB2219" i="1" s="1"/>
  <c r="V2220" i="1"/>
  <c r="AB2220" i="1" s="1"/>
  <c r="AB2222" i="1"/>
  <c r="P2226" i="1"/>
  <c r="AB2226" i="1" s="1"/>
  <c r="Z2226" i="1"/>
  <c r="M2227" i="1"/>
  <c r="V2228" i="1"/>
  <c r="AB2228" i="1" s="1"/>
  <c r="AB2230" i="1"/>
  <c r="P2234" i="1"/>
  <c r="AB2234" i="1" s="1"/>
  <c r="M2235" i="1"/>
  <c r="AB2235" i="1" s="1"/>
  <c r="V2236" i="1"/>
  <c r="AB2236" i="1" s="1"/>
  <c r="AB2238" i="1"/>
  <c r="P2242" i="1"/>
  <c r="AB2242" i="1" s="1"/>
  <c r="Z2242" i="1"/>
  <c r="M2243" i="1"/>
  <c r="AB2246" i="1"/>
  <c r="P2250" i="1"/>
  <c r="AB2250" i="1" s="1"/>
  <c r="Z2250" i="1"/>
  <c r="M2251" i="1"/>
  <c r="AB2251" i="1" s="1"/>
  <c r="V2252" i="1"/>
  <c r="AB2252" i="1" s="1"/>
  <c r="AB2254" i="1"/>
  <c r="P2258" i="1"/>
  <c r="AB2258" i="1" s="1"/>
  <c r="M2259" i="1"/>
  <c r="V2260" i="1"/>
  <c r="AB2260" i="1" s="1"/>
  <c r="AB2262" i="1"/>
  <c r="P2266" i="1"/>
  <c r="AB2266" i="1" s="1"/>
  <c r="Z2266" i="1"/>
  <c r="M2267" i="1"/>
  <c r="AB2267" i="1" s="1"/>
  <c r="V2268" i="1"/>
  <c r="AB2268" i="1" s="1"/>
  <c r="AB2270" i="1"/>
  <c r="P2274" i="1"/>
  <c r="AB2274" i="1" s="1"/>
  <c r="M2275" i="1"/>
  <c r="AB2275" i="1" s="1"/>
  <c r="V2276" i="1"/>
  <c r="AB2276" i="1" s="1"/>
  <c r="AB2278" i="1"/>
  <c r="P2282" i="1"/>
  <c r="Z2282" i="1"/>
  <c r="M2283" i="1"/>
  <c r="AB2283" i="1" s="1"/>
  <c r="AB2286" i="1"/>
  <c r="P2290" i="1"/>
  <c r="AB2290" i="1" s="1"/>
  <c r="M2291" i="1"/>
  <c r="V2292" i="1"/>
  <c r="AB2292" i="1" s="1"/>
  <c r="AB2294" i="1"/>
  <c r="P2298" i="1"/>
  <c r="AB2298" i="1" s="1"/>
  <c r="M2299" i="1"/>
  <c r="AB2302" i="1"/>
  <c r="P2306" i="1"/>
  <c r="AB2306" i="1" s="1"/>
  <c r="M2307" i="1"/>
  <c r="AB2307" i="1" s="1"/>
  <c r="V2308" i="1"/>
  <c r="AB2308" i="1" s="1"/>
  <c r="AB2310" i="1"/>
  <c r="P2314" i="1"/>
  <c r="M2315" i="1"/>
  <c r="AB2315" i="1" s="1"/>
  <c r="AB2318" i="1"/>
  <c r="P2322" i="1"/>
  <c r="AB2322" i="1" s="1"/>
  <c r="Z2322" i="1"/>
  <c r="AB2326" i="1"/>
  <c r="P2330" i="1"/>
  <c r="AB2330" i="1" s="1"/>
  <c r="Z2330" i="1"/>
  <c r="M2331" i="1"/>
  <c r="AB2334" i="1"/>
  <c r="P2338" i="1"/>
  <c r="AB2338" i="1" s="1"/>
  <c r="Z2338" i="1"/>
  <c r="M2339" i="1"/>
  <c r="AB2342" i="1"/>
  <c r="P2346" i="1"/>
  <c r="Z2346" i="1"/>
  <c r="AB2346" i="1" s="1"/>
  <c r="M2347" i="1"/>
  <c r="AB2347" i="1" s="1"/>
  <c r="AB2350" i="1"/>
  <c r="P2354" i="1"/>
  <c r="AB2354" i="1" s="1"/>
  <c r="M2355" i="1"/>
  <c r="AB2355" i="1" s="1"/>
  <c r="V2356" i="1"/>
  <c r="AB2356" i="1" s="1"/>
  <c r="AB2358" i="1"/>
  <c r="P2362" i="1"/>
  <c r="AB2362" i="1" s="1"/>
  <c r="Z2362" i="1"/>
  <c r="M2363" i="1"/>
  <c r="AB2363" i="1" s="1"/>
  <c r="AB2366" i="1"/>
  <c r="P2370" i="1"/>
  <c r="AB2370" i="1" s="1"/>
  <c r="M2371" i="1"/>
  <c r="AB2371" i="1" s="1"/>
  <c r="V2372" i="1"/>
  <c r="AB2372" i="1" s="1"/>
  <c r="AB2374" i="1"/>
  <c r="P2378" i="1"/>
  <c r="Z2378" i="1"/>
  <c r="AB2378" i="1" s="1"/>
  <c r="M2379" i="1"/>
  <c r="AB2379" i="1" s="1"/>
  <c r="AB2382" i="1"/>
  <c r="P2386" i="1"/>
  <c r="AB2386" i="1" s="1"/>
  <c r="M2387" i="1"/>
  <c r="AB2387" i="1" s="1"/>
  <c r="AB2390" i="1"/>
  <c r="P2394" i="1"/>
  <c r="AB2394" i="1" s="1"/>
  <c r="Z2394" i="1"/>
  <c r="M2395" i="1"/>
  <c r="AB2395" i="1" s="1"/>
  <c r="AB2398" i="1"/>
  <c r="P2402" i="1"/>
  <c r="AB2402" i="1" s="1"/>
  <c r="Z2402" i="1"/>
  <c r="M2403" i="1"/>
  <c r="AB2403" i="1" s="1"/>
  <c r="AB2406" i="1"/>
  <c r="P2410" i="1"/>
  <c r="M2411" i="1"/>
  <c r="AB2411" i="1" s="1"/>
  <c r="AB2414" i="1"/>
  <c r="P2418" i="1"/>
  <c r="AB2418" i="1" s="1"/>
  <c r="Z2418" i="1"/>
  <c r="M2419" i="1"/>
  <c r="AB2422" i="1"/>
  <c r="P2426" i="1"/>
  <c r="AB2426" i="1" s="1"/>
  <c r="M2427" i="1"/>
  <c r="AB2427" i="1" s="1"/>
  <c r="V2428" i="1"/>
  <c r="AB2428" i="1" s="1"/>
  <c r="S2429" i="1"/>
  <c r="AB2429" i="1" s="1"/>
  <c r="AB2430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76" i="1"/>
  <c r="V2677" i="1"/>
  <c r="AB2686" i="1"/>
  <c r="Z2693" i="1"/>
  <c r="M2696" i="1"/>
  <c r="P2707" i="1"/>
  <c r="AB2709" i="1"/>
  <c r="AB2727" i="1"/>
  <c r="AB2731" i="1"/>
  <c r="AB2753" i="1"/>
  <c r="AB2765" i="1"/>
  <c r="AB2777" i="1"/>
  <c r="AB2797" i="1"/>
  <c r="AB2809" i="1"/>
  <c r="AB2829" i="1"/>
  <c r="AB2841" i="1"/>
  <c r="AB2861" i="1"/>
  <c r="AB2873" i="1"/>
  <c r="AB2893" i="1"/>
  <c r="AB2905" i="1"/>
  <c r="AB2925" i="1"/>
  <c r="AB2937" i="1"/>
  <c r="AB2957" i="1"/>
  <c r="AB2969" i="1"/>
  <c r="AB2989" i="1"/>
  <c r="AB3001" i="1"/>
  <c r="AB3027" i="1"/>
  <c r="V2668" i="1"/>
  <c r="AB2668" i="1" s="1"/>
  <c r="Z2672" i="1"/>
  <c r="AB2672" i="1" s="1"/>
  <c r="AB2674" i="1"/>
  <c r="M2675" i="1"/>
  <c r="S2677" i="1"/>
  <c r="P2682" i="1"/>
  <c r="V2684" i="1"/>
  <c r="AB2684" i="1" s="1"/>
  <c r="Z2688" i="1"/>
  <c r="AB2688" i="1" s="1"/>
  <c r="M2691" i="1"/>
  <c r="AB2691" i="1" s="1"/>
  <c r="S2693" i="1"/>
  <c r="AB2693" i="1" s="1"/>
  <c r="P2698" i="1"/>
  <c r="V2700" i="1"/>
  <c r="AB2700" i="1" s="1"/>
  <c r="Z2704" i="1"/>
  <c r="AB2704" i="1" s="1"/>
  <c r="AB2706" i="1"/>
  <c r="M2707" i="1"/>
  <c r="AB2707" i="1" s="1"/>
  <c r="S2709" i="1"/>
  <c r="P2714" i="1"/>
  <c r="V2716" i="1"/>
  <c r="AB2716" i="1" s="1"/>
  <c r="Z2720" i="1"/>
  <c r="AB2720" i="1" s="1"/>
  <c r="M2723" i="1"/>
  <c r="AB2723" i="1" s="1"/>
  <c r="S2725" i="1"/>
  <c r="AB2725" i="1" s="1"/>
  <c r="P2730" i="1"/>
  <c r="V2732" i="1"/>
  <c r="Z2736" i="1"/>
  <c r="AB2736" i="1" s="1"/>
  <c r="AB2738" i="1"/>
  <c r="M2739" i="1"/>
  <c r="AB2739" i="1" s="1"/>
  <c r="S2741" i="1"/>
  <c r="AB2741" i="1" s="1"/>
  <c r="P2746" i="1"/>
  <c r="AB2754" i="1"/>
  <c r="AB2786" i="1"/>
  <c r="AB2818" i="1"/>
  <c r="AB2850" i="1"/>
  <c r="AB2882" i="1"/>
  <c r="AB2914" i="1"/>
  <c r="AB2946" i="1"/>
  <c r="AB2978" i="1"/>
  <c r="AB3010" i="1"/>
  <c r="AB3018" i="1"/>
  <c r="AB3026" i="1"/>
  <c r="AB3034" i="1"/>
  <c r="AB3042" i="1"/>
  <c r="AB3050" i="1"/>
  <c r="AB3149" i="1"/>
  <c r="AB3181" i="1"/>
  <c r="AB3208" i="1"/>
  <c r="AB3344" i="1"/>
  <c r="AB2678" i="1"/>
  <c r="AB2694" i="1"/>
  <c r="AB2710" i="1"/>
  <c r="AB2726" i="1"/>
  <c r="AB2742" i="1"/>
  <c r="AB2760" i="1"/>
  <c r="AB2768" i="1"/>
  <c r="AB2776" i="1"/>
  <c r="AB2784" i="1"/>
  <c r="AB2792" i="1"/>
  <c r="AB2800" i="1"/>
  <c r="AB2808" i="1"/>
  <c r="AB2816" i="1"/>
  <c r="AB2824" i="1"/>
  <c r="AB2832" i="1"/>
  <c r="AB2840" i="1"/>
  <c r="AB2848" i="1"/>
  <c r="AB2856" i="1"/>
  <c r="AB2864" i="1"/>
  <c r="AB2872" i="1"/>
  <c r="AB2880" i="1"/>
  <c r="Z2884" i="1"/>
  <c r="AB2888" i="1"/>
  <c r="Z2892" i="1"/>
  <c r="AB2896" i="1"/>
  <c r="AB2904" i="1"/>
  <c r="Z2908" i="1"/>
  <c r="AB2912" i="1"/>
  <c r="Z2916" i="1"/>
  <c r="AB2920" i="1"/>
  <c r="Z2924" i="1"/>
  <c r="AB2928" i="1"/>
  <c r="Z2932" i="1"/>
  <c r="AB2936" i="1"/>
  <c r="Z2940" i="1"/>
  <c r="AB2944" i="1"/>
  <c r="Z2948" i="1"/>
  <c r="AB2952" i="1"/>
  <c r="Z2956" i="1"/>
  <c r="AB2960" i="1"/>
  <c r="Z2964" i="1"/>
  <c r="AB2968" i="1"/>
  <c r="Z2972" i="1"/>
  <c r="AB2976" i="1"/>
  <c r="Z2980" i="1"/>
  <c r="AB2984" i="1"/>
  <c r="Z2988" i="1"/>
  <c r="AB2992" i="1"/>
  <c r="Z2996" i="1"/>
  <c r="AB3000" i="1"/>
  <c r="Z3004" i="1"/>
  <c r="AB3008" i="1"/>
  <c r="P3010" i="1"/>
  <c r="M3011" i="1"/>
  <c r="AB3011" i="1" s="1"/>
  <c r="Z3012" i="1"/>
  <c r="S3013" i="1"/>
  <c r="P3014" i="1"/>
  <c r="AB3014" i="1" s="1"/>
  <c r="M3015" i="1"/>
  <c r="Z3016" i="1"/>
  <c r="S3017" i="1"/>
  <c r="P3018" i="1"/>
  <c r="M3019" i="1"/>
  <c r="Z3020" i="1"/>
  <c r="S3021" i="1"/>
  <c r="P3022" i="1"/>
  <c r="AB3022" i="1" s="1"/>
  <c r="M3023" i="1"/>
  <c r="Z3024" i="1"/>
  <c r="S3025" i="1"/>
  <c r="P3026" i="1"/>
  <c r="M3027" i="1"/>
  <c r="Z3028" i="1"/>
  <c r="S3029" i="1"/>
  <c r="P3030" i="1"/>
  <c r="AB3030" i="1" s="1"/>
  <c r="M3031" i="1"/>
  <c r="AB3031" i="1" s="1"/>
  <c r="Z3032" i="1"/>
  <c r="S3033" i="1"/>
  <c r="P3034" i="1"/>
  <c r="M3035" i="1"/>
  <c r="AB3035" i="1" s="1"/>
  <c r="Z3036" i="1"/>
  <c r="S3037" i="1"/>
  <c r="P3038" i="1"/>
  <c r="AB3038" i="1" s="1"/>
  <c r="M3039" i="1"/>
  <c r="AB3039" i="1" s="1"/>
  <c r="Z3040" i="1"/>
  <c r="S3041" i="1"/>
  <c r="P3042" i="1"/>
  <c r="M3043" i="1"/>
  <c r="AB3043" i="1" s="1"/>
  <c r="Z3044" i="1"/>
  <c r="S3045" i="1"/>
  <c r="P3046" i="1"/>
  <c r="AB3046" i="1" s="1"/>
  <c r="M3047" i="1"/>
  <c r="AB3047" i="1" s="1"/>
  <c r="Z3048" i="1"/>
  <c r="S3049" i="1"/>
  <c r="P3050" i="1"/>
  <c r="M3051" i="1"/>
  <c r="AB3051" i="1" s="1"/>
  <c r="AB3056" i="1"/>
  <c r="V3057" i="1"/>
  <c r="AB3072" i="1"/>
  <c r="V3073" i="1"/>
  <c r="AB3088" i="1"/>
  <c r="AB3123" i="1"/>
  <c r="AB3152" i="1"/>
  <c r="AB3256" i="1"/>
  <c r="S2669" i="1"/>
  <c r="AB2669" i="1" s="1"/>
  <c r="P2674" i="1"/>
  <c r="V2676" i="1"/>
  <c r="Z2680" i="1"/>
  <c r="AB2680" i="1" s="1"/>
  <c r="AB2682" i="1"/>
  <c r="M2683" i="1"/>
  <c r="AB2683" i="1" s="1"/>
  <c r="S2685" i="1"/>
  <c r="P2690" i="1"/>
  <c r="AB2690" i="1" s="1"/>
  <c r="V2692" i="1"/>
  <c r="AB2692" i="1" s="1"/>
  <c r="Z2696" i="1"/>
  <c r="AB2698" i="1"/>
  <c r="M2699" i="1"/>
  <c r="AB2699" i="1" s="1"/>
  <c r="S2701" i="1"/>
  <c r="AB2701" i="1" s="1"/>
  <c r="P2706" i="1"/>
  <c r="V2708" i="1"/>
  <c r="Z2712" i="1"/>
  <c r="AB2712" i="1" s="1"/>
  <c r="AB2714" i="1"/>
  <c r="M2715" i="1"/>
  <c r="AB2715" i="1" s="1"/>
  <c r="S2717" i="1"/>
  <c r="AB2717" i="1" s="1"/>
  <c r="P2722" i="1"/>
  <c r="AB2722" i="1" s="1"/>
  <c r="V2724" i="1"/>
  <c r="AB2724" i="1" s="1"/>
  <c r="Z2728" i="1"/>
  <c r="AB2728" i="1" s="1"/>
  <c r="AB2730" i="1"/>
  <c r="M2731" i="1"/>
  <c r="S2733" i="1"/>
  <c r="AB2733" i="1" s="1"/>
  <c r="P2738" i="1"/>
  <c r="V2740" i="1"/>
  <c r="AB2740" i="1" s="1"/>
  <c r="Z2744" i="1"/>
  <c r="AB2744" i="1" s="1"/>
  <c r="AB2746" i="1"/>
  <c r="M2747" i="1"/>
  <c r="AB2747" i="1" s="1"/>
  <c r="S2749" i="1"/>
  <c r="AB2749" i="1" s="1"/>
  <c r="P2754" i="1"/>
  <c r="M2755" i="1"/>
  <c r="AB2755" i="1" s="1"/>
  <c r="V2756" i="1"/>
  <c r="S2757" i="1"/>
  <c r="AB2757" i="1" s="1"/>
  <c r="AB2758" i="1"/>
  <c r="P2762" i="1"/>
  <c r="AB2762" i="1" s="1"/>
  <c r="M2763" i="1"/>
  <c r="AB2763" i="1" s="1"/>
  <c r="V2764" i="1"/>
  <c r="AB2764" i="1" s="1"/>
  <c r="S2765" i="1"/>
  <c r="AB2766" i="1"/>
  <c r="P2770" i="1"/>
  <c r="AB2770" i="1" s="1"/>
  <c r="M2771" i="1"/>
  <c r="AB2771" i="1" s="1"/>
  <c r="V2772" i="1"/>
  <c r="AB2772" i="1" s="1"/>
  <c r="S2773" i="1"/>
  <c r="AB2773" i="1" s="1"/>
  <c r="AB2774" i="1"/>
  <c r="P2778" i="1"/>
  <c r="AB2778" i="1" s="1"/>
  <c r="M2779" i="1"/>
  <c r="AB2779" i="1" s="1"/>
  <c r="V2780" i="1"/>
  <c r="AB2780" i="1" s="1"/>
  <c r="S2781" i="1"/>
  <c r="AB2781" i="1" s="1"/>
  <c r="AB2782" i="1"/>
  <c r="P2786" i="1"/>
  <c r="M2787" i="1"/>
  <c r="AB2787" i="1" s="1"/>
  <c r="V2788" i="1"/>
  <c r="AB2788" i="1" s="1"/>
  <c r="S2789" i="1"/>
  <c r="AB2790" i="1"/>
  <c r="P2794" i="1"/>
  <c r="AB2794" i="1" s="1"/>
  <c r="M2795" i="1"/>
  <c r="AB2795" i="1" s="1"/>
  <c r="V2796" i="1"/>
  <c r="AB2796" i="1" s="1"/>
  <c r="S2797" i="1"/>
  <c r="AB2798" i="1"/>
  <c r="P2802" i="1"/>
  <c r="AB2802" i="1" s="1"/>
  <c r="M2803" i="1"/>
  <c r="AB2803" i="1" s="1"/>
  <c r="V2804" i="1"/>
  <c r="AB2804" i="1" s="1"/>
  <c r="S2805" i="1"/>
  <c r="AB2805" i="1" s="1"/>
  <c r="AB2806" i="1"/>
  <c r="P2810" i="1"/>
  <c r="AB2810" i="1" s="1"/>
  <c r="M2811" i="1"/>
  <c r="AB2811" i="1" s="1"/>
  <c r="V2812" i="1"/>
  <c r="AB2812" i="1" s="1"/>
  <c r="S2813" i="1"/>
  <c r="AB2813" i="1" s="1"/>
  <c r="AB2814" i="1"/>
  <c r="P2818" i="1"/>
  <c r="M2819" i="1"/>
  <c r="AB2819" i="1" s="1"/>
  <c r="V2820" i="1"/>
  <c r="AB2820" i="1" s="1"/>
  <c r="S2821" i="1"/>
  <c r="AB2822" i="1"/>
  <c r="P2826" i="1"/>
  <c r="AB2826" i="1" s="1"/>
  <c r="M2827" i="1"/>
  <c r="AB2827" i="1" s="1"/>
  <c r="V2828" i="1"/>
  <c r="AB2828" i="1" s="1"/>
  <c r="S2829" i="1"/>
  <c r="AB2830" i="1"/>
  <c r="P2834" i="1"/>
  <c r="AB2834" i="1" s="1"/>
  <c r="M2835" i="1"/>
  <c r="AB2835" i="1" s="1"/>
  <c r="V2836" i="1"/>
  <c r="AB2836" i="1" s="1"/>
  <c r="S2837" i="1"/>
  <c r="AB2837" i="1" s="1"/>
  <c r="AB2838" i="1"/>
  <c r="P2842" i="1"/>
  <c r="AB2842" i="1" s="1"/>
  <c r="M2843" i="1"/>
  <c r="AB2843" i="1" s="1"/>
  <c r="V2844" i="1"/>
  <c r="AB2844" i="1" s="1"/>
  <c r="S2845" i="1"/>
  <c r="AB2845" i="1" s="1"/>
  <c r="AB2846" i="1"/>
  <c r="P2850" i="1"/>
  <c r="M2851" i="1"/>
  <c r="AB2851" i="1" s="1"/>
  <c r="V2852" i="1"/>
  <c r="AB2852" i="1" s="1"/>
  <c r="S2853" i="1"/>
  <c r="AB2853" i="1" s="1"/>
  <c r="AB2854" i="1"/>
  <c r="P2858" i="1"/>
  <c r="AB2858" i="1" s="1"/>
  <c r="M2859" i="1"/>
  <c r="AB2859" i="1" s="1"/>
  <c r="V2860" i="1"/>
  <c r="AB2860" i="1" s="1"/>
  <c r="S2861" i="1"/>
  <c r="AB2862" i="1"/>
  <c r="P2866" i="1"/>
  <c r="AB2866" i="1" s="1"/>
  <c r="M2867" i="1"/>
  <c r="V2868" i="1"/>
  <c r="AB2868" i="1" s="1"/>
  <c r="S2869" i="1"/>
  <c r="AB2869" i="1" s="1"/>
  <c r="AB2870" i="1"/>
  <c r="P2874" i="1"/>
  <c r="AB2874" i="1" s="1"/>
  <c r="M2875" i="1"/>
  <c r="AB2875" i="1" s="1"/>
  <c r="V2876" i="1"/>
  <c r="AB2876" i="1" s="1"/>
  <c r="S2877" i="1"/>
  <c r="AB2877" i="1" s="1"/>
  <c r="AB2878" i="1"/>
  <c r="P2882" i="1"/>
  <c r="M2883" i="1"/>
  <c r="AB2883" i="1" s="1"/>
  <c r="V2884" i="1"/>
  <c r="AB2884" i="1" s="1"/>
  <c r="S2885" i="1"/>
  <c r="AB2885" i="1" s="1"/>
  <c r="AB2886" i="1"/>
  <c r="P2890" i="1"/>
  <c r="AB2890" i="1" s="1"/>
  <c r="M2891" i="1"/>
  <c r="AB2891" i="1" s="1"/>
  <c r="V2892" i="1"/>
  <c r="AB2892" i="1" s="1"/>
  <c r="S2893" i="1"/>
  <c r="AB2894" i="1"/>
  <c r="P2898" i="1"/>
  <c r="AB2898" i="1" s="1"/>
  <c r="M2899" i="1"/>
  <c r="V2900" i="1"/>
  <c r="AB2900" i="1" s="1"/>
  <c r="S2901" i="1"/>
  <c r="AB2901" i="1" s="1"/>
  <c r="AB2902" i="1"/>
  <c r="P2906" i="1"/>
  <c r="AB2906" i="1" s="1"/>
  <c r="M2907" i="1"/>
  <c r="AB2907" i="1" s="1"/>
  <c r="V2908" i="1"/>
  <c r="AB2908" i="1" s="1"/>
  <c r="S2909" i="1"/>
  <c r="AB2909" i="1" s="1"/>
  <c r="AB2910" i="1"/>
  <c r="P2914" i="1"/>
  <c r="M2915" i="1"/>
  <c r="AB2915" i="1" s="1"/>
  <c r="V2916" i="1"/>
  <c r="AB2916" i="1" s="1"/>
  <c r="S2917" i="1"/>
  <c r="AB2917" i="1" s="1"/>
  <c r="AB2918" i="1"/>
  <c r="P2922" i="1"/>
  <c r="AB2922" i="1" s="1"/>
  <c r="M2923" i="1"/>
  <c r="AB2923" i="1" s="1"/>
  <c r="V2924" i="1"/>
  <c r="AB2924" i="1" s="1"/>
  <c r="S2925" i="1"/>
  <c r="AB2926" i="1"/>
  <c r="P2930" i="1"/>
  <c r="AB2930" i="1" s="1"/>
  <c r="M2931" i="1"/>
  <c r="AB2931" i="1" s="1"/>
  <c r="V2932" i="1"/>
  <c r="AB2932" i="1" s="1"/>
  <c r="S2933" i="1"/>
  <c r="AB2933" i="1" s="1"/>
  <c r="AB2934" i="1"/>
  <c r="P2938" i="1"/>
  <c r="AB2938" i="1" s="1"/>
  <c r="M2939" i="1"/>
  <c r="AB2939" i="1" s="1"/>
  <c r="V2940" i="1"/>
  <c r="AB2940" i="1" s="1"/>
  <c r="S2941" i="1"/>
  <c r="AB2941" i="1" s="1"/>
  <c r="AB2942" i="1"/>
  <c r="P2946" i="1"/>
  <c r="M2947" i="1"/>
  <c r="AB2947" i="1" s="1"/>
  <c r="V2948" i="1"/>
  <c r="AB2948" i="1" s="1"/>
  <c r="S2949" i="1"/>
  <c r="AB2949" i="1" s="1"/>
  <c r="AB2950" i="1"/>
  <c r="P2954" i="1"/>
  <c r="AB2954" i="1" s="1"/>
  <c r="M2955" i="1"/>
  <c r="AB2955" i="1" s="1"/>
  <c r="V2956" i="1"/>
  <c r="AB2956" i="1" s="1"/>
  <c r="S2957" i="1"/>
  <c r="AB2958" i="1"/>
  <c r="P2962" i="1"/>
  <c r="AB2962" i="1" s="1"/>
  <c r="M2963" i="1"/>
  <c r="AB2963" i="1" s="1"/>
  <c r="V2964" i="1"/>
  <c r="AB2964" i="1" s="1"/>
  <c r="S2965" i="1"/>
  <c r="AB2965" i="1" s="1"/>
  <c r="AB2966" i="1"/>
  <c r="P2970" i="1"/>
  <c r="AB2970" i="1" s="1"/>
  <c r="M2971" i="1"/>
  <c r="AB2971" i="1" s="1"/>
  <c r="V2972" i="1"/>
  <c r="AB2972" i="1" s="1"/>
  <c r="S2973" i="1"/>
  <c r="AB2973" i="1" s="1"/>
  <c r="AB2974" i="1"/>
  <c r="P2978" i="1"/>
  <c r="M2979" i="1"/>
  <c r="AB2979" i="1" s="1"/>
  <c r="V2980" i="1"/>
  <c r="S2981" i="1"/>
  <c r="AB2981" i="1" s="1"/>
  <c r="AB2982" i="1"/>
  <c r="P2986" i="1"/>
  <c r="AB2986" i="1" s="1"/>
  <c r="M2987" i="1"/>
  <c r="AB2987" i="1" s="1"/>
  <c r="V2988" i="1"/>
  <c r="AB2988" i="1" s="1"/>
  <c r="S2989" i="1"/>
  <c r="AB2990" i="1"/>
  <c r="P2994" i="1"/>
  <c r="AB2994" i="1" s="1"/>
  <c r="M2995" i="1"/>
  <c r="AB2995" i="1" s="1"/>
  <c r="V2996" i="1"/>
  <c r="AB2996" i="1" s="1"/>
  <c r="S2997" i="1"/>
  <c r="AB2997" i="1" s="1"/>
  <c r="AB2998" i="1"/>
  <c r="P3002" i="1"/>
  <c r="AB3002" i="1" s="1"/>
  <c r="M3003" i="1"/>
  <c r="AB3003" i="1" s="1"/>
  <c r="V3004" i="1"/>
  <c r="AB3004" i="1" s="1"/>
  <c r="S3005" i="1"/>
  <c r="AB3005" i="1" s="1"/>
  <c r="AB3006" i="1"/>
  <c r="V3012" i="1"/>
  <c r="AB3012" i="1" s="1"/>
  <c r="AB3013" i="1"/>
  <c r="V3016" i="1"/>
  <c r="AB3016" i="1" s="1"/>
  <c r="AB3017" i="1"/>
  <c r="V3020" i="1"/>
  <c r="AB3020" i="1" s="1"/>
  <c r="AB3021" i="1"/>
  <c r="V3024" i="1"/>
  <c r="AB3024" i="1" s="1"/>
  <c r="AB3025" i="1"/>
  <c r="V3028" i="1"/>
  <c r="AB3028" i="1" s="1"/>
  <c r="AB3029" i="1"/>
  <c r="V3032" i="1"/>
  <c r="AB3032" i="1" s="1"/>
  <c r="AB3033" i="1"/>
  <c r="V3036" i="1"/>
  <c r="AB3036" i="1" s="1"/>
  <c r="AB3037" i="1"/>
  <c r="V3040" i="1"/>
  <c r="AB3040" i="1" s="1"/>
  <c r="AB3041" i="1"/>
  <c r="V3044" i="1"/>
  <c r="AB3044" i="1" s="1"/>
  <c r="AB3045" i="1"/>
  <c r="V3048" i="1"/>
  <c r="AB3048" i="1" s="1"/>
  <c r="AB3049" i="1"/>
  <c r="AB3059" i="1"/>
  <c r="S3062" i="1"/>
  <c r="AB3066" i="1"/>
  <c r="AB3071" i="1"/>
  <c r="AB3075" i="1"/>
  <c r="S3078" i="1"/>
  <c r="AB3082" i="1"/>
  <c r="AB3091" i="1"/>
  <c r="S3094" i="1"/>
  <c r="AB3098" i="1"/>
  <c r="AB3107" i="1"/>
  <c r="S3110" i="1"/>
  <c r="AB3157" i="1"/>
  <c r="P3054" i="1"/>
  <c r="AB3054" i="1" s="1"/>
  <c r="V3056" i="1"/>
  <c r="Z3060" i="1"/>
  <c r="AB3060" i="1" s="1"/>
  <c r="M3063" i="1"/>
  <c r="AB3063" i="1" s="1"/>
  <c r="S3065" i="1"/>
  <c r="AB3065" i="1" s="1"/>
  <c r="P3070" i="1"/>
  <c r="V3072" i="1"/>
  <c r="Z3076" i="1"/>
  <c r="AB3076" i="1" s="1"/>
  <c r="M3079" i="1"/>
  <c r="AB3079" i="1" s="1"/>
  <c r="S3081" i="1"/>
  <c r="AB3081" i="1" s="1"/>
  <c r="P3086" i="1"/>
  <c r="AB3086" i="1" s="1"/>
  <c r="V3088" i="1"/>
  <c r="Z3092" i="1"/>
  <c r="AB3092" i="1" s="1"/>
  <c r="M3095" i="1"/>
  <c r="AB3095" i="1" s="1"/>
  <c r="S3097" i="1"/>
  <c r="AB3097" i="1" s="1"/>
  <c r="P3102" i="1"/>
  <c r="V3104" i="1"/>
  <c r="AB3104" i="1" s="1"/>
  <c r="Z3108" i="1"/>
  <c r="AB3108" i="1" s="1"/>
  <c r="Z3113" i="1"/>
  <c r="AB3119" i="1"/>
  <c r="V3121" i="1"/>
  <c r="AB3122" i="1"/>
  <c r="P3127" i="1"/>
  <c r="M3132" i="1"/>
  <c r="AB3132" i="1" s="1"/>
  <c r="Z3137" i="1"/>
  <c r="P3143" i="1"/>
  <c r="M3148" i="1"/>
  <c r="AB3148" i="1" s="1"/>
  <c r="V3161" i="1"/>
  <c r="AB3162" i="1"/>
  <c r="P3167" i="1"/>
  <c r="Z3177" i="1"/>
  <c r="S3182" i="1"/>
  <c r="AB3182" i="1" s="1"/>
  <c r="AB3196" i="1"/>
  <c r="AB3221" i="1"/>
  <c r="AB3237" i="1"/>
  <c r="AB3244" i="1"/>
  <c r="AB3253" i="1"/>
  <c r="AB3269" i="1"/>
  <c r="AB3285" i="1"/>
  <c r="AB3301" i="1"/>
  <c r="AB3304" i="1"/>
  <c r="AB3348" i="1"/>
  <c r="AB3412" i="1"/>
  <c r="AB3476" i="1"/>
  <c r="AB3388" i="1"/>
  <c r="AB3452" i="1"/>
  <c r="AB3516" i="1"/>
  <c r="Z3052" i="1"/>
  <c r="AB3052" i="1" s="1"/>
  <c r="M3055" i="1"/>
  <c r="AB3055" i="1" s="1"/>
  <c r="S3057" i="1"/>
  <c r="AB3057" i="1" s="1"/>
  <c r="P3062" i="1"/>
  <c r="AB3062" i="1" s="1"/>
  <c r="V3064" i="1"/>
  <c r="AB3064" i="1" s="1"/>
  <c r="Z3068" i="1"/>
  <c r="AB3068" i="1" s="1"/>
  <c r="AB3070" i="1"/>
  <c r="M3071" i="1"/>
  <c r="S3073" i="1"/>
  <c r="P3078" i="1"/>
  <c r="AB3078" i="1" s="1"/>
  <c r="V3080" i="1"/>
  <c r="AB3080" i="1" s="1"/>
  <c r="Z3084" i="1"/>
  <c r="AB3084" i="1" s="1"/>
  <c r="M3087" i="1"/>
  <c r="AB3087" i="1" s="1"/>
  <c r="S3089" i="1"/>
  <c r="AB3089" i="1" s="1"/>
  <c r="P3094" i="1"/>
  <c r="AB3094" i="1" s="1"/>
  <c r="V3096" i="1"/>
  <c r="AB3096" i="1" s="1"/>
  <c r="Z3100" i="1"/>
  <c r="AB3100" i="1" s="1"/>
  <c r="AB3102" i="1"/>
  <c r="M3103" i="1"/>
  <c r="AB3103" i="1" s="1"/>
  <c r="S3105" i="1"/>
  <c r="AB3105" i="1" s="1"/>
  <c r="P3110" i="1"/>
  <c r="AB3110" i="1" s="1"/>
  <c r="P3111" i="1"/>
  <c r="M3116" i="1"/>
  <c r="AB3116" i="1" s="1"/>
  <c r="Z3129" i="1"/>
  <c r="S3134" i="1"/>
  <c r="M3140" i="1"/>
  <c r="AB3140" i="1" s="1"/>
  <c r="Z3145" i="1"/>
  <c r="V3153" i="1"/>
  <c r="AB3154" i="1"/>
  <c r="Z3169" i="1"/>
  <c r="P3175" i="1"/>
  <c r="M3180" i="1"/>
  <c r="AB3180" i="1" s="1"/>
  <c r="AB3186" i="1"/>
  <c r="AB3188" i="1"/>
  <c r="AB3220" i="1"/>
  <c r="AB3252" i="1"/>
  <c r="AB3284" i="1"/>
  <c r="AB3320" i="1"/>
  <c r="AB3364" i="1"/>
  <c r="AB3428" i="1"/>
  <c r="AB3492" i="1"/>
  <c r="AB3058" i="1"/>
  <c r="AB3074" i="1"/>
  <c r="AB3090" i="1"/>
  <c r="AB3106" i="1"/>
  <c r="AB3113" i="1"/>
  <c r="AB3130" i="1"/>
  <c r="AB3137" i="1"/>
  <c r="AB3146" i="1"/>
  <c r="AB3167" i="1"/>
  <c r="AB3170" i="1"/>
  <c r="AB3193" i="1"/>
  <c r="AB3194" i="1"/>
  <c r="AB3209" i="1"/>
  <c r="AB3216" i="1"/>
  <c r="AB3225" i="1"/>
  <c r="AB3241" i="1"/>
  <c r="AB3257" i="1"/>
  <c r="AB3258" i="1"/>
  <c r="AB3273" i="1"/>
  <c r="AB3280" i="1"/>
  <c r="AB3289" i="1"/>
  <c r="AB3308" i="1"/>
  <c r="AB3404" i="1"/>
  <c r="AB3468" i="1"/>
  <c r="M3111" i="1"/>
  <c r="AB3111" i="1" s="1"/>
  <c r="S3113" i="1"/>
  <c r="P3118" i="1"/>
  <c r="V3120" i="1"/>
  <c r="AB3120" i="1" s="1"/>
  <c r="Z3124" i="1"/>
  <c r="AB3124" i="1" s="1"/>
  <c r="M3127" i="1"/>
  <c r="AB3127" i="1" s="1"/>
  <c r="S3129" i="1"/>
  <c r="AB3129" i="1" s="1"/>
  <c r="P3134" i="1"/>
  <c r="V3136" i="1"/>
  <c r="AB3136" i="1" s="1"/>
  <c r="Z3140" i="1"/>
  <c r="M3143" i="1"/>
  <c r="AB3143" i="1" s="1"/>
  <c r="S3145" i="1"/>
  <c r="P3150" i="1"/>
  <c r="V3152" i="1"/>
  <c r="Z3156" i="1"/>
  <c r="AB3156" i="1" s="1"/>
  <c r="M3159" i="1"/>
  <c r="AB3159" i="1" s="1"/>
  <c r="S3161" i="1"/>
  <c r="AB3161" i="1" s="1"/>
  <c r="P3166" i="1"/>
  <c r="V3168" i="1"/>
  <c r="AB3168" i="1" s="1"/>
  <c r="Z3172" i="1"/>
  <c r="AB3172" i="1" s="1"/>
  <c r="M3175" i="1"/>
  <c r="AB3175" i="1" s="1"/>
  <c r="S3177" i="1"/>
  <c r="AB3177" i="1" s="1"/>
  <c r="P3182" i="1"/>
  <c r="V3184" i="1"/>
  <c r="AB3184" i="1" s="1"/>
  <c r="P3190" i="1"/>
  <c r="AB3190" i="1" s="1"/>
  <c r="V3192" i="1"/>
  <c r="AB3192" i="1" s="1"/>
  <c r="P3198" i="1"/>
  <c r="AB3198" i="1" s="1"/>
  <c r="V3200" i="1"/>
  <c r="AB3200" i="1" s="1"/>
  <c r="P3206" i="1"/>
  <c r="AB3206" i="1" s="1"/>
  <c r="V3208" i="1"/>
  <c r="P3214" i="1"/>
  <c r="AB3214" i="1" s="1"/>
  <c r="V3216" i="1"/>
  <c r="P3222" i="1"/>
  <c r="AB3222" i="1" s="1"/>
  <c r="V3224" i="1"/>
  <c r="AB3224" i="1" s="1"/>
  <c r="P3230" i="1"/>
  <c r="AB3230" i="1" s="1"/>
  <c r="V3232" i="1"/>
  <c r="AB3232" i="1" s="1"/>
  <c r="P3238" i="1"/>
  <c r="AB3238" i="1" s="1"/>
  <c r="V3240" i="1"/>
  <c r="AB3240" i="1" s="1"/>
  <c r="P3246" i="1"/>
  <c r="AB3246" i="1" s="1"/>
  <c r="V3248" i="1"/>
  <c r="AB3248" i="1" s="1"/>
  <c r="P3254" i="1"/>
  <c r="AB3254" i="1" s="1"/>
  <c r="V3256" i="1"/>
  <c r="P3262" i="1"/>
  <c r="AB3262" i="1" s="1"/>
  <c r="V3264" i="1"/>
  <c r="AB3264" i="1" s="1"/>
  <c r="P3270" i="1"/>
  <c r="AB3270" i="1" s="1"/>
  <c r="V3272" i="1"/>
  <c r="AB3272" i="1" s="1"/>
  <c r="P3278" i="1"/>
  <c r="AB3278" i="1" s="1"/>
  <c r="V3280" i="1"/>
  <c r="P3286" i="1"/>
  <c r="AB3286" i="1" s="1"/>
  <c r="V3288" i="1"/>
  <c r="AB3288" i="1" s="1"/>
  <c r="P3294" i="1"/>
  <c r="AB3294" i="1" s="1"/>
  <c r="V3296" i="1"/>
  <c r="AB3296" i="1" s="1"/>
  <c r="P3302" i="1"/>
  <c r="AB3302" i="1" s="1"/>
  <c r="V3304" i="1"/>
  <c r="P3310" i="1"/>
  <c r="V3312" i="1"/>
  <c r="AB3312" i="1" s="1"/>
  <c r="P3318" i="1"/>
  <c r="AB3318" i="1" s="1"/>
  <c r="V3320" i="1"/>
  <c r="P3326" i="1"/>
  <c r="V3328" i="1"/>
  <c r="AB3328" i="1" s="1"/>
  <c r="P3334" i="1"/>
  <c r="AB3334" i="1" s="1"/>
  <c r="V3336" i="1"/>
  <c r="AB3336" i="1" s="1"/>
  <c r="P3342" i="1"/>
  <c r="V3344" i="1"/>
  <c r="P3350" i="1"/>
  <c r="AB3350" i="1" s="1"/>
  <c r="V3352" i="1"/>
  <c r="AB3352" i="1" s="1"/>
  <c r="P3358" i="1"/>
  <c r="V3360" i="1"/>
  <c r="AB3360" i="1" s="1"/>
  <c r="P3366" i="1"/>
  <c r="AB3366" i="1" s="1"/>
  <c r="V3368" i="1"/>
  <c r="AB3368" i="1" s="1"/>
  <c r="P3374" i="1"/>
  <c r="V3376" i="1"/>
  <c r="AB3376" i="1" s="1"/>
  <c r="P3382" i="1"/>
  <c r="AB3382" i="1" s="1"/>
  <c r="V3384" i="1"/>
  <c r="AB3384" i="1" s="1"/>
  <c r="P3390" i="1"/>
  <c r="V3392" i="1"/>
  <c r="AB3392" i="1" s="1"/>
  <c r="P3398" i="1"/>
  <c r="AB3398" i="1" s="1"/>
  <c r="V3400" i="1"/>
  <c r="AB3400" i="1" s="1"/>
  <c r="P3406" i="1"/>
  <c r="V3408" i="1"/>
  <c r="AB3408" i="1" s="1"/>
  <c r="P3414" i="1"/>
  <c r="AB3414" i="1" s="1"/>
  <c r="V3416" i="1"/>
  <c r="AB3416" i="1" s="1"/>
  <c r="P3422" i="1"/>
  <c r="V3424" i="1"/>
  <c r="AB3424" i="1" s="1"/>
  <c r="P3430" i="1"/>
  <c r="AB3430" i="1" s="1"/>
  <c r="V3432" i="1"/>
  <c r="AB3432" i="1" s="1"/>
  <c r="P3438" i="1"/>
  <c r="V3440" i="1"/>
  <c r="AB3440" i="1" s="1"/>
  <c r="P3446" i="1"/>
  <c r="AB3446" i="1" s="1"/>
  <c r="V3448" i="1"/>
  <c r="AB3448" i="1" s="1"/>
  <c r="P3454" i="1"/>
  <c r="V3456" i="1"/>
  <c r="AB3456" i="1" s="1"/>
  <c r="P3462" i="1"/>
  <c r="AB3462" i="1" s="1"/>
  <c r="V3464" i="1"/>
  <c r="AB3464" i="1" s="1"/>
  <c r="P3470" i="1"/>
  <c r="V3472" i="1"/>
  <c r="AB3472" i="1" s="1"/>
  <c r="P3478" i="1"/>
  <c r="AB3478" i="1" s="1"/>
  <c r="V3480" i="1"/>
  <c r="AB3480" i="1" s="1"/>
  <c r="P3486" i="1"/>
  <c r="V3488" i="1"/>
  <c r="AB3488" i="1" s="1"/>
  <c r="P3494" i="1"/>
  <c r="AB3494" i="1" s="1"/>
  <c r="V3496" i="1"/>
  <c r="AB3496" i="1" s="1"/>
  <c r="P3502" i="1"/>
  <c r="V3504" i="1"/>
  <c r="AB3504" i="1" s="1"/>
  <c r="P3510" i="1"/>
  <c r="AB3510" i="1" s="1"/>
  <c r="V3512" i="1"/>
  <c r="AB3512" i="1" s="1"/>
  <c r="AB3573" i="1"/>
  <c r="AB3620" i="1"/>
  <c r="AB3673" i="1"/>
  <c r="AB3783" i="1"/>
  <c r="AB3370" i="1"/>
  <c r="AB3402" i="1"/>
  <c r="AB3434" i="1"/>
  <c r="AB3466" i="1"/>
  <c r="AB3498" i="1"/>
  <c r="AB3580" i="1"/>
  <c r="AB3600" i="1"/>
  <c r="AB3609" i="1"/>
  <c r="AB3616" i="1"/>
  <c r="AB3629" i="1"/>
  <c r="AB3632" i="1"/>
  <c r="AB3648" i="1"/>
  <c r="AB3737" i="1"/>
  <c r="V3112" i="1"/>
  <c r="AB3112" i="1" s="1"/>
  <c r="Z3116" i="1"/>
  <c r="AB3118" i="1"/>
  <c r="M3119" i="1"/>
  <c r="S3121" i="1"/>
  <c r="AB3121" i="1" s="1"/>
  <c r="P3126" i="1"/>
  <c r="AB3126" i="1" s="1"/>
  <c r="V3128" i="1"/>
  <c r="AB3128" i="1" s="1"/>
  <c r="Z3132" i="1"/>
  <c r="AB3134" i="1"/>
  <c r="M3135" i="1"/>
  <c r="AB3135" i="1" s="1"/>
  <c r="S3137" i="1"/>
  <c r="P3142" i="1"/>
  <c r="AB3142" i="1" s="1"/>
  <c r="V3144" i="1"/>
  <c r="AB3144" i="1" s="1"/>
  <c r="Z3148" i="1"/>
  <c r="AB3150" i="1"/>
  <c r="M3151" i="1"/>
  <c r="AB3151" i="1" s="1"/>
  <c r="S3153" i="1"/>
  <c r="AB3153" i="1" s="1"/>
  <c r="P3158" i="1"/>
  <c r="AB3158" i="1" s="1"/>
  <c r="V3160" i="1"/>
  <c r="AB3160" i="1" s="1"/>
  <c r="Z3164" i="1"/>
  <c r="AB3164" i="1" s="1"/>
  <c r="AB3166" i="1"/>
  <c r="M3167" i="1"/>
  <c r="S3169" i="1"/>
  <c r="AB3169" i="1" s="1"/>
  <c r="P3174" i="1"/>
  <c r="AB3174" i="1" s="1"/>
  <c r="V3176" i="1"/>
  <c r="AB3176" i="1" s="1"/>
  <c r="Z3180" i="1"/>
  <c r="M3183" i="1"/>
  <c r="AB3183" i="1" s="1"/>
  <c r="S3185" i="1"/>
  <c r="AB3185" i="1" s="1"/>
  <c r="V3188" i="1"/>
  <c r="P3194" i="1"/>
  <c r="V3196" i="1"/>
  <c r="P3202" i="1"/>
  <c r="AB3202" i="1" s="1"/>
  <c r="V3204" i="1"/>
  <c r="AB3204" i="1" s="1"/>
  <c r="P3210" i="1"/>
  <c r="AB3210" i="1" s="1"/>
  <c r="V3212" i="1"/>
  <c r="AB3212" i="1" s="1"/>
  <c r="P3218" i="1"/>
  <c r="AB3218" i="1" s="1"/>
  <c r="V3220" i="1"/>
  <c r="P3226" i="1"/>
  <c r="AB3226" i="1" s="1"/>
  <c r="V3228" i="1"/>
  <c r="AB3228" i="1" s="1"/>
  <c r="P3234" i="1"/>
  <c r="AB3234" i="1" s="1"/>
  <c r="V3236" i="1"/>
  <c r="AB3236" i="1" s="1"/>
  <c r="P3242" i="1"/>
  <c r="AB3242" i="1" s="1"/>
  <c r="V3244" i="1"/>
  <c r="P3250" i="1"/>
  <c r="AB3250" i="1" s="1"/>
  <c r="V3252" i="1"/>
  <c r="P3258" i="1"/>
  <c r="V3260" i="1"/>
  <c r="AB3260" i="1" s="1"/>
  <c r="P3266" i="1"/>
  <c r="AB3266" i="1" s="1"/>
  <c r="V3268" i="1"/>
  <c r="AB3268" i="1" s="1"/>
  <c r="P3274" i="1"/>
  <c r="AB3274" i="1" s="1"/>
  <c r="V3276" i="1"/>
  <c r="AB3276" i="1" s="1"/>
  <c r="P3282" i="1"/>
  <c r="AB3282" i="1" s="1"/>
  <c r="V3284" i="1"/>
  <c r="P3290" i="1"/>
  <c r="AB3290" i="1" s="1"/>
  <c r="V3292" i="1"/>
  <c r="AB3292" i="1" s="1"/>
  <c r="P3298" i="1"/>
  <c r="AB3298" i="1" s="1"/>
  <c r="V3300" i="1"/>
  <c r="AB3300" i="1" s="1"/>
  <c r="P3306" i="1"/>
  <c r="AB3306" i="1" s="1"/>
  <c r="V3308" i="1"/>
  <c r="P3314" i="1"/>
  <c r="AB3314" i="1" s="1"/>
  <c r="V3316" i="1"/>
  <c r="AB3316" i="1" s="1"/>
  <c r="P3322" i="1"/>
  <c r="AB3322" i="1" s="1"/>
  <c r="V3324" i="1"/>
  <c r="AB3324" i="1" s="1"/>
  <c r="P3330" i="1"/>
  <c r="AB3330" i="1" s="1"/>
  <c r="V3332" i="1"/>
  <c r="AB3332" i="1" s="1"/>
  <c r="P3338" i="1"/>
  <c r="AB3338" i="1" s="1"/>
  <c r="V3340" i="1"/>
  <c r="AB3340" i="1" s="1"/>
  <c r="P3346" i="1"/>
  <c r="AB3346" i="1" s="1"/>
  <c r="V3348" i="1"/>
  <c r="P3354" i="1"/>
  <c r="AB3354" i="1" s="1"/>
  <c r="V3356" i="1"/>
  <c r="AB3356" i="1" s="1"/>
  <c r="P3362" i="1"/>
  <c r="AB3362" i="1" s="1"/>
  <c r="V3364" i="1"/>
  <c r="P3370" i="1"/>
  <c r="V3372" i="1"/>
  <c r="AB3372" i="1" s="1"/>
  <c r="P3378" i="1"/>
  <c r="AB3378" i="1" s="1"/>
  <c r="V3380" i="1"/>
  <c r="AB3380" i="1" s="1"/>
  <c r="P3386" i="1"/>
  <c r="AB3386" i="1" s="1"/>
  <c r="V3388" i="1"/>
  <c r="P3394" i="1"/>
  <c r="AB3394" i="1" s="1"/>
  <c r="V3396" i="1"/>
  <c r="AB3396" i="1" s="1"/>
  <c r="P3402" i="1"/>
  <c r="V3404" i="1"/>
  <c r="P3410" i="1"/>
  <c r="AB3410" i="1" s="1"/>
  <c r="V3412" i="1"/>
  <c r="P3418" i="1"/>
  <c r="AB3418" i="1" s="1"/>
  <c r="V3420" i="1"/>
  <c r="AB3420" i="1" s="1"/>
  <c r="P3426" i="1"/>
  <c r="AB3426" i="1" s="1"/>
  <c r="V3428" i="1"/>
  <c r="P3434" i="1"/>
  <c r="V3436" i="1"/>
  <c r="AB3436" i="1" s="1"/>
  <c r="P3442" i="1"/>
  <c r="AB3442" i="1" s="1"/>
  <c r="V3444" i="1"/>
  <c r="AB3444" i="1" s="1"/>
  <c r="P3450" i="1"/>
  <c r="AB3450" i="1" s="1"/>
  <c r="V3452" i="1"/>
  <c r="P3458" i="1"/>
  <c r="AB3458" i="1" s="1"/>
  <c r="V3460" i="1"/>
  <c r="AB3460" i="1" s="1"/>
  <c r="P3466" i="1"/>
  <c r="V3468" i="1"/>
  <c r="P3474" i="1"/>
  <c r="AB3474" i="1" s="1"/>
  <c r="V3476" i="1"/>
  <c r="P3482" i="1"/>
  <c r="AB3482" i="1" s="1"/>
  <c r="V3484" i="1"/>
  <c r="AB3484" i="1" s="1"/>
  <c r="P3490" i="1"/>
  <c r="AB3490" i="1" s="1"/>
  <c r="V3492" i="1"/>
  <c r="P3498" i="1"/>
  <c r="V3500" i="1"/>
  <c r="AB3500" i="1" s="1"/>
  <c r="P3506" i="1"/>
  <c r="AB3506" i="1" s="1"/>
  <c r="V3508" i="1"/>
  <c r="AB3508" i="1" s="1"/>
  <c r="P3514" i="1"/>
  <c r="AB3514" i="1" s="1"/>
  <c r="V3516" i="1"/>
  <c r="AB3553" i="1"/>
  <c r="AB3561" i="1"/>
  <c r="AB3577" i="1"/>
  <c r="AB3582" i="1"/>
  <c r="AB3644" i="1"/>
  <c r="AB3755" i="1"/>
  <c r="AB3309" i="1"/>
  <c r="AB3310" i="1"/>
  <c r="AB3317" i="1"/>
  <c r="AB3325" i="1"/>
  <c r="AB3326" i="1"/>
  <c r="AB3333" i="1"/>
  <c r="AB3341" i="1"/>
  <c r="AB3342" i="1"/>
  <c r="AB3349" i="1"/>
  <c r="AB3357" i="1"/>
  <c r="AB3358" i="1"/>
  <c r="AB3365" i="1"/>
  <c r="AB3373" i="1"/>
  <c r="AB3374" i="1"/>
  <c r="AB3381" i="1"/>
  <c r="AB3389" i="1"/>
  <c r="AB3390" i="1"/>
  <c r="AB3397" i="1"/>
  <c r="AB3405" i="1"/>
  <c r="AB3406" i="1"/>
  <c r="AB3413" i="1"/>
  <c r="AB3421" i="1"/>
  <c r="AB3422" i="1"/>
  <c r="AB3429" i="1"/>
  <c r="AB3437" i="1"/>
  <c r="AB3438" i="1"/>
  <c r="AB3445" i="1"/>
  <c r="AB3453" i="1"/>
  <c r="AB3454" i="1"/>
  <c r="AB3461" i="1"/>
  <c r="AB3469" i="1"/>
  <c r="AB3470" i="1"/>
  <c r="AB3477" i="1"/>
  <c r="AB3485" i="1"/>
  <c r="AB3486" i="1"/>
  <c r="AB3493" i="1"/>
  <c r="AB3501" i="1"/>
  <c r="AB3502" i="1"/>
  <c r="AB3509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85" i="1"/>
  <c r="AB3608" i="1"/>
  <c r="AB3624" i="1"/>
  <c r="AB3640" i="1"/>
  <c r="AB3656" i="1"/>
  <c r="AB3567" i="1"/>
  <c r="AB3586" i="1"/>
  <c r="AB3594" i="1"/>
  <c r="AB3602" i="1"/>
  <c r="AB3610" i="1"/>
  <c r="AB3618" i="1"/>
  <c r="AB3626" i="1"/>
  <c r="AB3634" i="1"/>
  <c r="AB3642" i="1"/>
  <c r="AB3650" i="1"/>
  <c r="AB3659" i="1"/>
  <c r="AB3662" i="1"/>
  <c r="AB3691" i="1"/>
  <c r="AB3728" i="1"/>
  <c r="AB3747" i="1"/>
  <c r="AB3851" i="1"/>
  <c r="Z3553" i="1"/>
  <c r="AB3555" i="1"/>
  <c r="M3556" i="1"/>
  <c r="AB3556" i="1" s="1"/>
  <c r="S3558" i="1"/>
  <c r="AB3558" i="1" s="1"/>
  <c r="P3563" i="1"/>
  <c r="AB3563" i="1" s="1"/>
  <c r="V3565" i="1"/>
  <c r="AB3565" i="1" s="1"/>
  <c r="Z3569" i="1"/>
  <c r="AB3571" i="1"/>
  <c r="M3572" i="1"/>
  <c r="AB3572" i="1" s="1"/>
  <c r="S3574" i="1"/>
  <c r="AB3574" i="1" s="1"/>
  <c r="P3579" i="1"/>
  <c r="V3581" i="1"/>
  <c r="AB3581" i="1" s="1"/>
  <c r="P3587" i="1"/>
  <c r="AB3587" i="1" s="1"/>
  <c r="V3589" i="1"/>
  <c r="AB3589" i="1" s="1"/>
  <c r="P3595" i="1"/>
  <c r="AB3595" i="1" s="1"/>
  <c r="V3597" i="1"/>
  <c r="AB3597" i="1" s="1"/>
  <c r="P3603" i="1"/>
  <c r="AB3603" i="1" s="1"/>
  <c r="V3605" i="1"/>
  <c r="AB3605" i="1" s="1"/>
  <c r="P3611" i="1"/>
  <c r="AB3611" i="1" s="1"/>
  <c r="V3613" i="1"/>
  <c r="AB3613" i="1" s="1"/>
  <c r="P3619" i="1"/>
  <c r="AB3619" i="1" s="1"/>
  <c r="V3621" i="1"/>
  <c r="AB3621" i="1" s="1"/>
  <c r="P3627" i="1"/>
  <c r="AB3627" i="1" s="1"/>
  <c r="V3629" i="1"/>
  <c r="P3635" i="1"/>
  <c r="AB3635" i="1" s="1"/>
  <c r="V3637" i="1"/>
  <c r="AB3637" i="1" s="1"/>
  <c r="P3643" i="1"/>
  <c r="AB3643" i="1" s="1"/>
  <c r="V3645" i="1"/>
  <c r="AB3645" i="1" s="1"/>
  <c r="P3651" i="1"/>
  <c r="AB3651" i="1" s="1"/>
  <c r="V3653" i="1"/>
  <c r="AB3653" i="1" s="1"/>
  <c r="P3659" i="1"/>
  <c r="M3664" i="1"/>
  <c r="AB3664" i="1" s="1"/>
  <c r="S3666" i="1"/>
  <c r="AB3666" i="1" s="1"/>
  <c r="V3669" i="1"/>
  <c r="AB3670" i="1"/>
  <c r="AB3671" i="1"/>
  <c r="Z3677" i="1"/>
  <c r="P3691" i="1"/>
  <c r="M3696" i="1"/>
  <c r="AB3696" i="1" s="1"/>
  <c r="S3698" i="1"/>
  <c r="AB3698" i="1" s="1"/>
  <c r="V3701" i="1"/>
  <c r="AB3701" i="1" s="1"/>
  <c r="AB3702" i="1"/>
  <c r="Z3709" i="1"/>
  <c r="P3723" i="1"/>
  <c r="AB3723" i="1" s="1"/>
  <c r="AB3736" i="1"/>
  <c r="Z3741" i="1"/>
  <c r="AB3741" i="1" s="1"/>
  <c r="M3744" i="1"/>
  <c r="AB3744" i="1" s="1"/>
  <c r="AB3754" i="1"/>
  <c r="S3754" i="1"/>
  <c r="AB3756" i="1"/>
  <c r="AB3810" i="1"/>
  <c r="AB3838" i="1"/>
  <c r="AB4132" i="1"/>
  <c r="AB4951" i="1"/>
  <c r="P3551" i="1"/>
  <c r="AB3551" i="1" s="1"/>
  <c r="V3553" i="1"/>
  <c r="Z3557" i="1"/>
  <c r="AB3557" i="1" s="1"/>
  <c r="AB3559" i="1"/>
  <c r="M3560" i="1"/>
  <c r="AB3560" i="1" s="1"/>
  <c r="S3562" i="1"/>
  <c r="AB3562" i="1" s="1"/>
  <c r="P3567" i="1"/>
  <c r="V3569" i="1"/>
  <c r="AB3569" i="1" s="1"/>
  <c r="Z3573" i="1"/>
  <c r="AB3575" i="1"/>
  <c r="M3576" i="1"/>
  <c r="AB3576" i="1" s="1"/>
  <c r="S3578" i="1"/>
  <c r="AB3578" i="1" s="1"/>
  <c r="P3583" i="1"/>
  <c r="AB3583" i="1" s="1"/>
  <c r="Z3585" i="1"/>
  <c r="M3588" i="1"/>
  <c r="AB3588" i="1" s="1"/>
  <c r="AB3590" i="1"/>
  <c r="S3590" i="1"/>
  <c r="AB3591" i="1"/>
  <c r="Z3593" i="1"/>
  <c r="AB3593" i="1" s="1"/>
  <c r="M3596" i="1"/>
  <c r="AB3596" i="1" s="1"/>
  <c r="S3598" i="1"/>
  <c r="AB3598" i="1" s="1"/>
  <c r="AB3599" i="1"/>
  <c r="Z3601" i="1"/>
  <c r="AB3601" i="1" s="1"/>
  <c r="M3604" i="1"/>
  <c r="AB3604" i="1" s="1"/>
  <c r="AB3606" i="1"/>
  <c r="S3606" i="1"/>
  <c r="AB3607" i="1"/>
  <c r="Z3609" i="1"/>
  <c r="M3612" i="1"/>
  <c r="AB3612" i="1" s="1"/>
  <c r="S3614" i="1"/>
  <c r="AB3614" i="1" s="1"/>
  <c r="AB3615" i="1"/>
  <c r="Z3617" i="1"/>
  <c r="AB3617" i="1" s="1"/>
  <c r="M3620" i="1"/>
  <c r="AB3622" i="1"/>
  <c r="S3622" i="1"/>
  <c r="AB3623" i="1"/>
  <c r="Z3625" i="1"/>
  <c r="AB3625" i="1" s="1"/>
  <c r="M3628" i="1"/>
  <c r="AB3628" i="1" s="1"/>
  <c r="AB3630" i="1"/>
  <c r="S3630" i="1"/>
  <c r="AB3631" i="1"/>
  <c r="Z3633" i="1"/>
  <c r="AB3633" i="1" s="1"/>
  <c r="M3636" i="1"/>
  <c r="AB3636" i="1" s="1"/>
  <c r="AB3638" i="1"/>
  <c r="S3638" i="1"/>
  <c r="AB3639" i="1"/>
  <c r="Z3641" i="1"/>
  <c r="AB3641" i="1" s="1"/>
  <c r="M3644" i="1"/>
  <c r="S3646" i="1"/>
  <c r="AB3646" i="1" s="1"/>
  <c r="AB3647" i="1"/>
  <c r="Z3649" i="1"/>
  <c r="AB3649" i="1" s="1"/>
  <c r="M3652" i="1"/>
  <c r="AB3652" i="1" s="1"/>
  <c r="AB3654" i="1"/>
  <c r="S3654" i="1"/>
  <c r="AB3655" i="1"/>
  <c r="AB3661" i="1"/>
  <c r="P3667" i="1"/>
  <c r="AB3667" i="1" s="1"/>
  <c r="M3672" i="1"/>
  <c r="AB3672" i="1" s="1"/>
  <c r="AB3674" i="1"/>
  <c r="S3674" i="1"/>
  <c r="AB3675" i="1"/>
  <c r="V3677" i="1"/>
  <c r="AB3677" i="1" s="1"/>
  <c r="AB3678" i="1"/>
  <c r="Z3685" i="1"/>
  <c r="AB3685" i="1" s="1"/>
  <c r="P3699" i="1"/>
  <c r="AB3699" i="1" s="1"/>
  <c r="M3704" i="1"/>
  <c r="AB3704" i="1" s="1"/>
  <c r="AB3706" i="1"/>
  <c r="S3706" i="1"/>
  <c r="AB3707" i="1"/>
  <c r="V3709" i="1"/>
  <c r="AB3709" i="1" s="1"/>
  <c r="AB3710" i="1"/>
  <c r="AB3711" i="1"/>
  <c r="Z3717" i="1"/>
  <c r="AB3730" i="1"/>
  <c r="S3730" i="1"/>
  <c r="AB3731" i="1"/>
  <c r="Z3749" i="1"/>
  <c r="AB3749" i="1" s="1"/>
  <c r="M3752" i="1"/>
  <c r="AB3764" i="1"/>
  <c r="AB3772" i="1"/>
  <c r="M3782" i="1"/>
  <c r="AB3782" i="1" s="1"/>
  <c r="Z3795" i="1"/>
  <c r="AB3798" i="1"/>
  <c r="AB3806" i="1"/>
  <c r="V3808" i="1"/>
  <c r="S3813" i="1"/>
  <c r="AB3820" i="1"/>
  <c r="AB3951" i="1"/>
  <c r="AB3579" i="1"/>
  <c r="AB3669" i="1"/>
  <c r="AB3683" i="1"/>
  <c r="AB3687" i="1"/>
  <c r="Z3693" i="1"/>
  <c r="AB3693" i="1" s="1"/>
  <c r="P3707" i="1"/>
  <c r="M3712" i="1"/>
  <c r="AB3712" i="1" s="1"/>
  <c r="AB3714" i="1"/>
  <c r="S3714" i="1"/>
  <c r="AB3715" i="1"/>
  <c r="V3717" i="1"/>
  <c r="AB3717" i="1" s="1"/>
  <c r="Z3725" i="1"/>
  <c r="AB3725" i="1" s="1"/>
  <c r="M3728" i="1"/>
  <c r="AB3733" i="1"/>
  <c r="AB3738" i="1"/>
  <c r="S3738" i="1"/>
  <c r="AB3739" i="1"/>
  <c r="AB3752" i="1"/>
  <c r="AB3759" i="1"/>
  <c r="AB3770" i="1"/>
  <c r="AB3787" i="1"/>
  <c r="AB3827" i="1"/>
  <c r="AB3870" i="1"/>
  <c r="AB3727" i="1"/>
  <c r="AB3734" i="1"/>
  <c r="AB3742" i="1"/>
  <c r="AB3743" i="1"/>
  <c r="AB3750" i="1"/>
  <c r="AB3768" i="1"/>
  <c r="AB3788" i="1"/>
  <c r="AB3795" i="1"/>
  <c r="AB3832" i="1"/>
  <c r="AB3836" i="1"/>
  <c r="AB3842" i="1"/>
  <c r="AB3848" i="1"/>
  <c r="AB3852" i="1"/>
  <c r="AB3864" i="1"/>
  <c r="AB3868" i="1"/>
  <c r="AB3881" i="1"/>
  <c r="AB3886" i="1"/>
  <c r="AB3913" i="1"/>
  <c r="AB3918" i="1"/>
  <c r="AB3934" i="1"/>
  <c r="AB3950" i="1"/>
  <c r="AB3959" i="1"/>
  <c r="AB4879" i="1"/>
  <c r="AB4947" i="1"/>
  <c r="V3657" i="1"/>
  <c r="AB3657" i="1" s="1"/>
  <c r="P3663" i="1"/>
  <c r="AB3663" i="1" s="1"/>
  <c r="V3665" i="1"/>
  <c r="AB3665" i="1" s="1"/>
  <c r="P3671" i="1"/>
  <c r="V3673" i="1"/>
  <c r="P3679" i="1"/>
  <c r="AB3679" i="1" s="1"/>
  <c r="V3681" i="1"/>
  <c r="AB3681" i="1" s="1"/>
  <c r="P3687" i="1"/>
  <c r="V3689" i="1"/>
  <c r="AB3689" i="1" s="1"/>
  <c r="P3695" i="1"/>
  <c r="AB3695" i="1" s="1"/>
  <c r="V3697" i="1"/>
  <c r="AB3697" i="1" s="1"/>
  <c r="P3703" i="1"/>
  <c r="AB3703" i="1" s="1"/>
  <c r="V3705" i="1"/>
  <c r="AB3705" i="1" s="1"/>
  <c r="P3711" i="1"/>
  <c r="V3713" i="1"/>
  <c r="AB3713" i="1" s="1"/>
  <c r="P3719" i="1"/>
  <c r="AB3719" i="1" s="1"/>
  <c r="V3721" i="1"/>
  <c r="AB3721" i="1" s="1"/>
  <c r="P3727" i="1"/>
  <c r="V3729" i="1"/>
  <c r="AB3729" i="1" s="1"/>
  <c r="P3735" i="1"/>
  <c r="AB3735" i="1" s="1"/>
  <c r="V3737" i="1"/>
  <c r="P3743" i="1"/>
  <c r="V3745" i="1"/>
  <c r="AB3745" i="1" s="1"/>
  <c r="P3751" i="1"/>
  <c r="AB3751" i="1" s="1"/>
  <c r="V3753" i="1"/>
  <c r="AB3753" i="1" s="1"/>
  <c r="V3759" i="1"/>
  <c r="M3763" i="1"/>
  <c r="AB3763" i="1" s="1"/>
  <c r="M3766" i="1"/>
  <c r="AB3766" i="1" s="1"/>
  <c r="P3773" i="1"/>
  <c r="P3774" i="1"/>
  <c r="AB3778" i="1"/>
  <c r="Z3779" i="1"/>
  <c r="AB3779" i="1" s="1"/>
  <c r="AB3784" i="1"/>
  <c r="S3784" i="1"/>
  <c r="V3792" i="1"/>
  <c r="S3797" i="1"/>
  <c r="AB3801" i="1"/>
  <c r="AB3804" i="1"/>
  <c r="Z3808" i="1"/>
  <c r="AB3811" i="1"/>
  <c r="V3823" i="1"/>
  <c r="AB3823" i="1" s="1"/>
  <c r="M3827" i="1"/>
  <c r="M3830" i="1"/>
  <c r="AB3830" i="1" s="1"/>
  <c r="AB3861" i="1"/>
  <c r="AB3873" i="1"/>
  <c r="AB3878" i="1"/>
  <c r="AB3883" i="1"/>
  <c r="AB3895" i="1"/>
  <c r="AB3905" i="1"/>
  <c r="AB3910" i="1"/>
  <c r="AB3915" i="1"/>
  <c r="AB3927" i="1"/>
  <c r="AB3930" i="1"/>
  <c r="AB3946" i="1"/>
  <c r="AB3955" i="1"/>
  <c r="AB3962" i="1"/>
  <c r="AB3829" i="1"/>
  <c r="AB3889" i="1"/>
  <c r="AB3894" i="1"/>
  <c r="AB3921" i="1"/>
  <c r="AB3926" i="1"/>
  <c r="AB3938" i="1"/>
  <c r="AB3947" i="1"/>
  <c r="AB3954" i="1"/>
  <c r="AB3969" i="1"/>
  <c r="AB3865" i="1"/>
  <c r="AB3995" i="1"/>
  <c r="AB4027" i="1"/>
  <c r="AB4060" i="1"/>
  <c r="AB4111" i="1"/>
  <c r="AB4146" i="1"/>
  <c r="AB4188" i="1"/>
  <c r="AB4210" i="1"/>
  <c r="AB4231" i="1"/>
  <c r="AB4272" i="1"/>
  <c r="Z3755" i="1"/>
  <c r="AB3757" i="1"/>
  <c r="M3758" i="1"/>
  <c r="AB3758" i="1" s="1"/>
  <c r="S3760" i="1"/>
  <c r="AB3760" i="1" s="1"/>
  <c r="P3765" i="1"/>
  <c r="AB3765" i="1" s="1"/>
  <c r="V3767" i="1"/>
  <c r="AB3767" i="1" s="1"/>
  <c r="Z3771" i="1"/>
  <c r="AB3771" i="1" s="1"/>
  <c r="AB3773" i="1"/>
  <c r="M3774" i="1"/>
  <c r="AB3774" i="1" s="1"/>
  <c r="S3776" i="1"/>
  <c r="AB3776" i="1" s="1"/>
  <c r="P3781" i="1"/>
  <c r="AB3781" i="1" s="1"/>
  <c r="V3783" i="1"/>
  <c r="Z3787" i="1"/>
  <c r="AB3789" i="1"/>
  <c r="M3790" i="1"/>
  <c r="AB3790" i="1" s="1"/>
  <c r="S3792" i="1"/>
  <c r="AB3792" i="1" s="1"/>
  <c r="P3797" i="1"/>
  <c r="AB3797" i="1" s="1"/>
  <c r="V3799" i="1"/>
  <c r="AB3799" i="1" s="1"/>
  <c r="Z3803" i="1"/>
  <c r="AB3805" i="1"/>
  <c r="M3806" i="1"/>
  <c r="S3808" i="1"/>
  <c r="AB3808" i="1" s="1"/>
  <c r="P3813" i="1"/>
  <c r="AB3813" i="1" s="1"/>
  <c r="V3815" i="1"/>
  <c r="AB3815" i="1" s="1"/>
  <c r="Z3819" i="1"/>
  <c r="AB3821" i="1"/>
  <c r="M3822" i="1"/>
  <c r="AB3822" i="1" s="1"/>
  <c r="S3824" i="1"/>
  <c r="AB3824" i="1" s="1"/>
  <c r="P3829" i="1"/>
  <c r="V3831" i="1"/>
  <c r="AB3831" i="1" s="1"/>
  <c r="Z3835" i="1"/>
  <c r="AB3837" i="1"/>
  <c r="M3838" i="1"/>
  <c r="S3840" i="1"/>
  <c r="AB3840" i="1" s="1"/>
  <c r="P3845" i="1"/>
  <c r="AB3845" i="1" s="1"/>
  <c r="V3847" i="1"/>
  <c r="AB3847" i="1" s="1"/>
  <c r="Z3851" i="1"/>
  <c r="AB3853" i="1"/>
  <c r="M3854" i="1"/>
  <c r="AB3854" i="1" s="1"/>
  <c r="S3856" i="1"/>
  <c r="AB3856" i="1" s="1"/>
  <c r="P3861" i="1"/>
  <c r="V3863" i="1"/>
  <c r="AB3863" i="1" s="1"/>
  <c r="Z3867" i="1"/>
  <c r="AB3867" i="1" s="1"/>
  <c r="AB3869" i="1"/>
  <c r="M3870" i="1"/>
  <c r="Z3871" i="1"/>
  <c r="M3874" i="1"/>
  <c r="AB3874" i="1" s="1"/>
  <c r="AB3876" i="1"/>
  <c r="S3876" i="1"/>
  <c r="Z3879" i="1"/>
  <c r="AB3879" i="1" s="1"/>
  <c r="M3882" i="1"/>
  <c r="AB3882" i="1" s="1"/>
  <c r="S3884" i="1"/>
  <c r="AB3884" i="1" s="1"/>
  <c r="AB3885" i="1"/>
  <c r="Z3887" i="1"/>
  <c r="M3890" i="1"/>
  <c r="AB3890" i="1" s="1"/>
  <c r="S3892" i="1"/>
  <c r="AB3892" i="1" s="1"/>
  <c r="Z3895" i="1"/>
  <c r="M3898" i="1"/>
  <c r="AB3898" i="1" s="1"/>
  <c r="AB3900" i="1"/>
  <c r="S3900" i="1"/>
  <c r="Z3903" i="1"/>
  <c r="M3906" i="1"/>
  <c r="AB3906" i="1" s="1"/>
  <c r="AB3908" i="1"/>
  <c r="S3908" i="1"/>
  <c r="Z3911" i="1"/>
  <c r="AB3911" i="1" s="1"/>
  <c r="M3914" i="1"/>
  <c r="AB3914" i="1" s="1"/>
  <c r="S3916" i="1"/>
  <c r="AB3916" i="1" s="1"/>
  <c r="AB3917" i="1"/>
  <c r="Z3919" i="1"/>
  <c r="M3922" i="1"/>
  <c r="AB3922" i="1" s="1"/>
  <c r="S3924" i="1"/>
  <c r="AB3924" i="1" s="1"/>
  <c r="Z3927" i="1"/>
  <c r="Z3931" i="1"/>
  <c r="Z3935" i="1"/>
  <c r="AB3941" i="1"/>
  <c r="AB3957" i="1"/>
  <c r="AB3975" i="1"/>
  <c r="AB3983" i="1"/>
  <c r="AB4007" i="1"/>
  <c r="AB4015" i="1"/>
  <c r="AB4040" i="1"/>
  <c r="AB4104" i="1"/>
  <c r="AB4168" i="1"/>
  <c r="AB4224" i="1"/>
  <c r="AB4397" i="1"/>
  <c r="AB4449" i="1"/>
  <c r="Z3759" i="1"/>
  <c r="AB3761" i="1"/>
  <c r="M3762" i="1"/>
  <c r="AB3762" i="1" s="1"/>
  <c r="S3764" i="1"/>
  <c r="P3769" i="1"/>
  <c r="AB3769" i="1" s="1"/>
  <c r="V3771" i="1"/>
  <c r="Z3775" i="1"/>
  <c r="AB3775" i="1" s="1"/>
  <c r="AB3777" i="1"/>
  <c r="M3778" i="1"/>
  <c r="S3780" i="1"/>
  <c r="AB3780" i="1" s="1"/>
  <c r="P3785" i="1"/>
  <c r="AB3785" i="1" s="1"/>
  <c r="V3787" i="1"/>
  <c r="Z3791" i="1"/>
  <c r="AB3791" i="1" s="1"/>
  <c r="AB3793" i="1"/>
  <c r="M3794" i="1"/>
  <c r="AB3794" i="1" s="1"/>
  <c r="S3796" i="1"/>
  <c r="AB3796" i="1" s="1"/>
  <c r="P3801" i="1"/>
  <c r="V3803" i="1"/>
  <c r="AB3803" i="1" s="1"/>
  <c r="Z3807" i="1"/>
  <c r="AB3807" i="1" s="1"/>
  <c r="AB3809" i="1"/>
  <c r="M3810" i="1"/>
  <c r="S3812" i="1"/>
  <c r="AB3812" i="1" s="1"/>
  <c r="P3817" i="1"/>
  <c r="AB3817" i="1" s="1"/>
  <c r="V3819" i="1"/>
  <c r="AB3819" i="1" s="1"/>
  <c r="Z3823" i="1"/>
  <c r="AB3825" i="1"/>
  <c r="M3826" i="1"/>
  <c r="AB3826" i="1" s="1"/>
  <c r="S3828" i="1"/>
  <c r="AB3828" i="1" s="1"/>
  <c r="P3833" i="1"/>
  <c r="AB3833" i="1" s="1"/>
  <c r="V3835" i="1"/>
  <c r="AB3835" i="1" s="1"/>
  <c r="Z3839" i="1"/>
  <c r="AB3839" i="1" s="1"/>
  <c r="AB3841" i="1"/>
  <c r="M3842" i="1"/>
  <c r="S3844" i="1"/>
  <c r="AB3844" i="1" s="1"/>
  <c r="P3849" i="1"/>
  <c r="AB3849" i="1" s="1"/>
  <c r="V3851" i="1"/>
  <c r="Z3855" i="1"/>
  <c r="AB3855" i="1" s="1"/>
  <c r="AB3857" i="1"/>
  <c r="M3858" i="1"/>
  <c r="AB3858" i="1" s="1"/>
  <c r="S3860" i="1"/>
  <c r="AB3860" i="1" s="1"/>
  <c r="P3865" i="1"/>
  <c r="V3867" i="1"/>
  <c r="V3871" i="1"/>
  <c r="AB3871" i="1" s="1"/>
  <c r="P3877" i="1"/>
  <c r="AB3877" i="1" s="1"/>
  <c r="V3879" i="1"/>
  <c r="P3885" i="1"/>
  <c r="V3887" i="1"/>
  <c r="AB3887" i="1" s="1"/>
  <c r="P3893" i="1"/>
  <c r="AB3893" i="1" s="1"/>
  <c r="V3895" i="1"/>
  <c r="P3901" i="1"/>
  <c r="AB3901" i="1" s="1"/>
  <c r="V3903" i="1"/>
  <c r="AB3903" i="1" s="1"/>
  <c r="P3909" i="1"/>
  <c r="AB3909" i="1" s="1"/>
  <c r="V3911" i="1"/>
  <c r="P3917" i="1"/>
  <c r="V3919" i="1"/>
  <c r="AB3919" i="1" s="1"/>
  <c r="P3925" i="1"/>
  <c r="AB3925" i="1" s="1"/>
  <c r="V3927" i="1"/>
  <c r="S3928" i="1"/>
  <c r="AB3928" i="1" s="1"/>
  <c r="P3929" i="1"/>
  <c r="AB3929" i="1" s="1"/>
  <c r="V3931" i="1"/>
  <c r="AB3931" i="1" s="1"/>
  <c r="S3932" i="1"/>
  <c r="AB3932" i="1" s="1"/>
  <c r="P3933" i="1"/>
  <c r="AB3933" i="1" s="1"/>
  <c r="V3935" i="1"/>
  <c r="AB3935" i="1" s="1"/>
  <c r="S3936" i="1"/>
  <c r="AB3936" i="1" s="1"/>
  <c r="P3937" i="1"/>
  <c r="AB3937" i="1" s="1"/>
  <c r="V3939" i="1"/>
  <c r="AB3939" i="1" s="1"/>
  <c r="S3940" i="1"/>
  <c r="AB3940" i="1" s="1"/>
  <c r="P3941" i="1"/>
  <c r="V3943" i="1"/>
  <c r="AB3943" i="1" s="1"/>
  <c r="S3944" i="1"/>
  <c r="AB3944" i="1" s="1"/>
  <c r="P3945" i="1"/>
  <c r="AB3945" i="1" s="1"/>
  <c r="V3947" i="1"/>
  <c r="S3948" i="1"/>
  <c r="AB3948" i="1" s="1"/>
  <c r="P3949" i="1"/>
  <c r="AB3949" i="1" s="1"/>
  <c r="V3951" i="1"/>
  <c r="S3952" i="1"/>
  <c r="AB3952" i="1" s="1"/>
  <c r="P3953" i="1"/>
  <c r="AB3953" i="1" s="1"/>
  <c r="V3955" i="1"/>
  <c r="S3956" i="1"/>
  <c r="AB3956" i="1" s="1"/>
  <c r="P3957" i="1"/>
  <c r="V3959" i="1"/>
  <c r="S3960" i="1"/>
  <c r="AB3960" i="1" s="1"/>
  <c r="P3961" i="1"/>
  <c r="AB3961" i="1" s="1"/>
  <c r="V3963" i="1"/>
  <c r="AB3963" i="1" s="1"/>
  <c r="S3964" i="1"/>
  <c r="AB3964" i="1" s="1"/>
  <c r="P3965" i="1"/>
  <c r="AB3965" i="1" s="1"/>
  <c r="AB3972" i="1"/>
  <c r="V3976" i="1"/>
  <c r="AB3988" i="1"/>
  <c r="V3992" i="1"/>
  <c r="AB4004" i="1"/>
  <c r="V4008" i="1"/>
  <c r="AB4020" i="1"/>
  <c r="V4024" i="1"/>
  <c r="AB4034" i="1"/>
  <c r="AB4044" i="1"/>
  <c r="AB4098" i="1"/>
  <c r="AB4162" i="1"/>
  <c r="AB4172" i="1"/>
  <c r="AB4215" i="1"/>
  <c r="AB4219" i="1"/>
  <c r="AB4226" i="1"/>
  <c r="AB4240" i="1"/>
  <c r="AB4244" i="1"/>
  <c r="AB4248" i="1"/>
  <c r="AB4260" i="1"/>
  <c r="AB4289" i="1"/>
  <c r="V3967" i="1"/>
  <c r="AB3967" i="1" s="1"/>
  <c r="Z3971" i="1"/>
  <c r="M3974" i="1"/>
  <c r="AB3974" i="1" s="1"/>
  <c r="S3976" i="1"/>
  <c r="AB3976" i="1" s="1"/>
  <c r="P3981" i="1"/>
  <c r="V3983" i="1"/>
  <c r="Z3987" i="1"/>
  <c r="M3990" i="1"/>
  <c r="AB3990" i="1" s="1"/>
  <c r="S3992" i="1"/>
  <c r="AB3992" i="1" s="1"/>
  <c r="P3997" i="1"/>
  <c r="V3999" i="1"/>
  <c r="AB3999" i="1" s="1"/>
  <c r="Z4003" i="1"/>
  <c r="M4006" i="1"/>
  <c r="AB4006" i="1" s="1"/>
  <c r="S4008" i="1"/>
  <c r="AB4008" i="1" s="1"/>
  <c r="P4013" i="1"/>
  <c r="V4015" i="1"/>
  <c r="Z4019" i="1"/>
  <c r="M4022" i="1"/>
  <c r="AB4022" i="1" s="1"/>
  <c r="S4024" i="1"/>
  <c r="AB4024" i="1" s="1"/>
  <c r="S4029" i="1"/>
  <c r="AB4029" i="1" s="1"/>
  <c r="AB4030" i="1"/>
  <c r="P4034" i="1"/>
  <c r="Z4036" i="1"/>
  <c r="M4039" i="1"/>
  <c r="AB4039" i="1" s="1"/>
  <c r="V4040" i="1"/>
  <c r="S4045" i="1"/>
  <c r="AB4045" i="1" s="1"/>
  <c r="AB4046" i="1"/>
  <c r="P4050" i="1"/>
  <c r="AB4050" i="1" s="1"/>
  <c r="Z4052" i="1"/>
  <c r="M4055" i="1"/>
  <c r="AB4055" i="1" s="1"/>
  <c r="V4056" i="1"/>
  <c r="AB4056" i="1" s="1"/>
  <c r="AB4061" i="1"/>
  <c r="S4061" i="1"/>
  <c r="P4066" i="1"/>
  <c r="AB4066" i="1" s="1"/>
  <c r="Z4068" i="1"/>
  <c r="M4071" i="1"/>
  <c r="AB4071" i="1" s="1"/>
  <c r="V4072" i="1"/>
  <c r="AB4072" i="1" s="1"/>
  <c r="AB4077" i="1"/>
  <c r="S4077" i="1"/>
  <c r="P4082" i="1"/>
  <c r="AB4082" i="1" s="1"/>
  <c r="Z4084" i="1"/>
  <c r="M4087" i="1"/>
  <c r="AB4087" i="1" s="1"/>
  <c r="V4088" i="1"/>
  <c r="AB4088" i="1" s="1"/>
  <c r="S4093" i="1"/>
  <c r="AB4093" i="1" s="1"/>
  <c r="AB4094" i="1"/>
  <c r="P4098" i="1"/>
  <c r="Z4100" i="1"/>
  <c r="M4103" i="1"/>
  <c r="AB4103" i="1" s="1"/>
  <c r="V4104" i="1"/>
  <c r="S4109" i="1"/>
  <c r="AB4109" i="1" s="1"/>
  <c r="AB4110" i="1"/>
  <c r="P4114" i="1"/>
  <c r="AB4114" i="1" s="1"/>
  <c r="Z4116" i="1"/>
  <c r="M4119" i="1"/>
  <c r="AB4119" i="1" s="1"/>
  <c r="V4120" i="1"/>
  <c r="AB4120" i="1" s="1"/>
  <c r="AB4125" i="1"/>
  <c r="S4125" i="1"/>
  <c r="P4130" i="1"/>
  <c r="AB4130" i="1" s="1"/>
  <c r="Z4132" i="1"/>
  <c r="M4135" i="1"/>
  <c r="AB4135" i="1" s="1"/>
  <c r="V4136" i="1"/>
  <c r="AB4136" i="1" s="1"/>
  <c r="AB4141" i="1"/>
  <c r="S4141" i="1"/>
  <c r="P4146" i="1"/>
  <c r="Z4148" i="1"/>
  <c r="M4151" i="1"/>
  <c r="AB4151" i="1" s="1"/>
  <c r="V4152" i="1"/>
  <c r="AB4152" i="1" s="1"/>
  <c r="S4157" i="1"/>
  <c r="AB4157" i="1" s="1"/>
  <c r="AB4158" i="1"/>
  <c r="P4162" i="1"/>
  <c r="Z4164" i="1"/>
  <c r="M4167" i="1"/>
  <c r="AB4167" i="1" s="1"/>
  <c r="V4168" i="1"/>
  <c r="S4173" i="1"/>
  <c r="AB4173" i="1" s="1"/>
  <c r="AB4174" i="1"/>
  <c r="P4178" i="1"/>
  <c r="AB4178" i="1" s="1"/>
  <c r="Z4180" i="1"/>
  <c r="M4183" i="1"/>
  <c r="AB4183" i="1" s="1"/>
  <c r="V4184" i="1"/>
  <c r="AB4184" i="1" s="1"/>
  <c r="AB4189" i="1"/>
  <c r="S4189" i="1"/>
  <c r="P4194" i="1"/>
  <c r="AB4194" i="1" s="1"/>
  <c r="Z4196" i="1"/>
  <c r="M4199" i="1"/>
  <c r="AB4199" i="1" s="1"/>
  <c r="V4200" i="1"/>
  <c r="AB4200" i="1" s="1"/>
  <c r="AB4205" i="1"/>
  <c r="S4205" i="1"/>
  <c r="AB4221" i="1"/>
  <c r="AB4222" i="1"/>
  <c r="AB4238" i="1"/>
  <c r="AB4245" i="1"/>
  <c r="AB4247" i="1"/>
  <c r="AB4254" i="1"/>
  <c r="AB4294" i="1"/>
  <c r="AB4314" i="1"/>
  <c r="AB4326" i="1"/>
  <c r="AB4383" i="1"/>
  <c r="AB4385" i="1"/>
  <c r="AB4413" i="1"/>
  <c r="AB4477" i="1"/>
  <c r="P3969" i="1"/>
  <c r="V3971" i="1"/>
  <c r="AB3971" i="1" s="1"/>
  <c r="Z3975" i="1"/>
  <c r="AB3977" i="1"/>
  <c r="M3978" i="1"/>
  <c r="AB3978" i="1" s="1"/>
  <c r="S3980" i="1"/>
  <c r="AB3980" i="1" s="1"/>
  <c r="P3985" i="1"/>
  <c r="AB3985" i="1" s="1"/>
  <c r="V3987" i="1"/>
  <c r="AB3987" i="1" s="1"/>
  <c r="Z3991" i="1"/>
  <c r="AB3993" i="1"/>
  <c r="M3994" i="1"/>
  <c r="AB3994" i="1" s="1"/>
  <c r="S3996" i="1"/>
  <c r="AB3996" i="1" s="1"/>
  <c r="P4001" i="1"/>
  <c r="AB4001" i="1" s="1"/>
  <c r="V4003" i="1"/>
  <c r="AB4003" i="1" s="1"/>
  <c r="Z4007" i="1"/>
  <c r="AB4009" i="1"/>
  <c r="M4010" i="1"/>
  <c r="AB4010" i="1" s="1"/>
  <c r="S4012" i="1"/>
  <c r="AB4012" i="1" s="1"/>
  <c r="P4017" i="1"/>
  <c r="AB4017" i="1" s="1"/>
  <c r="V4019" i="1"/>
  <c r="AB4019" i="1" s="1"/>
  <c r="Z4023" i="1"/>
  <c r="AB4025" i="1"/>
  <c r="M4026" i="1"/>
  <c r="AB4026" i="1" s="1"/>
  <c r="P4030" i="1"/>
  <c r="Z4032" i="1"/>
  <c r="M4035" i="1"/>
  <c r="AB4035" i="1" s="1"/>
  <c r="V4036" i="1"/>
  <c r="AB4036" i="1" s="1"/>
  <c r="S4041" i="1"/>
  <c r="AB4041" i="1" s="1"/>
  <c r="AB4042" i="1"/>
  <c r="P4046" i="1"/>
  <c r="Z4048" i="1"/>
  <c r="M4051" i="1"/>
  <c r="AB4051" i="1" s="1"/>
  <c r="V4052" i="1"/>
  <c r="AB4052" i="1" s="1"/>
  <c r="AB4057" i="1"/>
  <c r="S4057" i="1"/>
  <c r="P4062" i="1"/>
  <c r="AB4062" i="1" s="1"/>
  <c r="Z4064" i="1"/>
  <c r="M4067" i="1"/>
  <c r="AB4067" i="1" s="1"/>
  <c r="V4068" i="1"/>
  <c r="AB4068" i="1" s="1"/>
  <c r="AB4073" i="1"/>
  <c r="S4073" i="1"/>
  <c r="P4078" i="1"/>
  <c r="AB4078" i="1" s="1"/>
  <c r="Z4080" i="1"/>
  <c r="AB4080" i="1" s="1"/>
  <c r="M4083" i="1"/>
  <c r="AB4083" i="1" s="1"/>
  <c r="V4084" i="1"/>
  <c r="AB4084" i="1" s="1"/>
  <c r="S4089" i="1"/>
  <c r="AB4089" i="1" s="1"/>
  <c r="AB4090" i="1"/>
  <c r="P4094" i="1"/>
  <c r="Z4096" i="1"/>
  <c r="M4099" i="1"/>
  <c r="AB4099" i="1" s="1"/>
  <c r="V4100" i="1"/>
  <c r="AB4100" i="1" s="1"/>
  <c r="S4105" i="1"/>
  <c r="AB4105" i="1" s="1"/>
  <c r="AB4106" i="1"/>
  <c r="P4110" i="1"/>
  <c r="Z4112" i="1"/>
  <c r="M4115" i="1"/>
  <c r="AB4115" i="1" s="1"/>
  <c r="V4116" i="1"/>
  <c r="AB4116" i="1" s="1"/>
  <c r="AB4121" i="1"/>
  <c r="S4121" i="1"/>
  <c r="P4126" i="1"/>
  <c r="AB4126" i="1" s="1"/>
  <c r="Z4128" i="1"/>
  <c r="M4131" i="1"/>
  <c r="AB4131" i="1" s="1"/>
  <c r="V4132" i="1"/>
  <c r="AB4137" i="1"/>
  <c r="S4137" i="1"/>
  <c r="P4142" i="1"/>
  <c r="AB4142" i="1" s="1"/>
  <c r="Z4144" i="1"/>
  <c r="M4147" i="1"/>
  <c r="AB4147" i="1" s="1"/>
  <c r="V4148" i="1"/>
  <c r="AB4148" i="1" s="1"/>
  <c r="S4153" i="1"/>
  <c r="AB4153" i="1" s="1"/>
  <c r="AB4154" i="1"/>
  <c r="P4158" i="1"/>
  <c r="Z4160" i="1"/>
  <c r="M4163" i="1"/>
  <c r="AB4163" i="1" s="1"/>
  <c r="V4164" i="1"/>
  <c r="AB4164" i="1" s="1"/>
  <c r="S4169" i="1"/>
  <c r="AB4169" i="1" s="1"/>
  <c r="AB4170" i="1"/>
  <c r="P4174" i="1"/>
  <c r="Z4176" i="1"/>
  <c r="M4179" i="1"/>
  <c r="AB4179" i="1" s="1"/>
  <c r="V4180" i="1"/>
  <c r="AB4180" i="1" s="1"/>
  <c r="AB4185" i="1"/>
  <c r="S4185" i="1"/>
  <c r="P4190" i="1"/>
  <c r="AB4190" i="1" s="1"/>
  <c r="Z4192" i="1"/>
  <c r="M4195" i="1"/>
  <c r="AB4195" i="1" s="1"/>
  <c r="V4196" i="1"/>
  <c r="AB4196" i="1" s="1"/>
  <c r="AB4201" i="1"/>
  <c r="S4201" i="1"/>
  <c r="P4206" i="1"/>
  <c r="AB4206" i="1" s="1"/>
  <c r="Z4208" i="1"/>
  <c r="AB4208" i="1" s="1"/>
  <c r="M4211" i="1"/>
  <c r="AB4211" i="1" s="1"/>
  <c r="V4212" i="1"/>
  <c r="AB4212" i="1" s="1"/>
  <c r="S4217" i="1"/>
  <c r="AB4217" i="1" s="1"/>
  <c r="AB4218" i="1"/>
  <c r="P4222" i="1"/>
  <c r="Z4224" i="1"/>
  <c r="M4227" i="1"/>
  <c r="AB4227" i="1" s="1"/>
  <c r="V4228" i="1"/>
  <c r="AB4228" i="1" s="1"/>
  <c r="AB4233" i="1"/>
  <c r="AB4235" i="1"/>
  <c r="AB4242" i="1"/>
  <c r="AB4249" i="1"/>
  <c r="AB4251" i="1"/>
  <c r="AB4258" i="1"/>
  <c r="AB4262" i="1"/>
  <c r="AB4273" i="1"/>
  <c r="AB4274" i="1"/>
  <c r="AB4286" i="1"/>
  <c r="AB4288" i="1"/>
  <c r="AB4306" i="1"/>
  <c r="AB4318" i="1"/>
  <c r="AB4320" i="1"/>
  <c r="AB4350" i="1"/>
  <c r="AB4352" i="1"/>
  <c r="AB4452" i="1"/>
  <c r="M3966" i="1"/>
  <c r="AB3966" i="1" s="1"/>
  <c r="S3968" i="1"/>
  <c r="AB3968" i="1" s="1"/>
  <c r="P3973" i="1"/>
  <c r="AB3973" i="1" s="1"/>
  <c r="V3975" i="1"/>
  <c r="Z3979" i="1"/>
  <c r="AB3979" i="1" s="1"/>
  <c r="AB3981" i="1"/>
  <c r="M3982" i="1"/>
  <c r="AB3982" i="1" s="1"/>
  <c r="S3984" i="1"/>
  <c r="AB3984" i="1" s="1"/>
  <c r="P3989" i="1"/>
  <c r="AB3989" i="1" s="1"/>
  <c r="V3991" i="1"/>
  <c r="AB3991" i="1" s="1"/>
  <c r="Z3995" i="1"/>
  <c r="AB3997" i="1"/>
  <c r="M3998" i="1"/>
  <c r="AB3998" i="1" s="1"/>
  <c r="S4000" i="1"/>
  <c r="AB4000" i="1" s="1"/>
  <c r="P4005" i="1"/>
  <c r="AB4005" i="1" s="1"/>
  <c r="V4007" i="1"/>
  <c r="Z4011" i="1"/>
  <c r="AB4011" i="1" s="1"/>
  <c r="AB4013" i="1"/>
  <c r="M4014" i="1"/>
  <c r="AB4014" i="1" s="1"/>
  <c r="S4016" i="1"/>
  <c r="AB4016" i="1" s="1"/>
  <c r="P4021" i="1"/>
  <c r="AB4021" i="1" s="1"/>
  <c r="V4023" i="1"/>
  <c r="AB4023" i="1" s="1"/>
  <c r="Z4027" i="1"/>
  <c r="Z4028" i="1"/>
  <c r="AB4028" i="1" s="1"/>
  <c r="M4031" i="1"/>
  <c r="AB4031" i="1" s="1"/>
  <c r="V4032" i="1"/>
  <c r="AB4032" i="1" s="1"/>
  <c r="S4037" i="1"/>
  <c r="AB4037" i="1" s="1"/>
  <c r="AB4038" i="1"/>
  <c r="P4042" i="1"/>
  <c r="Z4044" i="1"/>
  <c r="M4047" i="1"/>
  <c r="AB4047" i="1" s="1"/>
  <c r="V4048" i="1"/>
  <c r="AB4048" i="1" s="1"/>
  <c r="AB4053" i="1"/>
  <c r="S4053" i="1"/>
  <c r="AB4054" i="1"/>
  <c r="P4058" i="1"/>
  <c r="AB4058" i="1" s="1"/>
  <c r="Z4060" i="1"/>
  <c r="M4063" i="1"/>
  <c r="AB4063" i="1" s="1"/>
  <c r="V4064" i="1"/>
  <c r="AB4064" i="1" s="1"/>
  <c r="AB4069" i="1"/>
  <c r="S4069" i="1"/>
  <c r="AB4070" i="1"/>
  <c r="P4074" i="1"/>
  <c r="AB4074" i="1" s="1"/>
  <c r="Z4076" i="1"/>
  <c r="AB4076" i="1" s="1"/>
  <c r="M4079" i="1"/>
  <c r="AB4079" i="1" s="1"/>
  <c r="V4080" i="1"/>
  <c r="S4085" i="1"/>
  <c r="AB4085" i="1" s="1"/>
  <c r="AB4086" i="1"/>
  <c r="P4090" i="1"/>
  <c r="Z4092" i="1"/>
  <c r="AB4092" i="1" s="1"/>
  <c r="M4095" i="1"/>
  <c r="AB4095" i="1" s="1"/>
  <c r="V4096" i="1"/>
  <c r="AB4096" i="1" s="1"/>
  <c r="S4101" i="1"/>
  <c r="AB4101" i="1" s="1"/>
  <c r="AB4102" i="1"/>
  <c r="P4106" i="1"/>
  <c r="Z4108" i="1"/>
  <c r="AB4108" i="1" s="1"/>
  <c r="M4111" i="1"/>
  <c r="V4112" i="1"/>
  <c r="AB4112" i="1" s="1"/>
  <c r="AB4117" i="1"/>
  <c r="S4117" i="1"/>
  <c r="AB4118" i="1"/>
  <c r="P4122" i="1"/>
  <c r="AB4122" i="1" s="1"/>
  <c r="Z4124" i="1"/>
  <c r="AB4124" i="1" s="1"/>
  <c r="M4127" i="1"/>
  <c r="AB4127" i="1" s="1"/>
  <c r="V4128" i="1"/>
  <c r="AB4128" i="1" s="1"/>
  <c r="AB4133" i="1"/>
  <c r="S4133" i="1"/>
  <c r="AB4134" i="1"/>
  <c r="P4138" i="1"/>
  <c r="AB4138" i="1" s="1"/>
  <c r="Z4140" i="1"/>
  <c r="AB4140" i="1" s="1"/>
  <c r="M4143" i="1"/>
  <c r="AB4143" i="1" s="1"/>
  <c r="V4144" i="1"/>
  <c r="AB4144" i="1" s="1"/>
  <c r="S4149" i="1"/>
  <c r="AB4149" i="1" s="1"/>
  <c r="AB4150" i="1"/>
  <c r="P4154" i="1"/>
  <c r="Z4156" i="1"/>
  <c r="AB4156" i="1" s="1"/>
  <c r="M4159" i="1"/>
  <c r="AB4159" i="1" s="1"/>
  <c r="V4160" i="1"/>
  <c r="AB4160" i="1" s="1"/>
  <c r="S4165" i="1"/>
  <c r="AB4165" i="1" s="1"/>
  <c r="AB4166" i="1"/>
  <c r="P4170" i="1"/>
  <c r="Z4172" i="1"/>
  <c r="M4175" i="1"/>
  <c r="AB4175" i="1" s="1"/>
  <c r="V4176" i="1"/>
  <c r="AB4176" i="1" s="1"/>
  <c r="AB4181" i="1"/>
  <c r="S4181" i="1"/>
  <c r="AB4182" i="1"/>
  <c r="P4186" i="1"/>
  <c r="AB4186" i="1" s="1"/>
  <c r="Z4188" i="1"/>
  <c r="M4191" i="1"/>
  <c r="AB4191" i="1" s="1"/>
  <c r="V4192" i="1"/>
  <c r="AB4192" i="1" s="1"/>
  <c r="AB4197" i="1"/>
  <c r="S4197" i="1"/>
  <c r="AB4198" i="1"/>
  <c r="P4202" i="1"/>
  <c r="AB4202" i="1" s="1"/>
  <c r="Z4204" i="1"/>
  <c r="AB4204" i="1" s="1"/>
  <c r="M4207" i="1"/>
  <c r="AB4207" i="1" s="1"/>
  <c r="V4208" i="1"/>
  <c r="S4213" i="1"/>
  <c r="AB4213" i="1" s="1"/>
  <c r="AB4214" i="1"/>
  <c r="P4218" i="1"/>
  <c r="Z4220" i="1"/>
  <c r="AB4220" i="1" s="1"/>
  <c r="M4223" i="1"/>
  <c r="AB4223" i="1" s="1"/>
  <c r="V4224" i="1"/>
  <c r="S4229" i="1"/>
  <c r="AB4229" i="1" s="1"/>
  <c r="AB4230" i="1"/>
  <c r="AB4237" i="1"/>
  <c r="AB4239" i="1"/>
  <c r="AB4246" i="1"/>
  <c r="AB4253" i="1"/>
  <c r="AB4255" i="1"/>
  <c r="AB4297" i="1"/>
  <c r="AB4298" i="1"/>
  <c r="AB4330" i="1"/>
  <c r="AB4367" i="1"/>
  <c r="AB4371" i="1"/>
  <c r="AB4404" i="1"/>
  <c r="AB4441" i="1"/>
  <c r="AB4311" i="1"/>
  <c r="AB4319" i="1"/>
  <c r="AB4382" i="1"/>
  <c r="AB4389" i="1"/>
  <c r="AB4533" i="1"/>
  <c r="AB4572" i="1"/>
  <c r="AB4269" i="1"/>
  <c r="V4275" i="1"/>
  <c r="AB4275" i="1" s="1"/>
  <c r="AB4277" i="1"/>
  <c r="AB4285" i="1"/>
  <c r="AB4293" i="1"/>
  <c r="AB4301" i="1"/>
  <c r="AB4309" i="1"/>
  <c r="AB4317" i="1"/>
  <c r="AB4325" i="1"/>
  <c r="AB4333" i="1"/>
  <c r="AB4341" i="1"/>
  <c r="AB4349" i="1"/>
  <c r="AB4356" i="1"/>
  <c r="AB4366" i="1"/>
  <c r="AB4388" i="1"/>
  <c r="AB4398" i="1"/>
  <c r="AB4405" i="1"/>
  <c r="AB4414" i="1"/>
  <c r="AB4415" i="1"/>
  <c r="AB4421" i="1"/>
  <c r="AB4444" i="1"/>
  <c r="AB4461" i="1"/>
  <c r="AB4479" i="1"/>
  <c r="AB4485" i="1"/>
  <c r="AB4489" i="1"/>
  <c r="AB4549" i="1"/>
  <c r="AB4565" i="1"/>
  <c r="AB4586" i="1"/>
  <c r="M4264" i="1"/>
  <c r="AB4264" i="1" s="1"/>
  <c r="AB4267" i="1"/>
  <c r="P4271" i="1"/>
  <c r="AB4271" i="1" s="1"/>
  <c r="Z4271" i="1"/>
  <c r="M4272" i="1"/>
  <c r="P4279" i="1"/>
  <c r="AB4279" i="1" s="1"/>
  <c r="M4280" i="1"/>
  <c r="AB4280" i="1" s="1"/>
  <c r="V4281" i="1"/>
  <c r="AB4281" i="1" s="1"/>
  <c r="S4282" i="1"/>
  <c r="AB4282" i="1" s="1"/>
  <c r="AB4283" i="1"/>
  <c r="P4287" i="1"/>
  <c r="AB4287" i="1" s="1"/>
  <c r="Z4287" i="1"/>
  <c r="M4288" i="1"/>
  <c r="V4289" i="1"/>
  <c r="AB4291" i="1"/>
  <c r="P4295" i="1"/>
  <c r="AB4295" i="1" s="1"/>
  <c r="Z4295" i="1"/>
  <c r="M4296" i="1"/>
  <c r="AB4296" i="1" s="1"/>
  <c r="AB4299" i="1"/>
  <c r="P4303" i="1"/>
  <c r="AB4303" i="1" s="1"/>
  <c r="M4304" i="1"/>
  <c r="AB4304" i="1" s="1"/>
  <c r="V4305" i="1"/>
  <c r="AB4305" i="1" s="1"/>
  <c r="AB4307" i="1"/>
  <c r="P4311" i="1"/>
  <c r="Z4311" i="1"/>
  <c r="M4312" i="1"/>
  <c r="AB4312" i="1" s="1"/>
  <c r="V4313" i="1"/>
  <c r="AB4313" i="1" s="1"/>
  <c r="AB4315" i="1"/>
  <c r="P4319" i="1"/>
  <c r="M4320" i="1"/>
  <c r="AB4323" i="1"/>
  <c r="P4327" i="1"/>
  <c r="AB4327" i="1" s="1"/>
  <c r="M4328" i="1"/>
  <c r="AB4328" i="1" s="1"/>
  <c r="V4329" i="1"/>
  <c r="AB4329" i="1" s="1"/>
  <c r="AB4331" i="1"/>
  <c r="P4335" i="1"/>
  <c r="AB4335" i="1" s="1"/>
  <c r="Z4335" i="1"/>
  <c r="M4336" i="1"/>
  <c r="AB4336" i="1" s="1"/>
  <c r="V4337" i="1"/>
  <c r="AB4337" i="1" s="1"/>
  <c r="S4338" i="1"/>
  <c r="AB4338" i="1" s="1"/>
  <c r="AB4339" i="1"/>
  <c r="P4343" i="1"/>
  <c r="AB4343" i="1" s="1"/>
  <c r="M4344" i="1"/>
  <c r="AB4344" i="1" s="1"/>
  <c r="V4345" i="1"/>
  <c r="AB4345" i="1" s="1"/>
  <c r="S4346" i="1"/>
  <c r="AB4346" i="1" s="1"/>
  <c r="AB4347" i="1"/>
  <c r="P4351" i="1"/>
  <c r="AB4351" i="1" s="1"/>
  <c r="M4352" i="1"/>
  <c r="V4353" i="1"/>
  <c r="AB4353" i="1" s="1"/>
  <c r="S4354" i="1"/>
  <c r="AB4354" i="1" s="1"/>
  <c r="AB4355" i="1"/>
  <c r="V4357" i="1"/>
  <c r="AB4358" i="1"/>
  <c r="P4363" i="1"/>
  <c r="M4368" i="1"/>
  <c r="AB4368" i="1" s="1"/>
  <c r="Z4373" i="1"/>
  <c r="S4378" i="1"/>
  <c r="AB4379" i="1"/>
  <c r="V4389" i="1"/>
  <c r="AB4390" i="1"/>
  <c r="AB4501" i="1"/>
  <c r="AB4505" i="1"/>
  <c r="AB4509" i="1"/>
  <c r="AB4620" i="1"/>
  <c r="S4357" i="1"/>
  <c r="AB4357" i="1" s="1"/>
  <c r="P4362" i="1"/>
  <c r="V4364" i="1"/>
  <c r="AB4364" i="1" s="1"/>
  <c r="Z4368" i="1"/>
  <c r="M4371" i="1"/>
  <c r="S4373" i="1"/>
  <c r="AB4373" i="1" s="1"/>
  <c r="P4378" i="1"/>
  <c r="AB4378" i="1" s="1"/>
  <c r="V4380" i="1"/>
  <c r="AB4380" i="1" s="1"/>
  <c r="Z4384" i="1"/>
  <c r="AB4384" i="1" s="1"/>
  <c r="M4387" i="1"/>
  <c r="AB4387" i="1" s="1"/>
  <c r="S4389" i="1"/>
  <c r="P4394" i="1"/>
  <c r="P4399" i="1"/>
  <c r="AB4399" i="1" s="1"/>
  <c r="Z4401" i="1"/>
  <c r="AB4401" i="1" s="1"/>
  <c r="M4404" i="1"/>
  <c r="V4405" i="1"/>
  <c r="S4410" i="1"/>
  <c r="AB4410" i="1" s="1"/>
  <c r="AB4411" i="1"/>
  <c r="P4415" i="1"/>
  <c r="Z4417" i="1"/>
  <c r="AB4417" i="1" s="1"/>
  <c r="M4420" i="1"/>
  <c r="AB4420" i="1" s="1"/>
  <c r="V4421" i="1"/>
  <c r="S4426" i="1"/>
  <c r="AB4426" i="1" s="1"/>
  <c r="AB4427" i="1"/>
  <c r="P4431" i="1"/>
  <c r="AB4431" i="1" s="1"/>
  <c r="Z4433" i="1"/>
  <c r="AB4433" i="1" s="1"/>
  <c r="M4436" i="1"/>
  <c r="AB4436" i="1" s="1"/>
  <c r="V4437" i="1"/>
  <c r="AB4437" i="1" s="1"/>
  <c r="AB4442" i="1"/>
  <c r="S4442" i="1"/>
  <c r="AB4443" i="1"/>
  <c r="P4447" i="1"/>
  <c r="AB4447" i="1" s="1"/>
  <c r="Z4449" i="1"/>
  <c r="M4452" i="1"/>
  <c r="V4453" i="1"/>
  <c r="AB4453" i="1" s="1"/>
  <c r="AB4458" i="1"/>
  <c r="S4458" i="1"/>
  <c r="AB4459" i="1"/>
  <c r="P4463" i="1"/>
  <c r="AB4463" i="1" s="1"/>
  <c r="Z4465" i="1"/>
  <c r="AB4465" i="1" s="1"/>
  <c r="M4468" i="1"/>
  <c r="AB4468" i="1" s="1"/>
  <c r="V4469" i="1"/>
  <c r="AB4469" i="1" s="1"/>
  <c r="S4474" i="1"/>
  <c r="AB4474" i="1" s="1"/>
  <c r="AB4475" i="1"/>
  <c r="P4479" i="1"/>
  <c r="Z4481" i="1"/>
  <c r="AB4481" i="1" s="1"/>
  <c r="M4484" i="1"/>
  <c r="AB4484" i="1" s="1"/>
  <c r="V4485" i="1"/>
  <c r="AB4490" i="1"/>
  <c r="AB4492" i="1"/>
  <c r="AB4499" i="1"/>
  <c r="AB4506" i="1"/>
  <c r="AB4508" i="1"/>
  <c r="AB4515" i="1"/>
  <c r="AB4522" i="1"/>
  <c r="AB4524" i="1"/>
  <c r="AB4531" i="1"/>
  <c r="AB4538" i="1"/>
  <c r="AB4540" i="1"/>
  <c r="AB4547" i="1"/>
  <c r="AB4557" i="1"/>
  <c r="AB4566" i="1"/>
  <c r="AB4575" i="1"/>
  <c r="AB4580" i="1"/>
  <c r="AB4588" i="1"/>
  <c r="AB4594" i="1"/>
  <c r="AB4610" i="1"/>
  <c r="AB4654" i="1"/>
  <c r="AB4422" i="1"/>
  <c r="AB4438" i="1"/>
  <c r="AB4454" i="1"/>
  <c r="AB4470" i="1"/>
  <c r="AB4471" i="1"/>
  <c r="AB4486" i="1"/>
  <c r="AB4494" i="1"/>
  <c r="AB4496" i="1"/>
  <c r="AB4503" i="1"/>
  <c r="AB4510" i="1"/>
  <c r="AB4512" i="1"/>
  <c r="AB4519" i="1"/>
  <c r="AB4526" i="1"/>
  <c r="AB4528" i="1"/>
  <c r="AB4535" i="1"/>
  <c r="AB4542" i="1"/>
  <c r="AB4544" i="1"/>
  <c r="AB4552" i="1"/>
  <c r="AB4573" i="1"/>
  <c r="AB4574" i="1"/>
  <c r="AB4582" i="1"/>
  <c r="AB4591" i="1"/>
  <c r="AB4597" i="1"/>
  <c r="AB4604" i="1"/>
  <c r="AB4674" i="1"/>
  <c r="AB4707" i="1"/>
  <c r="V4356" i="1"/>
  <c r="Z4360" i="1"/>
  <c r="AB4360" i="1" s="1"/>
  <c r="AB4362" i="1"/>
  <c r="M4363" i="1"/>
  <c r="AB4363" i="1" s="1"/>
  <c r="S4365" i="1"/>
  <c r="AB4365" i="1" s="1"/>
  <c r="P4370" i="1"/>
  <c r="AB4370" i="1" s="1"/>
  <c r="V4372" i="1"/>
  <c r="AB4372" i="1" s="1"/>
  <c r="Z4376" i="1"/>
  <c r="AB4376" i="1" s="1"/>
  <c r="M4379" i="1"/>
  <c r="S4381" i="1"/>
  <c r="AB4381" i="1" s="1"/>
  <c r="P4386" i="1"/>
  <c r="AB4386" i="1" s="1"/>
  <c r="V4388" i="1"/>
  <c r="Z4392" i="1"/>
  <c r="AB4392" i="1" s="1"/>
  <c r="AB4394" i="1"/>
  <c r="M4395" i="1"/>
  <c r="AB4395" i="1" s="1"/>
  <c r="M4396" i="1"/>
  <c r="AB4396" i="1" s="1"/>
  <c r="V4397" i="1"/>
  <c r="S4402" i="1"/>
  <c r="AB4402" i="1" s="1"/>
  <c r="AB4403" i="1"/>
  <c r="P4407" i="1"/>
  <c r="AB4407" i="1" s="1"/>
  <c r="Z4409" i="1"/>
  <c r="AB4409" i="1" s="1"/>
  <c r="M4412" i="1"/>
  <c r="AB4412" i="1" s="1"/>
  <c r="V4413" i="1"/>
  <c r="S4418" i="1"/>
  <c r="AB4418" i="1" s="1"/>
  <c r="AB4419" i="1"/>
  <c r="P4423" i="1"/>
  <c r="AB4423" i="1" s="1"/>
  <c r="Z4425" i="1"/>
  <c r="AB4425" i="1" s="1"/>
  <c r="M4428" i="1"/>
  <c r="AB4428" i="1" s="1"/>
  <c r="V4429" i="1"/>
  <c r="AB4429" i="1" s="1"/>
  <c r="S4434" i="1"/>
  <c r="AB4434" i="1" s="1"/>
  <c r="AB4435" i="1"/>
  <c r="P4439" i="1"/>
  <c r="AB4439" i="1" s="1"/>
  <c r="Z4441" i="1"/>
  <c r="M4444" i="1"/>
  <c r="V4445" i="1"/>
  <c r="AB4445" i="1" s="1"/>
  <c r="AB4450" i="1"/>
  <c r="S4450" i="1"/>
  <c r="AB4451" i="1"/>
  <c r="P4455" i="1"/>
  <c r="AB4455" i="1" s="1"/>
  <c r="Z4457" i="1"/>
  <c r="AB4457" i="1" s="1"/>
  <c r="M4460" i="1"/>
  <c r="AB4460" i="1" s="1"/>
  <c r="V4461" i="1"/>
  <c r="S4466" i="1"/>
  <c r="AB4466" i="1" s="1"/>
  <c r="AB4467" i="1"/>
  <c r="P4471" i="1"/>
  <c r="Z4473" i="1"/>
  <c r="AB4473" i="1" s="1"/>
  <c r="M4476" i="1"/>
  <c r="AB4476" i="1" s="1"/>
  <c r="V4477" i="1"/>
  <c r="S4482" i="1"/>
  <c r="AB4482" i="1" s="1"/>
  <c r="AB4483" i="1"/>
  <c r="P4487" i="1"/>
  <c r="AB4487" i="1" s="1"/>
  <c r="AB4491" i="1"/>
  <c r="AB4498" i="1"/>
  <c r="AB4500" i="1"/>
  <c r="AB4507" i="1"/>
  <c r="AB4514" i="1"/>
  <c r="AB4516" i="1"/>
  <c r="AB4523" i="1"/>
  <c r="AB4530" i="1"/>
  <c r="AB4532" i="1"/>
  <c r="AB4539" i="1"/>
  <c r="AB4546" i="1"/>
  <c r="AB4548" i="1"/>
  <c r="AB4562" i="1"/>
  <c r="AB4568" i="1"/>
  <c r="AB4589" i="1"/>
  <c r="AB4598" i="1"/>
  <c r="AB4600" i="1"/>
  <c r="AB4607" i="1"/>
  <c r="AB4613" i="1"/>
  <c r="AB4614" i="1"/>
  <c r="AB4626" i="1"/>
  <c r="AB4630" i="1"/>
  <c r="AB4681" i="1"/>
  <c r="AB4691" i="1"/>
  <c r="AB4563" i="1"/>
  <c r="AB4579" i="1"/>
  <c r="AB4627" i="1"/>
  <c r="AB4636" i="1"/>
  <c r="AB4643" i="1"/>
  <c r="AB4645" i="1"/>
  <c r="AB4652" i="1"/>
  <c r="AB4659" i="1"/>
  <c r="AB4661" i="1"/>
  <c r="AB4668" i="1"/>
  <c r="AB4675" i="1"/>
  <c r="AB4677" i="1"/>
  <c r="AB4685" i="1"/>
  <c r="AB4686" i="1"/>
  <c r="AB4693" i="1"/>
  <c r="AB4699" i="1"/>
  <c r="AB4706" i="1"/>
  <c r="AB4710" i="1"/>
  <c r="AB4713" i="1"/>
  <c r="AB4738" i="1"/>
  <c r="AB4745" i="1"/>
  <c r="AB4551" i="1"/>
  <c r="AB4567" i="1"/>
  <c r="AB4583" i="1"/>
  <c r="AB4599" i="1"/>
  <c r="AB4609" i="1"/>
  <c r="AB4617" i="1"/>
  <c r="AB4625" i="1"/>
  <c r="AB4631" i="1"/>
  <c r="AB4633" i="1"/>
  <c r="AB4640" i="1"/>
  <c r="AB4647" i="1"/>
  <c r="AB4649" i="1"/>
  <c r="AB4656" i="1"/>
  <c r="AB4663" i="1"/>
  <c r="AB4665" i="1"/>
  <c r="AB4672" i="1"/>
  <c r="AB4679" i="1"/>
  <c r="AB4687" i="1"/>
  <c r="AB4696" i="1"/>
  <c r="AB4755" i="1"/>
  <c r="Z4553" i="1"/>
  <c r="AB4553" i="1" s="1"/>
  <c r="AB4555" i="1"/>
  <c r="M4556" i="1"/>
  <c r="AB4556" i="1" s="1"/>
  <c r="S4558" i="1"/>
  <c r="AB4558" i="1" s="1"/>
  <c r="P4563" i="1"/>
  <c r="V4565" i="1"/>
  <c r="Z4569" i="1"/>
  <c r="AB4569" i="1" s="1"/>
  <c r="AB4571" i="1"/>
  <c r="M4572" i="1"/>
  <c r="S4574" i="1"/>
  <c r="P4579" i="1"/>
  <c r="V4581" i="1"/>
  <c r="AB4581" i="1" s="1"/>
  <c r="Z4585" i="1"/>
  <c r="AB4585" i="1" s="1"/>
  <c r="AB4587" i="1"/>
  <c r="M4588" i="1"/>
  <c r="S4590" i="1"/>
  <c r="AB4590" i="1" s="1"/>
  <c r="P4595" i="1"/>
  <c r="AB4595" i="1" s="1"/>
  <c r="V4597" i="1"/>
  <c r="Z4601" i="1"/>
  <c r="AB4601" i="1" s="1"/>
  <c r="AB4603" i="1"/>
  <c r="M4604" i="1"/>
  <c r="S4606" i="1"/>
  <c r="AB4606" i="1" s="1"/>
  <c r="P4611" i="1"/>
  <c r="AB4611" i="1" s="1"/>
  <c r="M4612" i="1"/>
  <c r="AB4612" i="1" s="1"/>
  <c r="V4613" i="1"/>
  <c r="S4614" i="1"/>
  <c r="AB4615" i="1"/>
  <c r="P4619" i="1"/>
  <c r="AB4619" i="1" s="1"/>
  <c r="M4620" i="1"/>
  <c r="V4621" i="1"/>
  <c r="AB4621" i="1" s="1"/>
  <c r="S4622" i="1"/>
  <c r="AB4622" i="1" s="1"/>
  <c r="AB4623" i="1"/>
  <c r="P4627" i="1"/>
  <c r="M4628" i="1"/>
  <c r="AB4628" i="1" s="1"/>
  <c r="V4629" i="1"/>
  <c r="AB4629" i="1" s="1"/>
  <c r="AB4635" i="1"/>
  <c r="AB4637" i="1"/>
  <c r="AB4644" i="1"/>
  <c r="AB4651" i="1"/>
  <c r="AB4653" i="1"/>
  <c r="AB4660" i="1"/>
  <c r="AB4667" i="1"/>
  <c r="AB4669" i="1"/>
  <c r="AB4676" i="1"/>
  <c r="AB4694" i="1"/>
  <c r="AB4703" i="1"/>
  <c r="AB4711" i="1"/>
  <c r="AB4718" i="1"/>
  <c r="AB4735" i="1"/>
  <c r="AB4743" i="1"/>
  <c r="AB4750" i="1"/>
  <c r="AB4754" i="1"/>
  <c r="AB4770" i="1"/>
  <c r="AB4708" i="1"/>
  <c r="AB4709" i="1"/>
  <c r="AB4724" i="1"/>
  <c r="AB4725" i="1"/>
  <c r="AB4740" i="1"/>
  <c r="AB4741" i="1"/>
  <c r="AB4756" i="1"/>
  <c r="AB4757" i="1"/>
  <c r="AB4768" i="1"/>
  <c r="AB4769" i="1"/>
  <c r="AB4773" i="1"/>
  <c r="AB4777" i="1"/>
  <c r="AB4781" i="1"/>
  <c r="AB4785" i="1"/>
  <c r="AB4798" i="1"/>
  <c r="AB4859" i="1"/>
  <c r="AB4864" i="1"/>
  <c r="AB4688" i="1"/>
  <c r="AB4701" i="1"/>
  <c r="AB4704" i="1"/>
  <c r="AB4720" i="1"/>
  <c r="AB4736" i="1"/>
  <c r="AB4737" i="1"/>
  <c r="AB4752" i="1"/>
  <c r="AB4790" i="1"/>
  <c r="AB4792" i="1"/>
  <c r="AB4818" i="1"/>
  <c r="AB4834" i="1"/>
  <c r="AB4868" i="1"/>
  <c r="P4684" i="1"/>
  <c r="AB4684" i="1" s="1"/>
  <c r="V4686" i="1"/>
  <c r="Z4690" i="1"/>
  <c r="AB4690" i="1" s="1"/>
  <c r="AB4692" i="1"/>
  <c r="M4693" i="1"/>
  <c r="S4695" i="1"/>
  <c r="AB4695" i="1" s="1"/>
  <c r="P4700" i="1"/>
  <c r="AB4700" i="1" s="1"/>
  <c r="P4705" i="1"/>
  <c r="AB4705" i="1" s="1"/>
  <c r="Z4707" i="1"/>
  <c r="M4710" i="1"/>
  <c r="V4711" i="1"/>
  <c r="AB4716" i="1"/>
  <c r="S4716" i="1"/>
  <c r="AB4717" i="1"/>
  <c r="P4721" i="1"/>
  <c r="AB4721" i="1" s="1"/>
  <c r="Z4723" i="1"/>
  <c r="AB4723" i="1" s="1"/>
  <c r="M4726" i="1"/>
  <c r="AB4726" i="1" s="1"/>
  <c r="V4727" i="1"/>
  <c r="AB4727" i="1" s="1"/>
  <c r="S4732" i="1"/>
  <c r="AB4732" i="1" s="1"/>
  <c r="AB4733" i="1"/>
  <c r="P4737" i="1"/>
  <c r="Z4739" i="1"/>
  <c r="AB4739" i="1" s="1"/>
  <c r="M4742" i="1"/>
  <c r="AB4742" i="1" s="1"/>
  <c r="V4743" i="1"/>
  <c r="S4748" i="1"/>
  <c r="AB4748" i="1" s="1"/>
  <c r="AB4749" i="1"/>
  <c r="P4753" i="1"/>
  <c r="AB4753" i="1" s="1"/>
  <c r="Z4755" i="1"/>
  <c r="M4758" i="1"/>
  <c r="AB4758" i="1" s="1"/>
  <c r="V4759" i="1"/>
  <c r="AB4759" i="1" s="1"/>
  <c r="AB4764" i="1"/>
  <c r="S4764" i="1"/>
  <c r="AB4765" i="1"/>
  <c r="Z4767" i="1"/>
  <c r="AB4767" i="1" s="1"/>
  <c r="M4770" i="1"/>
  <c r="AB4772" i="1"/>
  <c r="AB4774" i="1"/>
  <c r="AB4776" i="1"/>
  <c r="AB4778" i="1"/>
  <c r="AB4780" i="1"/>
  <c r="AB4782" i="1"/>
  <c r="AB4784" i="1"/>
  <c r="AB4786" i="1"/>
  <c r="AB4802" i="1"/>
  <c r="AB4814" i="1"/>
  <c r="AB4830" i="1"/>
  <c r="AB4846" i="1"/>
  <c r="AB4791" i="1"/>
  <c r="AB4811" i="1"/>
  <c r="AB4813" i="1"/>
  <c r="AB4815" i="1"/>
  <c r="AB4817" i="1"/>
  <c r="AB4819" i="1"/>
  <c r="AB4821" i="1"/>
  <c r="AB4823" i="1"/>
  <c r="AB4825" i="1"/>
  <c r="AB4827" i="1"/>
  <c r="AB4829" i="1"/>
  <c r="AB4831" i="1"/>
  <c r="AB4833" i="1"/>
  <c r="AB4835" i="1"/>
  <c r="AB4837" i="1"/>
  <c r="AB4839" i="1"/>
  <c r="AB4841" i="1"/>
  <c r="AB4843" i="1"/>
  <c r="AB4845" i="1"/>
  <c r="AB4847" i="1"/>
  <c r="AB4849" i="1"/>
  <c r="AB4853" i="1"/>
  <c r="AB4856" i="1"/>
  <c r="AB4898" i="1"/>
  <c r="AB4920" i="1"/>
  <c r="P4787" i="1"/>
  <c r="AB4787" i="1" s="1"/>
  <c r="AB4789" i="1"/>
  <c r="Z4793" i="1"/>
  <c r="AB4797" i="1"/>
  <c r="Z4801" i="1"/>
  <c r="AB4805" i="1"/>
  <c r="Z4809" i="1"/>
  <c r="AB4858" i="1"/>
  <c r="AB4863" i="1"/>
  <c r="AB4880" i="1"/>
  <c r="P4791" i="1"/>
  <c r="M4792" i="1"/>
  <c r="V4793" i="1"/>
  <c r="AB4793" i="1" s="1"/>
  <c r="S4794" i="1"/>
  <c r="AB4794" i="1" s="1"/>
  <c r="AB4795" i="1"/>
  <c r="P4799" i="1"/>
  <c r="AB4799" i="1" s="1"/>
  <c r="M4800" i="1"/>
  <c r="AB4800" i="1" s="1"/>
  <c r="V4801" i="1"/>
  <c r="AB4801" i="1" s="1"/>
  <c r="S4802" i="1"/>
  <c r="AB4803" i="1"/>
  <c r="P4807" i="1"/>
  <c r="AB4807" i="1" s="1"/>
  <c r="M4808" i="1"/>
  <c r="AB4808" i="1" s="1"/>
  <c r="V4809" i="1"/>
  <c r="AB4809" i="1" s="1"/>
  <c r="AB4812" i="1"/>
  <c r="AB4816" i="1"/>
  <c r="AB4820" i="1"/>
  <c r="AB4824" i="1"/>
  <c r="AB4828" i="1"/>
  <c r="AB4832" i="1"/>
  <c r="AB4836" i="1"/>
  <c r="AB4840" i="1"/>
  <c r="AB4844" i="1"/>
  <c r="AB4848" i="1"/>
  <c r="AB4862" i="1"/>
  <c r="AB4888" i="1"/>
  <c r="AB4892" i="1"/>
  <c r="AB4931" i="1"/>
  <c r="V4851" i="1"/>
  <c r="AB4851" i="1" s="1"/>
  <c r="Z4855" i="1"/>
  <c r="AB4855" i="1" s="1"/>
  <c r="M4858" i="1"/>
  <c r="S4860" i="1"/>
  <c r="AB4860" i="1" s="1"/>
  <c r="P4866" i="1"/>
  <c r="AB4866" i="1" s="1"/>
  <c r="Z4868" i="1"/>
  <c r="M4871" i="1"/>
  <c r="AB4871" i="1" s="1"/>
  <c r="V4872" i="1"/>
  <c r="AB4872" i="1" s="1"/>
  <c r="AB4877" i="1"/>
  <c r="S4877" i="1"/>
  <c r="AB4878" i="1"/>
  <c r="P4882" i="1"/>
  <c r="AB4882" i="1" s="1"/>
  <c r="M4887" i="1"/>
  <c r="AB4887" i="1" s="1"/>
  <c r="V4888" i="1"/>
  <c r="S4893" i="1"/>
  <c r="AB4893" i="1" s="1"/>
  <c r="AB4894" i="1"/>
  <c r="P4898" i="1"/>
  <c r="M4903" i="1"/>
  <c r="AB4903" i="1" s="1"/>
  <c r="V4904" i="1"/>
  <c r="AB4904" i="1" s="1"/>
  <c r="AB4909" i="1"/>
  <c r="AB4911" i="1"/>
  <c r="AB4918" i="1"/>
  <c r="AB4925" i="1"/>
  <c r="AB4927" i="1"/>
  <c r="AB4861" i="1"/>
  <c r="AB4873" i="1"/>
  <c r="AB4889" i="1"/>
  <c r="AB4890" i="1"/>
  <c r="AB4905" i="1"/>
  <c r="AB4913" i="1"/>
  <c r="AB4915" i="1"/>
  <c r="AB4922" i="1"/>
  <c r="AB4936" i="1"/>
  <c r="AB4938" i="1"/>
  <c r="AB4942" i="1"/>
  <c r="AB4946" i="1"/>
  <c r="AB4949" i="1"/>
  <c r="AB4965" i="1"/>
  <c r="AB4967" i="1"/>
  <c r="AB4977" i="1"/>
  <c r="M4850" i="1"/>
  <c r="AB4850" i="1" s="1"/>
  <c r="S4852" i="1"/>
  <c r="AB4852" i="1" s="1"/>
  <c r="P4857" i="1"/>
  <c r="AB4857" i="1" s="1"/>
  <c r="V4859" i="1"/>
  <c r="M4863" i="1"/>
  <c r="V4864" i="1"/>
  <c r="AB4869" i="1"/>
  <c r="S4869" i="1"/>
  <c r="AB4870" i="1"/>
  <c r="P4874" i="1"/>
  <c r="AB4874" i="1" s="1"/>
  <c r="Z4876" i="1"/>
  <c r="AB4876" i="1" s="1"/>
  <c r="M4879" i="1"/>
  <c r="V4880" i="1"/>
  <c r="S4885" i="1"/>
  <c r="AB4885" i="1" s="1"/>
  <c r="AB4886" i="1"/>
  <c r="P4890" i="1"/>
  <c r="Z4892" i="1"/>
  <c r="M4895" i="1"/>
  <c r="AB4895" i="1" s="1"/>
  <c r="V4896" i="1"/>
  <c r="AB4896" i="1" s="1"/>
  <c r="S4901" i="1"/>
  <c r="AB4901" i="1" s="1"/>
  <c r="AB4902" i="1"/>
  <c r="P4906" i="1"/>
  <c r="AB4906" i="1" s="1"/>
  <c r="Z4908" i="1"/>
  <c r="AB4908" i="1" s="1"/>
  <c r="AB4910" i="1"/>
  <c r="AB4917" i="1"/>
  <c r="AB4919" i="1"/>
  <c r="AB4926" i="1"/>
  <c r="AB4934" i="1"/>
  <c r="AB4935" i="1"/>
  <c r="AB4969" i="1"/>
  <c r="AB4944" i="1"/>
  <c r="AB4945" i="1"/>
  <c r="AB4957" i="1"/>
  <c r="AB4979" i="1"/>
  <c r="AB4940" i="1"/>
  <c r="M4950" i="1"/>
  <c r="AB4950" i="1" s="1"/>
  <c r="V4951" i="1"/>
  <c r="AB4954" i="1"/>
  <c r="AB4971" i="1"/>
  <c r="AB4989" i="1"/>
  <c r="Z4930" i="1"/>
  <c r="AB4930" i="1" s="1"/>
  <c r="AB4932" i="1"/>
  <c r="M4933" i="1"/>
  <c r="AB4933" i="1" s="1"/>
  <c r="S4935" i="1"/>
  <c r="P4941" i="1"/>
  <c r="AB4941" i="1" s="1"/>
  <c r="Z4943" i="1"/>
  <c r="AB4943" i="1" s="1"/>
  <c r="M4946" i="1"/>
  <c r="V4947" i="1"/>
  <c r="AB4952" i="1"/>
  <c r="S4952" i="1"/>
  <c r="AB4953" i="1"/>
  <c r="AB4963" i="1"/>
  <c r="AB4966" i="1"/>
  <c r="AB4985" i="1"/>
  <c r="AB5001" i="1"/>
  <c r="V4978" i="1"/>
  <c r="Z5002" i="1"/>
  <c r="AB5002" i="1" s="1"/>
  <c r="P4958" i="1"/>
  <c r="AB4958" i="1" s="1"/>
  <c r="M4959" i="1"/>
  <c r="AB4959" i="1" s="1"/>
  <c r="AB4962" i="1"/>
  <c r="P4966" i="1"/>
  <c r="M4967" i="1"/>
  <c r="V4968" i="1"/>
  <c r="AB4968" i="1" s="1"/>
  <c r="AB4970" i="1"/>
  <c r="P4974" i="1"/>
  <c r="AB4974" i="1" s="1"/>
  <c r="M4975" i="1"/>
  <c r="AB4975" i="1" s="1"/>
  <c r="AB4978" i="1"/>
  <c r="AB4983" i="1"/>
  <c r="AB4987" i="1"/>
  <c r="AB4991" i="1"/>
  <c r="AB4995" i="1"/>
  <c r="AB4999" i="1"/>
  <c r="Z4956" i="1"/>
  <c r="AB4956" i="1" s="1"/>
  <c r="M4957" i="1"/>
  <c r="AB4960" i="1"/>
  <c r="P4964" i="1"/>
  <c r="AB4964" i="1" s="1"/>
  <c r="M4965" i="1"/>
  <c r="Z4972" i="1"/>
  <c r="AB4972" i="1" s="1"/>
  <c r="M4973" i="1"/>
  <c r="AB4973" i="1" s="1"/>
  <c r="AB4976" i="1"/>
  <c r="P4980" i="1"/>
  <c r="AB4980" i="1" s="1"/>
  <c r="M4981" i="1"/>
  <c r="AB4981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<sst xmlns="http://schemas.openxmlformats.org/spreadsheetml/2006/main" count="33" uniqueCount="20">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</sst>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Aux_Administrativo\FINANCEIRO\PCF%20MARIA%20LUCINDA\PLANILHA%20FINANCEIRA%202025\08%20-%20AGOSTO%202025\13.1%20PCF%20EM%20EXCEL%202025.xlsx" TargetMode="External"/><Relationship Id="rId1" Type="http://schemas.openxmlformats.org/officeDocument/2006/relationships/externalLinkPath" Target="/G_Aux_Administrativo/FINANCEIRO/PCF%20MARIA%20LUCINDA/PLANILHA%20FINANCEIRA%202025/08%20-%20AGOSTO%202025/13.1%20PCF%20EM%20EXCEL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PAULISTA - CG Nº 003/2022</v>
          </cell>
          <cell r="E12" t="str">
            <v>ABRAAO REGIS FERREIRA</v>
          </cell>
          <cell r="F12" t="str">
            <v>2 - Outros Profissionais da Saúde</v>
          </cell>
          <cell r="G12" t="str">
            <v>3222-05</v>
          </cell>
          <cell r="H12" t="str">
            <v>08/2025</v>
          </cell>
          <cell r="I12" t="str">
            <v>0,00</v>
          </cell>
          <cell r="J12">
            <v>172.68</v>
          </cell>
          <cell r="K12">
            <v>0</v>
          </cell>
          <cell r="L12">
            <v>270</v>
          </cell>
          <cell r="M12">
            <v>15.18</v>
          </cell>
          <cell r="O12">
            <v>1.47</v>
          </cell>
          <cell r="R12">
            <v>134.29</v>
          </cell>
          <cell r="S12">
            <v>8.6</v>
          </cell>
          <cell r="U12">
            <v>0</v>
          </cell>
          <cell r="Y12">
            <v>1807</v>
          </cell>
        </row>
        <row r="13">
          <cell r="C13" t="str">
            <v>UPA PAULISTA - CG Nº 003/2022</v>
          </cell>
          <cell r="E13" t="str">
            <v xml:space="preserve">ADENILTON FERREIRA DA SILVA </v>
          </cell>
          <cell r="F13" t="str">
            <v>3 - Administrativo</v>
          </cell>
          <cell r="G13" t="str">
            <v>3516-05</v>
          </cell>
          <cell r="H13" t="str">
            <v>08/2025</v>
          </cell>
          <cell r="I13" t="str">
            <v>0,00</v>
          </cell>
          <cell r="J13">
            <v>154.32</v>
          </cell>
          <cell r="K13">
            <v>0</v>
          </cell>
          <cell r="L13">
            <v>255</v>
          </cell>
          <cell r="M13">
            <v>30.36</v>
          </cell>
          <cell r="O13">
            <v>1.47</v>
          </cell>
          <cell r="R13">
            <v>134.29</v>
          </cell>
          <cell r="S13">
            <v>15.2</v>
          </cell>
          <cell r="U13">
            <v>0</v>
          </cell>
          <cell r="Y13">
            <v>0</v>
          </cell>
        </row>
        <row r="14">
          <cell r="C14" t="str">
            <v>UPA PAULISTA - CG Nº 003/2022</v>
          </cell>
          <cell r="E14" t="str">
            <v>ADRIANA LIMA DOS SANTOS</v>
          </cell>
          <cell r="F14" t="str">
            <v>2 - Outros Profissionais da Saúde</v>
          </cell>
          <cell r="G14" t="str">
            <v>3222-05</v>
          </cell>
          <cell r="H14" t="str">
            <v>08/2025</v>
          </cell>
          <cell r="I14" t="str">
            <v>0,00</v>
          </cell>
          <cell r="J14">
            <v>196.24</v>
          </cell>
          <cell r="K14">
            <v>0</v>
          </cell>
          <cell r="L14">
            <v>256</v>
          </cell>
          <cell r="M14">
            <v>15.18</v>
          </cell>
          <cell r="O14">
            <v>1.47</v>
          </cell>
          <cell r="R14">
            <v>134.29</v>
          </cell>
          <cell r="S14">
            <v>91.08</v>
          </cell>
          <cell r="U14">
            <v>0</v>
          </cell>
          <cell r="Y14">
            <v>1807</v>
          </cell>
        </row>
        <row r="15">
          <cell r="C15" t="str">
            <v>UPA PAULISTA - CG Nº 003/2022</v>
          </cell>
          <cell r="E15" t="str">
            <v>ALAN DOS SANTOS MOURA</v>
          </cell>
          <cell r="F15" t="str">
            <v>2 - Outros Profissionais da Saúde</v>
          </cell>
          <cell r="G15" t="str">
            <v>3222-05</v>
          </cell>
          <cell r="H15" t="str">
            <v>08/2025</v>
          </cell>
          <cell r="I15" t="str">
            <v>0,00</v>
          </cell>
          <cell r="J15">
            <v>172.68</v>
          </cell>
          <cell r="K15">
            <v>0</v>
          </cell>
          <cell r="L15">
            <v>256</v>
          </cell>
          <cell r="M15">
            <v>15.18</v>
          </cell>
          <cell r="O15">
            <v>1.47</v>
          </cell>
          <cell r="S15">
            <v>0</v>
          </cell>
          <cell r="U15">
            <v>0</v>
          </cell>
          <cell r="Y15">
            <v>1807</v>
          </cell>
        </row>
        <row r="16">
          <cell r="C16" t="str">
            <v>UPA PAULISTA - CG Nº 003/2022</v>
          </cell>
          <cell r="E16" t="str">
            <v>ALANNY LOUYSE CAVALCANTE MARQUES DA SILVA</v>
          </cell>
          <cell r="F16" t="str">
            <v>3 - Administrativo</v>
          </cell>
          <cell r="G16" t="str">
            <v>4110-05</v>
          </cell>
          <cell r="H16" t="str">
            <v>08/2025</v>
          </cell>
          <cell r="I16" t="str">
            <v>0,00</v>
          </cell>
          <cell r="J16">
            <v>144.66999999999999</v>
          </cell>
          <cell r="K16">
            <v>0</v>
          </cell>
          <cell r="L16">
            <v>255</v>
          </cell>
          <cell r="M16">
            <v>30.36</v>
          </cell>
          <cell r="O16">
            <v>1.47</v>
          </cell>
          <cell r="S16">
            <v>0</v>
          </cell>
          <cell r="U16">
            <v>0</v>
          </cell>
          <cell r="Y16">
            <v>0</v>
          </cell>
        </row>
        <row r="17">
          <cell r="C17" t="str">
            <v>UPA PAULISTA - CG Nº 003/2022</v>
          </cell>
          <cell r="E17" t="str">
            <v>ALBENOURA PEREIRA DA SILVA AMORIM</v>
          </cell>
          <cell r="F17" t="str">
            <v>2 - Outros Profissionais da Saúde</v>
          </cell>
          <cell r="G17" t="str">
            <v>3222-05</v>
          </cell>
          <cell r="H17" t="str">
            <v>08/2025</v>
          </cell>
          <cell r="I17" t="str">
            <v>0,00</v>
          </cell>
          <cell r="J17">
            <v>149.72</v>
          </cell>
          <cell r="K17">
            <v>0</v>
          </cell>
          <cell r="L17">
            <v>255</v>
          </cell>
          <cell r="M17">
            <v>15.18</v>
          </cell>
          <cell r="O17">
            <v>1.47</v>
          </cell>
          <cell r="R17">
            <v>134.29</v>
          </cell>
          <cell r="S17">
            <v>85.01</v>
          </cell>
          <cell r="U17">
            <v>0</v>
          </cell>
          <cell r="Y17">
            <v>1807</v>
          </cell>
        </row>
        <row r="18">
          <cell r="C18" t="str">
            <v>UPA PAULISTA - CG Nº 003/2022</v>
          </cell>
          <cell r="E18" t="str">
            <v>ALEXSANDRA CORREIA DE AQUINO PIMENTEL</v>
          </cell>
          <cell r="F18" t="str">
            <v>3 - Administrativo</v>
          </cell>
          <cell r="G18" t="str">
            <v>4221-10</v>
          </cell>
          <cell r="H18" t="str">
            <v>08/2025</v>
          </cell>
          <cell r="I18" t="str">
            <v>0,00</v>
          </cell>
          <cell r="J18">
            <v>184.89</v>
          </cell>
          <cell r="K18">
            <v>0</v>
          </cell>
          <cell r="L18">
            <v>255</v>
          </cell>
          <cell r="M18">
            <v>15.18</v>
          </cell>
          <cell r="O18">
            <v>1.47</v>
          </cell>
          <cell r="S18">
            <v>0</v>
          </cell>
          <cell r="U18">
            <v>0</v>
          </cell>
          <cell r="Y18">
            <v>0</v>
          </cell>
        </row>
        <row r="19">
          <cell r="C19" t="str">
            <v>UPA PAULISTA - CG Nº 003/2022</v>
          </cell>
          <cell r="E19" t="str">
            <v>ALLYSON RICARDO DA SILVA INTHURN</v>
          </cell>
          <cell r="F19" t="str">
            <v>2 - Outros Profissionais da Saúde</v>
          </cell>
          <cell r="G19" t="str">
            <v>2235-05</v>
          </cell>
          <cell r="H19" t="str">
            <v>08/2025</v>
          </cell>
          <cell r="I19" t="str">
            <v>0,00</v>
          </cell>
          <cell r="J19">
            <v>300.86</v>
          </cell>
          <cell r="K19">
            <v>0</v>
          </cell>
          <cell r="L19">
            <v>255</v>
          </cell>
          <cell r="M19">
            <v>2.5099999999999998</v>
          </cell>
          <cell r="O19">
            <v>2.95</v>
          </cell>
          <cell r="R19">
            <v>134.29</v>
          </cell>
          <cell r="S19">
            <v>100.39</v>
          </cell>
          <cell r="U19">
            <v>0</v>
          </cell>
          <cell r="Y19">
            <v>2459.15</v>
          </cell>
        </row>
        <row r="20">
          <cell r="C20" t="str">
            <v>UPA PAULISTA - CG Nº 003/2022</v>
          </cell>
          <cell r="E20" t="str">
            <v>AMANDA MANUELA BEZERRA DA SILVA SANTOS</v>
          </cell>
          <cell r="F20" t="str">
            <v>2 - Outros Profissionais da Saúde</v>
          </cell>
          <cell r="G20" t="str">
            <v>2235-05</v>
          </cell>
          <cell r="H20" t="str">
            <v>08/2025</v>
          </cell>
          <cell r="I20" t="str">
            <v>0,00</v>
          </cell>
          <cell r="J20">
            <v>0</v>
          </cell>
          <cell r="K20">
            <v>253.01</v>
          </cell>
          <cell r="L20">
            <v>0</v>
          </cell>
          <cell r="M20">
            <v>0</v>
          </cell>
          <cell r="O20">
            <v>2.95</v>
          </cell>
          <cell r="S20">
            <v>0</v>
          </cell>
          <cell r="U20">
            <v>0</v>
          </cell>
          <cell r="Y20">
            <v>2356.9</v>
          </cell>
        </row>
        <row r="21">
          <cell r="C21" t="str">
            <v>UPA PAULISTA - CG Nº 003/2022</v>
          </cell>
          <cell r="E21" t="str">
            <v>ANA CAROLINA FERREIRA DE MORAIS SILVA</v>
          </cell>
          <cell r="F21" t="str">
            <v>2 - Outros Profissionais da Saúde</v>
          </cell>
          <cell r="G21" t="str">
            <v>2237-10</v>
          </cell>
          <cell r="H21" t="str">
            <v>08/2025</v>
          </cell>
          <cell r="I21" t="str">
            <v>0,00</v>
          </cell>
          <cell r="J21">
            <v>306.04000000000002</v>
          </cell>
          <cell r="K21">
            <v>0</v>
          </cell>
          <cell r="L21">
            <v>255</v>
          </cell>
          <cell r="M21">
            <v>0</v>
          </cell>
          <cell r="O21">
            <v>1.47</v>
          </cell>
          <cell r="R21">
            <v>134.29</v>
          </cell>
          <cell r="S21">
            <v>204.5</v>
          </cell>
          <cell r="U21">
            <v>0</v>
          </cell>
          <cell r="Y21">
            <v>0</v>
          </cell>
        </row>
        <row r="22">
          <cell r="C22" t="str">
            <v>UPA PAULISTA - CG Nº 003/2022</v>
          </cell>
          <cell r="E22" t="str">
            <v>ANA CAROLINA MONTEIRO DE ARAUJO ROLIM</v>
          </cell>
          <cell r="F22" t="str">
            <v>2 - Outros Profissionais da Saúde</v>
          </cell>
          <cell r="G22" t="str">
            <v>2235-05</v>
          </cell>
          <cell r="H22" t="str">
            <v>08/2025</v>
          </cell>
          <cell r="I22" t="str">
            <v>0,00</v>
          </cell>
          <cell r="J22">
            <v>215.2</v>
          </cell>
          <cell r="K22">
            <v>0</v>
          </cell>
          <cell r="L22">
            <v>255</v>
          </cell>
          <cell r="M22">
            <v>3.05</v>
          </cell>
          <cell r="O22">
            <v>2.95</v>
          </cell>
          <cell r="S22">
            <v>0</v>
          </cell>
          <cell r="U22">
            <v>138.38999999999999</v>
          </cell>
          <cell r="Y22">
            <v>2170.88</v>
          </cell>
        </row>
        <row r="23">
          <cell r="C23" t="str">
            <v>UPA PAULISTA - CG Nº 003/2022</v>
          </cell>
          <cell r="E23" t="str">
            <v xml:space="preserve">ANA CECILIA  DE JESUS  ANDRADE </v>
          </cell>
          <cell r="F23" t="str">
            <v>2 - Outros Profissionais da Saúde</v>
          </cell>
          <cell r="G23" t="str">
            <v>2235-05</v>
          </cell>
          <cell r="H23" t="str">
            <v>08/2025</v>
          </cell>
          <cell r="I23" t="str">
            <v>0,00</v>
          </cell>
          <cell r="J23">
            <v>198.64</v>
          </cell>
          <cell r="K23">
            <v>0</v>
          </cell>
          <cell r="L23">
            <v>255</v>
          </cell>
          <cell r="M23">
            <v>2.75</v>
          </cell>
          <cell r="O23">
            <v>2.95</v>
          </cell>
          <cell r="S23">
            <v>0</v>
          </cell>
          <cell r="U23">
            <v>0</v>
          </cell>
          <cell r="Y23">
            <v>2282.8200000000002</v>
          </cell>
        </row>
        <row r="24">
          <cell r="C24" t="str">
            <v>UPA PAULISTA - CG Nº 003/2022</v>
          </cell>
          <cell r="E24" t="str">
            <v xml:space="preserve">ANA CLARA MELO DE OLIVEIRA </v>
          </cell>
          <cell r="F24" t="str">
            <v>3 - Administrativo</v>
          </cell>
          <cell r="G24" t="str">
            <v>4110-05</v>
          </cell>
          <cell r="H24" t="str">
            <v>08/2025</v>
          </cell>
          <cell r="I24" t="str">
            <v>0,00</v>
          </cell>
          <cell r="J24">
            <v>144.66999999999999</v>
          </cell>
          <cell r="K24">
            <v>0</v>
          </cell>
          <cell r="L24">
            <v>255</v>
          </cell>
          <cell r="M24">
            <v>30.36</v>
          </cell>
          <cell r="O24">
            <v>1.47</v>
          </cell>
          <cell r="R24">
            <v>134.29</v>
          </cell>
          <cell r="S24">
            <v>108.51</v>
          </cell>
          <cell r="U24">
            <v>0</v>
          </cell>
          <cell r="Y24">
            <v>0</v>
          </cell>
        </row>
        <row r="25">
          <cell r="C25" t="str">
            <v>UPA PAULISTA - CG Nº 003/2022</v>
          </cell>
          <cell r="E25" t="str">
            <v>ANA PAULA CAMELO OLIVEIRA</v>
          </cell>
          <cell r="F25" t="str">
            <v>2 - Outros Profissionais da Saúde</v>
          </cell>
          <cell r="G25" t="str">
            <v>2516-05</v>
          </cell>
          <cell r="H25" t="str">
            <v>08/2025</v>
          </cell>
          <cell r="I25" t="str">
            <v>0,00</v>
          </cell>
          <cell r="J25">
            <v>273.13</v>
          </cell>
          <cell r="K25">
            <v>0</v>
          </cell>
          <cell r="L25">
            <v>255</v>
          </cell>
          <cell r="M25">
            <v>30.36</v>
          </cell>
          <cell r="O25">
            <v>1.47</v>
          </cell>
          <cell r="S25">
            <v>0</v>
          </cell>
          <cell r="U25">
            <v>0</v>
          </cell>
          <cell r="Y25">
            <v>0</v>
          </cell>
        </row>
        <row r="26">
          <cell r="C26" t="str">
            <v>UPA PAULISTA - CG Nº 003/2022</v>
          </cell>
          <cell r="E26" t="str">
            <v>ANDERSON ANDRE DE AGUIAR SANTANA</v>
          </cell>
          <cell r="F26" t="str">
            <v>3 - Administrativo</v>
          </cell>
          <cell r="G26" t="str">
            <v>3132-20</v>
          </cell>
          <cell r="H26" t="str">
            <v>08/2025</v>
          </cell>
          <cell r="I26" t="str">
            <v>0,00</v>
          </cell>
          <cell r="J26">
            <v>183.26</v>
          </cell>
          <cell r="K26">
            <v>0</v>
          </cell>
          <cell r="L26">
            <v>255</v>
          </cell>
          <cell r="M26">
            <v>30.36</v>
          </cell>
          <cell r="O26">
            <v>1.47</v>
          </cell>
          <cell r="R26">
            <v>134.29</v>
          </cell>
          <cell r="S26">
            <v>129</v>
          </cell>
          <cell r="U26">
            <v>0</v>
          </cell>
          <cell r="Y26">
            <v>0</v>
          </cell>
        </row>
        <row r="27">
          <cell r="C27" t="str">
            <v>UPA PAULISTA - CG Nº 003/2022</v>
          </cell>
          <cell r="E27" t="str">
            <v>ANDERSON ANDRE SANTOS DA SILVA</v>
          </cell>
          <cell r="F27" t="str">
            <v>3 - Administrativo</v>
          </cell>
          <cell r="G27" t="str">
            <v>4141-05</v>
          </cell>
          <cell r="H27" t="str">
            <v>08/2025</v>
          </cell>
          <cell r="I27" t="str">
            <v>0,00</v>
          </cell>
          <cell r="J27">
            <v>144.66999999999999</v>
          </cell>
          <cell r="K27">
            <v>0</v>
          </cell>
          <cell r="L27">
            <v>255</v>
          </cell>
          <cell r="M27">
            <v>30.36</v>
          </cell>
          <cell r="O27">
            <v>1.47</v>
          </cell>
          <cell r="R27">
            <v>134.29</v>
          </cell>
          <cell r="S27">
            <v>94.04</v>
          </cell>
          <cell r="U27">
            <v>0</v>
          </cell>
          <cell r="Y27">
            <v>0</v>
          </cell>
        </row>
        <row r="28">
          <cell r="C28" t="str">
            <v>UPA PAULISTA - CG Nº 003/2022</v>
          </cell>
          <cell r="E28" t="str">
            <v>ANDERSON FERNANDES DA SILVA PACHECO</v>
          </cell>
          <cell r="F28" t="str">
            <v>3 - Administrativo</v>
          </cell>
          <cell r="G28" t="str">
            <v>5135-05</v>
          </cell>
          <cell r="H28" t="str">
            <v>08/2025</v>
          </cell>
          <cell r="I28" t="str">
            <v>0,00</v>
          </cell>
          <cell r="J28">
            <v>145.72</v>
          </cell>
          <cell r="K28">
            <v>0</v>
          </cell>
          <cell r="L28">
            <v>255</v>
          </cell>
          <cell r="M28">
            <v>15.18</v>
          </cell>
          <cell r="O28">
            <v>1.47</v>
          </cell>
          <cell r="R28">
            <v>134.29</v>
          </cell>
          <cell r="S28">
            <v>91.08</v>
          </cell>
          <cell r="U28">
            <v>0</v>
          </cell>
          <cell r="Y28">
            <v>0</v>
          </cell>
        </row>
        <row r="29">
          <cell r="C29" t="str">
            <v>UPA PAULISTA - CG Nº 003/2022</v>
          </cell>
          <cell r="E29" t="str">
            <v>ANDERSON FERREIRA DE SOUZA</v>
          </cell>
          <cell r="F29" t="str">
            <v>3 - Administrativo</v>
          </cell>
          <cell r="G29" t="str">
            <v>3132-20</v>
          </cell>
          <cell r="H29" t="str">
            <v>08/2025</v>
          </cell>
          <cell r="I29" t="str">
            <v>0,00</v>
          </cell>
          <cell r="J29">
            <v>208.68</v>
          </cell>
          <cell r="K29">
            <v>0</v>
          </cell>
          <cell r="L29">
            <v>255</v>
          </cell>
          <cell r="M29">
            <v>30.36</v>
          </cell>
          <cell r="O29">
            <v>1.47</v>
          </cell>
          <cell r="S29">
            <v>0</v>
          </cell>
          <cell r="U29">
            <v>0</v>
          </cell>
          <cell r="Y29">
            <v>0</v>
          </cell>
        </row>
        <row r="30">
          <cell r="C30" t="str">
            <v>UPA PAULISTA - CG Nº 003/2022</v>
          </cell>
          <cell r="E30" t="str">
            <v>ANDRE FABIANO FREITAS RIBEIRO</v>
          </cell>
          <cell r="F30" t="str">
            <v>3 - Administrativo</v>
          </cell>
          <cell r="G30" t="str">
            <v>7823-20</v>
          </cell>
          <cell r="H30" t="str">
            <v>08/2025</v>
          </cell>
          <cell r="I30" t="str">
            <v>0,00</v>
          </cell>
          <cell r="J30">
            <v>181.27</v>
          </cell>
          <cell r="K30">
            <v>0</v>
          </cell>
          <cell r="L30">
            <v>255</v>
          </cell>
          <cell r="M30">
            <v>30.36</v>
          </cell>
          <cell r="O30">
            <v>1.47</v>
          </cell>
          <cell r="S30">
            <v>0</v>
          </cell>
          <cell r="U30">
            <v>0</v>
          </cell>
          <cell r="Y30">
            <v>0</v>
          </cell>
        </row>
        <row r="31">
          <cell r="C31" t="str">
            <v>UPA PAULISTA - CG Nº 003/2022</v>
          </cell>
          <cell r="E31" t="str">
            <v>ANDREIA CANDIDA LOPES DA SILVA</v>
          </cell>
          <cell r="F31" t="str">
            <v>3 - Administrativo</v>
          </cell>
          <cell r="G31" t="str">
            <v>4101-05</v>
          </cell>
          <cell r="H31" t="str">
            <v>08/2025</v>
          </cell>
          <cell r="I31" t="str">
            <v>0,00</v>
          </cell>
          <cell r="J31">
            <v>1232</v>
          </cell>
          <cell r="K31">
            <v>0</v>
          </cell>
          <cell r="L31">
            <v>255</v>
          </cell>
          <cell r="M31">
            <v>30.36</v>
          </cell>
          <cell r="O31">
            <v>1.47</v>
          </cell>
          <cell r="S31">
            <v>0</v>
          </cell>
          <cell r="U31">
            <v>0</v>
          </cell>
          <cell r="Y31">
            <v>0</v>
          </cell>
        </row>
        <row r="32">
          <cell r="C32" t="str">
            <v>UPA PAULISTA - CG Nº 003/2022</v>
          </cell>
          <cell r="E32" t="str">
            <v xml:space="preserve">ANDRESSON PORTELA MARQUES MACHADO </v>
          </cell>
          <cell r="F32" t="str">
            <v>2 - Outros Profissionais da Saúde</v>
          </cell>
          <cell r="G32" t="str">
            <v>3222-05</v>
          </cell>
          <cell r="H32" t="str">
            <v>08/2025</v>
          </cell>
          <cell r="I32" t="str">
            <v>0,00</v>
          </cell>
          <cell r="J32">
            <v>169.94</v>
          </cell>
          <cell r="K32">
            <v>0</v>
          </cell>
          <cell r="L32">
            <v>255</v>
          </cell>
          <cell r="M32">
            <v>15.18</v>
          </cell>
          <cell r="O32">
            <v>1.47</v>
          </cell>
          <cell r="S32">
            <v>0</v>
          </cell>
          <cell r="U32">
            <v>0</v>
          </cell>
          <cell r="Y32">
            <v>1807</v>
          </cell>
        </row>
        <row r="33">
          <cell r="C33" t="str">
            <v>UPA PAULISTA - CG Nº 003/2022</v>
          </cell>
          <cell r="E33" t="str">
            <v>ARMANDO FERREIRA GONCALVES SOBRINHO</v>
          </cell>
          <cell r="F33" t="str">
            <v>2 - Outros Profissionais da Saúde</v>
          </cell>
          <cell r="G33" t="str">
            <v>3241-15</v>
          </cell>
          <cell r="H33" t="str">
            <v>08/2025</v>
          </cell>
          <cell r="I33" t="str">
            <v>0,00</v>
          </cell>
          <cell r="J33">
            <v>308.56</v>
          </cell>
          <cell r="K33">
            <v>0</v>
          </cell>
          <cell r="L33">
            <v>255</v>
          </cell>
          <cell r="M33">
            <v>30.36</v>
          </cell>
          <cell r="O33">
            <v>1.47</v>
          </cell>
          <cell r="S33">
            <v>0</v>
          </cell>
          <cell r="U33">
            <v>0</v>
          </cell>
          <cell r="Y33">
            <v>0</v>
          </cell>
        </row>
        <row r="34">
          <cell r="C34" t="str">
            <v>UPA PAULISTA - CG Nº 003/2022</v>
          </cell>
          <cell r="E34" t="str">
            <v>ARTUR FELIPE DA SILVA</v>
          </cell>
          <cell r="F34" t="str">
            <v>3 - Administrativo</v>
          </cell>
          <cell r="G34" t="str">
            <v>4110-05</v>
          </cell>
          <cell r="H34" t="str">
            <v>08/2025</v>
          </cell>
          <cell r="I34" t="str">
            <v>0,00</v>
          </cell>
          <cell r="J34">
            <v>144.66999999999999</v>
          </cell>
          <cell r="K34">
            <v>0</v>
          </cell>
          <cell r="L34">
            <v>255</v>
          </cell>
          <cell r="M34">
            <v>30.36</v>
          </cell>
          <cell r="O34">
            <v>1.47</v>
          </cell>
          <cell r="R34">
            <v>134.29</v>
          </cell>
          <cell r="S34">
            <v>108.51</v>
          </cell>
          <cell r="U34">
            <v>0</v>
          </cell>
          <cell r="Y34">
            <v>0</v>
          </cell>
        </row>
        <row r="35">
          <cell r="C35" t="str">
            <v>UPA PAULISTA - CG Nº 003/2022</v>
          </cell>
          <cell r="E35" t="str">
            <v>BARBARA MIRELLA DE ALMEIDA SILVA BERTO</v>
          </cell>
          <cell r="F35" t="str">
            <v>2 - Outros Profissionais da Saúde</v>
          </cell>
          <cell r="G35" t="str">
            <v>5152-05</v>
          </cell>
          <cell r="H35" t="str">
            <v>08/2025</v>
          </cell>
          <cell r="I35" t="str">
            <v>0,00</v>
          </cell>
          <cell r="J35">
            <v>145.72</v>
          </cell>
          <cell r="K35">
            <v>0</v>
          </cell>
          <cell r="L35">
            <v>255</v>
          </cell>
          <cell r="M35">
            <v>15.18</v>
          </cell>
          <cell r="O35">
            <v>1.47</v>
          </cell>
          <cell r="S35">
            <v>0</v>
          </cell>
          <cell r="U35">
            <v>0</v>
          </cell>
          <cell r="Y35">
            <v>0</v>
          </cell>
        </row>
        <row r="36">
          <cell r="C36" t="str">
            <v>UPA PAULISTA - CG Nº 003/2022</v>
          </cell>
          <cell r="E36" t="str">
            <v>BEATRIZ THAIANNY MARQUES DA SILVA</v>
          </cell>
          <cell r="F36" t="str">
            <v>3 - Administrativo</v>
          </cell>
          <cell r="G36" t="str">
            <v>5211-30</v>
          </cell>
          <cell r="H36" t="str">
            <v>08/2025</v>
          </cell>
          <cell r="I36" t="str">
            <v>0,00</v>
          </cell>
          <cell r="J36">
            <v>145.02000000000001</v>
          </cell>
          <cell r="K36">
            <v>0</v>
          </cell>
          <cell r="L36">
            <v>255</v>
          </cell>
          <cell r="M36">
            <v>30.36</v>
          </cell>
          <cell r="O36">
            <v>1.47</v>
          </cell>
          <cell r="R36">
            <v>134.29</v>
          </cell>
          <cell r="S36">
            <v>96.25</v>
          </cell>
          <cell r="U36">
            <v>0</v>
          </cell>
          <cell r="Y36">
            <v>0</v>
          </cell>
        </row>
        <row r="37">
          <cell r="C37" t="str">
            <v>UPA PAULISTA - CG Nº 003/2022</v>
          </cell>
          <cell r="E37" t="str">
            <v>BRUNA DA SILVA ALVES ARRUDA</v>
          </cell>
          <cell r="F37" t="str">
            <v>2 - Outros Profissionais da Saúde</v>
          </cell>
          <cell r="G37" t="str">
            <v>2235-05</v>
          </cell>
          <cell r="H37" t="str">
            <v>08/2025</v>
          </cell>
          <cell r="I37" t="str">
            <v>0,00</v>
          </cell>
          <cell r="J37">
            <v>0</v>
          </cell>
          <cell r="K37">
            <v>215.75</v>
          </cell>
          <cell r="L37">
            <v>0</v>
          </cell>
          <cell r="M37">
            <v>0</v>
          </cell>
          <cell r="O37">
            <v>2.95</v>
          </cell>
          <cell r="S37">
            <v>0</v>
          </cell>
          <cell r="U37">
            <v>138.38999999999999</v>
          </cell>
          <cell r="Y37">
            <v>2459.15</v>
          </cell>
        </row>
        <row r="38">
          <cell r="C38" t="str">
            <v>UPA PAULISTA - CG Nº 003/2022</v>
          </cell>
          <cell r="E38" t="str">
            <v>BRUNA MILENA DE ALMEIDA SILVA SOARES</v>
          </cell>
          <cell r="F38" t="str">
            <v>2 - Outros Profissionais da Saúde</v>
          </cell>
          <cell r="G38" t="str">
            <v>5152-05</v>
          </cell>
          <cell r="H38" t="str">
            <v>08/2025</v>
          </cell>
          <cell r="I38" t="str">
            <v>0,00</v>
          </cell>
          <cell r="J38">
            <v>165.94</v>
          </cell>
          <cell r="K38">
            <v>0</v>
          </cell>
          <cell r="L38">
            <v>255</v>
          </cell>
          <cell r="M38">
            <v>15.18</v>
          </cell>
          <cell r="O38">
            <v>1.47</v>
          </cell>
          <cell r="S38">
            <v>0</v>
          </cell>
          <cell r="U38">
            <v>0</v>
          </cell>
          <cell r="Y38">
            <v>0</v>
          </cell>
        </row>
        <row r="39">
          <cell r="C39" t="str">
            <v>UPA PAULISTA - CG Nº 003/2022</v>
          </cell>
          <cell r="E39" t="str">
            <v>CAMILA GRAZIELE SALES FERREIRA</v>
          </cell>
          <cell r="F39" t="str">
            <v>3 - Administrativo</v>
          </cell>
          <cell r="G39" t="str">
            <v>4221-10</v>
          </cell>
          <cell r="H39" t="str">
            <v>08/2025</v>
          </cell>
          <cell r="I39" t="str">
            <v>0,00</v>
          </cell>
          <cell r="J39">
            <v>13.78</v>
          </cell>
          <cell r="K39">
            <v>0</v>
          </cell>
          <cell r="L39">
            <v>255</v>
          </cell>
          <cell r="M39">
            <v>15.18</v>
          </cell>
          <cell r="O39">
            <v>1.47</v>
          </cell>
          <cell r="R39">
            <v>134.29</v>
          </cell>
          <cell r="S39">
            <v>42.78</v>
          </cell>
          <cell r="U39">
            <v>0</v>
          </cell>
          <cell r="Y39">
            <v>0</v>
          </cell>
        </row>
        <row r="40">
          <cell r="C40" t="str">
            <v>UPA PAULISTA - CG Nº 003/2022</v>
          </cell>
          <cell r="E40" t="str">
            <v>CAMILA LUCIA DA SILVA</v>
          </cell>
          <cell r="F40" t="str">
            <v>2 - Outros Profissionais da Saúde</v>
          </cell>
          <cell r="G40" t="str">
            <v>3222-05</v>
          </cell>
          <cell r="H40" t="str">
            <v>08/2025</v>
          </cell>
          <cell r="I40" t="str">
            <v>0,00</v>
          </cell>
          <cell r="J40">
            <v>145.72</v>
          </cell>
          <cell r="K40">
            <v>0</v>
          </cell>
          <cell r="L40">
            <v>255</v>
          </cell>
          <cell r="M40">
            <v>15.18</v>
          </cell>
          <cell r="O40">
            <v>1.47</v>
          </cell>
          <cell r="R40">
            <v>134.29</v>
          </cell>
          <cell r="S40">
            <v>63.76</v>
          </cell>
          <cell r="U40">
            <v>0</v>
          </cell>
          <cell r="Y40">
            <v>1807</v>
          </cell>
        </row>
        <row r="41">
          <cell r="C41" t="str">
            <v>UPA PAULISTA - CG Nº 003/2022</v>
          </cell>
          <cell r="E41" t="str">
            <v>CAROLAINE LINS DE FREITAS LIMA</v>
          </cell>
          <cell r="F41" t="str">
            <v>2 - Outros Profissionais da Saúde</v>
          </cell>
          <cell r="G41" t="str">
            <v>2234-05</v>
          </cell>
          <cell r="H41" t="str">
            <v>08/2025</v>
          </cell>
          <cell r="I41" t="str">
            <v>0,00</v>
          </cell>
          <cell r="J41">
            <v>320.89999999999998</v>
          </cell>
          <cell r="K41">
            <v>0</v>
          </cell>
          <cell r="L41">
            <v>255</v>
          </cell>
          <cell r="M41">
            <v>20.059999999999999</v>
          </cell>
          <cell r="O41">
            <v>1.47</v>
          </cell>
          <cell r="S41">
            <v>0</v>
          </cell>
          <cell r="U41">
            <v>0</v>
          </cell>
          <cell r="Y41">
            <v>0</v>
          </cell>
        </row>
        <row r="42">
          <cell r="C42" t="str">
            <v>UPA PAULISTA - CG Nº 003/2022</v>
          </cell>
          <cell r="E42" t="str">
            <v xml:space="preserve">CASSIO ANTONIO DOS PRAZERES NEVES </v>
          </cell>
          <cell r="F42" t="str">
            <v>2 - Outros Profissionais da Saúde</v>
          </cell>
          <cell r="G42" t="str">
            <v>3222-05</v>
          </cell>
          <cell r="H42" t="str">
            <v>08/2025</v>
          </cell>
          <cell r="I42" t="str">
            <v>0,00</v>
          </cell>
          <cell r="J42">
            <v>192.67</v>
          </cell>
          <cell r="K42">
            <v>0</v>
          </cell>
          <cell r="L42">
            <v>255</v>
          </cell>
          <cell r="M42">
            <v>15.18</v>
          </cell>
          <cell r="O42">
            <v>1.47</v>
          </cell>
          <cell r="S42">
            <v>0</v>
          </cell>
          <cell r="U42">
            <v>0</v>
          </cell>
          <cell r="Y42">
            <v>1807</v>
          </cell>
        </row>
        <row r="43">
          <cell r="C43" t="str">
            <v>UPA PAULISTA - CG Nº 003/2022</v>
          </cell>
          <cell r="E43" t="str">
            <v>CELIA GOMES DE MELO</v>
          </cell>
          <cell r="F43" t="str">
            <v>2 - Outros Profissionais da Saúde</v>
          </cell>
          <cell r="G43" t="str">
            <v>3222-05</v>
          </cell>
          <cell r="H43" t="str">
            <v>08/2025</v>
          </cell>
          <cell r="I43" t="str">
            <v>0,00</v>
          </cell>
          <cell r="J43">
            <v>169.94</v>
          </cell>
          <cell r="K43">
            <v>0</v>
          </cell>
          <cell r="L43">
            <v>255</v>
          </cell>
          <cell r="M43">
            <v>15.18</v>
          </cell>
          <cell r="O43">
            <v>1.47</v>
          </cell>
          <cell r="S43">
            <v>0</v>
          </cell>
          <cell r="U43">
            <v>0</v>
          </cell>
          <cell r="Y43">
            <v>1807</v>
          </cell>
        </row>
        <row r="44">
          <cell r="C44" t="str">
            <v>UPA PAULISTA - CG Nº 003/2022</v>
          </cell>
          <cell r="E44" t="str">
            <v xml:space="preserve">CELIANE SILVIA MARQUES </v>
          </cell>
          <cell r="F44" t="str">
            <v>2 - Outros Profissionais da Saúde</v>
          </cell>
          <cell r="G44" t="str">
            <v>3222-05</v>
          </cell>
          <cell r="H44" t="str">
            <v>08/2025</v>
          </cell>
          <cell r="I44" t="str">
            <v>0,00</v>
          </cell>
          <cell r="J44">
            <v>213.09</v>
          </cell>
          <cell r="K44">
            <v>0</v>
          </cell>
          <cell r="L44">
            <v>255</v>
          </cell>
          <cell r="M44">
            <v>15.18</v>
          </cell>
          <cell r="O44">
            <v>1.47</v>
          </cell>
          <cell r="S44">
            <v>0</v>
          </cell>
          <cell r="U44">
            <v>0</v>
          </cell>
          <cell r="Y44">
            <v>1807</v>
          </cell>
        </row>
        <row r="45">
          <cell r="C45" t="str">
            <v>UPA PAULISTA - CG Nº 003/2022</v>
          </cell>
          <cell r="E45" t="str">
            <v>CLARICE DA SILVA GOUVEIA</v>
          </cell>
          <cell r="F45" t="str">
            <v>3 - Administrativo</v>
          </cell>
          <cell r="G45" t="str">
            <v>5211-30</v>
          </cell>
          <cell r="H45" t="str">
            <v>08/2025</v>
          </cell>
          <cell r="I45" t="str">
            <v>0,00</v>
          </cell>
          <cell r="J45">
            <v>157.16999999999999</v>
          </cell>
          <cell r="K45">
            <v>0</v>
          </cell>
          <cell r="L45">
            <v>255</v>
          </cell>
          <cell r="M45">
            <v>30.36</v>
          </cell>
          <cell r="O45">
            <v>1.47</v>
          </cell>
          <cell r="S45">
            <v>0</v>
          </cell>
          <cell r="U45">
            <v>0</v>
          </cell>
          <cell r="Y45">
            <v>0</v>
          </cell>
        </row>
        <row r="46">
          <cell r="C46" t="str">
            <v>UPA PAULISTA - CG Nº 003/2022</v>
          </cell>
          <cell r="E46" t="str">
            <v>CLAUDIANE FERREIRA DA COSTA CASTRO</v>
          </cell>
          <cell r="F46" t="str">
            <v>2 - Outros Profissionais da Saúde</v>
          </cell>
          <cell r="G46" t="str">
            <v>3222-05</v>
          </cell>
          <cell r="H46" t="str">
            <v>08/2025</v>
          </cell>
          <cell r="I46" t="str">
            <v>0,00</v>
          </cell>
          <cell r="J46">
            <v>173.94</v>
          </cell>
          <cell r="K46">
            <v>0</v>
          </cell>
          <cell r="L46">
            <v>255</v>
          </cell>
          <cell r="M46">
            <v>15.18</v>
          </cell>
          <cell r="O46">
            <v>1.47</v>
          </cell>
          <cell r="S46">
            <v>0</v>
          </cell>
          <cell r="U46">
            <v>0</v>
          </cell>
          <cell r="Y46">
            <v>1807</v>
          </cell>
        </row>
        <row r="47">
          <cell r="C47" t="str">
            <v>UPA PAULISTA - CG Nº 003/2022</v>
          </cell>
          <cell r="E47" t="str">
            <v>CRISLANE DANTAS GOMES DE OLIVEIRA</v>
          </cell>
          <cell r="F47" t="str">
            <v>2 - Outros Profissionais da Saúde</v>
          </cell>
          <cell r="G47" t="str">
            <v>5163-45</v>
          </cell>
          <cell r="H47" t="str">
            <v>08/2025</v>
          </cell>
          <cell r="I47" t="str">
            <v>0,00</v>
          </cell>
          <cell r="J47">
            <v>0</v>
          </cell>
          <cell r="K47">
            <v>177.3</v>
          </cell>
          <cell r="L47">
            <v>0</v>
          </cell>
          <cell r="M47">
            <v>0</v>
          </cell>
          <cell r="O47">
            <v>1.47</v>
          </cell>
          <cell r="S47">
            <v>0</v>
          </cell>
          <cell r="U47">
            <v>0</v>
          </cell>
          <cell r="Y47">
            <v>0</v>
          </cell>
        </row>
        <row r="48">
          <cell r="C48" t="str">
            <v>UPA PAULISTA - CG Nº 003/2022</v>
          </cell>
          <cell r="E48" t="str">
            <v>CRISTIANO BATISTA LOPES</v>
          </cell>
          <cell r="F48" t="str">
            <v>2 - Outros Profissionais da Saúde</v>
          </cell>
          <cell r="G48" t="str">
            <v>5151-10</v>
          </cell>
          <cell r="H48" t="str">
            <v>08/2025</v>
          </cell>
          <cell r="I48" t="str">
            <v>0,00</v>
          </cell>
          <cell r="J48">
            <v>164.68</v>
          </cell>
          <cell r="K48">
            <v>0</v>
          </cell>
          <cell r="L48">
            <v>255</v>
          </cell>
          <cell r="M48">
            <v>15.18</v>
          </cell>
          <cell r="O48">
            <v>1.47</v>
          </cell>
          <cell r="S48">
            <v>0</v>
          </cell>
          <cell r="U48">
            <v>0</v>
          </cell>
          <cell r="Y48">
            <v>0</v>
          </cell>
        </row>
        <row r="49">
          <cell r="C49" t="str">
            <v>UPA PAULISTA - CG Nº 003/2022</v>
          </cell>
          <cell r="E49" t="str">
            <v>CRISTIANO FELIX DOS SANTOS</v>
          </cell>
          <cell r="F49" t="str">
            <v>3 - Administrativo</v>
          </cell>
          <cell r="G49" t="str">
            <v>5143-10</v>
          </cell>
          <cell r="H49" t="str">
            <v>08/2025</v>
          </cell>
          <cell r="I49" t="str">
            <v>0,00</v>
          </cell>
          <cell r="J49">
            <v>217.25</v>
          </cell>
          <cell r="K49">
            <v>0</v>
          </cell>
          <cell r="L49">
            <v>255</v>
          </cell>
          <cell r="M49">
            <v>30.36</v>
          </cell>
          <cell r="O49">
            <v>1.47</v>
          </cell>
          <cell r="S49">
            <v>0</v>
          </cell>
          <cell r="U49">
            <v>0</v>
          </cell>
          <cell r="Y49">
            <v>0</v>
          </cell>
        </row>
        <row r="50">
          <cell r="C50" t="str">
            <v>UPA PAULISTA - CG Nº 003/2022</v>
          </cell>
          <cell r="E50" t="str">
            <v xml:space="preserve">DAIANY GOMES TAVARES </v>
          </cell>
          <cell r="F50" t="str">
            <v>2 - Outros Profissionais da Saúde</v>
          </cell>
          <cell r="G50" t="str">
            <v>2235-05</v>
          </cell>
          <cell r="H50" t="str">
            <v>08/2025</v>
          </cell>
          <cell r="I50" t="str">
            <v>0,00</v>
          </cell>
          <cell r="J50">
            <v>213.51</v>
          </cell>
          <cell r="K50">
            <v>0</v>
          </cell>
          <cell r="L50">
            <v>255</v>
          </cell>
          <cell r="M50">
            <v>3.05</v>
          </cell>
          <cell r="O50">
            <v>2.95</v>
          </cell>
          <cell r="S50">
            <v>0</v>
          </cell>
          <cell r="U50">
            <v>0</v>
          </cell>
          <cell r="Y50">
            <v>2170.88</v>
          </cell>
        </row>
        <row r="51">
          <cell r="C51" t="str">
            <v>UPA PAULISTA - CG Nº 003/2022</v>
          </cell>
          <cell r="E51" t="str">
            <v>DANIEL PRADO DE LIMA</v>
          </cell>
          <cell r="F51" t="str">
            <v>2 - Outros Profissionais da Saúde</v>
          </cell>
          <cell r="G51" t="str">
            <v>3222-05</v>
          </cell>
          <cell r="H51" t="str">
            <v>08/2025</v>
          </cell>
          <cell r="I51" t="str">
            <v>0,00</v>
          </cell>
          <cell r="J51">
            <v>145.72</v>
          </cell>
          <cell r="K51">
            <v>0</v>
          </cell>
          <cell r="L51">
            <v>255</v>
          </cell>
          <cell r="M51">
            <v>15.18</v>
          </cell>
          <cell r="O51">
            <v>1.47</v>
          </cell>
          <cell r="S51">
            <v>0</v>
          </cell>
          <cell r="U51">
            <v>0</v>
          </cell>
          <cell r="Y51">
            <v>1807</v>
          </cell>
        </row>
        <row r="52">
          <cell r="C52" t="str">
            <v>UPA PAULISTA - CG Nº 003/2022</v>
          </cell>
          <cell r="E52" t="str">
            <v>DANIELLE ALVES DO NASCIMENTO</v>
          </cell>
          <cell r="F52" t="str">
            <v>2 - Outros Profissionais da Saúde</v>
          </cell>
          <cell r="G52" t="str">
            <v>2235-05</v>
          </cell>
          <cell r="H52" t="str">
            <v>08/2025</v>
          </cell>
          <cell r="I52" t="str">
            <v>0,00</v>
          </cell>
          <cell r="J52">
            <v>186.23</v>
          </cell>
          <cell r="K52">
            <v>0</v>
          </cell>
          <cell r="L52">
            <v>255</v>
          </cell>
          <cell r="M52">
            <v>3.05</v>
          </cell>
          <cell r="O52">
            <v>2.95</v>
          </cell>
          <cell r="R52">
            <v>134.29</v>
          </cell>
          <cell r="S52">
            <v>111.8</v>
          </cell>
          <cell r="U52">
            <v>138.38999999999999</v>
          </cell>
          <cell r="Y52">
            <v>2282.8200000000002</v>
          </cell>
        </row>
        <row r="53">
          <cell r="C53" t="str">
            <v>UPA PAULISTA - CG Nº 003/2022</v>
          </cell>
          <cell r="E53" t="str">
            <v>DAVI ALYSON SANTANA DE LIMA</v>
          </cell>
          <cell r="F53" t="str">
            <v>2 - Outros Profissionais da Saúde</v>
          </cell>
          <cell r="G53" t="str">
            <v>3222-05</v>
          </cell>
          <cell r="H53" t="str">
            <v>08/2025</v>
          </cell>
          <cell r="I53" t="str">
            <v>0,00</v>
          </cell>
          <cell r="J53">
            <v>145.72</v>
          </cell>
          <cell r="K53">
            <v>0</v>
          </cell>
          <cell r="L53">
            <v>255</v>
          </cell>
          <cell r="M53">
            <v>15.18</v>
          </cell>
          <cell r="O53">
            <v>1.47</v>
          </cell>
          <cell r="S53">
            <v>0</v>
          </cell>
          <cell r="U53">
            <v>0</v>
          </cell>
          <cell r="Y53">
            <v>1807</v>
          </cell>
        </row>
        <row r="54">
          <cell r="C54" t="str">
            <v>UPA PAULISTA - CG Nº 003/2022</v>
          </cell>
          <cell r="E54" t="str">
            <v>DAVI LUCAS DA SILVA</v>
          </cell>
          <cell r="F54" t="str">
            <v>3 - Administrativo</v>
          </cell>
          <cell r="G54" t="str">
            <v>3132-20</v>
          </cell>
          <cell r="H54" t="str">
            <v>08/2025</v>
          </cell>
          <cell r="I54" t="str">
            <v>0,00</v>
          </cell>
          <cell r="J54">
            <v>183.26</v>
          </cell>
          <cell r="K54">
            <v>0</v>
          </cell>
          <cell r="L54">
            <v>255</v>
          </cell>
          <cell r="M54">
            <v>30.36</v>
          </cell>
          <cell r="O54">
            <v>1.47</v>
          </cell>
          <cell r="R54">
            <v>134.29</v>
          </cell>
          <cell r="S54">
            <v>137.44999999999999</v>
          </cell>
          <cell r="U54">
            <v>0</v>
          </cell>
          <cell r="Y54">
            <v>0</v>
          </cell>
        </row>
        <row r="55">
          <cell r="C55" t="str">
            <v>UPA PAULISTA - CG Nº 003/2022</v>
          </cell>
          <cell r="E55" t="str">
            <v xml:space="preserve">DEIZE FERNANDA CARNEIRO DE ALBUQUERQUE </v>
          </cell>
          <cell r="F55" t="str">
            <v>2 - Outros Profissionais da Saúde</v>
          </cell>
          <cell r="G55" t="str">
            <v>3222-05</v>
          </cell>
          <cell r="H55" t="str">
            <v>08/2025</v>
          </cell>
          <cell r="I55" t="str">
            <v>0,00</v>
          </cell>
          <cell r="J55">
            <v>145.72</v>
          </cell>
          <cell r="K55">
            <v>0</v>
          </cell>
          <cell r="L55">
            <v>255</v>
          </cell>
          <cell r="M55">
            <v>15.18</v>
          </cell>
          <cell r="O55">
            <v>1.47</v>
          </cell>
          <cell r="R55">
            <v>134.29</v>
          </cell>
          <cell r="S55">
            <v>91.08</v>
          </cell>
          <cell r="U55">
            <v>0</v>
          </cell>
          <cell r="Y55">
            <v>1807</v>
          </cell>
        </row>
        <row r="56">
          <cell r="C56" t="str">
            <v>UPA PAULISTA - CG Nº 003/2022</v>
          </cell>
          <cell r="E56" t="str">
            <v xml:space="preserve">DIEGO PEREIRA CAVALCANTI </v>
          </cell>
          <cell r="F56" t="str">
            <v>2 - Outros Profissionais da Saúde</v>
          </cell>
          <cell r="G56" t="str">
            <v>7823-20</v>
          </cell>
          <cell r="H56" t="str">
            <v>08/2025</v>
          </cell>
          <cell r="I56" t="str">
            <v>0,00</v>
          </cell>
          <cell r="J56">
            <v>133.32</v>
          </cell>
          <cell r="K56">
            <v>0</v>
          </cell>
          <cell r="L56">
            <v>0</v>
          </cell>
          <cell r="M56">
            <v>0</v>
          </cell>
          <cell r="O56">
            <v>0</v>
          </cell>
          <cell r="S56">
            <v>0</v>
          </cell>
          <cell r="U56">
            <v>0</v>
          </cell>
          <cell r="Y56">
            <v>0</v>
          </cell>
        </row>
        <row r="57">
          <cell r="C57" t="str">
            <v>UPA PAULISTA - CG Nº 003/2022</v>
          </cell>
          <cell r="E57" t="str">
            <v>DORIS SANDRA PEREIRA DA SILVA</v>
          </cell>
          <cell r="F57" t="str">
            <v>3 - Administrativo</v>
          </cell>
          <cell r="G57" t="str">
            <v>4221-10</v>
          </cell>
          <cell r="H57" t="str">
            <v>08/2025</v>
          </cell>
          <cell r="I57" t="str">
            <v>0,00</v>
          </cell>
          <cell r="J57">
            <v>226.45</v>
          </cell>
          <cell r="K57">
            <v>0</v>
          </cell>
          <cell r="L57">
            <v>255</v>
          </cell>
          <cell r="M57">
            <v>0</v>
          </cell>
          <cell r="O57">
            <v>1.47</v>
          </cell>
          <cell r="S57">
            <v>0</v>
          </cell>
          <cell r="U57">
            <v>0</v>
          </cell>
          <cell r="Y57">
            <v>0</v>
          </cell>
        </row>
        <row r="58">
          <cell r="C58" t="str">
            <v>UPA PAULISTA - CG Nº 003/2022</v>
          </cell>
          <cell r="E58" t="str">
            <v>DOUGLAS FELIPE DOS SANTOS SILVA</v>
          </cell>
          <cell r="F58" t="str">
            <v>2 - Outros Profissionais da Saúde</v>
          </cell>
          <cell r="G58" t="str">
            <v>2235-05</v>
          </cell>
          <cell r="H58" t="str">
            <v>08/2025</v>
          </cell>
          <cell r="I58" t="str">
            <v>0,00</v>
          </cell>
          <cell r="J58">
            <v>196.48</v>
          </cell>
          <cell r="K58">
            <v>0</v>
          </cell>
          <cell r="L58">
            <v>255</v>
          </cell>
          <cell r="M58">
            <v>3.05</v>
          </cell>
          <cell r="O58">
            <v>2.95</v>
          </cell>
          <cell r="S58">
            <v>0</v>
          </cell>
          <cell r="U58">
            <v>0</v>
          </cell>
          <cell r="Y58">
            <v>2170.88</v>
          </cell>
        </row>
        <row r="59">
          <cell r="C59" t="str">
            <v>UPA PAULISTA - CG Nº 003/2022</v>
          </cell>
          <cell r="E59" t="str">
            <v>DUCILENE FERREIRA DA SILVA</v>
          </cell>
          <cell r="F59" t="str">
            <v>3 - Administrativo</v>
          </cell>
          <cell r="G59" t="str">
            <v>5135-05</v>
          </cell>
          <cell r="H59" t="str">
            <v>08/2025</v>
          </cell>
          <cell r="I59" t="str">
            <v>0,00</v>
          </cell>
          <cell r="J59">
            <v>164.68</v>
          </cell>
          <cell r="K59">
            <v>0</v>
          </cell>
          <cell r="L59">
            <v>255</v>
          </cell>
          <cell r="M59">
            <v>15.18</v>
          </cell>
          <cell r="O59">
            <v>1.47</v>
          </cell>
          <cell r="R59">
            <v>134.30000000000001</v>
          </cell>
          <cell r="S59">
            <v>77.400000000000006</v>
          </cell>
          <cell r="U59">
            <v>0</v>
          </cell>
          <cell r="Y59">
            <v>0</v>
          </cell>
        </row>
        <row r="60">
          <cell r="C60" t="str">
            <v>UPA PAULISTA - CG Nº 003/2022</v>
          </cell>
          <cell r="E60" t="str">
            <v>EDELGISE TAMIRES DA SILVA</v>
          </cell>
          <cell r="F60" t="str">
            <v>2 - Outros Profissionais da Saúde</v>
          </cell>
          <cell r="G60" t="str">
            <v>2234-05</v>
          </cell>
          <cell r="H60" t="str">
            <v>08/2025</v>
          </cell>
          <cell r="I60" t="str">
            <v>0,00</v>
          </cell>
          <cell r="J60">
            <v>388.24</v>
          </cell>
          <cell r="K60">
            <v>0</v>
          </cell>
          <cell r="L60">
            <v>255</v>
          </cell>
          <cell r="M60">
            <v>20.059999999999999</v>
          </cell>
          <cell r="O60">
            <v>1.47</v>
          </cell>
          <cell r="S60">
            <v>0</v>
          </cell>
          <cell r="U60">
            <v>174.77</v>
          </cell>
          <cell r="Y60">
            <v>0</v>
          </cell>
        </row>
        <row r="61">
          <cell r="C61" t="str">
            <v>UPA PAULISTA - CG Nº 003/2022</v>
          </cell>
          <cell r="E61" t="str">
            <v>ELAINE CRISTINA DA SILVA</v>
          </cell>
          <cell r="F61" t="str">
            <v>2 - Outros Profissionais da Saúde</v>
          </cell>
          <cell r="G61" t="str">
            <v>3222-05</v>
          </cell>
          <cell r="H61" t="str">
            <v>08/2025</v>
          </cell>
          <cell r="I61" t="str">
            <v>0,00</v>
          </cell>
          <cell r="J61">
            <v>196.05</v>
          </cell>
          <cell r="K61">
            <v>0</v>
          </cell>
          <cell r="L61">
            <v>255</v>
          </cell>
          <cell r="M61">
            <v>0</v>
          </cell>
          <cell r="O61">
            <v>1.47</v>
          </cell>
          <cell r="S61">
            <v>0</v>
          </cell>
          <cell r="U61">
            <v>0</v>
          </cell>
          <cell r="Y61">
            <v>1807</v>
          </cell>
        </row>
        <row r="62">
          <cell r="C62" t="str">
            <v>UPA PAULISTA - CG Nº 003/2022</v>
          </cell>
          <cell r="E62" t="str">
            <v>ELAINE CRISTINA DE OLIVEIRA</v>
          </cell>
          <cell r="F62" t="str">
            <v>2 - Outros Profissionais da Saúde</v>
          </cell>
          <cell r="G62" t="str">
            <v>3222-05</v>
          </cell>
          <cell r="H62" t="str">
            <v>08/2025</v>
          </cell>
          <cell r="I62" t="str">
            <v>0,00</v>
          </cell>
          <cell r="J62">
            <v>268.29000000000002</v>
          </cell>
          <cell r="K62">
            <v>0</v>
          </cell>
          <cell r="L62">
            <v>0</v>
          </cell>
          <cell r="M62">
            <v>0</v>
          </cell>
          <cell r="O62">
            <v>1.47</v>
          </cell>
          <cell r="S62">
            <v>0</v>
          </cell>
          <cell r="U62">
            <v>0</v>
          </cell>
          <cell r="Y62">
            <v>1807</v>
          </cell>
        </row>
        <row r="63">
          <cell r="C63" t="str">
            <v>UPA PAULISTA - CG Nº 003/2022</v>
          </cell>
          <cell r="E63" t="str">
            <v>ELAINE CRISTINA NEVES</v>
          </cell>
          <cell r="F63" t="str">
            <v>3 - Administrativo</v>
          </cell>
          <cell r="G63" t="str">
            <v>4110-05</v>
          </cell>
          <cell r="H63" t="str">
            <v>08/2025</v>
          </cell>
          <cell r="I63" t="str">
            <v>0,00</v>
          </cell>
          <cell r="J63">
            <v>144.66999999999999</v>
          </cell>
          <cell r="K63">
            <v>0</v>
          </cell>
          <cell r="L63">
            <v>255</v>
          </cell>
          <cell r="M63">
            <v>30.36</v>
          </cell>
          <cell r="O63">
            <v>1.47</v>
          </cell>
          <cell r="R63">
            <v>134.31</v>
          </cell>
          <cell r="S63">
            <v>104.89</v>
          </cell>
          <cell r="U63">
            <v>0</v>
          </cell>
          <cell r="Y63">
            <v>0</v>
          </cell>
        </row>
        <row r="64">
          <cell r="C64" t="str">
            <v>UPA PAULISTA - CG Nº 003/2022</v>
          </cell>
          <cell r="E64" t="str">
            <v>ELIANA DA SILVA BARROS LIRA</v>
          </cell>
          <cell r="F64" t="str">
            <v>2 - Outros Profissionais da Saúde</v>
          </cell>
          <cell r="G64" t="str">
            <v>3222-05</v>
          </cell>
          <cell r="H64" t="str">
            <v>08/2025</v>
          </cell>
          <cell r="I64" t="str">
            <v>0,00</v>
          </cell>
          <cell r="J64">
            <v>153.72</v>
          </cell>
          <cell r="K64">
            <v>0</v>
          </cell>
          <cell r="L64">
            <v>255</v>
          </cell>
          <cell r="M64">
            <v>15.18</v>
          </cell>
          <cell r="O64">
            <v>1.47</v>
          </cell>
          <cell r="R64">
            <v>134.30000000000001</v>
          </cell>
          <cell r="S64">
            <v>17.2</v>
          </cell>
          <cell r="U64">
            <v>0</v>
          </cell>
          <cell r="Y64">
            <v>1807</v>
          </cell>
        </row>
        <row r="65">
          <cell r="C65" t="str">
            <v>UPA PAULISTA - CG Nº 003/2022</v>
          </cell>
          <cell r="E65" t="str">
            <v>ELIANA MARIA DUARTE DA SILVA FRANCA</v>
          </cell>
          <cell r="F65" t="str">
            <v>3 - Administrativo</v>
          </cell>
          <cell r="G65" t="str">
            <v>2234-45</v>
          </cell>
          <cell r="H65" t="str">
            <v>08/2025</v>
          </cell>
          <cell r="I65" t="str">
            <v>0,00</v>
          </cell>
          <cell r="J65">
            <v>485.78</v>
          </cell>
          <cell r="K65">
            <v>0</v>
          </cell>
          <cell r="L65">
            <v>255</v>
          </cell>
          <cell r="M65">
            <v>17.559999999999999</v>
          </cell>
          <cell r="O65">
            <v>1.47</v>
          </cell>
          <cell r="S65">
            <v>0</v>
          </cell>
          <cell r="U65">
            <v>0</v>
          </cell>
          <cell r="Y65">
            <v>0</v>
          </cell>
        </row>
        <row r="66">
          <cell r="C66" t="str">
            <v>UPA PAULISTA - CG Nº 003/2022</v>
          </cell>
          <cell r="E66" t="str">
            <v>ELISANGELA MARIA SALES DA SILVA</v>
          </cell>
          <cell r="F66" t="str">
            <v>2 - Outros Profissionais da Saúde</v>
          </cell>
          <cell r="G66" t="str">
            <v>3222-05</v>
          </cell>
          <cell r="H66" t="str">
            <v>08/2025</v>
          </cell>
          <cell r="I66" t="str">
            <v>0,00</v>
          </cell>
          <cell r="J66">
            <v>165.94</v>
          </cell>
          <cell r="K66">
            <v>0</v>
          </cell>
          <cell r="L66">
            <v>255</v>
          </cell>
          <cell r="M66">
            <v>15.18</v>
          </cell>
          <cell r="O66">
            <v>1.47</v>
          </cell>
          <cell r="R66">
            <v>134.30000000000001</v>
          </cell>
          <cell r="S66">
            <v>91.08</v>
          </cell>
          <cell r="U66">
            <v>0</v>
          </cell>
          <cell r="Y66">
            <v>1807</v>
          </cell>
        </row>
        <row r="67">
          <cell r="C67" t="str">
            <v>UPA PAULISTA - CG Nº 003/2022</v>
          </cell>
          <cell r="E67" t="str">
            <v>ELIZABETH DE MELO SANTOS</v>
          </cell>
          <cell r="F67" t="str">
            <v>2 - Outros Profissionais da Saúde</v>
          </cell>
          <cell r="G67" t="str">
            <v>3222-05</v>
          </cell>
          <cell r="H67" t="str">
            <v>08/2025</v>
          </cell>
          <cell r="I67" t="str">
            <v>0,00</v>
          </cell>
          <cell r="J67">
            <v>145.72</v>
          </cell>
          <cell r="K67">
            <v>0</v>
          </cell>
          <cell r="L67">
            <v>255</v>
          </cell>
          <cell r="M67">
            <v>15.18</v>
          </cell>
          <cell r="O67">
            <v>1.47</v>
          </cell>
          <cell r="S67">
            <v>0</v>
          </cell>
          <cell r="U67">
            <v>0</v>
          </cell>
          <cell r="Y67">
            <v>1807</v>
          </cell>
        </row>
        <row r="68">
          <cell r="C68" t="str">
            <v>UPA PAULISTA - CG Nº 003/2022</v>
          </cell>
          <cell r="E68" t="str">
            <v>ELLEN KETLY OLIVEIRA DOS SANTOS</v>
          </cell>
          <cell r="F68" t="str">
            <v>2 - Outros Profissionais da Saúde</v>
          </cell>
          <cell r="G68" t="str">
            <v>3222-05</v>
          </cell>
          <cell r="H68" t="str">
            <v>08/2025</v>
          </cell>
          <cell r="I68" t="str">
            <v>0,00</v>
          </cell>
          <cell r="J68">
            <v>174.98</v>
          </cell>
          <cell r="K68">
            <v>0</v>
          </cell>
          <cell r="L68">
            <v>255</v>
          </cell>
          <cell r="M68">
            <v>15.18</v>
          </cell>
          <cell r="O68">
            <v>1.47</v>
          </cell>
          <cell r="S68">
            <v>0</v>
          </cell>
          <cell r="U68">
            <v>162.04</v>
          </cell>
          <cell r="Y68">
            <v>1807</v>
          </cell>
        </row>
        <row r="69">
          <cell r="C69" t="str">
            <v>UPA PAULISTA - CG Nº 003/2022</v>
          </cell>
          <cell r="E69" t="str">
            <v xml:space="preserve">ELON FERREIRA DE ARAUJO </v>
          </cell>
          <cell r="F69" t="str">
            <v>2 - Outros Profissionais da Saúde</v>
          </cell>
          <cell r="G69" t="str">
            <v>3222-05</v>
          </cell>
          <cell r="H69" t="str">
            <v>08/2025</v>
          </cell>
          <cell r="I69" t="str">
            <v>0,00</v>
          </cell>
          <cell r="J69">
            <v>173.94</v>
          </cell>
          <cell r="K69">
            <v>0</v>
          </cell>
          <cell r="L69">
            <v>255</v>
          </cell>
          <cell r="M69">
            <v>15.18</v>
          </cell>
          <cell r="O69">
            <v>1.47</v>
          </cell>
          <cell r="S69">
            <v>0</v>
          </cell>
          <cell r="U69">
            <v>0</v>
          </cell>
          <cell r="Y69">
            <v>1807</v>
          </cell>
        </row>
        <row r="70">
          <cell r="C70" t="str">
            <v>UPA PAULISTA - CG Nº 003/2022</v>
          </cell>
          <cell r="E70" t="str">
            <v>ELTON JOSE OLIVEIRA DO NASCIMENTO</v>
          </cell>
          <cell r="F70" t="str">
            <v>2 - Outros Profissionais da Saúde</v>
          </cell>
          <cell r="G70" t="str">
            <v>2235-05</v>
          </cell>
          <cell r="H70" t="str">
            <v>08/2025</v>
          </cell>
          <cell r="I70" t="str">
            <v>0,00</v>
          </cell>
          <cell r="J70">
            <v>305.51</v>
          </cell>
          <cell r="K70">
            <v>0</v>
          </cell>
          <cell r="L70">
            <v>255</v>
          </cell>
          <cell r="M70">
            <v>0</v>
          </cell>
          <cell r="O70">
            <v>2.95</v>
          </cell>
          <cell r="S70">
            <v>0</v>
          </cell>
          <cell r="U70">
            <v>0</v>
          </cell>
          <cell r="Y70">
            <v>2170.88</v>
          </cell>
        </row>
        <row r="71">
          <cell r="C71" t="str">
            <v>UPA PAULISTA - CG Nº 003/2022</v>
          </cell>
          <cell r="E71" t="str">
            <v>EMANUELA PEREIRA DA SILVA</v>
          </cell>
          <cell r="F71" t="str">
            <v>2 - Outros Profissionais da Saúde</v>
          </cell>
          <cell r="G71" t="str">
            <v>2516-05</v>
          </cell>
          <cell r="H71" t="str">
            <v>08/2025</v>
          </cell>
          <cell r="I71" t="str">
            <v>0,00</v>
          </cell>
          <cell r="J71">
            <v>273.13</v>
          </cell>
          <cell r="K71">
            <v>0</v>
          </cell>
          <cell r="L71">
            <v>255</v>
          </cell>
          <cell r="M71">
            <v>30.36</v>
          </cell>
          <cell r="O71">
            <v>1.47</v>
          </cell>
          <cell r="R71">
            <v>134.30000000000001</v>
          </cell>
          <cell r="S71">
            <v>86</v>
          </cell>
          <cell r="U71">
            <v>0</v>
          </cell>
          <cell r="Y71">
            <v>0</v>
          </cell>
        </row>
        <row r="72">
          <cell r="C72" t="str">
            <v>UPA PAULISTA - CG Nº 003/2022</v>
          </cell>
          <cell r="E72" t="str">
            <v>EMERSON DA SILVA SINESIO</v>
          </cell>
          <cell r="F72" t="str">
            <v>2 - Outros Profissionais da Saúde</v>
          </cell>
          <cell r="G72" t="str">
            <v>3222-05</v>
          </cell>
          <cell r="H72" t="str">
            <v>08/2025</v>
          </cell>
          <cell r="I72" t="str">
            <v>0,00</v>
          </cell>
          <cell r="J72">
            <v>145.72</v>
          </cell>
          <cell r="K72">
            <v>0</v>
          </cell>
          <cell r="L72">
            <v>255</v>
          </cell>
          <cell r="M72">
            <v>15.18</v>
          </cell>
          <cell r="O72">
            <v>1.47</v>
          </cell>
          <cell r="R72">
            <v>134.30000000000001</v>
          </cell>
          <cell r="S72">
            <v>17.2</v>
          </cell>
          <cell r="U72">
            <v>0</v>
          </cell>
          <cell r="Y72">
            <v>1807</v>
          </cell>
        </row>
        <row r="73">
          <cell r="C73" t="str">
            <v>UPA PAULISTA - CG Nº 003/2022</v>
          </cell>
          <cell r="E73" t="str">
            <v>EMILY MICHELI DA SILVA</v>
          </cell>
          <cell r="F73" t="str">
            <v>3 - Administrativo</v>
          </cell>
          <cell r="G73" t="str">
            <v>4221-10</v>
          </cell>
          <cell r="H73" t="str">
            <v>08/2025</v>
          </cell>
          <cell r="I73" t="str">
            <v>0,00</v>
          </cell>
          <cell r="J73">
            <v>145.72</v>
          </cell>
          <cell r="K73">
            <v>0</v>
          </cell>
          <cell r="L73">
            <v>255</v>
          </cell>
          <cell r="M73">
            <v>15.18</v>
          </cell>
          <cell r="O73">
            <v>1.47</v>
          </cell>
          <cell r="S73">
            <v>0</v>
          </cell>
          <cell r="U73">
            <v>0</v>
          </cell>
          <cell r="Y73">
            <v>0</v>
          </cell>
        </row>
        <row r="74">
          <cell r="C74" t="str">
            <v>UPA PAULISTA - CG Nº 003/2022</v>
          </cell>
          <cell r="E74" t="str">
            <v>ESTER FELIX DE OLIVEIRA FREIRE ALBUQUERQUE</v>
          </cell>
          <cell r="F74" t="str">
            <v>2 - Outros Profissionais da Saúde</v>
          </cell>
          <cell r="G74" t="str">
            <v>2235-05</v>
          </cell>
          <cell r="H74" t="str">
            <v>08/2025</v>
          </cell>
          <cell r="I74" t="str">
            <v>0,00</v>
          </cell>
          <cell r="J74">
            <v>190.38</v>
          </cell>
          <cell r="K74">
            <v>0</v>
          </cell>
          <cell r="L74">
            <v>255</v>
          </cell>
          <cell r="M74">
            <v>2.79</v>
          </cell>
          <cell r="O74">
            <v>2.95</v>
          </cell>
          <cell r="S74">
            <v>0</v>
          </cell>
          <cell r="U74">
            <v>0</v>
          </cell>
          <cell r="Y74">
            <v>2459.15</v>
          </cell>
        </row>
        <row r="75">
          <cell r="C75" t="str">
            <v>UPA PAULISTA - CG Nº 003/2022</v>
          </cell>
          <cell r="E75" t="str">
            <v>ESTHER DE JESUS FARIAS PAULINO</v>
          </cell>
          <cell r="F75" t="str">
            <v>2 - Outros Profissionais da Saúde</v>
          </cell>
          <cell r="G75" t="str">
            <v>4221-10</v>
          </cell>
          <cell r="H75" t="str">
            <v>08/2025</v>
          </cell>
          <cell r="I75" t="str">
            <v>0,00</v>
          </cell>
          <cell r="J75">
            <v>0</v>
          </cell>
          <cell r="K75">
            <v>49.07</v>
          </cell>
          <cell r="L75">
            <v>0</v>
          </cell>
          <cell r="M75">
            <v>0</v>
          </cell>
          <cell r="O75">
            <v>0</v>
          </cell>
          <cell r="S75">
            <v>0</v>
          </cell>
          <cell r="U75">
            <v>0</v>
          </cell>
          <cell r="Y75">
            <v>0</v>
          </cell>
        </row>
        <row r="76">
          <cell r="C76" t="str">
            <v>UPA PAULISTA - CG Nº 003/2022</v>
          </cell>
          <cell r="E76" t="str">
            <v>ETIENE FERREIRA VILA NOVA SANTOS</v>
          </cell>
          <cell r="F76" t="str">
            <v>2 - Outros Profissionais da Saúde</v>
          </cell>
          <cell r="G76" t="str">
            <v>3222-05</v>
          </cell>
          <cell r="H76" t="str">
            <v>08/2025</v>
          </cell>
          <cell r="I76" t="str">
            <v>0,00</v>
          </cell>
          <cell r="J76">
            <v>153.69999999999999</v>
          </cell>
          <cell r="K76">
            <v>0</v>
          </cell>
          <cell r="L76">
            <v>255</v>
          </cell>
          <cell r="M76">
            <v>15.18</v>
          </cell>
          <cell r="O76">
            <v>1.47</v>
          </cell>
          <cell r="R76">
            <v>134.30000000000001</v>
          </cell>
          <cell r="S76">
            <v>91.08</v>
          </cell>
          <cell r="U76">
            <v>0</v>
          </cell>
          <cell r="Y76">
            <v>1807</v>
          </cell>
        </row>
        <row r="77">
          <cell r="C77" t="str">
            <v>UPA PAULISTA - CG Nº 003/2022</v>
          </cell>
          <cell r="E77" t="str">
            <v xml:space="preserve">FABIANA SOARES DE FRANCA DOS PRAZERES </v>
          </cell>
          <cell r="F77" t="str">
            <v>2 - Outros Profissionais da Saúde</v>
          </cell>
          <cell r="G77" t="str">
            <v>2235-05</v>
          </cell>
          <cell r="H77" t="str">
            <v>08/2025</v>
          </cell>
          <cell r="I77" t="str">
            <v>0,00</v>
          </cell>
          <cell r="J77">
            <v>217.32</v>
          </cell>
          <cell r="K77">
            <v>0</v>
          </cell>
          <cell r="L77">
            <v>255</v>
          </cell>
          <cell r="M77">
            <v>2.79</v>
          </cell>
          <cell r="O77">
            <v>2.95</v>
          </cell>
          <cell r="S77">
            <v>0</v>
          </cell>
          <cell r="U77">
            <v>0</v>
          </cell>
          <cell r="Y77">
            <v>2356.9</v>
          </cell>
        </row>
        <row r="78">
          <cell r="C78" t="str">
            <v>UPA PAULISTA - CG Nº 003/2022</v>
          </cell>
          <cell r="E78" t="str">
            <v>FABIOLA RIBEIRO FERREIRA DA SILVA VILA NOVA</v>
          </cell>
          <cell r="F78" t="str">
            <v>2 - Outros Profissionais da Saúde</v>
          </cell>
          <cell r="G78" t="str">
            <v>3222-05</v>
          </cell>
          <cell r="H78" t="str">
            <v>08/2025</v>
          </cell>
          <cell r="I78" t="str">
            <v>0,00</v>
          </cell>
          <cell r="J78">
            <v>173.94</v>
          </cell>
          <cell r="K78">
            <v>0</v>
          </cell>
          <cell r="L78">
            <v>255</v>
          </cell>
          <cell r="M78">
            <v>15.18</v>
          </cell>
          <cell r="O78">
            <v>1.47</v>
          </cell>
          <cell r="S78">
            <v>0</v>
          </cell>
          <cell r="U78">
            <v>0</v>
          </cell>
          <cell r="Y78">
            <v>1807</v>
          </cell>
        </row>
        <row r="79">
          <cell r="C79" t="str">
            <v>UPA PAULISTA - CG Nº 003/2022</v>
          </cell>
          <cell r="E79" t="str">
            <v>FERNANDA CECILIA DE FREITAS</v>
          </cell>
          <cell r="F79" t="str">
            <v>3 - Administrativo</v>
          </cell>
          <cell r="G79" t="str">
            <v>4221-10</v>
          </cell>
          <cell r="H79" t="str">
            <v>08/2025</v>
          </cell>
          <cell r="I79" t="str">
            <v>0,00</v>
          </cell>
          <cell r="J79">
            <v>164.68</v>
          </cell>
          <cell r="K79">
            <v>0</v>
          </cell>
          <cell r="L79">
            <v>255</v>
          </cell>
          <cell r="M79">
            <v>15.18</v>
          </cell>
          <cell r="O79">
            <v>1.47</v>
          </cell>
          <cell r="S79">
            <v>0</v>
          </cell>
          <cell r="U79">
            <v>0</v>
          </cell>
          <cell r="Y79">
            <v>0</v>
          </cell>
        </row>
        <row r="80">
          <cell r="C80" t="str">
            <v>UPA PAULISTA - CG Nº 003/2022</v>
          </cell>
          <cell r="E80" t="str">
            <v>FERNANDA SOARES DA SILVA</v>
          </cell>
          <cell r="F80" t="str">
            <v>3 - Administrativo</v>
          </cell>
          <cell r="G80" t="str">
            <v>4221-10</v>
          </cell>
          <cell r="H80" t="str">
            <v>08/2025</v>
          </cell>
          <cell r="I80" t="str">
            <v>0,00</v>
          </cell>
          <cell r="J80">
            <v>165.94</v>
          </cell>
          <cell r="K80">
            <v>0</v>
          </cell>
          <cell r="L80">
            <v>255</v>
          </cell>
          <cell r="M80">
            <v>15.18</v>
          </cell>
          <cell r="O80">
            <v>1.47</v>
          </cell>
          <cell r="R80">
            <v>134.30000000000001</v>
          </cell>
          <cell r="S80">
            <v>78.94</v>
          </cell>
          <cell r="U80">
            <v>0</v>
          </cell>
          <cell r="Y80">
            <v>0</v>
          </cell>
        </row>
        <row r="81">
          <cell r="C81" t="str">
            <v>UPA PAULISTA - CG Nº 003/2022</v>
          </cell>
          <cell r="E81" t="str">
            <v>FLAVIA DANIELA CAMPOS LIMA</v>
          </cell>
          <cell r="F81" t="str">
            <v>2 - Outros Profissionais da Saúde</v>
          </cell>
          <cell r="G81" t="str">
            <v>3222-05</v>
          </cell>
          <cell r="H81" t="str">
            <v>08/2025</v>
          </cell>
          <cell r="I81" t="str">
            <v>0,00</v>
          </cell>
          <cell r="J81">
            <v>153.72</v>
          </cell>
          <cell r="K81">
            <v>0</v>
          </cell>
          <cell r="L81">
            <v>255</v>
          </cell>
          <cell r="M81">
            <v>15.18</v>
          </cell>
          <cell r="O81">
            <v>1.47</v>
          </cell>
          <cell r="R81">
            <v>134.30000000000001</v>
          </cell>
          <cell r="S81">
            <v>91.08</v>
          </cell>
          <cell r="U81">
            <v>0</v>
          </cell>
          <cell r="Y81">
            <v>1807</v>
          </cell>
        </row>
        <row r="82">
          <cell r="C82" t="str">
            <v>UPA PAULISTA - CG Nº 003/2022</v>
          </cell>
          <cell r="E82" t="str">
            <v xml:space="preserve">FLAVIA FRANCISCA DE ASSIS </v>
          </cell>
          <cell r="F82" t="str">
            <v>2 - Outros Profissionais da Saúde</v>
          </cell>
          <cell r="G82" t="str">
            <v>3222-05</v>
          </cell>
          <cell r="H82" t="str">
            <v>08/2025</v>
          </cell>
          <cell r="I82" t="str">
            <v>0,00</v>
          </cell>
          <cell r="J82">
            <v>164.68</v>
          </cell>
          <cell r="K82">
            <v>0</v>
          </cell>
          <cell r="L82">
            <v>255</v>
          </cell>
          <cell r="M82">
            <v>15.18</v>
          </cell>
          <cell r="O82">
            <v>1.47</v>
          </cell>
          <cell r="R82">
            <v>134.30000000000001</v>
          </cell>
          <cell r="S82">
            <v>91.08</v>
          </cell>
          <cell r="U82">
            <v>0</v>
          </cell>
          <cell r="Y82">
            <v>1807</v>
          </cell>
        </row>
        <row r="83">
          <cell r="C83" t="str">
            <v>UPA PAULISTA - CG Nº 003/2022</v>
          </cell>
          <cell r="E83" t="str">
            <v>FLAVIO ALVES PAIVA DOS SANTOS</v>
          </cell>
          <cell r="F83" t="str">
            <v>2 - Outros Profissionais da Saúde</v>
          </cell>
          <cell r="G83" t="str">
            <v>2235-05</v>
          </cell>
          <cell r="H83" t="str">
            <v>08/2025</v>
          </cell>
          <cell r="I83" t="str">
            <v>0,00</v>
          </cell>
          <cell r="J83">
            <v>174.81</v>
          </cell>
          <cell r="K83">
            <v>0</v>
          </cell>
          <cell r="L83">
            <v>255</v>
          </cell>
          <cell r="M83">
            <v>2.65</v>
          </cell>
          <cell r="O83">
            <v>2.95</v>
          </cell>
          <cell r="S83">
            <v>0</v>
          </cell>
          <cell r="U83">
            <v>0</v>
          </cell>
          <cell r="Y83">
            <v>2282.8200000000002</v>
          </cell>
        </row>
        <row r="84">
          <cell r="C84" t="str">
            <v>UPA PAULISTA - CG Nº 003/2022</v>
          </cell>
          <cell r="E84" t="str">
            <v xml:space="preserve">GABRIELLA CAVALCANTI COSTA </v>
          </cell>
          <cell r="F84" t="str">
            <v>2 - Outros Profissionais da Saúde</v>
          </cell>
          <cell r="G84" t="str">
            <v>2235-05</v>
          </cell>
          <cell r="H84" t="str">
            <v>08/2025</v>
          </cell>
          <cell r="I84" t="str">
            <v>0,00</v>
          </cell>
          <cell r="J84">
            <v>194.58</v>
          </cell>
          <cell r="K84">
            <v>0</v>
          </cell>
          <cell r="L84">
            <v>255</v>
          </cell>
          <cell r="M84">
            <v>3.05</v>
          </cell>
          <cell r="O84">
            <v>2.95</v>
          </cell>
          <cell r="S84">
            <v>0</v>
          </cell>
          <cell r="U84">
            <v>138.38999999999999</v>
          </cell>
          <cell r="Y84">
            <v>2170.88</v>
          </cell>
        </row>
        <row r="85">
          <cell r="C85" t="str">
            <v>UPA PAULISTA - CG Nº 003/2022</v>
          </cell>
          <cell r="E85" t="str">
            <v>GIRLEYDE MUNIZ DOS SANTOS</v>
          </cell>
          <cell r="F85" t="str">
            <v>2 - Outros Profissionais da Saúde</v>
          </cell>
          <cell r="G85" t="str">
            <v>3222-05</v>
          </cell>
          <cell r="H85" t="str">
            <v>08/2025</v>
          </cell>
          <cell r="I85" t="str">
            <v>0,00</v>
          </cell>
          <cell r="J85">
            <v>238.67</v>
          </cell>
          <cell r="K85">
            <v>0</v>
          </cell>
          <cell r="L85">
            <v>255</v>
          </cell>
          <cell r="M85">
            <v>0</v>
          </cell>
          <cell r="O85">
            <v>1.47</v>
          </cell>
          <cell r="S85">
            <v>0</v>
          </cell>
          <cell r="U85">
            <v>0</v>
          </cell>
          <cell r="Y85">
            <v>1807</v>
          </cell>
        </row>
        <row r="86">
          <cell r="C86" t="str">
            <v>UPA PAULISTA - CG Nº 003/2022</v>
          </cell>
          <cell r="E86" t="str">
            <v>GIRLIANA GALINDO DOS SANTOS FERREIRA</v>
          </cell>
          <cell r="F86" t="str">
            <v>2 - Outros Profissionais da Saúde</v>
          </cell>
          <cell r="G86" t="str">
            <v>3222-05</v>
          </cell>
          <cell r="H86" t="str">
            <v>08/2025</v>
          </cell>
          <cell r="I86" t="str">
            <v>0,00</v>
          </cell>
          <cell r="J86">
            <v>153.72</v>
          </cell>
          <cell r="K86">
            <v>0</v>
          </cell>
          <cell r="L86">
            <v>255</v>
          </cell>
          <cell r="M86">
            <v>15.18</v>
          </cell>
          <cell r="O86">
            <v>1.47</v>
          </cell>
          <cell r="S86">
            <v>0</v>
          </cell>
          <cell r="U86">
            <v>0</v>
          </cell>
          <cell r="Y86">
            <v>1807</v>
          </cell>
        </row>
        <row r="87">
          <cell r="C87" t="str">
            <v>UPA PAULISTA - CG Nº 003/2022</v>
          </cell>
          <cell r="E87" t="str">
            <v>GRACIENE DOS SANTOS VENTURA</v>
          </cell>
          <cell r="F87" t="str">
            <v>3 - Administrativo</v>
          </cell>
          <cell r="G87" t="str">
            <v>5135-05</v>
          </cell>
          <cell r="H87" t="str">
            <v>08/2025</v>
          </cell>
          <cell r="I87" t="str">
            <v>0,00</v>
          </cell>
          <cell r="J87">
            <v>165.94</v>
          </cell>
          <cell r="K87">
            <v>0</v>
          </cell>
          <cell r="L87">
            <v>255</v>
          </cell>
          <cell r="M87">
            <v>15.18</v>
          </cell>
          <cell r="O87">
            <v>1.47</v>
          </cell>
          <cell r="R87">
            <v>134.30000000000001</v>
          </cell>
          <cell r="S87">
            <v>91.08</v>
          </cell>
          <cell r="U87">
            <v>0</v>
          </cell>
          <cell r="Y87">
            <v>0</v>
          </cell>
        </row>
        <row r="88">
          <cell r="C88" t="str">
            <v>UPA PAULISTA - CG Nº 003/2022</v>
          </cell>
          <cell r="E88" t="str">
            <v>HANNA MARTINIANO LIMA</v>
          </cell>
          <cell r="F88" t="str">
            <v>3 - Administrativo</v>
          </cell>
          <cell r="G88" t="str">
            <v>4221-10</v>
          </cell>
          <cell r="H88" t="str">
            <v>08/2025</v>
          </cell>
          <cell r="I88" t="str">
            <v>0,00</v>
          </cell>
          <cell r="J88">
            <v>13.78</v>
          </cell>
          <cell r="K88">
            <v>0</v>
          </cell>
          <cell r="L88">
            <v>255</v>
          </cell>
          <cell r="M88">
            <v>15.18</v>
          </cell>
          <cell r="O88">
            <v>1.47</v>
          </cell>
          <cell r="S88">
            <v>0</v>
          </cell>
          <cell r="U88">
            <v>0</v>
          </cell>
          <cell r="Y88">
            <v>0</v>
          </cell>
        </row>
        <row r="89">
          <cell r="C89" t="str">
            <v>UPA PAULISTA - CG Nº 003/2022</v>
          </cell>
          <cell r="E89" t="str">
            <v xml:space="preserve">HOSANGELA MELO LUCENA </v>
          </cell>
          <cell r="F89" t="str">
            <v>2 - Outros Profissionais da Saúde</v>
          </cell>
          <cell r="G89" t="str">
            <v>2235-05</v>
          </cell>
          <cell r="H89" t="str">
            <v>08/2025</v>
          </cell>
          <cell r="I89" t="str">
            <v>0,00</v>
          </cell>
          <cell r="J89">
            <v>214.96</v>
          </cell>
          <cell r="K89">
            <v>0</v>
          </cell>
          <cell r="L89">
            <v>255</v>
          </cell>
          <cell r="M89">
            <v>2.75</v>
          </cell>
          <cell r="O89">
            <v>2.95</v>
          </cell>
          <cell r="S89">
            <v>0</v>
          </cell>
          <cell r="U89">
            <v>0</v>
          </cell>
          <cell r="Y89">
            <v>2282.8200000000002</v>
          </cell>
        </row>
        <row r="90">
          <cell r="C90" t="str">
            <v>UPA PAULISTA - CG Nº 003/2022</v>
          </cell>
          <cell r="E90" t="str">
            <v xml:space="preserve">IRANEIDE URSULINO DOS SANTOS </v>
          </cell>
          <cell r="F90" t="str">
            <v>2 - Outros Profissionais da Saúde</v>
          </cell>
          <cell r="G90" t="str">
            <v>2235-05</v>
          </cell>
          <cell r="H90" t="str">
            <v>08/2025</v>
          </cell>
          <cell r="I90" t="str">
            <v>0,00</v>
          </cell>
          <cell r="J90">
            <v>214.32</v>
          </cell>
          <cell r="K90">
            <v>0</v>
          </cell>
          <cell r="L90">
            <v>255</v>
          </cell>
          <cell r="M90">
            <v>3.05</v>
          </cell>
          <cell r="O90">
            <v>2.95</v>
          </cell>
          <cell r="S90">
            <v>0</v>
          </cell>
          <cell r="U90">
            <v>0</v>
          </cell>
          <cell r="Y90">
            <v>2170.88</v>
          </cell>
        </row>
        <row r="91">
          <cell r="C91" t="str">
            <v>UPA PAULISTA - CG Nº 003/2022</v>
          </cell>
          <cell r="E91" t="str">
            <v>IZABEL MARIA DA SILVA</v>
          </cell>
          <cell r="F91" t="str">
            <v>2 - Outros Profissionais da Saúde</v>
          </cell>
          <cell r="G91" t="str">
            <v>2235-05</v>
          </cell>
          <cell r="H91" t="str">
            <v>08/2025</v>
          </cell>
          <cell r="I91" t="str">
            <v>0,00</v>
          </cell>
          <cell r="J91">
            <v>162.46</v>
          </cell>
          <cell r="K91">
            <v>0</v>
          </cell>
          <cell r="L91">
            <v>255</v>
          </cell>
          <cell r="M91">
            <v>2.79</v>
          </cell>
          <cell r="O91">
            <v>2.95</v>
          </cell>
          <cell r="R91">
            <v>134.30000000000001</v>
          </cell>
          <cell r="S91">
            <v>111.54</v>
          </cell>
          <cell r="U91">
            <v>0</v>
          </cell>
          <cell r="Y91">
            <v>2459.15</v>
          </cell>
        </row>
        <row r="92">
          <cell r="C92" t="str">
            <v>UPA PAULISTA - CG Nº 003/2022</v>
          </cell>
          <cell r="E92" t="str">
            <v>IZABELLE RAMONA BEZERRA DOS SANTOS</v>
          </cell>
          <cell r="F92" t="str">
            <v>2 - Outros Profissionais da Saúde</v>
          </cell>
          <cell r="G92" t="str">
            <v>2235-05</v>
          </cell>
          <cell r="H92" t="str">
            <v>08/2025</v>
          </cell>
          <cell r="I92" t="str">
            <v>0,00</v>
          </cell>
          <cell r="J92">
            <v>230.13</v>
          </cell>
          <cell r="K92">
            <v>0</v>
          </cell>
          <cell r="L92">
            <v>255</v>
          </cell>
          <cell r="M92">
            <v>3.05</v>
          </cell>
          <cell r="O92">
            <v>2.95</v>
          </cell>
          <cell r="S92">
            <v>0</v>
          </cell>
          <cell r="U92">
            <v>138.38999999999999</v>
          </cell>
          <cell r="Y92">
            <v>2282.8200000000002</v>
          </cell>
        </row>
        <row r="93">
          <cell r="C93" t="str">
            <v>UPA PAULISTA - CG Nº 003/2022</v>
          </cell>
          <cell r="E93" t="str">
            <v>JACIRA MARIA DA SILVA</v>
          </cell>
          <cell r="F93" t="str">
            <v>2 - Outros Profissionais da Saúde</v>
          </cell>
          <cell r="G93" t="str">
            <v>3222-05</v>
          </cell>
          <cell r="H93" t="str">
            <v>08/2025</v>
          </cell>
          <cell r="I93" t="str">
            <v>0,00</v>
          </cell>
          <cell r="J93">
            <v>149.72</v>
          </cell>
          <cell r="K93">
            <v>0</v>
          </cell>
          <cell r="L93">
            <v>255</v>
          </cell>
          <cell r="M93">
            <v>15.18</v>
          </cell>
          <cell r="O93">
            <v>1.47</v>
          </cell>
          <cell r="R93">
            <v>134.30000000000001</v>
          </cell>
          <cell r="S93">
            <v>9</v>
          </cell>
          <cell r="U93">
            <v>0</v>
          </cell>
          <cell r="Y93">
            <v>1807</v>
          </cell>
        </row>
        <row r="94">
          <cell r="C94" t="str">
            <v>UPA PAULISTA - CG Nº 003/2022</v>
          </cell>
          <cell r="E94" t="str">
            <v xml:space="preserve">JAIRO DA SILVA SANTOS </v>
          </cell>
          <cell r="F94" t="str">
            <v>2 - Outros Profissionais da Saúde</v>
          </cell>
          <cell r="G94" t="str">
            <v>3222-05</v>
          </cell>
          <cell r="H94" t="str">
            <v>08/2025</v>
          </cell>
          <cell r="I94" t="str">
            <v>0,00</v>
          </cell>
          <cell r="J94">
            <v>165.94</v>
          </cell>
          <cell r="K94">
            <v>0</v>
          </cell>
          <cell r="L94">
            <v>255</v>
          </cell>
          <cell r="M94">
            <v>15.18</v>
          </cell>
          <cell r="O94">
            <v>1.47</v>
          </cell>
          <cell r="R94">
            <v>134.30000000000001</v>
          </cell>
          <cell r="S94">
            <v>63.76</v>
          </cell>
          <cell r="U94">
            <v>0</v>
          </cell>
          <cell r="Y94">
            <v>1807</v>
          </cell>
        </row>
        <row r="95">
          <cell r="C95" t="str">
            <v>UPA PAULISTA - CG Nº 003/2022</v>
          </cell>
          <cell r="E95" t="str">
            <v>JANAINA CARLA DA COSTA CAVALCANTI</v>
          </cell>
          <cell r="F95" t="str">
            <v>2 - Outros Profissionais da Saúde</v>
          </cell>
          <cell r="G95" t="str">
            <v>2235-05</v>
          </cell>
          <cell r="H95" t="str">
            <v>08/2025</v>
          </cell>
          <cell r="I95" t="str">
            <v>0,00</v>
          </cell>
          <cell r="J95">
            <v>200.79</v>
          </cell>
          <cell r="K95">
            <v>0</v>
          </cell>
          <cell r="L95">
            <v>255</v>
          </cell>
          <cell r="M95">
            <v>2.79</v>
          </cell>
          <cell r="O95">
            <v>2.95</v>
          </cell>
          <cell r="S95">
            <v>0</v>
          </cell>
          <cell r="U95">
            <v>0</v>
          </cell>
          <cell r="Y95">
            <v>2459.15</v>
          </cell>
        </row>
        <row r="96">
          <cell r="C96" t="str">
            <v>UPA PAULISTA - CG Nº 003/2022</v>
          </cell>
          <cell r="E96" t="str">
            <v>JANAINA MARIA GOMES</v>
          </cell>
          <cell r="F96" t="str">
            <v>2 - Outros Profissionais da Saúde</v>
          </cell>
          <cell r="G96" t="str">
            <v>2235-05</v>
          </cell>
          <cell r="H96" t="str">
            <v>08/2025</v>
          </cell>
          <cell r="I96" t="str">
            <v>0,00</v>
          </cell>
          <cell r="J96">
            <v>226.52</v>
          </cell>
          <cell r="K96">
            <v>0</v>
          </cell>
          <cell r="L96">
            <v>255</v>
          </cell>
          <cell r="M96">
            <v>2.79</v>
          </cell>
          <cell r="O96">
            <v>2.95</v>
          </cell>
          <cell r="S96">
            <v>0</v>
          </cell>
          <cell r="U96">
            <v>0</v>
          </cell>
          <cell r="Y96">
            <v>2356.9</v>
          </cell>
        </row>
        <row r="97">
          <cell r="C97" t="str">
            <v>UPA PAULISTA - CG Nº 003/2022</v>
          </cell>
          <cell r="E97" t="str">
            <v>JAQUEANNY BARBOSA DOS SANTOS</v>
          </cell>
          <cell r="F97" t="str">
            <v>2 - Outros Profissionais da Saúde</v>
          </cell>
          <cell r="G97" t="str">
            <v>2235-05</v>
          </cell>
          <cell r="H97" t="str">
            <v>08/2025</v>
          </cell>
          <cell r="I97" t="str">
            <v>0,00</v>
          </cell>
          <cell r="J97">
            <v>323.17</v>
          </cell>
          <cell r="K97">
            <v>0</v>
          </cell>
          <cell r="L97">
            <v>255</v>
          </cell>
          <cell r="M97">
            <v>0</v>
          </cell>
          <cell r="O97">
            <v>2.95</v>
          </cell>
          <cell r="S97">
            <v>0</v>
          </cell>
          <cell r="U97">
            <v>0</v>
          </cell>
          <cell r="Y97">
            <v>2170.88</v>
          </cell>
        </row>
        <row r="98">
          <cell r="C98" t="str">
            <v>UPA PAULISTA - CG Nº 003/2022</v>
          </cell>
          <cell r="E98" t="str">
            <v>JAQUELINE INACIO DA SILVA</v>
          </cell>
          <cell r="F98" t="str">
            <v>2 - Outros Profissionais da Saúde</v>
          </cell>
          <cell r="G98" t="str">
            <v>3222-05</v>
          </cell>
          <cell r="H98" t="str">
            <v>08/2025</v>
          </cell>
          <cell r="I98" t="str">
            <v>0,00</v>
          </cell>
          <cell r="J98">
            <v>153.72</v>
          </cell>
          <cell r="K98">
            <v>0</v>
          </cell>
          <cell r="L98">
            <v>255</v>
          </cell>
          <cell r="M98">
            <v>15.18</v>
          </cell>
          <cell r="O98">
            <v>1.47</v>
          </cell>
          <cell r="R98">
            <v>134.30000000000001</v>
          </cell>
          <cell r="S98">
            <v>91.08</v>
          </cell>
          <cell r="U98">
            <v>0</v>
          </cell>
          <cell r="Y98">
            <v>1807</v>
          </cell>
        </row>
        <row r="99">
          <cell r="C99" t="str">
            <v>UPA PAULISTA - CG Nº 003/2022</v>
          </cell>
          <cell r="E99" t="str">
            <v>JESSICA KELLY FERREIRA CAMPOS</v>
          </cell>
          <cell r="F99" t="str">
            <v>2 - Outros Profissionais da Saúde</v>
          </cell>
          <cell r="G99" t="str">
            <v>3222-05</v>
          </cell>
          <cell r="H99" t="str">
            <v>08/2025</v>
          </cell>
          <cell r="I99" t="str">
            <v>0,00</v>
          </cell>
          <cell r="J99">
            <v>153.72</v>
          </cell>
          <cell r="K99">
            <v>0</v>
          </cell>
          <cell r="L99">
            <v>255</v>
          </cell>
          <cell r="M99">
            <v>15.18</v>
          </cell>
          <cell r="O99">
            <v>1.47</v>
          </cell>
          <cell r="S99">
            <v>0</v>
          </cell>
          <cell r="U99">
            <v>81.02</v>
          </cell>
          <cell r="Y99">
            <v>1807</v>
          </cell>
        </row>
        <row r="100">
          <cell r="C100" t="str">
            <v>UPA PAULISTA - CG Nº 003/2022</v>
          </cell>
          <cell r="E100" t="str">
            <v>JESSICA ULIANE SILVA DO NASCIMENTO</v>
          </cell>
          <cell r="F100" t="str">
            <v>2 - Outros Profissionais da Saúde</v>
          </cell>
          <cell r="G100" t="str">
            <v>3222-05</v>
          </cell>
          <cell r="H100" t="str">
            <v>08/2025</v>
          </cell>
          <cell r="I100" t="str">
            <v>0,00</v>
          </cell>
          <cell r="J100">
            <v>212.53</v>
          </cell>
          <cell r="K100">
            <v>0</v>
          </cell>
          <cell r="L100">
            <v>255</v>
          </cell>
          <cell r="M100">
            <v>0</v>
          </cell>
          <cell r="O100">
            <v>1.47</v>
          </cell>
          <cell r="S100">
            <v>0</v>
          </cell>
          <cell r="U100">
            <v>0</v>
          </cell>
          <cell r="Y100">
            <v>1807</v>
          </cell>
        </row>
        <row r="101">
          <cell r="C101" t="str">
            <v>UPA PAULISTA - CG Nº 003/2022</v>
          </cell>
          <cell r="E101" t="str">
            <v>JOAO BISPO DOS SANTOS</v>
          </cell>
          <cell r="F101" t="str">
            <v>3 - Administrativo</v>
          </cell>
          <cell r="G101" t="str">
            <v>7823-20</v>
          </cell>
          <cell r="H101" t="str">
            <v>08/2025</v>
          </cell>
          <cell r="I101" t="str">
            <v>0,00</v>
          </cell>
          <cell r="J101">
            <v>151.94999999999999</v>
          </cell>
          <cell r="K101">
            <v>0</v>
          </cell>
          <cell r="L101">
            <v>255</v>
          </cell>
          <cell r="M101">
            <v>30.36</v>
          </cell>
          <cell r="O101">
            <v>1.47</v>
          </cell>
          <cell r="S101">
            <v>0</v>
          </cell>
          <cell r="U101">
            <v>0</v>
          </cell>
          <cell r="Y101">
            <v>0</v>
          </cell>
        </row>
        <row r="102">
          <cell r="C102" t="str">
            <v>UPA PAULISTA - CG Nº 003/2022</v>
          </cell>
          <cell r="E102" t="str">
            <v>JOAO GABRIEL PACHECO RAPOSO</v>
          </cell>
          <cell r="F102" t="str">
            <v>3 - Administrativo</v>
          </cell>
          <cell r="G102" t="str">
            <v>4221-10</v>
          </cell>
          <cell r="H102" t="str">
            <v>08/2025</v>
          </cell>
          <cell r="I102" t="str">
            <v>0,00</v>
          </cell>
          <cell r="J102">
            <v>14.25</v>
          </cell>
          <cell r="K102">
            <v>0</v>
          </cell>
          <cell r="L102">
            <v>255</v>
          </cell>
          <cell r="M102">
            <v>15.18</v>
          </cell>
          <cell r="O102">
            <v>1.47</v>
          </cell>
          <cell r="S102">
            <v>0</v>
          </cell>
          <cell r="U102">
            <v>0</v>
          </cell>
          <cell r="Y102">
            <v>0</v>
          </cell>
        </row>
        <row r="103">
          <cell r="C103" t="str">
            <v>UPA PAULISTA - CG Nº 003/2022</v>
          </cell>
          <cell r="E103" t="str">
            <v>JOHNATTAN HENRIQUE RAMOS MUNIZ</v>
          </cell>
          <cell r="F103" t="str">
            <v>2 - Outros Profissionais da Saúde</v>
          </cell>
          <cell r="G103" t="str">
            <v>3222-05</v>
          </cell>
          <cell r="H103" t="str">
            <v>08/2025</v>
          </cell>
          <cell r="I103" t="str">
            <v>0,00</v>
          </cell>
          <cell r="J103">
            <v>205.5</v>
          </cell>
          <cell r="K103">
            <v>0</v>
          </cell>
          <cell r="L103">
            <v>255</v>
          </cell>
          <cell r="M103">
            <v>0</v>
          </cell>
          <cell r="O103">
            <v>1.47</v>
          </cell>
          <cell r="S103">
            <v>0</v>
          </cell>
          <cell r="U103">
            <v>0</v>
          </cell>
          <cell r="Y103">
            <v>1807</v>
          </cell>
        </row>
        <row r="104">
          <cell r="C104" t="str">
            <v>UPA PAULISTA - CG Nº 003/2022</v>
          </cell>
          <cell r="E104" t="str">
            <v xml:space="preserve">JOSE EDSON FERNANDES DA SILVA </v>
          </cell>
          <cell r="F104" t="str">
            <v>3 - Administrativo</v>
          </cell>
          <cell r="G104" t="str">
            <v>5143-10</v>
          </cell>
          <cell r="H104" t="str">
            <v>08/2025</v>
          </cell>
          <cell r="I104" t="str">
            <v>0,00</v>
          </cell>
          <cell r="J104">
            <v>172.4</v>
          </cell>
          <cell r="K104">
            <v>0</v>
          </cell>
          <cell r="L104">
            <v>255</v>
          </cell>
          <cell r="M104">
            <v>30.36</v>
          </cell>
          <cell r="O104">
            <v>1.47</v>
          </cell>
          <cell r="R104">
            <v>134.29</v>
          </cell>
          <cell r="S104">
            <v>99.47</v>
          </cell>
          <cell r="U104">
            <v>0</v>
          </cell>
          <cell r="Y104">
            <v>0</v>
          </cell>
        </row>
        <row r="105">
          <cell r="C105" t="str">
            <v>UPA PAULISTA - CG Nº 003/2022</v>
          </cell>
          <cell r="E105" t="str">
            <v>JOSELANIA MARIA DA SILVA</v>
          </cell>
          <cell r="F105" t="str">
            <v>3 - Administrativo</v>
          </cell>
          <cell r="G105" t="str">
            <v>4101-05</v>
          </cell>
          <cell r="H105" t="str">
            <v>08/2025</v>
          </cell>
          <cell r="I105" t="str">
            <v>0,00</v>
          </cell>
          <cell r="J105">
            <v>271.99</v>
          </cell>
          <cell r="K105">
            <v>0</v>
          </cell>
          <cell r="L105">
            <v>255</v>
          </cell>
          <cell r="M105">
            <v>30.36</v>
          </cell>
          <cell r="O105">
            <v>1.47</v>
          </cell>
          <cell r="S105">
            <v>0</v>
          </cell>
          <cell r="U105">
            <v>0</v>
          </cell>
          <cell r="Y105">
            <v>0</v>
          </cell>
        </row>
        <row r="106">
          <cell r="C106" t="str">
            <v>UPA PAULISTA - CG Nº 003/2022</v>
          </cell>
          <cell r="E106" t="str">
            <v>JOSENILDA MARIA DA SILVA</v>
          </cell>
          <cell r="F106" t="str">
            <v>3 - Administrativo</v>
          </cell>
          <cell r="G106" t="str">
            <v>4221-10</v>
          </cell>
          <cell r="H106" t="str">
            <v>08/2025</v>
          </cell>
          <cell r="I106" t="str">
            <v>0,00</v>
          </cell>
          <cell r="J106">
            <v>165.94</v>
          </cell>
          <cell r="K106">
            <v>0</v>
          </cell>
          <cell r="L106">
            <v>255</v>
          </cell>
          <cell r="M106">
            <v>15.18</v>
          </cell>
          <cell r="O106">
            <v>1.47</v>
          </cell>
          <cell r="R106">
            <v>134.30000000000001</v>
          </cell>
          <cell r="S106">
            <v>91.08</v>
          </cell>
          <cell r="U106">
            <v>0</v>
          </cell>
          <cell r="Y106">
            <v>0</v>
          </cell>
        </row>
        <row r="107">
          <cell r="C107" t="str">
            <v>UPA PAULISTA - CG Nº 003/2022</v>
          </cell>
          <cell r="E107" t="str">
            <v>JOSENILSON FERREIRA DA SILVA</v>
          </cell>
          <cell r="F107" t="str">
            <v>3 - Administrativo</v>
          </cell>
          <cell r="G107" t="str">
            <v>5143-10</v>
          </cell>
          <cell r="H107" t="str">
            <v>08/2025</v>
          </cell>
          <cell r="I107" t="str">
            <v>0,00</v>
          </cell>
          <cell r="J107">
            <v>172.4</v>
          </cell>
          <cell r="K107">
            <v>0</v>
          </cell>
          <cell r="L107">
            <v>255</v>
          </cell>
          <cell r="M107">
            <v>30.36</v>
          </cell>
          <cell r="O107">
            <v>1.47</v>
          </cell>
          <cell r="S107">
            <v>0</v>
          </cell>
          <cell r="U107">
            <v>0</v>
          </cell>
          <cell r="Y107">
            <v>0</v>
          </cell>
        </row>
        <row r="108">
          <cell r="C108" t="str">
            <v>UPA PAULISTA - CG Nº 003/2022</v>
          </cell>
          <cell r="E108" t="str">
            <v>JOSIANE LIMA RIBEIRO DE OLIVEIRA</v>
          </cell>
          <cell r="F108" t="str">
            <v>2 - Outros Profissionais da Saúde</v>
          </cell>
          <cell r="G108" t="str">
            <v>3222-05</v>
          </cell>
          <cell r="H108" t="str">
            <v>08/2025</v>
          </cell>
          <cell r="I108" t="str">
            <v>0,00</v>
          </cell>
          <cell r="J108">
            <v>153.72</v>
          </cell>
          <cell r="K108">
            <v>0</v>
          </cell>
          <cell r="L108">
            <v>255</v>
          </cell>
          <cell r="M108">
            <v>15.18</v>
          </cell>
          <cell r="O108">
            <v>1.47</v>
          </cell>
          <cell r="R108">
            <v>134.30000000000001</v>
          </cell>
          <cell r="S108">
            <v>91.08</v>
          </cell>
          <cell r="U108">
            <v>0</v>
          </cell>
          <cell r="Y108">
            <v>1807</v>
          </cell>
        </row>
        <row r="109">
          <cell r="C109" t="str">
            <v>UPA PAULISTA - CG Nº 003/2022</v>
          </cell>
          <cell r="E109" t="str">
            <v>JOYCE DAS GRACAS SILVA</v>
          </cell>
          <cell r="F109" t="str">
            <v>3 - Administrativo</v>
          </cell>
          <cell r="G109" t="str">
            <v>4221-10</v>
          </cell>
          <cell r="H109" t="str">
            <v>08/2025</v>
          </cell>
          <cell r="I109" t="str">
            <v>0,00</v>
          </cell>
          <cell r="J109">
            <v>145.72</v>
          </cell>
          <cell r="K109">
            <v>0</v>
          </cell>
          <cell r="L109">
            <v>255</v>
          </cell>
          <cell r="M109">
            <v>15.18</v>
          </cell>
          <cell r="O109">
            <v>1.47</v>
          </cell>
          <cell r="R109">
            <v>134.30000000000001</v>
          </cell>
          <cell r="S109">
            <v>2.2000000000000002</v>
          </cell>
          <cell r="U109">
            <v>0</v>
          </cell>
          <cell r="Y109">
            <v>0</v>
          </cell>
        </row>
        <row r="110">
          <cell r="C110" t="str">
            <v>UPA PAULISTA - CG Nº 003/2022</v>
          </cell>
          <cell r="E110" t="str">
            <v>JUAN DAVI TENORIO</v>
          </cell>
          <cell r="F110" t="str">
            <v>2 - Outros Profissionais da Saúde</v>
          </cell>
          <cell r="G110" t="str">
            <v>2235-05</v>
          </cell>
          <cell r="H110" t="str">
            <v>08/2025</v>
          </cell>
          <cell r="I110" t="str">
            <v>0,00</v>
          </cell>
          <cell r="J110">
            <v>205.97</v>
          </cell>
          <cell r="K110">
            <v>0</v>
          </cell>
          <cell r="L110">
            <v>255</v>
          </cell>
          <cell r="M110">
            <v>2.79</v>
          </cell>
          <cell r="O110">
            <v>2.95</v>
          </cell>
          <cell r="S110">
            <v>0</v>
          </cell>
          <cell r="U110">
            <v>0</v>
          </cell>
          <cell r="Y110">
            <v>2356.9</v>
          </cell>
        </row>
        <row r="111">
          <cell r="C111" t="str">
            <v>UPA PAULISTA - CG Nº 003/2022</v>
          </cell>
          <cell r="E111" t="str">
            <v>JUCIELMA ALVES DOS SANTOS</v>
          </cell>
          <cell r="F111" t="str">
            <v>2 - Outros Profissionais da Saúde</v>
          </cell>
          <cell r="G111" t="str">
            <v>3222-05</v>
          </cell>
          <cell r="H111" t="str">
            <v>08/2025</v>
          </cell>
          <cell r="I111" t="str">
            <v>0,00</v>
          </cell>
          <cell r="J111">
            <v>149.72</v>
          </cell>
          <cell r="K111">
            <v>0</v>
          </cell>
          <cell r="L111">
            <v>255</v>
          </cell>
          <cell r="M111">
            <v>15.18</v>
          </cell>
          <cell r="O111">
            <v>1.47</v>
          </cell>
          <cell r="R111">
            <v>134.30000000000001</v>
          </cell>
          <cell r="S111">
            <v>91.08</v>
          </cell>
          <cell r="U111">
            <v>81.02</v>
          </cell>
          <cell r="Y111">
            <v>1807</v>
          </cell>
        </row>
        <row r="112">
          <cell r="C112" t="str">
            <v>UPA PAULISTA - CG Nº 003/2022</v>
          </cell>
          <cell r="E112" t="str">
            <v>JULIANA PAREDES BEZERRA</v>
          </cell>
          <cell r="F112" t="str">
            <v>2 - Outros Profissionais da Saúde</v>
          </cell>
          <cell r="G112" t="str">
            <v>3222-05</v>
          </cell>
          <cell r="H112" t="str">
            <v>08/2025</v>
          </cell>
          <cell r="I112" t="str">
            <v>0,00</v>
          </cell>
          <cell r="J112">
            <v>173.94</v>
          </cell>
          <cell r="K112">
            <v>0</v>
          </cell>
          <cell r="L112">
            <v>255</v>
          </cell>
          <cell r="M112">
            <v>15.18</v>
          </cell>
          <cell r="O112">
            <v>1.47</v>
          </cell>
          <cell r="S112">
            <v>0</v>
          </cell>
          <cell r="U112">
            <v>0</v>
          </cell>
          <cell r="Y112">
            <v>1807</v>
          </cell>
        </row>
        <row r="113">
          <cell r="C113" t="str">
            <v>UPA PAULISTA - CG Nº 003/2022</v>
          </cell>
          <cell r="E113" t="str">
            <v>JULIANA RAMOS DA SILVA</v>
          </cell>
          <cell r="F113" t="str">
            <v>2 - Outros Profissionais da Saúde</v>
          </cell>
          <cell r="G113" t="str">
            <v>2235-05</v>
          </cell>
          <cell r="H113" t="str">
            <v>08/2025</v>
          </cell>
          <cell r="I113" t="str">
            <v>0,00</v>
          </cell>
          <cell r="J113">
            <v>267.92</v>
          </cell>
          <cell r="K113">
            <v>0</v>
          </cell>
          <cell r="L113">
            <v>255</v>
          </cell>
          <cell r="M113">
            <v>3.47</v>
          </cell>
          <cell r="O113">
            <v>2.95</v>
          </cell>
          <cell r="S113">
            <v>0</v>
          </cell>
          <cell r="U113">
            <v>0</v>
          </cell>
          <cell r="Y113">
            <v>1672.68</v>
          </cell>
        </row>
        <row r="114">
          <cell r="C114" t="str">
            <v>UPA PAULISTA - CG Nº 003/2022</v>
          </cell>
          <cell r="E114" t="str">
            <v>KARLA CELINE MARQUES DA SILVA</v>
          </cell>
          <cell r="F114" t="str">
            <v>2 - Outros Profissionais da Saúde</v>
          </cell>
          <cell r="G114" t="str">
            <v>3222-05</v>
          </cell>
          <cell r="H114" t="str">
            <v>08/2025</v>
          </cell>
          <cell r="I114" t="str">
            <v>0,00</v>
          </cell>
          <cell r="J114">
            <v>153.69999999999999</v>
          </cell>
          <cell r="K114">
            <v>0</v>
          </cell>
          <cell r="L114">
            <v>255</v>
          </cell>
          <cell r="M114">
            <v>15.18</v>
          </cell>
          <cell r="O114">
            <v>1.47</v>
          </cell>
          <cell r="S114">
            <v>0</v>
          </cell>
          <cell r="U114">
            <v>0</v>
          </cell>
          <cell r="Y114">
            <v>1807</v>
          </cell>
        </row>
        <row r="115">
          <cell r="C115" t="str">
            <v>UPA PAULISTA - CG Nº 003/2022</v>
          </cell>
          <cell r="E115" t="str">
            <v>KATIUCHE MARY SILVA</v>
          </cell>
          <cell r="F115" t="str">
            <v>2 - Outros Profissionais da Saúde</v>
          </cell>
          <cell r="G115" t="str">
            <v>3222-05</v>
          </cell>
          <cell r="H115" t="str">
            <v>08/2025</v>
          </cell>
          <cell r="I115" t="str">
            <v>0,00</v>
          </cell>
          <cell r="J115">
            <v>153.72</v>
          </cell>
          <cell r="K115">
            <v>0</v>
          </cell>
          <cell r="L115">
            <v>255</v>
          </cell>
          <cell r="M115">
            <v>15.18</v>
          </cell>
          <cell r="O115">
            <v>1.47</v>
          </cell>
          <cell r="S115">
            <v>0</v>
          </cell>
          <cell r="U115">
            <v>0</v>
          </cell>
          <cell r="Y115">
            <v>1807</v>
          </cell>
        </row>
        <row r="116">
          <cell r="C116" t="str">
            <v>UPA PAULISTA - CG Nº 003/2022</v>
          </cell>
          <cell r="E116" t="str">
            <v>KAYLANE KELLY RAMALHO DOS SANTOS</v>
          </cell>
          <cell r="F116" t="str">
            <v>2 - Outros Profissionais da Saúde</v>
          </cell>
          <cell r="G116" t="str">
            <v>4221-10</v>
          </cell>
          <cell r="H116" t="str">
            <v>08/2025</v>
          </cell>
          <cell r="I116" t="str">
            <v>0,00</v>
          </cell>
          <cell r="J116">
            <v>0</v>
          </cell>
          <cell r="K116">
            <v>134.16</v>
          </cell>
          <cell r="L116">
            <v>0</v>
          </cell>
          <cell r="M116">
            <v>0</v>
          </cell>
          <cell r="O116">
            <v>0</v>
          </cell>
          <cell r="S116">
            <v>0</v>
          </cell>
          <cell r="U116">
            <v>83.7</v>
          </cell>
          <cell r="Y116">
            <v>0</v>
          </cell>
        </row>
        <row r="117">
          <cell r="C117" t="str">
            <v>UPA PAULISTA - CG Nº 003/2022</v>
          </cell>
          <cell r="E117" t="str">
            <v>LAIANE DE OLIVEIRA MONTEIRO</v>
          </cell>
          <cell r="F117" t="str">
            <v>3 - Administrativo</v>
          </cell>
          <cell r="G117" t="str">
            <v>4110-30</v>
          </cell>
          <cell r="H117" t="str">
            <v>08/2025</v>
          </cell>
          <cell r="I117" t="str">
            <v>0,00</v>
          </cell>
          <cell r="J117">
            <v>181.78</v>
          </cell>
          <cell r="K117">
            <v>0</v>
          </cell>
          <cell r="L117">
            <v>255</v>
          </cell>
          <cell r="M117">
            <v>30.36</v>
          </cell>
          <cell r="O117">
            <v>1.47</v>
          </cell>
          <cell r="S117">
            <v>0</v>
          </cell>
          <cell r="U117">
            <v>83.7</v>
          </cell>
          <cell r="Y117">
            <v>0</v>
          </cell>
        </row>
        <row r="118">
          <cell r="C118" t="str">
            <v>UPA PAULISTA - CG Nº 003/2022</v>
          </cell>
          <cell r="E118" t="str">
            <v xml:space="preserve">LARISSA PEREIRA BISPO </v>
          </cell>
          <cell r="F118" t="str">
            <v>2 - Outros Profissionais da Saúde</v>
          </cell>
          <cell r="G118" t="str">
            <v>3222-05</v>
          </cell>
          <cell r="H118" t="str">
            <v>08/2025</v>
          </cell>
          <cell r="I118" t="str">
            <v>0,00</v>
          </cell>
          <cell r="J118">
            <v>237.1</v>
          </cell>
          <cell r="K118">
            <v>0</v>
          </cell>
          <cell r="L118">
            <v>255</v>
          </cell>
          <cell r="M118">
            <v>0</v>
          </cell>
          <cell r="O118">
            <v>1.47</v>
          </cell>
          <cell r="S118">
            <v>0</v>
          </cell>
          <cell r="U118">
            <v>0</v>
          </cell>
          <cell r="Y118">
            <v>1807</v>
          </cell>
        </row>
        <row r="119">
          <cell r="C119" t="str">
            <v>UPA PAULISTA - CG Nº 003/2022</v>
          </cell>
          <cell r="E119" t="str">
            <v>LAURA ELIZABETE PINTO PEREIRA</v>
          </cell>
          <cell r="F119" t="str">
            <v>2 - Outros Profissionais da Saúde</v>
          </cell>
          <cell r="G119" t="str">
            <v>2235-05</v>
          </cell>
          <cell r="H119" t="str">
            <v>08/2025</v>
          </cell>
          <cell r="I119" t="str">
            <v>0,00</v>
          </cell>
          <cell r="J119">
            <v>216.54</v>
          </cell>
          <cell r="K119">
            <v>0</v>
          </cell>
          <cell r="L119">
            <v>255</v>
          </cell>
          <cell r="M119">
            <v>2.79</v>
          </cell>
          <cell r="O119">
            <v>2.95</v>
          </cell>
          <cell r="S119">
            <v>0</v>
          </cell>
          <cell r="U119">
            <v>138.38999999999999</v>
          </cell>
          <cell r="Y119">
            <v>2459.15</v>
          </cell>
        </row>
        <row r="120">
          <cell r="C120" t="str">
            <v>UPA PAULISTA - CG Nº 003/2022</v>
          </cell>
          <cell r="E120" t="str">
            <v>LAYANE RIBEIRO COSTA</v>
          </cell>
          <cell r="F120" t="str">
            <v>2 - Outros Profissionais da Saúde</v>
          </cell>
          <cell r="G120" t="str">
            <v>3222-05</v>
          </cell>
          <cell r="H120" t="str">
            <v>08/2025</v>
          </cell>
          <cell r="I120" t="str">
            <v>0,00</v>
          </cell>
          <cell r="J120">
            <v>153.72</v>
          </cell>
          <cell r="K120">
            <v>0</v>
          </cell>
          <cell r="L120">
            <v>255</v>
          </cell>
          <cell r="M120">
            <v>15.18</v>
          </cell>
          <cell r="O120">
            <v>1.47</v>
          </cell>
          <cell r="S120">
            <v>0</v>
          </cell>
          <cell r="U120">
            <v>0</v>
          </cell>
          <cell r="Y120">
            <v>1807</v>
          </cell>
        </row>
        <row r="121">
          <cell r="C121" t="str">
            <v>UPA PAULISTA - CG Nº 003/2022</v>
          </cell>
          <cell r="E121" t="str">
            <v>LEANDRO DE ARAUJO SILVA</v>
          </cell>
          <cell r="F121" t="str">
            <v>2 - Outros Profissionais da Saúde</v>
          </cell>
          <cell r="G121" t="str">
            <v>5151-10</v>
          </cell>
          <cell r="H121" t="str">
            <v>08/2025</v>
          </cell>
          <cell r="I121" t="str">
            <v>0,00</v>
          </cell>
          <cell r="J121">
            <v>145.72</v>
          </cell>
          <cell r="K121">
            <v>0</v>
          </cell>
          <cell r="L121">
            <v>255</v>
          </cell>
          <cell r="M121">
            <v>15.18</v>
          </cell>
          <cell r="O121">
            <v>1.47</v>
          </cell>
          <cell r="S121">
            <v>0</v>
          </cell>
          <cell r="U121">
            <v>0</v>
          </cell>
          <cell r="Y121">
            <v>0</v>
          </cell>
        </row>
        <row r="122">
          <cell r="C122" t="str">
            <v>UPA PAULISTA - CG Nº 003/2022</v>
          </cell>
          <cell r="E122" t="str">
            <v>LEILA ROBERTA LINS DO NASCIMENTO</v>
          </cell>
          <cell r="F122" t="str">
            <v>2 - Outros Profissionais da Saúde</v>
          </cell>
          <cell r="G122" t="str">
            <v>3222-05</v>
          </cell>
          <cell r="H122" t="str">
            <v>08/2025</v>
          </cell>
          <cell r="I122" t="str">
            <v>0,00</v>
          </cell>
          <cell r="J122">
            <v>153.72</v>
          </cell>
          <cell r="K122">
            <v>0</v>
          </cell>
          <cell r="L122">
            <v>255</v>
          </cell>
          <cell r="M122">
            <v>15.18</v>
          </cell>
          <cell r="O122">
            <v>1.47</v>
          </cell>
          <cell r="S122">
            <v>0</v>
          </cell>
          <cell r="U122">
            <v>0</v>
          </cell>
          <cell r="Y122">
            <v>1807</v>
          </cell>
        </row>
        <row r="123">
          <cell r="C123" t="str">
            <v>UPA PAULISTA - CG Nº 003/2022</v>
          </cell>
          <cell r="E123" t="str">
            <v>LIDIANE CORRÊA DE LIMA</v>
          </cell>
          <cell r="F123" t="str">
            <v>3 - Administrativo</v>
          </cell>
          <cell r="G123" t="str">
            <v>2521-05</v>
          </cell>
          <cell r="H123" t="str">
            <v>08/2025</v>
          </cell>
          <cell r="I123" t="str">
            <v>0,00</v>
          </cell>
          <cell r="J123">
            <v>258.98</v>
          </cell>
          <cell r="K123">
            <v>0</v>
          </cell>
          <cell r="L123">
            <v>255</v>
          </cell>
          <cell r="M123">
            <v>30.36</v>
          </cell>
          <cell r="O123">
            <v>1.47</v>
          </cell>
          <cell r="S123">
            <v>0</v>
          </cell>
          <cell r="U123">
            <v>0</v>
          </cell>
          <cell r="Y123">
            <v>0</v>
          </cell>
        </row>
        <row r="124">
          <cell r="C124" t="str">
            <v>UPA PAULISTA - CG Nº 003/2022</v>
          </cell>
          <cell r="E124" t="str">
            <v>LISANGELA MARIA DA SILVA GAZZOTTI</v>
          </cell>
          <cell r="F124" t="str">
            <v>2 - Outros Profissionais da Saúde</v>
          </cell>
          <cell r="G124" t="str">
            <v>3222-05</v>
          </cell>
          <cell r="H124" t="str">
            <v>08/2025</v>
          </cell>
          <cell r="I124" t="str">
            <v>0,00</v>
          </cell>
          <cell r="J124">
            <v>153.72</v>
          </cell>
          <cell r="K124">
            <v>0</v>
          </cell>
          <cell r="L124">
            <v>255</v>
          </cell>
          <cell r="M124">
            <v>15.18</v>
          </cell>
          <cell r="O124">
            <v>1.47</v>
          </cell>
          <cell r="R124">
            <v>134.30000000000001</v>
          </cell>
          <cell r="S124">
            <v>2.6</v>
          </cell>
          <cell r="U124">
            <v>0</v>
          </cell>
          <cell r="Y124">
            <v>1807</v>
          </cell>
        </row>
        <row r="125">
          <cell r="C125" t="str">
            <v>UPA PAULISTA - CG Nº 003/2022</v>
          </cell>
          <cell r="E125" t="str">
            <v>LIVIA VITORIA SOUZA DOS SANTOS</v>
          </cell>
          <cell r="F125" t="str">
            <v>3 - Administrativo</v>
          </cell>
          <cell r="G125" t="str">
            <v>4221-10</v>
          </cell>
          <cell r="H125" t="str">
            <v>08/2025</v>
          </cell>
          <cell r="I125" t="str">
            <v>0,00</v>
          </cell>
          <cell r="J125">
            <v>145.72</v>
          </cell>
          <cell r="K125">
            <v>0</v>
          </cell>
          <cell r="L125">
            <v>255</v>
          </cell>
          <cell r="M125">
            <v>15.18</v>
          </cell>
          <cell r="O125">
            <v>1.47</v>
          </cell>
          <cell r="R125">
            <v>134.30000000000001</v>
          </cell>
          <cell r="S125">
            <v>81.97</v>
          </cell>
          <cell r="U125">
            <v>0</v>
          </cell>
          <cell r="Y125">
            <v>0</v>
          </cell>
        </row>
        <row r="126">
          <cell r="C126" t="str">
            <v>UPA PAULISTA - CG Nº 003/2022</v>
          </cell>
          <cell r="E126" t="str">
            <v>LUCAS VENANCIO VASCONCELOS LINS DE SOUZA</v>
          </cell>
          <cell r="F126" t="str">
            <v>3 - Administrativo</v>
          </cell>
          <cell r="G126" t="str">
            <v>1312-05</v>
          </cell>
          <cell r="H126" t="str">
            <v>08/2025</v>
          </cell>
          <cell r="I126" t="str">
            <v>0,00</v>
          </cell>
          <cell r="J126">
            <v>1802.23</v>
          </cell>
          <cell r="K126">
            <v>0</v>
          </cell>
          <cell r="L126">
            <v>255</v>
          </cell>
          <cell r="M126">
            <v>30.36</v>
          </cell>
          <cell r="O126">
            <v>12.535</v>
          </cell>
          <cell r="S126">
            <v>0</v>
          </cell>
          <cell r="U126">
            <v>0</v>
          </cell>
          <cell r="Y126">
            <v>0</v>
          </cell>
        </row>
        <row r="127">
          <cell r="C127" t="str">
            <v>UPA PAULISTA - CG Nº 003/2022</v>
          </cell>
          <cell r="E127" t="str">
            <v>LUCIANA AZEVEDO DE SOUZA</v>
          </cell>
          <cell r="F127" t="str">
            <v>3 - Administrativo</v>
          </cell>
          <cell r="G127" t="str">
            <v>5135-05</v>
          </cell>
          <cell r="H127" t="str">
            <v>08/2025</v>
          </cell>
          <cell r="I127" t="str">
            <v>0,00</v>
          </cell>
          <cell r="J127">
            <v>208</v>
          </cell>
          <cell r="K127">
            <v>0</v>
          </cell>
          <cell r="L127">
            <v>255</v>
          </cell>
          <cell r="M127">
            <v>15.18</v>
          </cell>
          <cell r="O127">
            <v>1.47</v>
          </cell>
          <cell r="R127">
            <v>134.30000000000001</v>
          </cell>
          <cell r="S127">
            <v>30.36</v>
          </cell>
          <cell r="U127">
            <v>0</v>
          </cell>
          <cell r="Y127">
            <v>0</v>
          </cell>
        </row>
        <row r="128">
          <cell r="C128" t="str">
            <v>UPA PAULISTA - CG Nº 003/2022</v>
          </cell>
          <cell r="E128" t="str">
            <v>LUCIDALVA MARIA DOS SANTOS</v>
          </cell>
          <cell r="F128" t="str">
            <v>2 - Outros Profissionais da Saúde</v>
          </cell>
          <cell r="G128" t="str">
            <v>3222-05</v>
          </cell>
          <cell r="H128" t="str">
            <v>08/2025</v>
          </cell>
          <cell r="I128" t="str">
            <v>0,00</v>
          </cell>
          <cell r="J128">
            <v>149.72</v>
          </cell>
          <cell r="K128">
            <v>0</v>
          </cell>
          <cell r="L128">
            <v>255</v>
          </cell>
          <cell r="M128">
            <v>15.18</v>
          </cell>
          <cell r="O128">
            <v>1.47</v>
          </cell>
          <cell r="R128">
            <v>134.30000000000001</v>
          </cell>
          <cell r="S128">
            <v>91.08</v>
          </cell>
          <cell r="U128">
            <v>0</v>
          </cell>
          <cell r="Y128">
            <v>1807</v>
          </cell>
        </row>
        <row r="129">
          <cell r="C129" t="str">
            <v>UPA PAULISTA - CG Nº 003/2022</v>
          </cell>
          <cell r="E129" t="str">
            <v>LUCIELE SILVA SANTOS</v>
          </cell>
          <cell r="F129" t="str">
            <v>2 - Outros Profissionais da Saúde</v>
          </cell>
          <cell r="G129" t="str">
            <v>5152-05</v>
          </cell>
          <cell r="H129" t="str">
            <v>08/2025</v>
          </cell>
          <cell r="I129" t="str">
            <v>0,00</v>
          </cell>
          <cell r="J129">
            <v>145.72</v>
          </cell>
          <cell r="K129">
            <v>0</v>
          </cell>
          <cell r="L129">
            <v>255</v>
          </cell>
          <cell r="M129">
            <v>15.18</v>
          </cell>
          <cell r="O129">
            <v>1.47</v>
          </cell>
          <cell r="S129">
            <v>0</v>
          </cell>
          <cell r="U129">
            <v>0</v>
          </cell>
          <cell r="Y129">
            <v>0</v>
          </cell>
        </row>
        <row r="130">
          <cell r="C130" t="str">
            <v>UPA PAULISTA - CG Nº 003/2022</v>
          </cell>
          <cell r="E130" t="str">
            <v>MAIANE MILANI VASCONCELOS FERREIRA</v>
          </cell>
          <cell r="F130" t="str">
            <v>2 - Outros Profissionais da Saúde</v>
          </cell>
          <cell r="G130" t="str">
            <v>2516-05</v>
          </cell>
          <cell r="H130" t="str">
            <v>08/2025</v>
          </cell>
          <cell r="I130" t="str">
            <v>0,00</v>
          </cell>
          <cell r="J130">
            <v>307.87</v>
          </cell>
          <cell r="K130">
            <v>0</v>
          </cell>
          <cell r="L130">
            <v>255</v>
          </cell>
          <cell r="M130">
            <v>30.36</v>
          </cell>
          <cell r="O130">
            <v>1.47</v>
          </cell>
          <cell r="S130">
            <v>0</v>
          </cell>
          <cell r="U130">
            <v>83.7</v>
          </cell>
          <cell r="Y130">
            <v>0</v>
          </cell>
        </row>
        <row r="131">
          <cell r="C131" t="str">
            <v>UPA PAULISTA - CG Nº 003/2022</v>
          </cell>
          <cell r="E131" t="str">
            <v>MARCELLA TAYNARA SILVA</v>
          </cell>
          <cell r="F131" t="str">
            <v>3 - Administrativo</v>
          </cell>
          <cell r="G131" t="str">
            <v>5211-30</v>
          </cell>
          <cell r="H131" t="str">
            <v>08/2025</v>
          </cell>
          <cell r="I131" t="str">
            <v>0,00</v>
          </cell>
          <cell r="J131">
            <v>128.33000000000001</v>
          </cell>
          <cell r="K131">
            <v>0</v>
          </cell>
          <cell r="L131">
            <v>255</v>
          </cell>
          <cell r="M131">
            <v>30.36</v>
          </cell>
          <cell r="O131">
            <v>1.47</v>
          </cell>
          <cell r="R131">
            <v>134.30000000000001</v>
          </cell>
          <cell r="S131">
            <v>96.25</v>
          </cell>
          <cell r="U131">
            <v>0</v>
          </cell>
          <cell r="Y131">
            <v>0</v>
          </cell>
        </row>
        <row r="132">
          <cell r="C132" t="str">
            <v>UPA PAULISTA - CG Nº 003/2022</v>
          </cell>
          <cell r="E132" t="str">
            <v>MARCELO FERREIRA DA SILVA</v>
          </cell>
          <cell r="F132" t="str">
            <v>3 - Administrativo</v>
          </cell>
          <cell r="G132" t="str">
            <v>7823-20</v>
          </cell>
          <cell r="H132" t="str">
            <v>08/2025</v>
          </cell>
          <cell r="I132" t="str">
            <v>0,00</v>
          </cell>
          <cell r="J132">
            <v>191.49</v>
          </cell>
          <cell r="K132">
            <v>0</v>
          </cell>
          <cell r="L132">
            <v>255</v>
          </cell>
          <cell r="M132">
            <v>30.36</v>
          </cell>
          <cell r="O132">
            <v>1.47</v>
          </cell>
          <cell r="S132">
            <v>0</v>
          </cell>
          <cell r="U132">
            <v>0</v>
          </cell>
          <cell r="Y132">
            <v>0</v>
          </cell>
        </row>
        <row r="133">
          <cell r="C133" t="str">
            <v>UPA PAULISTA - CG Nº 003/2022</v>
          </cell>
          <cell r="E133" t="str">
            <v xml:space="preserve">MARCIA ELAINE RAIMUNDO WANDERLEY </v>
          </cell>
          <cell r="F133" t="str">
            <v>2 - Outros Profissionais da Saúde</v>
          </cell>
          <cell r="G133" t="str">
            <v>2235-05</v>
          </cell>
          <cell r="H133" t="str">
            <v>08/2025</v>
          </cell>
          <cell r="I133" t="str">
            <v>0,00</v>
          </cell>
          <cell r="J133">
            <v>181.55</v>
          </cell>
          <cell r="K133">
            <v>0</v>
          </cell>
          <cell r="L133">
            <v>255</v>
          </cell>
          <cell r="M133">
            <v>2.79</v>
          </cell>
          <cell r="O133">
            <v>2.95</v>
          </cell>
          <cell r="R133">
            <v>134.30000000000001</v>
          </cell>
          <cell r="S133">
            <v>111.54</v>
          </cell>
          <cell r="U133">
            <v>0</v>
          </cell>
          <cell r="Y133">
            <v>2459.15</v>
          </cell>
        </row>
        <row r="134">
          <cell r="C134" t="str">
            <v>UPA PAULISTA - CG Nº 003/2022</v>
          </cell>
          <cell r="E134" t="str">
            <v>MARCILIO ALVES SEABRA</v>
          </cell>
          <cell r="F134" t="str">
            <v>3 - Administrativo</v>
          </cell>
          <cell r="G134" t="str">
            <v>7823-20</v>
          </cell>
          <cell r="H134" t="str">
            <v>08/2025</v>
          </cell>
          <cell r="I134" t="str">
            <v>0,00</v>
          </cell>
          <cell r="J134">
            <v>159.27000000000001</v>
          </cell>
          <cell r="K134">
            <v>0</v>
          </cell>
          <cell r="L134">
            <v>255</v>
          </cell>
          <cell r="M134">
            <v>30.36</v>
          </cell>
          <cell r="O134">
            <v>1.47</v>
          </cell>
          <cell r="S134">
            <v>0</v>
          </cell>
          <cell r="U134">
            <v>0</v>
          </cell>
          <cell r="Y134">
            <v>0</v>
          </cell>
        </row>
        <row r="135">
          <cell r="C135" t="str">
            <v>UPA PAULISTA - CG Nº 003/2022</v>
          </cell>
          <cell r="E135" t="str">
            <v>MARIA ANDREA DA SILVA</v>
          </cell>
          <cell r="F135" t="str">
            <v>2 - Outros Profissionais da Saúde</v>
          </cell>
          <cell r="G135" t="str">
            <v>3222-05</v>
          </cell>
          <cell r="H135" t="str">
            <v>08/2025</v>
          </cell>
          <cell r="I135" t="str">
            <v>0,00</v>
          </cell>
          <cell r="J135">
            <v>153.72</v>
          </cell>
          <cell r="K135">
            <v>0</v>
          </cell>
          <cell r="L135">
            <v>255</v>
          </cell>
          <cell r="M135">
            <v>15.18</v>
          </cell>
          <cell r="O135">
            <v>1.47</v>
          </cell>
          <cell r="R135">
            <v>134.30000000000001</v>
          </cell>
          <cell r="S135">
            <v>8.6</v>
          </cell>
          <cell r="U135">
            <v>0</v>
          </cell>
          <cell r="Y135">
            <v>1807</v>
          </cell>
        </row>
        <row r="136">
          <cell r="C136" t="str">
            <v>UPA PAULISTA - CG Nº 003/2022</v>
          </cell>
          <cell r="E136" t="str">
            <v>MARIA DA CONCEICAO FERNANDES DE OLIVEIRA</v>
          </cell>
          <cell r="F136" t="str">
            <v>3 - Administrativo</v>
          </cell>
          <cell r="G136" t="str">
            <v>5211-30</v>
          </cell>
          <cell r="H136" t="str">
            <v>08/2025</v>
          </cell>
          <cell r="I136" t="str">
            <v>0,00</v>
          </cell>
          <cell r="J136">
            <v>128.33000000000001</v>
          </cell>
          <cell r="K136">
            <v>0</v>
          </cell>
          <cell r="L136">
            <v>255</v>
          </cell>
          <cell r="M136">
            <v>30.36</v>
          </cell>
          <cell r="O136">
            <v>1.47</v>
          </cell>
          <cell r="S136">
            <v>0</v>
          </cell>
          <cell r="U136">
            <v>0</v>
          </cell>
          <cell r="Y136">
            <v>0</v>
          </cell>
        </row>
        <row r="137">
          <cell r="C137" t="str">
            <v>UPA PAULISTA - CG Nº 003/2022</v>
          </cell>
          <cell r="E137" t="str">
            <v>MARIA EDUARDA DO NASCIMENTO MOREIRA DE SA</v>
          </cell>
          <cell r="F137" t="str">
            <v>2 - Outros Profissionais da Saúde</v>
          </cell>
          <cell r="G137" t="str">
            <v>2235-05</v>
          </cell>
          <cell r="H137" t="str">
            <v>08/2025</v>
          </cell>
          <cell r="I137" t="str">
            <v>0,00</v>
          </cell>
          <cell r="J137">
            <v>213.13</v>
          </cell>
          <cell r="K137">
            <v>0</v>
          </cell>
          <cell r="L137">
            <v>255</v>
          </cell>
          <cell r="M137">
            <v>3.05</v>
          </cell>
          <cell r="O137">
            <v>2.95</v>
          </cell>
          <cell r="R137">
            <v>134.30000000000001</v>
          </cell>
          <cell r="S137">
            <v>17.2</v>
          </cell>
          <cell r="U137">
            <v>138.38999999999999</v>
          </cell>
          <cell r="Y137">
            <v>2170.88</v>
          </cell>
        </row>
        <row r="138">
          <cell r="C138" t="str">
            <v>UPA PAULISTA - CG Nº 003/2022</v>
          </cell>
          <cell r="E138" t="str">
            <v>MARIA GONCALVES DOS SANTOS NETA</v>
          </cell>
          <cell r="F138" t="str">
            <v>2 - Outros Profissionais da Saúde</v>
          </cell>
          <cell r="G138" t="str">
            <v>2235-05</v>
          </cell>
          <cell r="H138" t="str">
            <v>08/2025</v>
          </cell>
          <cell r="I138" t="str">
            <v>0,00</v>
          </cell>
          <cell r="J138">
            <v>31.63</v>
          </cell>
          <cell r="K138">
            <v>0</v>
          </cell>
          <cell r="L138">
            <v>0</v>
          </cell>
          <cell r="M138">
            <v>0</v>
          </cell>
          <cell r="O138">
            <v>0</v>
          </cell>
          <cell r="S138">
            <v>0</v>
          </cell>
          <cell r="U138">
            <v>0</v>
          </cell>
          <cell r="Y138">
            <v>2459.15</v>
          </cell>
        </row>
        <row r="139">
          <cell r="C139" t="str">
            <v>UPA PAULISTA - CG Nº 003/2022</v>
          </cell>
          <cell r="E139" t="str">
            <v>MARIA HELENA FERREIRA MALAFAIA</v>
          </cell>
          <cell r="F139" t="str">
            <v>2 - Outros Profissionais da Saúde</v>
          </cell>
          <cell r="G139" t="str">
            <v>2234-05</v>
          </cell>
          <cell r="H139" t="str">
            <v>08/2025</v>
          </cell>
          <cell r="I139" t="str">
            <v>0,00</v>
          </cell>
          <cell r="J139">
            <v>320.89999999999998</v>
          </cell>
          <cell r="K139">
            <v>0</v>
          </cell>
          <cell r="L139">
            <v>255</v>
          </cell>
          <cell r="M139">
            <v>20.059999999999999</v>
          </cell>
          <cell r="O139">
            <v>1.47</v>
          </cell>
          <cell r="S139">
            <v>0</v>
          </cell>
          <cell r="U139">
            <v>174.77</v>
          </cell>
          <cell r="Y139">
            <v>0</v>
          </cell>
        </row>
        <row r="140">
          <cell r="C140" t="str">
            <v>UPA PAULISTA - CG Nº 003/2022</v>
          </cell>
          <cell r="E140" t="str">
            <v>MARIA JOSE DA SILVA LIMA</v>
          </cell>
          <cell r="F140" t="str">
            <v>2 - Outros Profissionais da Saúde</v>
          </cell>
          <cell r="G140" t="str">
            <v>3222-05</v>
          </cell>
          <cell r="H140" t="str">
            <v>08/2025</v>
          </cell>
          <cell r="I140" t="str">
            <v>0,00</v>
          </cell>
          <cell r="J140">
            <v>168.68</v>
          </cell>
          <cell r="K140">
            <v>0</v>
          </cell>
          <cell r="L140">
            <v>255</v>
          </cell>
          <cell r="M140">
            <v>15.18</v>
          </cell>
          <cell r="O140">
            <v>1.47</v>
          </cell>
          <cell r="S140">
            <v>0</v>
          </cell>
          <cell r="U140">
            <v>81.02</v>
          </cell>
          <cell r="Y140">
            <v>1807</v>
          </cell>
        </row>
        <row r="141">
          <cell r="C141" t="str">
            <v>UPA PAULISTA - CG Nº 003/2022</v>
          </cell>
          <cell r="E141" t="str">
            <v>MARIA JOSE PEREIRA DE SOUZA</v>
          </cell>
          <cell r="F141" t="str">
            <v>2 - Outros Profissionais da Saúde</v>
          </cell>
          <cell r="G141" t="str">
            <v>3222-05</v>
          </cell>
          <cell r="H141" t="str">
            <v>08/2025</v>
          </cell>
          <cell r="I141" t="str">
            <v>0,00</v>
          </cell>
          <cell r="J141">
            <v>154.96</v>
          </cell>
          <cell r="K141">
            <v>0</v>
          </cell>
          <cell r="L141">
            <v>255</v>
          </cell>
          <cell r="M141">
            <v>15.18</v>
          </cell>
          <cell r="O141">
            <v>1.47</v>
          </cell>
          <cell r="S141">
            <v>0</v>
          </cell>
          <cell r="U141">
            <v>0</v>
          </cell>
          <cell r="Y141">
            <v>1807</v>
          </cell>
        </row>
        <row r="142">
          <cell r="C142" t="str">
            <v>UPA PAULISTA - CG Nº 003/2022</v>
          </cell>
          <cell r="E142" t="str">
            <v>MARIA MARIANE GALINDO SANTOS</v>
          </cell>
          <cell r="F142" t="str">
            <v>2 - Outros Profissionais da Saúde</v>
          </cell>
          <cell r="G142" t="str">
            <v>3222-05</v>
          </cell>
          <cell r="H142" t="str">
            <v>08/2025</v>
          </cell>
          <cell r="I142" t="str">
            <v>0,00</v>
          </cell>
          <cell r="J142">
            <v>153.72</v>
          </cell>
          <cell r="K142">
            <v>0</v>
          </cell>
          <cell r="L142">
            <v>255</v>
          </cell>
          <cell r="M142">
            <v>15.18</v>
          </cell>
          <cell r="O142">
            <v>1.47</v>
          </cell>
          <cell r="S142">
            <v>0</v>
          </cell>
          <cell r="U142">
            <v>0</v>
          </cell>
          <cell r="Y142">
            <v>1807</v>
          </cell>
        </row>
        <row r="143">
          <cell r="C143" t="str">
            <v>UPA PAULISTA - CG Nº 003/2022</v>
          </cell>
          <cell r="E143" t="str">
            <v>MARIANA CLARA LIMOEIRO DOS SANTOS</v>
          </cell>
          <cell r="F143" t="str">
            <v>2 - Outros Profissionais da Saúde</v>
          </cell>
          <cell r="G143" t="str">
            <v>2235-05</v>
          </cell>
          <cell r="H143" t="str">
            <v>08/2025</v>
          </cell>
          <cell r="I143" t="str">
            <v>0,00</v>
          </cell>
          <cell r="J143">
            <v>63.43</v>
          </cell>
          <cell r="K143">
            <v>0</v>
          </cell>
          <cell r="L143">
            <v>255</v>
          </cell>
          <cell r="M143">
            <v>1.02</v>
          </cell>
          <cell r="O143">
            <v>2.95</v>
          </cell>
          <cell r="S143">
            <v>0</v>
          </cell>
          <cell r="U143">
            <v>0</v>
          </cell>
          <cell r="Y143">
            <v>0</v>
          </cell>
        </row>
        <row r="144">
          <cell r="C144" t="str">
            <v>UPA PAULISTA - CG Nº 003/2022</v>
          </cell>
          <cell r="E144" t="str">
            <v>MARILENE DA CONCEICAO GOMES</v>
          </cell>
          <cell r="F144" t="str">
            <v>2 - Outros Profissionais da Saúde</v>
          </cell>
          <cell r="G144" t="str">
            <v>3222-05</v>
          </cell>
          <cell r="H144" t="str">
            <v>08/2025</v>
          </cell>
          <cell r="I144" t="str">
            <v>0,00</v>
          </cell>
          <cell r="J144">
            <v>173.72</v>
          </cell>
          <cell r="K144">
            <v>0</v>
          </cell>
          <cell r="L144">
            <v>255</v>
          </cell>
          <cell r="M144">
            <v>15.18</v>
          </cell>
          <cell r="O144">
            <v>1.47</v>
          </cell>
          <cell r="R144">
            <v>134.30000000000001</v>
          </cell>
          <cell r="S144">
            <v>91.08</v>
          </cell>
          <cell r="U144">
            <v>0</v>
          </cell>
          <cell r="Y144">
            <v>1807</v>
          </cell>
        </row>
        <row r="145">
          <cell r="C145" t="str">
            <v>UPA PAULISTA - CG Nº 003/2022</v>
          </cell>
          <cell r="E145" t="str">
            <v>MATHEUS HENRIQUE FERREIRA SIMOES</v>
          </cell>
          <cell r="F145" t="str">
            <v>2 - Outros Profissionais da Saúde</v>
          </cell>
          <cell r="G145" t="str">
            <v>2235-05</v>
          </cell>
          <cell r="H145" t="str">
            <v>08/2025</v>
          </cell>
          <cell r="I145" t="str">
            <v>0,00</v>
          </cell>
          <cell r="J145">
            <v>218.09</v>
          </cell>
          <cell r="K145">
            <v>0</v>
          </cell>
          <cell r="L145">
            <v>255</v>
          </cell>
          <cell r="M145">
            <v>2.23</v>
          </cell>
          <cell r="O145">
            <v>2.95</v>
          </cell>
          <cell r="S145">
            <v>0</v>
          </cell>
          <cell r="U145">
            <v>0</v>
          </cell>
          <cell r="Y145">
            <v>2356.9</v>
          </cell>
        </row>
        <row r="146">
          <cell r="C146" t="str">
            <v>UPA PAULISTA - CG Nº 003/2022</v>
          </cell>
          <cell r="E146" t="str">
            <v>MAX ALESSANDRO ROCHA GOMES</v>
          </cell>
          <cell r="F146" t="str">
            <v>3 - Administrativo</v>
          </cell>
          <cell r="G146" t="str">
            <v>5135-05</v>
          </cell>
          <cell r="H146" t="str">
            <v>08/2025</v>
          </cell>
          <cell r="I146" t="str">
            <v>0,00</v>
          </cell>
          <cell r="J146">
            <v>145.72</v>
          </cell>
          <cell r="K146">
            <v>0</v>
          </cell>
          <cell r="L146">
            <v>255</v>
          </cell>
          <cell r="M146">
            <v>15.18</v>
          </cell>
          <cell r="O146">
            <v>1.47</v>
          </cell>
          <cell r="S146">
            <v>0</v>
          </cell>
          <cell r="U146">
            <v>0</v>
          </cell>
          <cell r="Y146">
            <v>0</v>
          </cell>
        </row>
        <row r="147">
          <cell r="C147" t="str">
            <v>UPA PAULISTA - CG Nº 003/2022</v>
          </cell>
          <cell r="E147" t="str">
            <v>MAYANE BATISTA DA SILVA</v>
          </cell>
          <cell r="F147" t="str">
            <v>3 - Administrativo</v>
          </cell>
          <cell r="G147" t="str">
            <v>3132-20</v>
          </cell>
          <cell r="H147" t="str">
            <v>08/2025</v>
          </cell>
          <cell r="I147" t="str">
            <v>0,00</v>
          </cell>
          <cell r="J147">
            <v>244.34</v>
          </cell>
          <cell r="K147">
            <v>0</v>
          </cell>
          <cell r="L147">
            <v>255</v>
          </cell>
          <cell r="M147">
            <v>0</v>
          </cell>
          <cell r="O147">
            <v>1.47</v>
          </cell>
          <cell r="S147">
            <v>0</v>
          </cell>
          <cell r="U147">
            <v>0</v>
          </cell>
          <cell r="Y147">
            <v>0</v>
          </cell>
        </row>
        <row r="148">
          <cell r="C148" t="str">
            <v>UPA PAULISTA - CG Nº 003/2022</v>
          </cell>
          <cell r="E148" t="str">
            <v>MAYARA BORGES DE LIRA</v>
          </cell>
          <cell r="F148" t="str">
            <v>2 - Outros Profissionais da Saúde</v>
          </cell>
          <cell r="G148" t="str">
            <v>2235-05</v>
          </cell>
          <cell r="H148" t="str">
            <v>08/2025</v>
          </cell>
          <cell r="I148" t="str">
            <v>0,00</v>
          </cell>
          <cell r="J148">
            <v>190.56</v>
          </cell>
          <cell r="K148">
            <v>0</v>
          </cell>
          <cell r="L148">
            <v>255</v>
          </cell>
          <cell r="M148">
            <v>2.79</v>
          </cell>
          <cell r="O148">
            <v>2.95</v>
          </cell>
          <cell r="S148">
            <v>0</v>
          </cell>
          <cell r="U148">
            <v>0</v>
          </cell>
          <cell r="Y148">
            <v>2459.15</v>
          </cell>
        </row>
        <row r="149">
          <cell r="C149" t="str">
            <v>UPA PAULISTA - CG Nº 003/2022</v>
          </cell>
          <cell r="E149" t="str">
            <v>MAYARA SILVA ALMEIDA</v>
          </cell>
          <cell r="F149" t="str">
            <v>2 - Outros Profissionais da Saúde</v>
          </cell>
          <cell r="G149" t="str">
            <v>3222-05</v>
          </cell>
          <cell r="H149" t="str">
            <v>08/2025</v>
          </cell>
          <cell r="I149" t="str">
            <v>0,00</v>
          </cell>
          <cell r="J149">
            <v>153.72</v>
          </cell>
          <cell r="K149">
            <v>0</v>
          </cell>
          <cell r="L149">
            <v>255</v>
          </cell>
          <cell r="M149">
            <v>15.18</v>
          </cell>
          <cell r="O149">
            <v>1.47</v>
          </cell>
          <cell r="S149">
            <v>0</v>
          </cell>
          <cell r="U149">
            <v>0</v>
          </cell>
          <cell r="Y149">
            <v>1807</v>
          </cell>
        </row>
        <row r="150">
          <cell r="C150" t="str">
            <v>UPA PAULISTA - CG Nº 003/2022</v>
          </cell>
          <cell r="E150" t="str">
            <v>MAYARA VITORIA SILVA MARQUES</v>
          </cell>
          <cell r="F150" t="str">
            <v>3 - Administrativo</v>
          </cell>
          <cell r="G150" t="str">
            <v>4110-05</v>
          </cell>
          <cell r="H150" t="str">
            <v>08/2025</v>
          </cell>
          <cell r="I150" t="str">
            <v>0,00</v>
          </cell>
          <cell r="J150">
            <v>144.66999999999999</v>
          </cell>
          <cell r="K150">
            <v>0</v>
          </cell>
          <cell r="L150">
            <v>255</v>
          </cell>
          <cell r="M150">
            <v>30.36</v>
          </cell>
          <cell r="O150">
            <v>1.47</v>
          </cell>
          <cell r="S150">
            <v>0</v>
          </cell>
          <cell r="U150">
            <v>0</v>
          </cell>
          <cell r="Y150">
            <v>0</v>
          </cell>
        </row>
        <row r="151">
          <cell r="C151" t="str">
            <v>UPA PAULISTA - CG Nº 003/2022</v>
          </cell>
          <cell r="E151" t="str">
            <v xml:space="preserve">MERCIA CRISTIANE DE SOUZA </v>
          </cell>
          <cell r="F151" t="str">
            <v>2 - Outros Profissionais da Saúde</v>
          </cell>
          <cell r="G151" t="str">
            <v>3222-05</v>
          </cell>
          <cell r="H151" t="str">
            <v>08/2025</v>
          </cell>
          <cell r="I151" t="str">
            <v>0,00</v>
          </cell>
          <cell r="J151">
            <v>215.2</v>
          </cell>
          <cell r="K151">
            <v>0</v>
          </cell>
          <cell r="L151">
            <v>255</v>
          </cell>
          <cell r="M151">
            <v>15.18</v>
          </cell>
          <cell r="O151">
            <v>1.47</v>
          </cell>
          <cell r="R151">
            <v>134.30000000000001</v>
          </cell>
          <cell r="S151">
            <v>91.08</v>
          </cell>
          <cell r="U151">
            <v>0</v>
          </cell>
          <cell r="Y151">
            <v>1807</v>
          </cell>
        </row>
        <row r="152">
          <cell r="C152" t="str">
            <v>UPA PAULISTA - CG Nº 003/2022</v>
          </cell>
          <cell r="E152" t="str">
            <v>MICHELLE GOMES DE SOUSA DA SILVA</v>
          </cell>
          <cell r="F152" t="str">
            <v>3 - Administrativo</v>
          </cell>
          <cell r="G152" t="str">
            <v>4221-10</v>
          </cell>
          <cell r="H152" t="str">
            <v>08/2025</v>
          </cell>
          <cell r="I152" t="str">
            <v>0,00</v>
          </cell>
          <cell r="J152">
            <v>164.68</v>
          </cell>
          <cell r="K152">
            <v>0</v>
          </cell>
          <cell r="L152">
            <v>255</v>
          </cell>
          <cell r="M152">
            <v>15.18</v>
          </cell>
          <cell r="O152">
            <v>1.47</v>
          </cell>
          <cell r="S152">
            <v>0</v>
          </cell>
          <cell r="U152">
            <v>0</v>
          </cell>
          <cell r="Y152">
            <v>0</v>
          </cell>
        </row>
        <row r="153">
          <cell r="C153" t="str">
            <v>UPA PAULISTA - CG Nº 003/2022</v>
          </cell>
          <cell r="E153" t="str">
            <v xml:space="preserve">MICLEIDE MARTINIANO DA SILVA </v>
          </cell>
          <cell r="F153" t="str">
            <v>2 - Outros Profissionais da Saúde</v>
          </cell>
          <cell r="G153" t="str">
            <v>5152-05</v>
          </cell>
          <cell r="H153" t="str">
            <v>08/2025</v>
          </cell>
          <cell r="I153" t="str">
            <v>0,00</v>
          </cell>
          <cell r="J153">
            <v>164.68</v>
          </cell>
          <cell r="K153">
            <v>0</v>
          </cell>
          <cell r="L153">
            <v>255</v>
          </cell>
          <cell r="M153">
            <v>15.18</v>
          </cell>
          <cell r="O153">
            <v>1.47</v>
          </cell>
          <cell r="S153">
            <v>0</v>
          </cell>
          <cell r="U153">
            <v>0</v>
          </cell>
          <cell r="Y153">
            <v>0</v>
          </cell>
        </row>
        <row r="154">
          <cell r="C154" t="str">
            <v>UPA PAULISTA - CG Nº 003/2022</v>
          </cell>
          <cell r="E154" t="str">
            <v>MIDIAN PEREIRA DOS PRAZERES</v>
          </cell>
          <cell r="F154" t="str">
            <v>2 - Outros Profissionais da Saúde</v>
          </cell>
          <cell r="G154" t="str">
            <v>3224-15</v>
          </cell>
          <cell r="H154" t="str">
            <v>08/2025</v>
          </cell>
          <cell r="I154" t="str">
            <v>0,00</v>
          </cell>
          <cell r="J154">
            <v>154.28</v>
          </cell>
          <cell r="K154">
            <v>0</v>
          </cell>
          <cell r="L154">
            <v>255</v>
          </cell>
          <cell r="M154">
            <v>30.36</v>
          </cell>
          <cell r="O154">
            <v>1.47</v>
          </cell>
          <cell r="R154">
            <v>134.30000000000001</v>
          </cell>
          <cell r="S154">
            <v>97.5</v>
          </cell>
          <cell r="U154">
            <v>0</v>
          </cell>
          <cell r="Y154">
            <v>0</v>
          </cell>
        </row>
        <row r="155">
          <cell r="C155" t="str">
            <v>UPA PAULISTA - CG Nº 003/2022</v>
          </cell>
          <cell r="E155" t="str">
            <v>MIKAELA SHEYLA FERREIRA DA SILVA</v>
          </cell>
          <cell r="F155" t="str">
            <v>2 - Outros Profissionais da Saúde</v>
          </cell>
          <cell r="G155" t="str">
            <v>3222-05</v>
          </cell>
          <cell r="H155" t="str">
            <v>08/2025</v>
          </cell>
          <cell r="I155" t="str">
            <v>0,00</v>
          </cell>
          <cell r="J155">
            <v>173.94</v>
          </cell>
          <cell r="K155">
            <v>0</v>
          </cell>
          <cell r="L155">
            <v>255</v>
          </cell>
          <cell r="M155">
            <v>15.18</v>
          </cell>
          <cell r="O155">
            <v>1.47</v>
          </cell>
          <cell r="S155">
            <v>0</v>
          </cell>
          <cell r="U155">
            <v>0</v>
          </cell>
          <cell r="Y155">
            <v>1807</v>
          </cell>
        </row>
        <row r="156">
          <cell r="C156" t="str">
            <v>UPA PAULISTA - CG Nº 003/2022</v>
          </cell>
          <cell r="E156" t="str">
            <v xml:space="preserve">MIKAELLA BUARQUE CORDEIRO </v>
          </cell>
          <cell r="F156" t="str">
            <v>2 - Outros Profissionais da Saúde</v>
          </cell>
          <cell r="G156" t="str">
            <v>2516-05</v>
          </cell>
          <cell r="H156" t="str">
            <v>08/2025</v>
          </cell>
          <cell r="I156" t="str">
            <v>0,00</v>
          </cell>
          <cell r="J156">
            <v>311.33999999999997</v>
          </cell>
          <cell r="K156">
            <v>0</v>
          </cell>
          <cell r="L156">
            <v>255</v>
          </cell>
          <cell r="M156">
            <v>30.36</v>
          </cell>
          <cell r="O156">
            <v>1.47</v>
          </cell>
          <cell r="S156">
            <v>0</v>
          </cell>
          <cell r="U156">
            <v>0</v>
          </cell>
          <cell r="Y156">
            <v>0</v>
          </cell>
        </row>
        <row r="157">
          <cell r="C157" t="str">
            <v>UPA PAULISTA - CG Nº 003/2022</v>
          </cell>
          <cell r="E157" t="str">
            <v>MIKAELLA CAVALCANTE FERREIRA</v>
          </cell>
          <cell r="F157" t="str">
            <v>2 - Outros Profissionais da Saúde</v>
          </cell>
          <cell r="G157" t="str">
            <v>2234-05</v>
          </cell>
          <cell r="H157" t="str">
            <v>08/2025</v>
          </cell>
          <cell r="I157" t="str">
            <v>0,00</v>
          </cell>
          <cell r="J157">
            <v>382.12</v>
          </cell>
          <cell r="K157">
            <v>0</v>
          </cell>
          <cell r="L157">
            <v>255</v>
          </cell>
          <cell r="M157">
            <v>20.059999999999999</v>
          </cell>
          <cell r="O157">
            <v>1.47</v>
          </cell>
          <cell r="S157">
            <v>0</v>
          </cell>
          <cell r="U157">
            <v>0</v>
          </cell>
          <cell r="Y157">
            <v>0</v>
          </cell>
        </row>
        <row r="158">
          <cell r="C158" t="str">
            <v>UPA PAULISTA - CG Nº 003/2022</v>
          </cell>
          <cell r="E158" t="str">
            <v>MIRTH HELANE DA SILVA SANTOS PRADO</v>
          </cell>
          <cell r="F158" t="str">
            <v>2 - Outros Profissionais da Saúde</v>
          </cell>
          <cell r="G158" t="str">
            <v>2235-05</v>
          </cell>
          <cell r="H158" t="str">
            <v>08/2025</v>
          </cell>
          <cell r="I158" t="str">
            <v>0,00</v>
          </cell>
          <cell r="J158">
            <v>205.31</v>
          </cell>
          <cell r="K158">
            <v>0</v>
          </cell>
          <cell r="L158">
            <v>255</v>
          </cell>
          <cell r="M158">
            <v>3.05</v>
          </cell>
          <cell r="O158">
            <v>2.95</v>
          </cell>
          <cell r="S158">
            <v>0</v>
          </cell>
          <cell r="U158">
            <v>0</v>
          </cell>
          <cell r="Y158">
            <v>2282.8200000000002</v>
          </cell>
        </row>
        <row r="159">
          <cell r="C159" t="str">
            <v>UPA PAULISTA - CG Nº 003/2022</v>
          </cell>
          <cell r="E159" t="str">
            <v>NATALICIO AUGUSTO DA SILVA LIMA</v>
          </cell>
          <cell r="F159" t="str">
            <v>2 - Outros Profissionais da Saúde</v>
          </cell>
          <cell r="G159" t="str">
            <v>3222-05</v>
          </cell>
          <cell r="H159" t="str">
            <v>08/2025</v>
          </cell>
          <cell r="I159" t="str">
            <v>0,00</v>
          </cell>
          <cell r="J159">
            <v>153.72</v>
          </cell>
          <cell r="K159">
            <v>0</v>
          </cell>
          <cell r="L159">
            <v>255</v>
          </cell>
          <cell r="M159">
            <v>15.18</v>
          </cell>
          <cell r="O159">
            <v>1.47</v>
          </cell>
          <cell r="S159">
            <v>0</v>
          </cell>
          <cell r="U159">
            <v>0</v>
          </cell>
          <cell r="Y159">
            <v>1807</v>
          </cell>
        </row>
        <row r="160">
          <cell r="C160" t="str">
            <v>UPA PAULISTA - CG Nº 003/2022</v>
          </cell>
          <cell r="E160" t="str">
            <v>NATHALY BIANCA PEREIRA</v>
          </cell>
          <cell r="F160" t="str">
            <v>2 - Outros Profissionais da Saúde</v>
          </cell>
          <cell r="G160" t="str">
            <v>3222-05</v>
          </cell>
          <cell r="H160" t="str">
            <v>08/2025</v>
          </cell>
          <cell r="I160" t="str">
            <v>0,00</v>
          </cell>
          <cell r="J160">
            <v>153.72</v>
          </cell>
          <cell r="K160">
            <v>0</v>
          </cell>
          <cell r="L160">
            <v>255</v>
          </cell>
          <cell r="M160">
            <v>15.18</v>
          </cell>
          <cell r="O160">
            <v>1.47</v>
          </cell>
          <cell r="S160">
            <v>0</v>
          </cell>
          <cell r="U160">
            <v>81.02</v>
          </cell>
          <cell r="Y160">
            <v>1807</v>
          </cell>
        </row>
        <row r="161">
          <cell r="C161" t="str">
            <v>UPA PAULISTA - CG Nº 003/2022</v>
          </cell>
          <cell r="E161" t="str">
            <v xml:space="preserve">NILCLECIO SOARES AVELINO DOS SANTOS </v>
          </cell>
          <cell r="F161" t="str">
            <v>3 - Administrativo</v>
          </cell>
          <cell r="G161" t="str">
            <v>5163-45</v>
          </cell>
          <cell r="H161" t="str">
            <v>08/2025</v>
          </cell>
          <cell r="I161" t="str">
            <v>0,00</v>
          </cell>
          <cell r="J161">
            <v>0</v>
          </cell>
          <cell r="K161">
            <v>0</v>
          </cell>
          <cell r="L161">
            <v>255</v>
          </cell>
          <cell r="M161">
            <v>0</v>
          </cell>
          <cell r="O161">
            <v>1.47</v>
          </cell>
          <cell r="S161">
            <v>0</v>
          </cell>
          <cell r="U161">
            <v>0</v>
          </cell>
          <cell r="Y161">
            <v>0</v>
          </cell>
        </row>
        <row r="162">
          <cell r="C162" t="str">
            <v>UPA PAULISTA - CG Nº 003/2022</v>
          </cell>
          <cell r="E162" t="str">
            <v>PATRICIA CRISTINA DO NASCIMENTO SILVA</v>
          </cell>
          <cell r="F162" t="str">
            <v>3 - Administrativo</v>
          </cell>
          <cell r="G162" t="str">
            <v>5211-30</v>
          </cell>
          <cell r="H162" t="str">
            <v>08/2025</v>
          </cell>
          <cell r="I162" t="str">
            <v>0,00</v>
          </cell>
          <cell r="J162">
            <v>128.33000000000001</v>
          </cell>
          <cell r="K162">
            <v>0</v>
          </cell>
          <cell r="L162">
            <v>255</v>
          </cell>
          <cell r="M162">
            <v>30.36</v>
          </cell>
          <cell r="O162">
            <v>1.47</v>
          </cell>
          <cell r="R162">
            <v>134.29</v>
          </cell>
          <cell r="S162">
            <v>96.25</v>
          </cell>
          <cell r="U162">
            <v>0</v>
          </cell>
          <cell r="Y162">
            <v>0</v>
          </cell>
        </row>
        <row r="163">
          <cell r="C163" t="str">
            <v>UPA PAULISTA - CG Nº 003/2022</v>
          </cell>
          <cell r="E163" t="str">
            <v>PATRICIA DE SA LEITAO OLIVEIRA CASTRO</v>
          </cell>
          <cell r="F163" t="str">
            <v>2 - Outros Profissionais da Saúde</v>
          </cell>
          <cell r="G163" t="str">
            <v>3222-05</v>
          </cell>
          <cell r="H163" t="str">
            <v>08/2025</v>
          </cell>
          <cell r="I163" t="str">
            <v>0,00</v>
          </cell>
          <cell r="J163">
            <v>169.94</v>
          </cell>
          <cell r="K163">
            <v>0</v>
          </cell>
          <cell r="L163">
            <v>255</v>
          </cell>
          <cell r="M163">
            <v>15.18</v>
          </cell>
          <cell r="O163">
            <v>1.47</v>
          </cell>
          <cell r="S163">
            <v>0</v>
          </cell>
          <cell r="U163">
            <v>0</v>
          </cell>
          <cell r="Y163">
            <v>1807</v>
          </cell>
        </row>
        <row r="164">
          <cell r="C164" t="str">
            <v>UPA PAULISTA - CG Nº 003/2022</v>
          </cell>
          <cell r="E164" t="str">
            <v>POLLYANNA CHRISTINA BARBOSA E SILVA</v>
          </cell>
          <cell r="F164" t="str">
            <v>2 - Outros Profissionais da Saúde</v>
          </cell>
          <cell r="G164" t="str">
            <v>3222-05</v>
          </cell>
          <cell r="H164" t="str">
            <v>08/2025</v>
          </cell>
          <cell r="I164" t="str">
            <v>0,00</v>
          </cell>
          <cell r="J164">
            <v>164.68</v>
          </cell>
          <cell r="K164">
            <v>0</v>
          </cell>
          <cell r="L164">
            <v>255</v>
          </cell>
          <cell r="M164">
            <v>15.18</v>
          </cell>
          <cell r="O164">
            <v>1.47</v>
          </cell>
          <cell r="S164">
            <v>0</v>
          </cell>
          <cell r="U164">
            <v>0</v>
          </cell>
          <cell r="Y164">
            <v>1807</v>
          </cell>
        </row>
        <row r="165">
          <cell r="C165" t="str">
            <v>UPA PAULISTA - CG Nº 003/2022</v>
          </cell>
          <cell r="E165" t="str">
            <v xml:space="preserve">PRISCILLA TAVARES RODRIGUES </v>
          </cell>
          <cell r="F165" t="str">
            <v>2 - Outros Profissionais da Saúde</v>
          </cell>
          <cell r="G165" t="str">
            <v>2516-05</v>
          </cell>
          <cell r="H165" t="str">
            <v>08/2025</v>
          </cell>
          <cell r="I165" t="str">
            <v>0,00</v>
          </cell>
          <cell r="J165">
            <v>307.87</v>
          </cell>
          <cell r="K165">
            <v>0</v>
          </cell>
          <cell r="L165">
            <v>255</v>
          </cell>
          <cell r="M165">
            <v>30.36</v>
          </cell>
          <cell r="O165">
            <v>1.47</v>
          </cell>
          <cell r="S165">
            <v>0</v>
          </cell>
          <cell r="U165">
            <v>0</v>
          </cell>
          <cell r="Y165">
            <v>0</v>
          </cell>
        </row>
        <row r="166">
          <cell r="C166" t="str">
            <v>UPA PAULISTA - CG Nº 003/2022</v>
          </cell>
          <cell r="E166" t="str">
            <v>RAFAEL DO NASCIMENTO SANTANA</v>
          </cell>
          <cell r="F166" t="str">
            <v>2 - Outros Profissionais da Saúde</v>
          </cell>
          <cell r="G166" t="str">
            <v>3222-05</v>
          </cell>
          <cell r="H166" t="str">
            <v>08/2025</v>
          </cell>
          <cell r="I166" t="str">
            <v>0,00</v>
          </cell>
          <cell r="J166">
            <v>173.94</v>
          </cell>
          <cell r="K166">
            <v>0</v>
          </cell>
          <cell r="L166">
            <v>255</v>
          </cell>
          <cell r="M166">
            <v>15.18</v>
          </cell>
          <cell r="O166">
            <v>1.47</v>
          </cell>
          <cell r="S166">
            <v>0</v>
          </cell>
          <cell r="U166">
            <v>0</v>
          </cell>
          <cell r="Y166">
            <v>1807</v>
          </cell>
        </row>
        <row r="167">
          <cell r="C167" t="str">
            <v>UPA PAULISTA - CG Nº 003/2022</v>
          </cell>
          <cell r="E167" t="str">
            <v>RAFAELA GERMANO DA SILVA</v>
          </cell>
          <cell r="F167" t="str">
            <v>2 - Outros Profissionais da Saúde</v>
          </cell>
          <cell r="G167" t="str">
            <v>3222-05</v>
          </cell>
          <cell r="H167" t="str">
            <v>08/2025</v>
          </cell>
          <cell r="I167" t="str">
            <v>0,00</v>
          </cell>
          <cell r="J167">
            <v>164.68</v>
          </cell>
          <cell r="K167">
            <v>0</v>
          </cell>
          <cell r="L167">
            <v>255</v>
          </cell>
          <cell r="M167">
            <v>15.18</v>
          </cell>
          <cell r="O167">
            <v>1.47</v>
          </cell>
          <cell r="S167">
            <v>0</v>
          </cell>
          <cell r="U167">
            <v>0</v>
          </cell>
          <cell r="Y167">
            <v>1807</v>
          </cell>
        </row>
        <row r="168">
          <cell r="C168" t="str">
            <v>UPA PAULISTA - CG Nº 003/2022</v>
          </cell>
          <cell r="E168" t="str">
            <v>RAFAELLY STEPHANY DAMASCENO FERREIRA</v>
          </cell>
          <cell r="F168" t="str">
            <v>2 - Outros Profissionais da Saúde</v>
          </cell>
          <cell r="G168" t="str">
            <v>2235-05</v>
          </cell>
          <cell r="H168" t="str">
            <v>08/2025</v>
          </cell>
          <cell r="I168" t="str">
            <v>0,00</v>
          </cell>
          <cell r="J168">
            <v>190</v>
          </cell>
          <cell r="K168">
            <v>0</v>
          </cell>
          <cell r="L168">
            <v>255</v>
          </cell>
          <cell r="M168">
            <v>2.79</v>
          </cell>
          <cell r="O168">
            <v>2.95</v>
          </cell>
          <cell r="R168">
            <v>134.29</v>
          </cell>
          <cell r="S168">
            <v>111.54</v>
          </cell>
          <cell r="U168">
            <v>0</v>
          </cell>
          <cell r="Y168">
            <v>2459.15</v>
          </cell>
        </row>
        <row r="169">
          <cell r="C169" t="str">
            <v>UPA PAULISTA - CG Nº 003/2022</v>
          </cell>
          <cell r="E169" t="str">
            <v>REGINA LUCIENE VENTURA PERNAMBUCO DA SILVA</v>
          </cell>
          <cell r="F169" t="str">
            <v>3 - Administrativo</v>
          </cell>
          <cell r="G169" t="str">
            <v>2235-05</v>
          </cell>
          <cell r="H169" t="str">
            <v>08/2025</v>
          </cell>
          <cell r="I169" t="str">
            <v>0,00</v>
          </cell>
          <cell r="J169">
            <v>856.53</v>
          </cell>
          <cell r="K169">
            <v>0</v>
          </cell>
          <cell r="L169">
            <v>255</v>
          </cell>
          <cell r="M169">
            <v>14.12</v>
          </cell>
          <cell r="O169">
            <v>2.95</v>
          </cell>
          <cell r="S169">
            <v>0</v>
          </cell>
          <cell r="U169">
            <v>0</v>
          </cell>
          <cell r="Y169">
            <v>0</v>
          </cell>
        </row>
        <row r="170">
          <cell r="C170" t="str">
            <v>UPA PAULISTA - CG Nº 003/2022</v>
          </cell>
          <cell r="E170" t="str">
            <v>REJILANE MELO FALCAO</v>
          </cell>
          <cell r="F170" t="str">
            <v>2 - Outros Profissionais da Saúde</v>
          </cell>
          <cell r="G170" t="str">
            <v>2234-05</v>
          </cell>
          <cell r="H170" t="str">
            <v>08/2025</v>
          </cell>
          <cell r="I170" t="str">
            <v>0,00</v>
          </cell>
          <cell r="J170">
            <v>382.12</v>
          </cell>
          <cell r="K170">
            <v>0</v>
          </cell>
          <cell r="L170">
            <v>255</v>
          </cell>
          <cell r="M170">
            <v>17.38</v>
          </cell>
          <cell r="O170">
            <v>1.47</v>
          </cell>
          <cell r="S170">
            <v>0</v>
          </cell>
          <cell r="U170">
            <v>0</v>
          </cell>
          <cell r="Y170">
            <v>0</v>
          </cell>
        </row>
        <row r="171">
          <cell r="C171" t="str">
            <v>UPA PAULISTA - CG Nº 003/2022</v>
          </cell>
          <cell r="E171" t="str">
            <v>RENATA FERREIRA DA SILVA</v>
          </cell>
          <cell r="F171" t="str">
            <v>2 - Outros Profissionais da Saúde</v>
          </cell>
          <cell r="G171" t="str">
            <v>3222-05</v>
          </cell>
          <cell r="H171" t="str">
            <v>08/2025</v>
          </cell>
          <cell r="I171" t="str">
            <v>0,00</v>
          </cell>
          <cell r="J171">
            <v>169.94</v>
          </cell>
          <cell r="K171">
            <v>0</v>
          </cell>
          <cell r="L171">
            <v>255</v>
          </cell>
          <cell r="M171">
            <v>15.18</v>
          </cell>
          <cell r="O171">
            <v>1.47</v>
          </cell>
          <cell r="S171">
            <v>0</v>
          </cell>
          <cell r="U171">
            <v>0</v>
          </cell>
          <cell r="Y171">
            <v>1807</v>
          </cell>
        </row>
        <row r="172">
          <cell r="C172" t="str">
            <v>UPA PAULISTA - CG Nº 003/2022</v>
          </cell>
          <cell r="E172" t="str">
            <v>RENATA TATIANE CHAGAS</v>
          </cell>
          <cell r="F172" t="str">
            <v>2 - Outros Profissionais da Saúde</v>
          </cell>
          <cell r="G172" t="str">
            <v>3222-05</v>
          </cell>
          <cell r="H172" t="str">
            <v>08/2025</v>
          </cell>
          <cell r="I172" t="str">
            <v>0,00</v>
          </cell>
          <cell r="J172">
            <v>164.68</v>
          </cell>
          <cell r="K172">
            <v>0</v>
          </cell>
          <cell r="L172">
            <v>255</v>
          </cell>
          <cell r="M172">
            <v>15.18</v>
          </cell>
          <cell r="O172">
            <v>1.47</v>
          </cell>
          <cell r="S172">
            <v>0</v>
          </cell>
          <cell r="U172">
            <v>0</v>
          </cell>
          <cell r="Y172">
            <v>0</v>
          </cell>
        </row>
        <row r="173">
          <cell r="C173" t="str">
            <v>UPA PAULISTA - CG Nº 003/2022</v>
          </cell>
          <cell r="E173" t="str">
            <v>RHALDNEY GOMES CARNEIRO DA SILVA</v>
          </cell>
          <cell r="F173" t="str">
            <v>2 - Outros Profissionais da Saúde</v>
          </cell>
          <cell r="G173" t="str">
            <v>3222-05</v>
          </cell>
          <cell r="H173" t="str">
            <v>08/2025</v>
          </cell>
          <cell r="I173" t="str">
            <v>0,00</v>
          </cell>
          <cell r="J173">
            <v>192.67</v>
          </cell>
          <cell r="K173">
            <v>0</v>
          </cell>
          <cell r="L173">
            <v>255</v>
          </cell>
          <cell r="M173">
            <v>15.18</v>
          </cell>
          <cell r="O173">
            <v>1.47</v>
          </cell>
          <cell r="R173">
            <v>134.29</v>
          </cell>
          <cell r="S173">
            <v>91.08</v>
          </cell>
          <cell r="U173">
            <v>0</v>
          </cell>
          <cell r="Y173">
            <v>1807</v>
          </cell>
        </row>
        <row r="174">
          <cell r="C174" t="str">
            <v>UPA PAULISTA - CG Nº 003/2022</v>
          </cell>
          <cell r="E174" t="str">
            <v xml:space="preserve">RICHARD DE PAIVA FERNANDES </v>
          </cell>
          <cell r="F174" t="str">
            <v>2 - Outros Profissionais da Saúde</v>
          </cell>
          <cell r="G174" t="str">
            <v>2516-05</v>
          </cell>
          <cell r="H174" t="str">
            <v>08/2025</v>
          </cell>
          <cell r="I174" t="str">
            <v>0,00</v>
          </cell>
          <cell r="J174">
            <v>370.34</v>
          </cell>
          <cell r="K174">
            <v>0</v>
          </cell>
          <cell r="L174">
            <v>255</v>
          </cell>
          <cell r="M174">
            <v>0</v>
          </cell>
          <cell r="O174">
            <v>1.47</v>
          </cell>
          <cell r="S174">
            <v>0</v>
          </cell>
          <cell r="U174">
            <v>0</v>
          </cell>
          <cell r="Y174">
            <v>0</v>
          </cell>
        </row>
        <row r="175">
          <cell r="C175" t="str">
            <v>UPA PAULISTA - CG Nº 003/2022</v>
          </cell>
          <cell r="E175" t="str">
            <v xml:space="preserve">ROBSON FERNANDO DOS SANTOS </v>
          </cell>
          <cell r="F175" t="str">
            <v>2 - Outros Profissionais da Saúde</v>
          </cell>
          <cell r="G175" t="str">
            <v>5151-10</v>
          </cell>
          <cell r="H175" t="str">
            <v>08/2025</v>
          </cell>
          <cell r="I175" t="str">
            <v>0,00</v>
          </cell>
          <cell r="J175">
            <v>165.94</v>
          </cell>
          <cell r="K175">
            <v>0</v>
          </cell>
          <cell r="L175">
            <v>255</v>
          </cell>
          <cell r="M175">
            <v>15.18</v>
          </cell>
          <cell r="O175">
            <v>1.47</v>
          </cell>
          <cell r="S175">
            <v>0</v>
          </cell>
          <cell r="U175">
            <v>0</v>
          </cell>
          <cell r="Y175">
            <v>0</v>
          </cell>
        </row>
        <row r="176">
          <cell r="C176" t="str">
            <v>UPA PAULISTA - CG Nº 003/2022</v>
          </cell>
          <cell r="E176" t="str">
            <v>ROBSON OLIVEIRA SANTOS</v>
          </cell>
          <cell r="F176" t="str">
            <v>2 - Outros Profissionais da Saúde</v>
          </cell>
          <cell r="G176" t="str">
            <v>3222-05</v>
          </cell>
          <cell r="H176" t="str">
            <v>08/2025</v>
          </cell>
          <cell r="I176" t="str">
            <v>0,00</v>
          </cell>
          <cell r="J176">
            <v>153.72</v>
          </cell>
          <cell r="K176">
            <v>0</v>
          </cell>
          <cell r="L176">
            <v>255</v>
          </cell>
          <cell r="M176">
            <v>15.18</v>
          </cell>
          <cell r="O176">
            <v>1.47</v>
          </cell>
          <cell r="S176">
            <v>0</v>
          </cell>
          <cell r="U176">
            <v>0</v>
          </cell>
          <cell r="Y176">
            <v>1807</v>
          </cell>
        </row>
        <row r="177">
          <cell r="C177" t="str">
            <v>UPA PAULISTA - CG Nº 003/2022</v>
          </cell>
          <cell r="E177" t="str">
            <v xml:space="preserve">ROMECIA ELAYNE DA SILVA OLIVEIRA </v>
          </cell>
          <cell r="F177" t="str">
            <v>2 - Outros Profissionais da Saúde</v>
          </cell>
          <cell r="G177" t="str">
            <v>3222-05</v>
          </cell>
          <cell r="H177" t="str">
            <v>08/2025</v>
          </cell>
          <cell r="I177" t="str">
            <v>0,00</v>
          </cell>
          <cell r="J177">
            <v>153.72</v>
          </cell>
          <cell r="K177">
            <v>0</v>
          </cell>
          <cell r="L177">
            <v>255</v>
          </cell>
          <cell r="M177">
            <v>15.18</v>
          </cell>
          <cell r="O177">
            <v>1.47</v>
          </cell>
          <cell r="R177">
            <v>134.29</v>
          </cell>
          <cell r="S177">
            <v>8.6</v>
          </cell>
          <cell r="U177">
            <v>0</v>
          </cell>
          <cell r="Y177">
            <v>1807</v>
          </cell>
        </row>
        <row r="178">
          <cell r="C178" t="str">
            <v>UPA PAULISTA - CG Nº 003/2022</v>
          </cell>
          <cell r="E178" t="str">
            <v>ROSANE FRANCISCA DOS SANTOS ALVES</v>
          </cell>
          <cell r="F178" t="str">
            <v>2 - Outros Profissionais da Saúde</v>
          </cell>
          <cell r="G178" t="str">
            <v>3222-05</v>
          </cell>
          <cell r="H178" t="str">
            <v>08/2025</v>
          </cell>
          <cell r="I178" t="str">
            <v>0,00</v>
          </cell>
          <cell r="J178">
            <v>149.72</v>
          </cell>
          <cell r="K178">
            <v>0</v>
          </cell>
          <cell r="L178">
            <v>255</v>
          </cell>
          <cell r="M178">
            <v>15.18</v>
          </cell>
          <cell r="O178">
            <v>1.47</v>
          </cell>
          <cell r="S178">
            <v>0</v>
          </cell>
          <cell r="U178">
            <v>0</v>
          </cell>
          <cell r="Y178">
            <v>1807</v>
          </cell>
        </row>
        <row r="179">
          <cell r="C179" t="str">
            <v>UPA PAULISTA - CG Nº 003/2022</v>
          </cell>
          <cell r="E179" t="str">
            <v xml:space="preserve">ROSILENE SANTOS ROSAS </v>
          </cell>
          <cell r="F179" t="str">
            <v>3 - Administrativo</v>
          </cell>
          <cell r="G179" t="str">
            <v>4221-10</v>
          </cell>
          <cell r="H179" t="str">
            <v>08/2025</v>
          </cell>
          <cell r="I179" t="str">
            <v>0,00</v>
          </cell>
          <cell r="J179">
            <v>145.72</v>
          </cell>
          <cell r="K179">
            <v>0</v>
          </cell>
          <cell r="L179">
            <v>255</v>
          </cell>
          <cell r="M179">
            <v>15.18</v>
          </cell>
          <cell r="O179">
            <v>1.47</v>
          </cell>
          <cell r="S179">
            <v>0</v>
          </cell>
          <cell r="U179">
            <v>0</v>
          </cell>
          <cell r="Y179">
            <v>0</v>
          </cell>
        </row>
        <row r="180">
          <cell r="C180" t="str">
            <v>UPA PAULISTA - CG Nº 003/2022</v>
          </cell>
          <cell r="E180" t="str">
            <v>SALATIEL ANTONIO DA SILVA</v>
          </cell>
          <cell r="F180" t="str">
            <v>3 - Administrativo</v>
          </cell>
          <cell r="G180" t="str">
            <v>5143-10</v>
          </cell>
          <cell r="H180" t="str">
            <v>08/2025</v>
          </cell>
          <cell r="I180" t="str">
            <v>0,00</v>
          </cell>
          <cell r="J180">
            <v>196.33</v>
          </cell>
          <cell r="K180">
            <v>0</v>
          </cell>
          <cell r="L180">
            <v>255</v>
          </cell>
          <cell r="M180">
            <v>30.36</v>
          </cell>
          <cell r="O180">
            <v>1.47</v>
          </cell>
          <cell r="S180">
            <v>0</v>
          </cell>
          <cell r="U180">
            <v>0</v>
          </cell>
          <cell r="Y180">
            <v>0</v>
          </cell>
        </row>
        <row r="181">
          <cell r="C181" t="str">
            <v>UPA PAULISTA - CG Nº 003/2022</v>
          </cell>
          <cell r="E181" t="str">
            <v>SAMUEL DA SILVA MORAES</v>
          </cell>
          <cell r="F181" t="str">
            <v>3 - Administrativo</v>
          </cell>
          <cell r="G181" t="str">
            <v>3542-10</v>
          </cell>
          <cell r="H181" t="str">
            <v>08/2025</v>
          </cell>
          <cell r="I181" t="str">
            <v>0,00</v>
          </cell>
          <cell r="J181">
            <v>192.9</v>
          </cell>
          <cell r="K181">
            <v>0</v>
          </cell>
          <cell r="L181">
            <v>255</v>
          </cell>
          <cell r="M181">
            <v>30.36</v>
          </cell>
          <cell r="O181">
            <v>1.47</v>
          </cell>
          <cell r="S181">
            <v>0</v>
          </cell>
          <cell r="U181">
            <v>0</v>
          </cell>
          <cell r="Y181">
            <v>0</v>
          </cell>
        </row>
        <row r="182">
          <cell r="C182" t="str">
            <v>UPA PAULISTA - CG Nº 003/2022</v>
          </cell>
          <cell r="E182" t="str">
            <v>SEVERINO FELIX MOREIRA DE SA</v>
          </cell>
          <cell r="F182" t="str">
            <v>2 - Outros Profissionais da Saúde</v>
          </cell>
          <cell r="G182" t="str">
            <v>2235-05</v>
          </cell>
          <cell r="H182" t="str">
            <v>08/2025</v>
          </cell>
          <cell r="I182" t="str">
            <v>0,00</v>
          </cell>
          <cell r="J182">
            <v>202.61</v>
          </cell>
          <cell r="K182">
            <v>0</v>
          </cell>
          <cell r="L182">
            <v>255</v>
          </cell>
          <cell r="M182">
            <v>3.05</v>
          </cell>
          <cell r="O182">
            <v>2.95</v>
          </cell>
          <cell r="S182">
            <v>0</v>
          </cell>
          <cell r="U182">
            <v>0</v>
          </cell>
          <cell r="Y182">
            <v>2170.88</v>
          </cell>
        </row>
        <row r="183">
          <cell r="C183" t="str">
            <v>UPA PAULISTA - CG Nº 003/2022</v>
          </cell>
          <cell r="E183" t="str">
            <v>SIFRONIO PAULO DOS SANTOS NETO</v>
          </cell>
          <cell r="F183" t="str">
            <v>3 - Administrativo</v>
          </cell>
          <cell r="G183" t="str">
            <v>1312-05</v>
          </cell>
          <cell r="H183" t="str">
            <v>08/2025</v>
          </cell>
          <cell r="I183" t="str">
            <v>0,00</v>
          </cell>
          <cell r="J183">
            <v>988.78</v>
          </cell>
          <cell r="K183">
            <v>0</v>
          </cell>
          <cell r="L183">
            <v>255</v>
          </cell>
          <cell r="M183">
            <v>30.36</v>
          </cell>
          <cell r="O183">
            <v>12.535</v>
          </cell>
          <cell r="S183">
            <v>0</v>
          </cell>
          <cell r="U183">
            <v>0</v>
          </cell>
          <cell r="Y183">
            <v>0</v>
          </cell>
        </row>
        <row r="184">
          <cell r="C184" t="str">
            <v>UPA PAULISTA - CG Nº 003/2022</v>
          </cell>
          <cell r="E184" t="str">
            <v>SILVANIA ROSENO MUNIZ</v>
          </cell>
          <cell r="F184" t="str">
            <v>3 - Administrativo</v>
          </cell>
          <cell r="G184" t="str">
            <v>5163-45</v>
          </cell>
          <cell r="H184" t="str">
            <v>08/2025</v>
          </cell>
          <cell r="I184" t="str">
            <v>0,00</v>
          </cell>
          <cell r="J184">
            <v>145.72</v>
          </cell>
          <cell r="K184">
            <v>0</v>
          </cell>
          <cell r="L184">
            <v>255</v>
          </cell>
          <cell r="M184">
            <v>15.18</v>
          </cell>
          <cell r="O184">
            <v>1.47</v>
          </cell>
          <cell r="S184">
            <v>0</v>
          </cell>
          <cell r="U184">
            <v>0</v>
          </cell>
          <cell r="Y184">
            <v>0</v>
          </cell>
        </row>
        <row r="185">
          <cell r="C185" t="str">
            <v>UPA PAULISTA - CG Nº 003/2022</v>
          </cell>
          <cell r="E185" t="str">
            <v>STEFANNE MICHELLE BRAGA FRANCO MARINHEIRO</v>
          </cell>
          <cell r="F185" t="str">
            <v>2 - Outros Profissionais da Saúde</v>
          </cell>
          <cell r="G185" t="str">
            <v>3222-05</v>
          </cell>
          <cell r="H185" t="str">
            <v>08/2025</v>
          </cell>
          <cell r="I185" t="str">
            <v>0,00</v>
          </cell>
          <cell r="J185">
            <v>173.94</v>
          </cell>
          <cell r="K185">
            <v>0</v>
          </cell>
          <cell r="L185">
            <v>255</v>
          </cell>
          <cell r="M185">
            <v>15.18</v>
          </cell>
          <cell r="O185">
            <v>1.47</v>
          </cell>
          <cell r="S185">
            <v>0</v>
          </cell>
          <cell r="U185">
            <v>0</v>
          </cell>
          <cell r="Y185">
            <v>1807</v>
          </cell>
        </row>
        <row r="186">
          <cell r="C186" t="str">
            <v>UPA PAULISTA - CG Nº 003/2022</v>
          </cell>
          <cell r="E186" t="str">
            <v>SUELLEN NASCIMENTO DA SILVA DE ARAUJO</v>
          </cell>
          <cell r="F186" t="str">
            <v>2 - Outros Profissionais da Saúde</v>
          </cell>
          <cell r="G186" t="str">
            <v>2235-05</v>
          </cell>
          <cell r="H186" t="str">
            <v>08/2025</v>
          </cell>
          <cell r="I186" t="str">
            <v>0,00</v>
          </cell>
          <cell r="J186">
            <v>213.76</v>
          </cell>
          <cell r="K186">
            <v>0</v>
          </cell>
          <cell r="L186">
            <v>255</v>
          </cell>
          <cell r="M186">
            <v>2.79</v>
          </cell>
          <cell r="O186">
            <v>2.95</v>
          </cell>
          <cell r="S186">
            <v>0</v>
          </cell>
          <cell r="U186">
            <v>0</v>
          </cell>
          <cell r="Y186">
            <v>2459.15</v>
          </cell>
        </row>
        <row r="187">
          <cell r="C187" t="str">
            <v>UPA PAULISTA - CG Nº 003/2022</v>
          </cell>
          <cell r="E187" t="str">
            <v>SUELY BARBOSA DE ANDRADE</v>
          </cell>
          <cell r="F187" t="str">
            <v>2 - Outros Profissionais da Saúde</v>
          </cell>
          <cell r="G187" t="str">
            <v>3224-15</v>
          </cell>
          <cell r="H187" t="str">
            <v>08/2025</v>
          </cell>
          <cell r="I187" t="str">
            <v>0,00</v>
          </cell>
          <cell r="J187">
            <v>154.28</v>
          </cell>
          <cell r="K187">
            <v>0</v>
          </cell>
          <cell r="L187">
            <v>255</v>
          </cell>
          <cell r="M187">
            <v>30.36</v>
          </cell>
          <cell r="O187">
            <v>1.47</v>
          </cell>
          <cell r="S187">
            <v>0</v>
          </cell>
          <cell r="U187">
            <v>0</v>
          </cell>
          <cell r="Y187">
            <v>0</v>
          </cell>
        </row>
        <row r="188">
          <cell r="C188" t="str">
            <v>UPA PAULISTA - CG Nº 003/2022</v>
          </cell>
          <cell r="E188" t="str">
            <v>SUZAN ANTONIA DOS SANTOS GOMES</v>
          </cell>
          <cell r="F188" t="str">
            <v>3 - Administrativo</v>
          </cell>
          <cell r="G188" t="str">
            <v>4221-10</v>
          </cell>
          <cell r="H188" t="str">
            <v>08/2025</v>
          </cell>
          <cell r="I188" t="str">
            <v>0,00</v>
          </cell>
          <cell r="J188">
            <v>145.72</v>
          </cell>
          <cell r="K188">
            <v>0</v>
          </cell>
          <cell r="L188">
            <v>255</v>
          </cell>
          <cell r="M188">
            <v>15.18</v>
          </cell>
          <cell r="O188">
            <v>1.47</v>
          </cell>
          <cell r="R188">
            <v>134.29</v>
          </cell>
          <cell r="S188">
            <v>91.08</v>
          </cell>
          <cell r="U188">
            <v>0</v>
          </cell>
          <cell r="Y188">
            <v>0</v>
          </cell>
        </row>
        <row r="189">
          <cell r="C189" t="str">
            <v>UPA PAULISTA - CG Nº 003/2022</v>
          </cell>
          <cell r="E189" t="str">
            <v>TALES ABIEZE ALVES</v>
          </cell>
          <cell r="F189" t="str">
            <v>2 - Outros Profissionais da Saúde</v>
          </cell>
          <cell r="G189" t="str">
            <v>5151-10</v>
          </cell>
          <cell r="H189" t="str">
            <v>08/2025</v>
          </cell>
          <cell r="I189" t="str">
            <v>0,00</v>
          </cell>
          <cell r="J189">
            <v>145.72</v>
          </cell>
          <cell r="K189">
            <v>0</v>
          </cell>
          <cell r="L189">
            <v>255</v>
          </cell>
          <cell r="M189">
            <v>15.18</v>
          </cell>
          <cell r="O189">
            <v>1.47</v>
          </cell>
          <cell r="S189">
            <v>0</v>
          </cell>
          <cell r="U189">
            <v>0</v>
          </cell>
          <cell r="Y189">
            <v>0</v>
          </cell>
        </row>
        <row r="190">
          <cell r="C190" t="str">
            <v>UPA PAULISTA - CG Nº 003/2022</v>
          </cell>
          <cell r="E190" t="str">
            <v>TANIA MARIA DA SILVA CAMPOS DE ALBUQUERQUE MELO</v>
          </cell>
          <cell r="F190" t="str">
            <v>2 - Outros Profissionais da Saúde</v>
          </cell>
          <cell r="G190" t="str">
            <v>2234-05</v>
          </cell>
          <cell r="H190" t="str">
            <v>08/2025</v>
          </cell>
          <cell r="I190" t="str">
            <v>0,00</v>
          </cell>
          <cell r="J190">
            <v>320.89999999999998</v>
          </cell>
          <cell r="K190">
            <v>0</v>
          </cell>
          <cell r="L190">
            <v>255</v>
          </cell>
          <cell r="M190">
            <v>20.059999999999999</v>
          </cell>
          <cell r="O190">
            <v>1.47</v>
          </cell>
          <cell r="S190">
            <v>0</v>
          </cell>
          <cell r="U190">
            <v>0</v>
          </cell>
          <cell r="Y190">
            <v>0</v>
          </cell>
        </row>
        <row r="191">
          <cell r="C191" t="str">
            <v>UPA PAULISTA - CG Nº 003/2022</v>
          </cell>
          <cell r="E191" t="str">
            <v>TATIANE SIMAO DE LIMA</v>
          </cell>
          <cell r="F191" t="str">
            <v>3 - Administrativo</v>
          </cell>
          <cell r="G191" t="str">
            <v>5211-30</v>
          </cell>
          <cell r="H191" t="str">
            <v>08/2025</v>
          </cell>
          <cell r="I191" t="str">
            <v>0,00</v>
          </cell>
          <cell r="J191">
            <v>146.13</v>
          </cell>
          <cell r="K191">
            <v>0</v>
          </cell>
          <cell r="L191">
            <v>255</v>
          </cell>
          <cell r="M191">
            <v>30.36</v>
          </cell>
          <cell r="O191">
            <v>1.47</v>
          </cell>
          <cell r="R191">
            <v>134.29</v>
          </cell>
          <cell r="S191">
            <v>96.25</v>
          </cell>
          <cell r="U191">
            <v>0</v>
          </cell>
          <cell r="Y191">
            <v>0</v>
          </cell>
        </row>
        <row r="192">
          <cell r="C192" t="str">
            <v>UPA PAULISTA - CG Nº 003/2022</v>
          </cell>
          <cell r="E192" t="str">
            <v>THAINA PAIVA DE LIMA</v>
          </cell>
          <cell r="F192" t="str">
            <v>2 - Outros Profissionais da Saúde</v>
          </cell>
          <cell r="G192" t="str">
            <v>3222-05</v>
          </cell>
          <cell r="H192" t="str">
            <v>08/2025</v>
          </cell>
          <cell r="I192" t="str">
            <v>0,00</v>
          </cell>
          <cell r="J192">
            <v>172.68</v>
          </cell>
          <cell r="K192">
            <v>0</v>
          </cell>
          <cell r="L192">
            <v>255</v>
          </cell>
          <cell r="M192">
            <v>15.18</v>
          </cell>
          <cell r="O192">
            <v>1.47</v>
          </cell>
          <cell r="R192">
            <v>134.29</v>
          </cell>
          <cell r="S192">
            <v>91.08</v>
          </cell>
          <cell r="U192">
            <v>81.02</v>
          </cell>
          <cell r="Y192">
            <v>1807</v>
          </cell>
        </row>
        <row r="193">
          <cell r="C193" t="str">
            <v>UPA PAULISTA - CG Nº 003/2022</v>
          </cell>
          <cell r="E193" t="str">
            <v>THAIS GONCALVES DE MELO</v>
          </cell>
          <cell r="F193" t="str">
            <v>2 - Outros Profissionais da Saúde</v>
          </cell>
          <cell r="G193" t="str">
            <v>3222-05</v>
          </cell>
          <cell r="H193" t="str">
            <v>08/2025</v>
          </cell>
          <cell r="I193" t="str">
            <v>0,00</v>
          </cell>
          <cell r="J193">
            <v>172.68</v>
          </cell>
          <cell r="K193">
            <v>0</v>
          </cell>
          <cell r="L193">
            <v>255</v>
          </cell>
          <cell r="M193">
            <v>15.18</v>
          </cell>
          <cell r="O193">
            <v>1.47</v>
          </cell>
          <cell r="S193">
            <v>0</v>
          </cell>
          <cell r="U193">
            <v>81.02</v>
          </cell>
          <cell r="Y193">
            <v>1807</v>
          </cell>
        </row>
        <row r="194">
          <cell r="C194" t="str">
            <v>UPA PAULISTA - CG Nº 003/2022</v>
          </cell>
          <cell r="E194" t="str">
            <v xml:space="preserve">THAIS TORRES DIAS </v>
          </cell>
          <cell r="F194" t="str">
            <v>2 - Outros Profissionais da Saúde</v>
          </cell>
          <cell r="G194" t="str">
            <v>3222-05</v>
          </cell>
          <cell r="H194" t="str">
            <v>08/2025</v>
          </cell>
          <cell r="I194" t="str">
            <v>0,00</v>
          </cell>
          <cell r="J194">
            <v>178.01</v>
          </cell>
          <cell r="K194">
            <v>0</v>
          </cell>
          <cell r="L194">
            <v>255</v>
          </cell>
          <cell r="M194">
            <v>15.18</v>
          </cell>
          <cell r="O194">
            <v>1.47</v>
          </cell>
          <cell r="S194">
            <v>0</v>
          </cell>
          <cell r="U194">
            <v>0</v>
          </cell>
          <cell r="Y194">
            <v>1807</v>
          </cell>
        </row>
        <row r="195">
          <cell r="C195" t="str">
            <v>UPA PAULISTA - CG Nº 003/2022</v>
          </cell>
          <cell r="E195" t="str">
            <v>THAISA HENRIQUE RODRIGUES GOMES</v>
          </cell>
          <cell r="F195" t="str">
            <v>2 - Outros Profissionais da Saúde</v>
          </cell>
          <cell r="G195" t="str">
            <v>2235-05</v>
          </cell>
          <cell r="H195" t="str">
            <v>08/2025</v>
          </cell>
          <cell r="I195" t="str">
            <v>0,00</v>
          </cell>
          <cell r="J195">
            <v>215.18</v>
          </cell>
          <cell r="K195">
            <v>0</v>
          </cell>
          <cell r="L195">
            <v>255</v>
          </cell>
          <cell r="M195">
            <v>2.44</v>
          </cell>
          <cell r="O195">
            <v>2.95</v>
          </cell>
          <cell r="R195">
            <v>134.29</v>
          </cell>
          <cell r="S195">
            <v>97.7</v>
          </cell>
          <cell r="U195">
            <v>0</v>
          </cell>
          <cell r="Y195">
            <v>2282.8200000000002</v>
          </cell>
        </row>
        <row r="196">
          <cell r="C196" t="str">
            <v>UPA PAULISTA - CG Nº 003/2022</v>
          </cell>
          <cell r="E196" t="str">
            <v>THOMAZ ARIEL NICACIO SILVA DE OLIVEIRA</v>
          </cell>
          <cell r="F196" t="str">
            <v>2 - Outros Profissionais da Saúde</v>
          </cell>
          <cell r="G196" t="str">
            <v>3132-20</v>
          </cell>
          <cell r="H196" t="str">
            <v>08/2025</v>
          </cell>
          <cell r="I196" t="str">
            <v>0,00</v>
          </cell>
          <cell r="J196">
            <v>0</v>
          </cell>
          <cell r="K196">
            <v>3781.13</v>
          </cell>
          <cell r="L196">
            <v>0</v>
          </cell>
          <cell r="M196">
            <v>0</v>
          </cell>
          <cell r="O196">
            <v>0</v>
          </cell>
          <cell r="R196">
            <v>134.29</v>
          </cell>
          <cell r="S196">
            <v>0</v>
          </cell>
          <cell r="U196">
            <v>0</v>
          </cell>
          <cell r="Y196">
            <v>0</v>
          </cell>
        </row>
        <row r="197">
          <cell r="C197" t="str">
            <v>UPA PAULISTA - CG Nº 003/2022</v>
          </cell>
          <cell r="E197" t="str">
            <v>VANDREYBSON TEODORO DA SILVA</v>
          </cell>
          <cell r="F197" t="str">
            <v>2 - Outros Profissionais da Saúde</v>
          </cell>
          <cell r="G197" t="str">
            <v>3222-05</v>
          </cell>
          <cell r="H197" t="str">
            <v>08/2025</v>
          </cell>
          <cell r="I197" t="str">
            <v>0,00</v>
          </cell>
          <cell r="J197">
            <v>149.72</v>
          </cell>
          <cell r="K197">
            <v>0</v>
          </cell>
          <cell r="L197">
            <v>255</v>
          </cell>
          <cell r="M197">
            <v>15.18</v>
          </cell>
          <cell r="O197">
            <v>1.47</v>
          </cell>
          <cell r="S197">
            <v>0</v>
          </cell>
          <cell r="U197">
            <v>0</v>
          </cell>
          <cell r="Y197">
            <v>1807</v>
          </cell>
        </row>
        <row r="198">
          <cell r="C198" t="str">
            <v>UPA PAULISTA - CG Nº 003/2022</v>
          </cell>
          <cell r="E198" t="str">
            <v>VANESSA SALVADOR DA SILVA</v>
          </cell>
          <cell r="F198" t="str">
            <v>2 - Outros Profissionais da Saúde</v>
          </cell>
          <cell r="G198" t="str">
            <v>3222-05</v>
          </cell>
          <cell r="H198" t="str">
            <v>08/2025</v>
          </cell>
          <cell r="I198" t="str">
            <v>0,00</v>
          </cell>
          <cell r="J198">
            <v>173.94</v>
          </cell>
          <cell r="K198">
            <v>0</v>
          </cell>
          <cell r="L198">
            <v>255</v>
          </cell>
          <cell r="M198">
            <v>15.18</v>
          </cell>
          <cell r="O198">
            <v>1.47</v>
          </cell>
          <cell r="S198">
            <v>0</v>
          </cell>
          <cell r="U198">
            <v>0</v>
          </cell>
          <cell r="Y198">
            <v>1807</v>
          </cell>
        </row>
        <row r="199">
          <cell r="C199" t="str">
            <v>UPA PAULISTA - CG Nº 003/2022</v>
          </cell>
          <cell r="E199" t="str">
            <v>VIVIAN EVELYN LIMA DE ASSIS</v>
          </cell>
          <cell r="F199" t="str">
            <v>3 - Administrativo</v>
          </cell>
          <cell r="G199" t="str">
            <v>3132-20</v>
          </cell>
          <cell r="H199" t="str">
            <v>08/2025</v>
          </cell>
          <cell r="I199" t="str">
            <v>0,00</v>
          </cell>
          <cell r="J199">
            <v>207.09</v>
          </cell>
          <cell r="K199">
            <v>0</v>
          </cell>
          <cell r="L199">
            <v>255</v>
          </cell>
          <cell r="M199">
            <v>30.36</v>
          </cell>
          <cell r="O199">
            <v>1.47</v>
          </cell>
          <cell r="S199">
            <v>0</v>
          </cell>
          <cell r="U199">
            <v>0</v>
          </cell>
          <cell r="Y199">
            <v>0</v>
          </cell>
        </row>
        <row r="200">
          <cell r="C200" t="str">
            <v>UPA PAULISTA - CG Nº 003/2022</v>
          </cell>
          <cell r="E200" t="str">
            <v>VIVIANE DE OLIVEIRA MIGUEL</v>
          </cell>
          <cell r="F200" t="str">
            <v>2 - Outros Profissionais da Saúde</v>
          </cell>
          <cell r="G200" t="str">
            <v>3222-05</v>
          </cell>
          <cell r="H200" t="str">
            <v>08/2025</v>
          </cell>
          <cell r="I200" t="str">
            <v>0,00</v>
          </cell>
          <cell r="J200">
            <v>153.72</v>
          </cell>
          <cell r="K200">
            <v>0</v>
          </cell>
          <cell r="L200">
            <v>255</v>
          </cell>
          <cell r="M200">
            <v>15.18</v>
          </cell>
          <cell r="O200">
            <v>1.47</v>
          </cell>
          <cell r="S200">
            <v>0</v>
          </cell>
          <cell r="U200">
            <v>162.04</v>
          </cell>
          <cell r="Y200">
            <v>1807</v>
          </cell>
        </row>
        <row r="201">
          <cell r="C201" t="str">
            <v>UPA PAULISTA - CG Nº 003/2022</v>
          </cell>
          <cell r="E201" t="str">
            <v>WALESKA ROSAS SANTOS SOUZA</v>
          </cell>
          <cell r="F201" t="str">
            <v>3 - Administrativo</v>
          </cell>
          <cell r="G201" t="str">
            <v>4221-10</v>
          </cell>
          <cell r="H201" t="str">
            <v>08/2025</v>
          </cell>
          <cell r="I201" t="str">
            <v>0,00</v>
          </cell>
          <cell r="J201">
            <v>13.78</v>
          </cell>
          <cell r="K201">
            <v>0</v>
          </cell>
          <cell r="L201">
            <v>255</v>
          </cell>
          <cell r="M201">
            <v>15.18</v>
          </cell>
          <cell r="O201">
            <v>1.47</v>
          </cell>
          <cell r="S201">
            <v>0</v>
          </cell>
          <cell r="U201">
            <v>0</v>
          </cell>
          <cell r="Y201">
            <v>0</v>
          </cell>
        </row>
        <row r="202">
          <cell r="C202" t="str">
            <v>UPA PAULISTA - CG Nº 003/2022</v>
          </cell>
          <cell r="E202" t="str">
            <v>WESLEN ANDRADE DE OLIVEIRA</v>
          </cell>
          <cell r="F202" t="str">
            <v>3 - Administrativo</v>
          </cell>
          <cell r="G202" t="str">
            <v>7823-20</v>
          </cell>
          <cell r="H202" t="str">
            <v>08/2025</v>
          </cell>
          <cell r="I202" t="str">
            <v>0,00</v>
          </cell>
          <cell r="J202">
            <v>141.82</v>
          </cell>
          <cell r="K202">
            <v>0</v>
          </cell>
          <cell r="L202">
            <v>255</v>
          </cell>
          <cell r="M202">
            <v>30.36</v>
          </cell>
          <cell r="O202">
            <v>1.47</v>
          </cell>
          <cell r="S202">
            <v>0</v>
          </cell>
          <cell r="U202">
            <v>0</v>
          </cell>
          <cell r="Y202">
            <v>0</v>
          </cell>
        </row>
        <row r="203">
          <cell r="C203" t="str">
            <v>UPA PAULISTA - CG Nº 003/2022</v>
          </cell>
          <cell r="E203" t="str">
            <v>WILKER BARBOSA DE MEDEIROS</v>
          </cell>
          <cell r="F203" t="str">
            <v>3 - Administrativo</v>
          </cell>
          <cell r="G203" t="str">
            <v>7823-20</v>
          </cell>
          <cell r="H203" t="str">
            <v>08/2025</v>
          </cell>
          <cell r="I203" t="str">
            <v>0,00</v>
          </cell>
          <cell r="J203">
            <v>151.94999999999999</v>
          </cell>
          <cell r="K203">
            <v>0</v>
          </cell>
          <cell r="L203">
            <v>255</v>
          </cell>
          <cell r="M203">
            <v>30.36</v>
          </cell>
          <cell r="O203">
            <v>1.47</v>
          </cell>
          <cell r="S203">
            <v>0</v>
          </cell>
          <cell r="U203">
            <v>0</v>
          </cell>
          <cell r="Y203">
            <v>0</v>
          </cell>
        </row>
        <row r="204">
          <cell r="C204" t="str">
            <v>UPA PAULISTA - CG Nº 003/2022</v>
          </cell>
          <cell r="E204" t="str">
            <v>WILSON ANTONIO DO NASCIMENTO</v>
          </cell>
          <cell r="F204" t="str">
            <v>3 - Administrativo</v>
          </cell>
          <cell r="G204" t="str">
            <v>4221-10</v>
          </cell>
          <cell r="H204" t="str">
            <v>08/2025</v>
          </cell>
          <cell r="I204" t="str">
            <v>0,00</v>
          </cell>
          <cell r="J204">
            <v>165.94</v>
          </cell>
          <cell r="K204">
            <v>0</v>
          </cell>
          <cell r="L204">
            <v>255</v>
          </cell>
          <cell r="M204">
            <v>15.18</v>
          </cell>
          <cell r="O204">
            <v>1.47</v>
          </cell>
          <cell r="R204">
            <v>134.29</v>
          </cell>
          <cell r="S204">
            <v>8.6</v>
          </cell>
          <cell r="U204">
            <v>0</v>
          </cell>
          <cell r="Y204">
            <v>0</v>
          </cell>
        </row>
        <row r="205">
          <cell r="C205" t="str">
            <v>UPA PAULISTA - CG Nº 003/2022</v>
          </cell>
          <cell r="E205" t="str">
            <v xml:space="preserve">YASMINE FREIRE DE MELO E SILVA </v>
          </cell>
          <cell r="F205" t="str">
            <v>2 - Outros Profissionais da Saúde</v>
          </cell>
          <cell r="G205" t="str">
            <v>2237-10</v>
          </cell>
          <cell r="H205" t="str">
            <v>08/2025</v>
          </cell>
          <cell r="I205" t="str">
            <v>0,00</v>
          </cell>
          <cell r="J205">
            <v>296.95</v>
          </cell>
          <cell r="K205">
            <v>0</v>
          </cell>
          <cell r="L205">
            <v>255</v>
          </cell>
          <cell r="M205">
            <v>0</v>
          </cell>
          <cell r="O205">
            <v>1.47</v>
          </cell>
          <cell r="S205">
            <v>0</v>
          </cell>
          <cell r="U205">
            <v>0</v>
          </cell>
          <cell r="Y20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F6D78-901D-4E7D-9E10-A35911376A5F}">
  <sheetPr>
    <tabColor theme="3" tint="0.39997558519241921"/>
  </sheetPr>
  <dimension ref="A1:AB5002"/>
  <sheetViews>
    <sheetView showGridLines="0" tabSelected="1" workbookViewId="0">
      <selection activeCell="D21" sqref="D21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9767633001095</v>
      </c>
      <c r="B3" s="9" t="str">
        <f>'[1]TCE - ANEXO III - Preencher'!C12</f>
        <v>UPA PAULISTA - CG Nº 003/2022</v>
      </c>
      <c r="C3" s="10"/>
      <c r="D3" s="11" t="str">
        <f>'[1]TCE - ANEXO III - Preencher'!E12</f>
        <v>ABRAAO REGIS FERREIRA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08/2025</v>
      </c>
      <c r="H3" s="14" t="str">
        <f>'[1]TCE - ANEXO III - Preencher'!I12</f>
        <v>0,00</v>
      </c>
      <c r="I3" s="14">
        <f>'[1]TCE - ANEXO III - Preencher'!J12</f>
        <v>172.68</v>
      </c>
      <c r="J3" s="14">
        <f>'[1]TCE - ANEXO III - Preencher'!K12</f>
        <v>0</v>
      </c>
      <c r="K3" s="15">
        <f>'[1]TCE - ANEXO III - Preencher'!L12</f>
        <v>270</v>
      </c>
      <c r="L3" s="15">
        <f>'[1]TCE - ANEXO III - Preencher'!M12</f>
        <v>15.18</v>
      </c>
      <c r="M3" s="15">
        <f>K3-L3</f>
        <v>254.82</v>
      </c>
      <c r="N3" s="15">
        <f>'[1]TCE - ANEXO III - Preencher'!O12</f>
        <v>1.47</v>
      </c>
      <c r="O3" s="15">
        <f>'[1]TCE - ANEXO III - Preencher'!P12</f>
        <v>0</v>
      </c>
      <c r="P3" s="16">
        <f>N3-O3</f>
        <v>1.47</v>
      </c>
      <c r="Q3" s="15">
        <f>'[1]TCE - ANEXO III - Preencher'!R12</f>
        <v>134.29</v>
      </c>
      <c r="R3" s="15">
        <f>'[1]TCE - ANEXO III - Preencher'!S12</f>
        <v>8.6</v>
      </c>
      <c r="S3" s="16">
        <f>Q3-R3</f>
        <v>125.69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1807</v>
      </c>
      <c r="Y3" s="15">
        <f>'[1]TCE - ANEXO III - Preencher'!Z12</f>
        <v>0</v>
      </c>
      <c r="Z3" s="16">
        <f>X3-Y3</f>
        <v>1807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2361.66</v>
      </c>
    </row>
    <row r="4" spans="1:28" x14ac:dyDescent="0.2">
      <c r="A4" s="8">
        <f>IFERROR(VLOOKUP(B4,'[1]DADOS (OCULTAR)'!$Q$3:$S$136,3,0),"")</f>
        <v>9767633001095</v>
      </c>
      <c r="B4" s="9" t="str">
        <f>'[1]TCE - ANEXO III - Preencher'!C13</f>
        <v>UPA PAULISTA - CG Nº 003/2022</v>
      </c>
      <c r="C4" s="10"/>
      <c r="D4" s="11" t="str">
        <f>'[1]TCE - ANEXO III - Preencher'!E13</f>
        <v xml:space="preserve">ADENILTON FERREIRA DA SILVA 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3516-05</v>
      </c>
      <c r="G4" s="13" t="str">
        <f>IF('[1]TCE - ANEXO III - Preencher'!H13="","",'[1]TCE - ANEXO III - Preencher'!H13)</f>
        <v>08/2025</v>
      </c>
      <c r="H4" s="14" t="str">
        <f>'[1]TCE - ANEXO III - Preencher'!I13</f>
        <v>0,00</v>
      </c>
      <c r="I4" s="14">
        <f>'[1]TCE - ANEXO III - Preencher'!J13</f>
        <v>154.32</v>
      </c>
      <c r="J4" s="14">
        <f>'[1]TCE - ANEXO III - Preencher'!K13</f>
        <v>0</v>
      </c>
      <c r="K4" s="15">
        <f>'[1]TCE - ANEXO III - Preencher'!L13</f>
        <v>255</v>
      </c>
      <c r="L4" s="15">
        <f>'[1]TCE - ANEXO III - Preencher'!M13</f>
        <v>30.36</v>
      </c>
      <c r="M4" s="15">
        <f t="shared" ref="M4:M67" si="1">K4-L4</f>
        <v>224.64</v>
      </c>
      <c r="N4" s="15">
        <f>'[1]TCE - ANEXO III - Preencher'!O13</f>
        <v>1.47</v>
      </c>
      <c r="O4" s="15">
        <f>'[1]TCE - ANEXO III - Preencher'!P13</f>
        <v>0</v>
      </c>
      <c r="P4" s="16">
        <f t="shared" ref="P4:P67" si="2">N4-O4</f>
        <v>1.47</v>
      </c>
      <c r="Q4" s="15">
        <f>'[1]TCE - ANEXO III - Preencher'!R13</f>
        <v>134.29</v>
      </c>
      <c r="R4" s="15">
        <f>'[1]TCE - ANEXO III - Preencher'!S13</f>
        <v>15.2</v>
      </c>
      <c r="S4" s="16">
        <f t="shared" ref="S4:S67" si="3">Q4-R4</f>
        <v>119.08999999999999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499.52</v>
      </c>
    </row>
    <row r="5" spans="1:28" x14ac:dyDescent="0.2">
      <c r="A5" s="8">
        <f>IFERROR(VLOOKUP(B5,'[1]DADOS (OCULTAR)'!$Q$3:$S$136,3,0),"")</f>
        <v>9767633001095</v>
      </c>
      <c r="B5" s="9" t="str">
        <f>'[1]TCE - ANEXO III - Preencher'!C14</f>
        <v>UPA PAULISTA - CG Nº 003/2022</v>
      </c>
      <c r="C5" s="10"/>
      <c r="D5" s="11" t="str">
        <f>'[1]TCE - ANEXO III - Preencher'!E14</f>
        <v>ADRIANA LIMA DOS SANTOS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08/2025</v>
      </c>
      <c r="H5" s="14" t="str">
        <f>'[1]TCE - ANEXO III - Preencher'!I14</f>
        <v>0,00</v>
      </c>
      <c r="I5" s="14">
        <f>'[1]TCE - ANEXO III - Preencher'!J14</f>
        <v>196.24</v>
      </c>
      <c r="J5" s="14">
        <f>'[1]TCE - ANEXO III - Preencher'!K14</f>
        <v>0</v>
      </c>
      <c r="K5" s="15">
        <f>'[1]TCE - ANEXO III - Preencher'!L14</f>
        <v>256</v>
      </c>
      <c r="L5" s="15">
        <f>'[1]TCE - ANEXO III - Preencher'!M14</f>
        <v>15.18</v>
      </c>
      <c r="M5" s="15">
        <f t="shared" si="1"/>
        <v>240.82</v>
      </c>
      <c r="N5" s="15">
        <f>'[1]TCE - ANEXO III - Preencher'!O14</f>
        <v>1.47</v>
      </c>
      <c r="O5" s="15">
        <f>'[1]TCE - ANEXO III - Preencher'!P14</f>
        <v>0</v>
      </c>
      <c r="P5" s="16">
        <f t="shared" si="2"/>
        <v>1.47</v>
      </c>
      <c r="Q5" s="15">
        <f>'[1]TCE - ANEXO III - Preencher'!R14</f>
        <v>134.29</v>
      </c>
      <c r="R5" s="15">
        <f>'[1]TCE - ANEXO III - Preencher'!S14</f>
        <v>91.08</v>
      </c>
      <c r="S5" s="16">
        <f t="shared" si="3"/>
        <v>43.209999999999994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1807</v>
      </c>
      <c r="Y5" s="15">
        <f>'[1]TCE - ANEXO III - Preencher'!Z14</f>
        <v>0</v>
      </c>
      <c r="Z5" s="16">
        <f t="shared" si="5"/>
        <v>1807</v>
      </c>
      <c r="AA5" s="17" t="str">
        <f>IF('[1]TCE - ANEXO III - Preencher'!AB14="","",'[1]TCE - ANEXO III - Preencher'!AB14)</f>
        <v/>
      </c>
      <c r="AB5" s="15">
        <f t="shared" si="0"/>
        <v>2288.7399999999998</v>
      </c>
    </row>
    <row r="6" spans="1:28" x14ac:dyDescent="0.2">
      <c r="A6" s="8">
        <f>IFERROR(VLOOKUP(B6,'[1]DADOS (OCULTAR)'!$Q$3:$S$136,3,0),"")</f>
        <v>9767633001095</v>
      </c>
      <c r="B6" s="9" t="str">
        <f>'[1]TCE - ANEXO III - Preencher'!C15</f>
        <v>UPA PAULISTA - CG Nº 003/2022</v>
      </c>
      <c r="C6" s="10"/>
      <c r="D6" s="11" t="str">
        <f>'[1]TCE - ANEXO III - Preencher'!E15</f>
        <v>ALAN DOS SANTOS MOURA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08/2025</v>
      </c>
      <c r="H6" s="14" t="str">
        <f>'[1]TCE - ANEXO III - Preencher'!I15</f>
        <v>0,00</v>
      </c>
      <c r="I6" s="14">
        <f>'[1]TCE - ANEXO III - Preencher'!J15</f>
        <v>172.68</v>
      </c>
      <c r="J6" s="14">
        <f>'[1]TCE - ANEXO III - Preencher'!K15</f>
        <v>0</v>
      </c>
      <c r="K6" s="15">
        <f>'[1]TCE - ANEXO III - Preencher'!L15</f>
        <v>256</v>
      </c>
      <c r="L6" s="15">
        <f>'[1]TCE - ANEXO III - Preencher'!M15</f>
        <v>15.18</v>
      </c>
      <c r="M6" s="15">
        <f t="shared" si="1"/>
        <v>240.82</v>
      </c>
      <c r="N6" s="15">
        <f>'[1]TCE - ANEXO III - Preencher'!O15</f>
        <v>1.47</v>
      </c>
      <c r="O6" s="15">
        <f>'[1]TCE - ANEXO III - Preencher'!P15</f>
        <v>0</v>
      </c>
      <c r="P6" s="16">
        <f t="shared" si="2"/>
        <v>1.47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1807</v>
      </c>
      <c r="Y6" s="15">
        <f>'[1]TCE - ANEXO III - Preencher'!Z15</f>
        <v>0</v>
      </c>
      <c r="Z6" s="16">
        <f t="shared" si="5"/>
        <v>1807</v>
      </c>
      <c r="AA6" s="17" t="str">
        <f>IF('[1]TCE - ANEXO III - Preencher'!AB15="","",'[1]TCE - ANEXO III - Preencher'!AB15)</f>
        <v/>
      </c>
      <c r="AB6" s="15">
        <f t="shared" si="0"/>
        <v>2221.9700000000003</v>
      </c>
    </row>
    <row r="7" spans="1:28" x14ac:dyDescent="0.2">
      <c r="A7" s="8">
        <f>IFERROR(VLOOKUP(B7,'[1]DADOS (OCULTAR)'!$Q$3:$S$136,3,0),"")</f>
        <v>9767633001095</v>
      </c>
      <c r="B7" s="9" t="str">
        <f>'[1]TCE - ANEXO III - Preencher'!C16</f>
        <v>UPA PAULISTA - CG Nº 003/2022</v>
      </c>
      <c r="C7" s="10"/>
      <c r="D7" s="11" t="str">
        <f>'[1]TCE - ANEXO III - Preencher'!E16</f>
        <v>ALANNY LOUYSE CAVALCANTE MARQUES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4110-05</v>
      </c>
      <c r="G7" s="13" t="str">
        <f>IF('[1]TCE - ANEXO III - Preencher'!H16="","",'[1]TCE - ANEXO III - Preencher'!H16)</f>
        <v>08/2025</v>
      </c>
      <c r="H7" s="14" t="str">
        <f>'[1]TCE - ANEXO III - Preencher'!I16</f>
        <v>0,00</v>
      </c>
      <c r="I7" s="14">
        <f>'[1]TCE - ANEXO III - Preencher'!J16</f>
        <v>144.66999999999999</v>
      </c>
      <c r="J7" s="14">
        <f>'[1]TCE - ANEXO III - Preencher'!K16</f>
        <v>0</v>
      </c>
      <c r="K7" s="15">
        <f>'[1]TCE - ANEXO III - Preencher'!L16</f>
        <v>255</v>
      </c>
      <c r="L7" s="15">
        <f>'[1]TCE - ANEXO III - Preencher'!M16</f>
        <v>30.36</v>
      </c>
      <c r="M7" s="15">
        <f t="shared" si="1"/>
        <v>224.64</v>
      </c>
      <c r="N7" s="15">
        <f>'[1]TCE - ANEXO III - Preencher'!O16</f>
        <v>1.47</v>
      </c>
      <c r="O7" s="15">
        <f>'[1]TCE - ANEXO III - Preencher'!P16</f>
        <v>0</v>
      </c>
      <c r="P7" s="16">
        <f t="shared" si="2"/>
        <v>1.47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370.78</v>
      </c>
    </row>
    <row r="8" spans="1:28" x14ac:dyDescent="0.2">
      <c r="A8" s="8">
        <f>IFERROR(VLOOKUP(B8,'[1]DADOS (OCULTAR)'!$Q$3:$S$136,3,0),"")</f>
        <v>9767633001095</v>
      </c>
      <c r="B8" s="9" t="str">
        <f>'[1]TCE - ANEXO III - Preencher'!C17</f>
        <v>UPA PAULISTA - CG Nº 003/2022</v>
      </c>
      <c r="C8" s="10"/>
      <c r="D8" s="11" t="str">
        <f>'[1]TCE - ANEXO III - Preencher'!E17</f>
        <v>ALBENOURA PEREIRA DA SILVA AMORIM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08/2025</v>
      </c>
      <c r="H8" s="14" t="str">
        <f>'[1]TCE - ANEXO III - Preencher'!I17</f>
        <v>0,00</v>
      </c>
      <c r="I8" s="14">
        <f>'[1]TCE - ANEXO III - Preencher'!J17</f>
        <v>149.72</v>
      </c>
      <c r="J8" s="14">
        <f>'[1]TCE - ANEXO III - Preencher'!K17</f>
        <v>0</v>
      </c>
      <c r="K8" s="15">
        <f>'[1]TCE - ANEXO III - Preencher'!L17</f>
        <v>255</v>
      </c>
      <c r="L8" s="15">
        <f>'[1]TCE - ANEXO III - Preencher'!M17</f>
        <v>15.18</v>
      </c>
      <c r="M8" s="15">
        <f t="shared" si="1"/>
        <v>239.82</v>
      </c>
      <c r="N8" s="15">
        <f>'[1]TCE - ANEXO III - Preencher'!O17</f>
        <v>1.47</v>
      </c>
      <c r="O8" s="15">
        <f>'[1]TCE - ANEXO III - Preencher'!P17</f>
        <v>0</v>
      </c>
      <c r="P8" s="16">
        <f t="shared" si="2"/>
        <v>1.47</v>
      </c>
      <c r="Q8" s="15">
        <f>'[1]TCE - ANEXO III - Preencher'!R17</f>
        <v>134.29</v>
      </c>
      <c r="R8" s="15">
        <f>'[1]TCE - ANEXO III - Preencher'!S17</f>
        <v>85.01</v>
      </c>
      <c r="S8" s="16">
        <f t="shared" si="3"/>
        <v>49.279999999999987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1807</v>
      </c>
      <c r="Y8" s="15">
        <f>'[1]TCE - ANEXO III - Preencher'!Z17</f>
        <v>0</v>
      </c>
      <c r="Z8" s="16">
        <f t="shared" si="5"/>
        <v>1807</v>
      </c>
      <c r="AA8" s="17" t="str">
        <f>IF('[1]TCE - ANEXO III - Preencher'!AB17="","",'[1]TCE - ANEXO III - Preencher'!AB17)</f>
        <v/>
      </c>
      <c r="AB8" s="15">
        <f t="shared" si="0"/>
        <v>2247.29</v>
      </c>
    </row>
    <row r="9" spans="1:28" x14ac:dyDescent="0.2">
      <c r="A9" s="8">
        <f>IFERROR(VLOOKUP(B9,'[1]DADOS (OCULTAR)'!$Q$3:$S$136,3,0),"")</f>
        <v>9767633001095</v>
      </c>
      <c r="B9" s="9" t="str">
        <f>'[1]TCE - ANEXO III - Preencher'!C18</f>
        <v>UPA PAULISTA - CG Nº 003/2022</v>
      </c>
      <c r="C9" s="10"/>
      <c r="D9" s="11" t="str">
        <f>'[1]TCE - ANEXO III - Preencher'!E18</f>
        <v>ALEXSANDRA CORREIA DE AQUINO PIMENTEL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4221-10</v>
      </c>
      <c r="G9" s="13" t="str">
        <f>IF('[1]TCE - ANEXO III - Preencher'!H18="","",'[1]TCE - ANEXO III - Preencher'!H18)</f>
        <v>08/2025</v>
      </c>
      <c r="H9" s="14" t="str">
        <f>'[1]TCE - ANEXO III - Preencher'!I18</f>
        <v>0,00</v>
      </c>
      <c r="I9" s="14">
        <f>'[1]TCE - ANEXO III - Preencher'!J18</f>
        <v>184.89</v>
      </c>
      <c r="J9" s="14">
        <f>'[1]TCE - ANEXO III - Preencher'!K18</f>
        <v>0</v>
      </c>
      <c r="K9" s="15">
        <f>'[1]TCE - ANEXO III - Preencher'!L18</f>
        <v>255</v>
      </c>
      <c r="L9" s="15">
        <f>'[1]TCE - ANEXO III - Preencher'!M18</f>
        <v>15.18</v>
      </c>
      <c r="M9" s="15">
        <f t="shared" si="1"/>
        <v>239.82</v>
      </c>
      <c r="N9" s="15">
        <f>'[1]TCE - ANEXO III - Preencher'!O18</f>
        <v>1.47</v>
      </c>
      <c r="O9" s="15">
        <f>'[1]TCE - ANEXO III - Preencher'!P18</f>
        <v>0</v>
      </c>
      <c r="P9" s="16">
        <f t="shared" si="2"/>
        <v>1.47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426.18</v>
      </c>
    </row>
    <row r="10" spans="1:28" x14ac:dyDescent="0.2">
      <c r="A10" s="8">
        <f>IFERROR(VLOOKUP(B10,'[1]DADOS (OCULTAR)'!$Q$3:$S$136,3,0),"")</f>
        <v>9767633001095</v>
      </c>
      <c r="B10" s="9" t="str">
        <f>'[1]TCE - ANEXO III - Preencher'!C19</f>
        <v>UPA PAULISTA - CG Nº 003/2022</v>
      </c>
      <c r="C10" s="10"/>
      <c r="D10" s="11" t="str">
        <f>'[1]TCE - ANEXO III - Preencher'!E19</f>
        <v>ALLYSON RICARDO DA SILVA INTHURN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08/2025</v>
      </c>
      <c r="H10" s="14" t="str">
        <f>'[1]TCE - ANEXO III - Preencher'!I19</f>
        <v>0,00</v>
      </c>
      <c r="I10" s="14">
        <f>'[1]TCE - ANEXO III - Preencher'!J19</f>
        <v>300.86</v>
      </c>
      <c r="J10" s="14">
        <f>'[1]TCE - ANEXO III - Preencher'!K19</f>
        <v>0</v>
      </c>
      <c r="K10" s="15">
        <f>'[1]TCE - ANEXO III - Preencher'!L19</f>
        <v>255</v>
      </c>
      <c r="L10" s="15">
        <f>'[1]TCE - ANEXO III - Preencher'!M19</f>
        <v>2.5099999999999998</v>
      </c>
      <c r="M10" s="15">
        <f t="shared" si="1"/>
        <v>252.49</v>
      </c>
      <c r="N10" s="15">
        <f>'[1]TCE - ANEXO III - Preencher'!O19</f>
        <v>2.95</v>
      </c>
      <c r="O10" s="15">
        <f>'[1]TCE - ANEXO III - Preencher'!P19</f>
        <v>0</v>
      </c>
      <c r="P10" s="16">
        <f t="shared" si="2"/>
        <v>2.95</v>
      </c>
      <c r="Q10" s="15">
        <f>'[1]TCE - ANEXO III - Preencher'!R19</f>
        <v>134.29</v>
      </c>
      <c r="R10" s="15">
        <f>'[1]TCE - ANEXO III - Preencher'!S19</f>
        <v>100.39</v>
      </c>
      <c r="S10" s="16">
        <f t="shared" si="3"/>
        <v>33.899999999999991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2459.15</v>
      </c>
      <c r="Y10" s="15">
        <f>'[1]TCE - ANEXO III - Preencher'!Z19</f>
        <v>0</v>
      </c>
      <c r="Z10" s="16">
        <f t="shared" si="5"/>
        <v>2459.15</v>
      </c>
      <c r="AA10" s="17" t="str">
        <f>IF('[1]TCE - ANEXO III - Preencher'!AB19="","",'[1]TCE - ANEXO III - Preencher'!AB19)</f>
        <v/>
      </c>
      <c r="AB10" s="15">
        <f t="shared" si="0"/>
        <v>3049.3500000000004</v>
      </c>
    </row>
    <row r="11" spans="1:28" x14ac:dyDescent="0.2">
      <c r="A11" s="8">
        <f>IFERROR(VLOOKUP(B11,'[1]DADOS (OCULTAR)'!$Q$3:$S$136,3,0),"")</f>
        <v>9767633001095</v>
      </c>
      <c r="B11" s="9" t="str">
        <f>'[1]TCE - ANEXO III - Preencher'!C20</f>
        <v>UPA PAULISTA - CG Nº 003/2022</v>
      </c>
      <c r="C11" s="10"/>
      <c r="D11" s="11" t="str">
        <f>'[1]TCE - ANEXO III - Preencher'!E20</f>
        <v>AMANDA MANUELA BEZERRA DA SILVA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08/2025</v>
      </c>
      <c r="H11" s="14" t="str">
        <f>'[1]TCE - ANEXO III - Preencher'!I20</f>
        <v>0,00</v>
      </c>
      <c r="I11" s="14">
        <f>'[1]TCE - ANEXO III - Preencher'!J20</f>
        <v>0</v>
      </c>
      <c r="J11" s="14">
        <f>'[1]TCE - ANEXO III - Preencher'!K20</f>
        <v>253.01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2.95</v>
      </c>
      <c r="O11" s="15">
        <f>'[1]TCE - ANEXO III - Preencher'!P20</f>
        <v>0</v>
      </c>
      <c r="P11" s="16">
        <f t="shared" si="2"/>
        <v>2.95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2356.9</v>
      </c>
      <c r="Y11" s="15">
        <f>'[1]TCE - ANEXO III - Preencher'!Z20</f>
        <v>0</v>
      </c>
      <c r="Z11" s="16">
        <f t="shared" si="5"/>
        <v>2356.9</v>
      </c>
      <c r="AA11" s="17" t="str">
        <f>IF('[1]TCE - ANEXO III - Preencher'!AB20="","",'[1]TCE - ANEXO III - Preencher'!AB20)</f>
        <v/>
      </c>
      <c r="AB11" s="15">
        <f t="shared" si="0"/>
        <v>2612.86</v>
      </c>
    </row>
    <row r="12" spans="1:28" x14ac:dyDescent="0.2">
      <c r="A12" s="8">
        <f>IFERROR(VLOOKUP(B12,'[1]DADOS (OCULTAR)'!$Q$3:$S$136,3,0),"")</f>
        <v>9767633001095</v>
      </c>
      <c r="B12" s="9" t="str">
        <f>'[1]TCE - ANEXO III - Preencher'!C21</f>
        <v>UPA PAULISTA - CG Nº 003/2022</v>
      </c>
      <c r="C12" s="10"/>
      <c r="D12" s="11" t="str">
        <f>'[1]TCE - ANEXO III - Preencher'!E21</f>
        <v>ANA CAROLINA FERREIRA DE MORAIS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2237-10</v>
      </c>
      <c r="G12" s="13" t="str">
        <f>IF('[1]TCE - ANEXO III - Preencher'!H21="","",'[1]TCE - ANEXO III - Preencher'!H21)</f>
        <v>08/2025</v>
      </c>
      <c r="H12" s="14" t="str">
        <f>'[1]TCE - ANEXO III - Preencher'!I21</f>
        <v>0,00</v>
      </c>
      <c r="I12" s="14">
        <f>'[1]TCE - ANEXO III - Preencher'!J21</f>
        <v>306.04000000000002</v>
      </c>
      <c r="J12" s="14">
        <f>'[1]TCE - ANEXO III - Preencher'!K21</f>
        <v>0</v>
      </c>
      <c r="K12" s="15">
        <f>'[1]TCE - ANEXO III - Preencher'!L21</f>
        <v>255</v>
      </c>
      <c r="L12" s="15">
        <f>'[1]TCE - ANEXO III - Preencher'!M21</f>
        <v>0</v>
      </c>
      <c r="M12" s="15">
        <f t="shared" si="1"/>
        <v>255</v>
      </c>
      <c r="N12" s="15">
        <f>'[1]TCE - ANEXO III - Preencher'!O21</f>
        <v>1.47</v>
      </c>
      <c r="O12" s="15">
        <f>'[1]TCE - ANEXO III - Preencher'!P21</f>
        <v>0</v>
      </c>
      <c r="P12" s="16">
        <f t="shared" si="2"/>
        <v>1.47</v>
      </c>
      <c r="Q12" s="15">
        <f>'[1]TCE - ANEXO III - Preencher'!R21</f>
        <v>134.29</v>
      </c>
      <c r="R12" s="15">
        <f>'[1]TCE - ANEXO III - Preencher'!S21</f>
        <v>204.5</v>
      </c>
      <c r="S12" s="16">
        <f t="shared" si="3"/>
        <v>-70.210000000000008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492.29999999999995</v>
      </c>
    </row>
    <row r="13" spans="1:28" x14ac:dyDescent="0.2">
      <c r="A13" s="8">
        <f>IFERROR(VLOOKUP(B13,'[1]DADOS (OCULTAR)'!$Q$3:$S$136,3,0),"")</f>
        <v>9767633001095</v>
      </c>
      <c r="B13" s="9" t="str">
        <f>'[1]TCE - ANEXO III - Preencher'!C22</f>
        <v>UPA PAULISTA - CG Nº 003/2022</v>
      </c>
      <c r="C13" s="10"/>
      <c r="D13" s="11" t="str">
        <f>'[1]TCE - ANEXO III - Preencher'!E22</f>
        <v>ANA CAROLINA MONTEIRO DE ARAUJO ROLIM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08/2025</v>
      </c>
      <c r="H13" s="14" t="str">
        <f>'[1]TCE - ANEXO III - Preencher'!I22</f>
        <v>0,00</v>
      </c>
      <c r="I13" s="14">
        <f>'[1]TCE - ANEXO III - Preencher'!J22</f>
        <v>215.2</v>
      </c>
      <c r="J13" s="14">
        <f>'[1]TCE - ANEXO III - Preencher'!K22</f>
        <v>0</v>
      </c>
      <c r="K13" s="15">
        <f>'[1]TCE - ANEXO III - Preencher'!L22</f>
        <v>255</v>
      </c>
      <c r="L13" s="15">
        <f>'[1]TCE - ANEXO III - Preencher'!M22</f>
        <v>3.05</v>
      </c>
      <c r="M13" s="15">
        <f t="shared" si="1"/>
        <v>251.95</v>
      </c>
      <c r="N13" s="15">
        <f>'[1]TCE - ANEXO III - Preencher'!O22</f>
        <v>2.95</v>
      </c>
      <c r="O13" s="15">
        <f>'[1]TCE - ANEXO III - Preencher'!P22</f>
        <v>0</v>
      </c>
      <c r="P13" s="16">
        <f t="shared" si="2"/>
        <v>2.95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138.38999999999999</v>
      </c>
      <c r="U13" s="15">
        <f>'[1]TCE - ANEXO III - Preencher'!V22</f>
        <v>0</v>
      </c>
      <c r="V13" s="16">
        <f t="shared" si="4"/>
        <v>138.38999999999999</v>
      </c>
      <c r="W13" s="17" t="str">
        <f>IF('[1]TCE - ANEXO III - Preencher'!X22="","",'[1]TCE - ANEXO III - Preencher'!X22)</f>
        <v/>
      </c>
      <c r="X13" s="15">
        <f>'[1]TCE - ANEXO III - Preencher'!Y22</f>
        <v>2170.88</v>
      </c>
      <c r="Y13" s="15">
        <f>'[1]TCE - ANEXO III - Preencher'!Z22</f>
        <v>0</v>
      </c>
      <c r="Z13" s="16">
        <f t="shared" si="5"/>
        <v>2170.88</v>
      </c>
      <c r="AA13" s="17" t="str">
        <f>IF('[1]TCE - ANEXO III - Preencher'!AB22="","",'[1]TCE - ANEXO III - Preencher'!AB22)</f>
        <v/>
      </c>
      <c r="AB13" s="15">
        <f t="shared" si="0"/>
        <v>2779.37</v>
      </c>
    </row>
    <row r="14" spans="1:28" x14ac:dyDescent="0.2">
      <c r="A14" s="8">
        <f>IFERROR(VLOOKUP(B14,'[1]DADOS (OCULTAR)'!$Q$3:$S$136,3,0),"")</f>
        <v>9767633001095</v>
      </c>
      <c r="B14" s="9" t="str">
        <f>'[1]TCE - ANEXO III - Preencher'!C23</f>
        <v>UPA PAULISTA - CG Nº 003/2022</v>
      </c>
      <c r="C14" s="10"/>
      <c r="D14" s="11" t="str">
        <f>'[1]TCE - ANEXO III - Preencher'!E23</f>
        <v xml:space="preserve">ANA CECILIA  DE JESUS  ANDRADE 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08/2025</v>
      </c>
      <c r="H14" s="14" t="str">
        <f>'[1]TCE - ANEXO III - Preencher'!I23</f>
        <v>0,00</v>
      </c>
      <c r="I14" s="14">
        <f>'[1]TCE - ANEXO III - Preencher'!J23</f>
        <v>198.64</v>
      </c>
      <c r="J14" s="14">
        <f>'[1]TCE - ANEXO III - Preencher'!K23</f>
        <v>0</v>
      </c>
      <c r="K14" s="15">
        <f>'[1]TCE - ANEXO III - Preencher'!L23</f>
        <v>255</v>
      </c>
      <c r="L14" s="15">
        <f>'[1]TCE - ANEXO III - Preencher'!M23</f>
        <v>2.75</v>
      </c>
      <c r="M14" s="15">
        <f t="shared" si="1"/>
        <v>252.25</v>
      </c>
      <c r="N14" s="15">
        <f>'[1]TCE - ANEXO III - Preencher'!O23</f>
        <v>2.95</v>
      </c>
      <c r="O14" s="15">
        <f>'[1]TCE - ANEXO III - Preencher'!P23</f>
        <v>0</v>
      </c>
      <c r="P14" s="16">
        <f t="shared" si="2"/>
        <v>2.95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2282.8200000000002</v>
      </c>
      <c r="Y14" s="15">
        <f>'[1]TCE - ANEXO III - Preencher'!Z23</f>
        <v>0</v>
      </c>
      <c r="Z14" s="16">
        <f t="shared" si="5"/>
        <v>2282.8200000000002</v>
      </c>
      <c r="AA14" s="17" t="str">
        <f>IF('[1]TCE - ANEXO III - Preencher'!AB23="","",'[1]TCE - ANEXO III - Preencher'!AB23)</f>
        <v/>
      </c>
      <c r="AB14" s="15">
        <f t="shared" si="0"/>
        <v>2736.6600000000003</v>
      </c>
    </row>
    <row r="15" spans="1:28" x14ac:dyDescent="0.2">
      <c r="A15" s="8">
        <f>IFERROR(VLOOKUP(B15,'[1]DADOS (OCULTAR)'!$Q$3:$S$136,3,0),"")</f>
        <v>9767633001095</v>
      </c>
      <c r="B15" s="9" t="str">
        <f>'[1]TCE - ANEXO III - Preencher'!C24</f>
        <v>UPA PAULISTA - CG Nº 003/2022</v>
      </c>
      <c r="C15" s="10"/>
      <c r="D15" s="11" t="str">
        <f>'[1]TCE - ANEXO III - Preencher'!E24</f>
        <v xml:space="preserve">ANA CLARA MELO DE OLIVEIRA 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4110-05</v>
      </c>
      <c r="G15" s="13" t="str">
        <f>IF('[1]TCE - ANEXO III - Preencher'!H24="","",'[1]TCE - ANEXO III - Preencher'!H24)</f>
        <v>08/2025</v>
      </c>
      <c r="H15" s="14" t="str">
        <f>'[1]TCE - ANEXO III - Preencher'!I24</f>
        <v>0,00</v>
      </c>
      <c r="I15" s="14">
        <f>'[1]TCE - ANEXO III - Preencher'!J24</f>
        <v>144.66999999999999</v>
      </c>
      <c r="J15" s="14">
        <f>'[1]TCE - ANEXO III - Preencher'!K24</f>
        <v>0</v>
      </c>
      <c r="K15" s="15">
        <f>'[1]TCE - ANEXO III - Preencher'!L24</f>
        <v>255</v>
      </c>
      <c r="L15" s="15">
        <f>'[1]TCE - ANEXO III - Preencher'!M24</f>
        <v>30.36</v>
      </c>
      <c r="M15" s="15">
        <f t="shared" si="1"/>
        <v>224.64</v>
      </c>
      <c r="N15" s="15">
        <f>'[1]TCE - ANEXO III - Preencher'!O24</f>
        <v>1.47</v>
      </c>
      <c r="O15" s="15">
        <f>'[1]TCE - ANEXO III - Preencher'!P24</f>
        <v>0</v>
      </c>
      <c r="P15" s="16">
        <f t="shared" si="2"/>
        <v>1.47</v>
      </c>
      <c r="Q15" s="15">
        <f>'[1]TCE - ANEXO III - Preencher'!R24</f>
        <v>134.29</v>
      </c>
      <c r="R15" s="15">
        <f>'[1]TCE - ANEXO III - Preencher'!S24</f>
        <v>108.51</v>
      </c>
      <c r="S15" s="16">
        <f t="shared" si="3"/>
        <v>25.779999999999987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396.55999999999995</v>
      </c>
    </row>
    <row r="16" spans="1:28" x14ac:dyDescent="0.2">
      <c r="A16" s="8">
        <f>IFERROR(VLOOKUP(B16,'[1]DADOS (OCULTAR)'!$Q$3:$S$136,3,0),"")</f>
        <v>9767633001095</v>
      </c>
      <c r="B16" s="9" t="str">
        <f>'[1]TCE - ANEXO III - Preencher'!C25</f>
        <v>UPA PAULISTA - CG Nº 003/2022</v>
      </c>
      <c r="C16" s="10"/>
      <c r="D16" s="11" t="str">
        <f>'[1]TCE - ANEXO III - Preencher'!E25</f>
        <v>ANA PAULA CAMELO OLIVEIRA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2516-05</v>
      </c>
      <c r="G16" s="13" t="str">
        <f>IF('[1]TCE - ANEXO III - Preencher'!H25="","",'[1]TCE - ANEXO III - Preencher'!H25)</f>
        <v>08/2025</v>
      </c>
      <c r="H16" s="14" t="str">
        <f>'[1]TCE - ANEXO III - Preencher'!I25</f>
        <v>0,00</v>
      </c>
      <c r="I16" s="14">
        <f>'[1]TCE - ANEXO III - Preencher'!J25</f>
        <v>273.13</v>
      </c>
      <c r="J16" s="14">
        <f>'[1]TCE - ANEXO III - Preencher'!K25</f>
        <v>0</v>
      </c>
      <c r="K16" s="15">
        <f>'[1]TCE - ANEXO III - Preencher'!L25</f>
        <v>255</v>
      </c>
      <c r="L16" s="15">
        <f>'[1]TCE - ANEXO III - Preencher'!M25</f>
        <v>30.36</v>
      </c>
      <c r="M16" s="15">
        <f t="shared" si="1"/>
        <v>224.64</v>
      </c>
      <c r="N16" s="15">
        <f>'[1]TCE - ANEXO III - Preencher'!O25</f>
        <v>1.47</v>
      </c>
      <c r="O16" s="15">
        <f>'[1]TCE - ANEXO III - Preencher'!P25</f>
        <v>0</v>
      </c>
      <c r="P16" s="16">
        <f t="shared" si="2"/>
        <v>1.47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499.24</v>
      </c>
    </row>
    <row r="17" spans="1:28" x14ac:dyDescent="0.2">
      <c r="A17" s="8">
        <f>IFERROR(VLOOKUP(B17,'[1]DADOS (OCULTAR)'!$Q$3:$S$136,3,0),"")</f>
        <v>9767633001095</v>
      </c>
      <c r="B17" s="9" t="str">
        <f>'[1]TCE - ANEXO III - Preencher'!C26</f>
        <v>UPA PAULISTA - CG Nº 003/2022</v>
      </c>
      <c r="C17" s="10"/>
      <c r="D17" s="11" t="str">
        <f>'[1]TCE - ANEXO III - Preencher'!E26</f>
        <v>ANDERSON ANDRE DE AGUIAR SANTANA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3132-20</v>
      </c>
      <c r="G17" s="13" t="str">
        <f>IF('[1]TCE - ANEXO III - Preencher'!H26="","",'[1]TCE - ANEXO III - Preencher'!H26)</f>
        <v>08/2025</v>
      </c>
      <c r="H17" s="14" t="str">
        <f>'[1]TCE - ANEXO III - Preencher'!I26</f>
        <v>0,00</v>
      </c>
      <c r="I17" s="14">
        <f>'[1]TCE - ANEXO III - Preencher'!J26</f>
        <v>183.26</v>
      </c>
      <c r="J17" s="14">
        <f>'[1]TCE - ANEXO III - Preencher'!K26</f>
        <v>0</v>
      </c>
      <c r="K17" s="15">
        <f>'[1]TCE - ANEXO III - Preencher'!L26</f>
        <v>255</v>
      </c>
      <c r="L17" s="15">
        <f>'[1]TCE - ANEXO III - Preencher'!M26</f>
        <v>30.36</v>
      </c>
      <c r="M17" s="15">
        <f t="shared" si="1"/>
        <v>224.64</v>
      </c>
      <c r="N17" s="15">
        <f>'[1]TCE - ANEXO III - Preencher'!O26</f>
        <v>1.47</v>
      </c>
      <c r="O17" s="15">
        <f>'[1]TCE - ANEXO III - Preencher'!P26</f>
        <v>0</v>
      </c>
      <c r="P17" s="16">
        <f t="shared" si="2"/>
        <v>1.47</v>
      </c>
      <c r="Q17" s="15">
        <f>'[1]TCE - ANEXO III - Preencher'!R26</f>
        <v>134.29</v>
      </c>
      <c r="R17" s="15">
        <f>'[1]TCE - ANEXO III - Preencher'!S26</f>
        <v>129</v>
      </c>
      <c r="S17" s="16">
        <f t="shared" si="3"/>
        <v>5.289999999999992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414.65999999999997</v>
      </c>
    </row>
    <row r="18" spans="1:28" x14ac:dyDescent="0.2">
      <c r="A18" s="8">
        <f>IFERROR(VLOOKUP(B18,'[1]DADOS (OCULTAR)'!$Q$3:$S$136,3,0),"")</f>
        <v>9767633001095</v>
      </c>
      <c r="B18" s="9" t="str">
        <f>'[1]TCE - ANEXO III - Preencher'!C27</f>
        <v>UPA PAULISTA - CG Nº 003/2022</v>
      </c>
      <c r="C18" s="10"/>
      <c r="D18" s="11" t="str">
        <f>'[1]TCE - ANEXO III - Preencher'!E27</f>
        <v>ANDERSON ANDRE SANTOS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4141-05</v>
      </c>
      <c r="G18" s="13" t="str">
        <f>IF('[1]TCE - ANEXO III - Preencher'!H27="","",'[1]TCE - ANEXO III - Preencher'!H27)</f>
        <v>08/2025</v>
      </c>
      <c r="H18" s="14" t="str">
        <f>'[1]TCE - ANEXO III - Preencher'!I27</f>
        <v>0,00</v>
      </c>
      <c r="I18" s="14">
        <f>'[1]TCE - ANEXO III - Preencher'!J27</f>
        <v>144.66999999999999</v>
      </c>
      <c r="J18" s="14">
        <f>'[1]TCE - ANEXO III - Preencher'!K27</f>
        <v>0</v>
      </c>
      <c r="K18" s="15">
        <f>'[1]TCE - ANEXO III - Preencher'!L27</f>
        <v>255</v>
      </c>
      <c r="L18" s="15">
        <f>'[1]TCE - ANEXO III - Preencher'!M27</f>
        <v>30.36</v>
      </c>
      <c r="M18" s="15">
        <f t="shared" si="1"/>
        <v>224.64</v>
      </c>
      <c r="N18" s="15">
        <f>'[1]TCE - ANEXO III - Preencher'!O27</f>
        <v>1.47</v>
      </c>
      <c r="O18" s="15">
        <f>'[1]TCE - ANEXO III - Preencher'!P27</f>
        <v>0</v>
      </c>
      <c r="P18" s="16">
        <f t="shared" si="2"/>
        <v>1.47</v>
      </c>
      <c r="Q18" s="15">
        <f>'[1]TCE - ANEXO III - Preencher'!R27</f>
        <v>134.29</v>
      </c>
      <c r="R18" s="15">
        <f>'[1]TCE - ANEXO III - Preencher'!S27</f>
        <v>94.04</v>
      </c>
      <c r="S18" s="16">
        <f t="shared" si="3"/>
        <v>40.249999999999986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411.03</v>
      </c>
    </row>
    <row r="19" spans="1:28" x14ac:dyDescent="0.2">
      <c r="A19" s="8">
        <f>IFERROR(VLOOKUP(B19,'[1]DADOS (OCULTAR)'!$Q$3:$S$136,3,0),"")</f>
        <v>9767633001095</v>
      </c>
      <c r="B19" s="9" t="str">
        <f>'[1]TCE - ANEXO III - Preencher'!C28</f>
        <v>UPA PAULISTA - CG Nº 003/2022</v>
      </c>
      <c r="C19" s="10"/>
      <c r="D19" s="11" t="str">
        <f>'[1]TCE - ANEXO III - Preencher'!E28</f>
        <v>ANDERSON FERNANDES DA SILVA PACHECO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5135-05</v>
      </c>
      <c r="G19" s="13" t="str">
        <f>IF('[1]TCE - ANEXO III - Preencher'!H28="","",'[1]TCE - ANEXO III - Preencher'!H28)</f>
        <v>08/2025</v>
      </c>
      <c r="H19" s="14" t="str">
        <f>'[1]TCE - ANEXO III - Preencher'!I28</f>
        <v>0,00</v>
      </c>
      <c r="I19" s="14">
        <f>'[1]TCE - ANEXO III - Preencher'!J28</f>
        <v>145.72</v>
      </c>
      <c r="J19" s="14">
        <f>'[1]TCE - ANEXO III - Preencher'!K28</f>
        <v>0</v>
      </c>
      <c r="K19" s="15">
        <f>'[1]TCE - ANEXO III - Preencher'!L28</f>
        <v>255</v>
      </c>
      <c r="L19" s="15">
        <f>'[1]TCE - ANEXO III - Preencher'!M28</f>
        <v>15.18</v>
      </c>
      <c r="M19" s="15">
        <f t="shared" si="1"/>
        <v>239.82</v>
      </c>
      <c r="N19" s="15">
        <f>'[1]TCE - ANEXO III - Preencher'!O28</f>
        <v>1.47</v>
      </c>
      <c r="O19" s="15">
        <f>'[1]TCE - ANEXO III - Preencher'!P28</f>
        <v>0</v>
      </c>
      <c r="P19" s="16">
        <f t="shared" si="2"/>
        <v>1.47</v>
      </c>
      <c r="Q19" s="15">
        <f>'[1]TCE - ANEXO III - Preencher'!R28</f>
        <v>134.29</v>
      </c>
      <c r="R19" s="15">
        <f>'[1]TCE - ANEXO III - Preencher'!S28</f>
        <v>91.08</v>
      </c>
      <c r="S19" s="16">
        <f t="shared" si="3"/>
        <v>43.209999999999994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430.21999999999997</v>
      </c>
    </row>
    <row r="20" spans="1:28" x14ac:dyDescent="0.2">
      <c r="A20" s="8">
        <f>IFERROR(VLOOKUP(B20,'[1]DADOS (OCULTAR)'!$Q$3:$S$136,3,0),"")</f>
        <v>9767633001095</v>
      </c>
      <c r="B20" s="9" t="str">
        <f>'[1]TCE - ANEXO III - Preencher'!C29</f>
        <v>UPA PAULISTA - CG Nº 003/2022</v>
      </c>
      <c r="C20" s="10"/>
      <c r="D20" s="11" t="str">
        <f>'[1]TCE - ANEXO III - Preencher'!E29</f>
        <v>ANDERSON FERREIRA DE SOUZA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3132-20</v>
      </c>
      <c r="G20" s="13" t="str">
        <f>IF('[1]TCE - ANEXO III - Preencher'!H29="","",'[1]TCE - ANEXO III - Preencher'!H29)</f>
        <v>08/2025</v>
      </c>
      <c r="H20" s="14" t="str">
        <f>'[1]TCE - ANEXO III - Preencher'!I29</f>
        <v>0,00</v>
      </c>
      <c r="I20" s="14">
        <f>'[1]TCE - ANEXO III - Preencher'!J29</f>
        <v>208.68</v>
      </c>
      <c r="J20" s="14">
        <f>'[1]TCE - ANEXO III - Preencher'!K29</f>
        <v>0</v>
      </c>
      <c r="K20" s="15">
        <f>'[1]TCE - ANEXO III - Preencher'!L29</f>
        <v>255</v>
      </c>
      <c r="L20" s="15">
        <f>'[1]TCE - ANEXO III - Preencher'!M29</f>
        <v>30.36</v>
      </c>
      <c r="M20" s="15">
        <f t="shared" si="1"/>
        <v>224.64</v>
      </c>
      <c r="N20" s="15">
        <f>'[1]TCE - ANEXO III - Preencher'!O29</f>
        <v>1.47</v>
      </c>
      <c r="O20" s="15">
        <f>'[1]TCE - ANEXO III - Preencher'!P29</f>
        <v>0</v>
      </c>
      <c r="P20" s="16">
        <f t="shared" si="2"/>
        <v>1.47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434.79</v>
      </c>
    </row>
    <row r="21" spans="1:28" x14ac:dyDescent="0.2">
      <c r="A21" s="8">
        <f>IFERROR(VLOOKUP(B21,'[1]DADOS (OCULTAR)'!$Q$3:$S$136,3,0),"")</f>
        <v>9767633001095</v>
      </c>
      <c r="B21" s="9" t="str">
        <f>'[1]TCE - ANEXO III - Preencher'!C30</f>
        <v>UPA PAULISTA - CG Nº 003/2022</v>
      </c>
      <c r="C21" s="10"/>
      <c r="D21" s="11" t="str">
        <f>'[1]TCE - ANEXO III - Preencher'!E30</f>
        <v>ANDRE FABIANO FREITAS RIBEIRO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7823-20</v>
      </c>
      <c r="G21" s="13" t="str">
        <f>IF('[1]TCE - ANEXO III - Preencher'!H30="","",'[1]TCE - ANEXO III - Preencher'!H30)</f>
        <v>08/2025</v>
      </c>
      <c r="H21" s="14" t="str">
        <f>'[1]TCE - ANEXO III - Preencher'!I30</f>
        <v>0,00</v>
      </c>
      <c r="I21" s="14">
        <f>'[1]TCE - ANEXO III - Preencher'!J30</f>
        <v>181.27</v>
      </c>
      <c r="J21" s="14">
        <f>'[1]TCE - ANEXO III - Preencher'!K30</f>
        <v>0</v>
      </c>
      <c r="K21" s="15">
        <f>'[1]TCE - ANEXO III - Preencher'!L30</f>
        <v>255</v>
      </c>
      <c r="L21" s="15">
        <f>'[1]TCE - ANEXO III - Preencher'!M30</f>
        <v>30.36</v>
      </c>
      <c r="M21" s="15">
        <f t="shared" si="1"/>
        <v>224.64</v>
      </c>
      <c r="N21" s="15">
        <f>'[1]TCE - ANEXO III - Preencher'!O30</f>
        <v>1.47</v>
      </c>
      <c r="O21" s="15">
        <f>'[1]TCE - ANEXO III - Preencher'!P30</f>
        <v>0</v>
      </c>
      <c r="P21" s="16">
        <f t="shared" si="2"/>
        <v>1.47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407.38</v>
      </c>
    </row>
    <row r="22" spans="1:28" x14ac:dyDescent="0.2">
      <c r="A22" s="8">
        <f>IFERROR(VLOOKUP(B22,'[1]DADOS (OCULTAR)'!$Q$3:$S$136,3,0),"")</f>
        <v>9767633001095</v>
      </c>
      <c r="B22" s="9" t="str">
        <f>'[1]TCE - ANEXO III - Preencher'!C31</f>
        <v>UPA PAULISTA - CG Nº 003/2022</v>
      </c>
      <c r="C22" s="10"/>
      <c r="D22" s="11" t="str">
        <f>'[1]TCE - ANEXO III - Preencher'!E31</f>
        <v>ANDREIA CANDIDA LOPES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4101-05</v>
      </c>
      <c r="G22" s="13" t="str">
        <f>IF('[1]TCE - ANEXO III - Preencher'!H31="","",'[1]TCE - ANEXO III - Preencher'!H31)</f>
        <v>08/2025</v>
      </c>
      <c r="H22" s="14" t="str">
        <f>'[1]TCE - ANEXO III - Preencher'!I31</f>
        <v>0,00</v>
      </c>
      <c r="I22" s="14">
        <f>'[1]TCE - ANEXO III - Preencher'!J31</f>
        <v>1232</v>
      </c>
      <c r="J22" s="14">
        <f>'[1]TCE - ANEXO III - Preencher'!K31</f>
        <v>0</v>
      </c>
      <c r="K22" s="15">
        <f>'[1]TCE - ANEXO III - Preencher'!L31</f>
        <v>255</v>
      </c>
      <c r="L22" s="15">
        <f>'[1]TCE - ANEXO III - Preencher'!M31</f>
        <v>30.36</v>
      </c>
      <c r="M22" s="15">
        <f t="shared" si="1"/>
        <v>224.64</v>
      </c>
      <c r="N22" s="15">
        <f>'[1]TCE - ANEXO III - Preencher'!O31</f>
        <v>1.47</v>
      </c>
      <c r="O22" s="15">
        <f>'[1]TCE - ANEXO III - Preencher'!P31</f>
        <v>0</v>
      </c>
      <c r="P22" s="16">
        <f t="shared" si="2"/>
        <v>1.47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1458.11</v>
      </c>
    </row>
    <row r="23" spans="1:28" x14ac:dyDescent="0.2">
      <c r="A23" s="8">
        <f>IFERROR(VLOOKUP(B23,'[1]DADOS (OCULTAR)'!$Q$3:$S$136,3,0),"")</f>
        <v>9767633001095</v>
      </c>
      <c r="B23" s="9" t="str">
        <f>'[1]TCE - ANEXO III - Preencher'!C32</f>
        <v>UPA PAULISTA - CG Nº 003/2022</v>
      </c>
      <c r="C23" s="10"/>
      <c r="D23" s="11" t="str">
        <f>'[1]TCE - ANEXO III - Preencher'!E32</f>
        <v xml:space="preserve">ANDRESSON PORTELA MARQUES MACHADO 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08/2025</v>
      </c>
      <c r="H23" s="14" t="str">
        <f>'[1]TCE - ANEXO III - Preencher'!I32</f>
        <v>0,00</v>
      </c>
      <c r="I23" s="14">
        <f>'[1]TCE - ANEXO III - Preencher'!J32</f>
        <v>169.94</v>
      </c>
      <c r="J23" s="14">
        <f>'[1]TCE - ANEXO III - Preencher'!K32</f>
        <v>0</v>
      </c>
      <c r="K23" s="15">
        <f>'[1]TCE - ANEXO III - Preencher'!L32</f>
        <v>255</v>
      </c>
      <c r="L23" s="15">
        <f>'[1]TCE - ANEXO III - Preencher'!M32</f>
        <v>15.18</v>
      </c>
      <c r="M23" s="15">
        <f t="shared" si="1"/>
        <v>239.82</v>
      </c>
      <c r="N23" s="15">
        <f>'[1]TCE - ANEXO III - Preencher'!O32</f>
        <v>1.47</v>
      </c>
      <c r="O23" s="15">
        <f>'[1]TCE - ANEXO III - Preencher'!P32</f>
        <v>0</v>
      </c>
      <c r="P23" s="16">
        <f t="shared" si="2"/>
        <v>1.47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1807</v>
      </c>
      <c r="Y23" s="15">
        <f>'[1]TCE - ANEXO III - Preencher'!Z32</f>
        <v>0</v>
      </c>
      <c r="Z23" s="16">
        <f t="shared" si="5"/>
        <v>1807</v>
      </c>
      <c r="AA23" s="17" t="str">
        <f>IF('[1]TCE - ANEXO III - Preencher'!AB32="","",'[1]TCE - ANEXO III - Preencher'!AB32)</f>
        <v/>
      </c>
      <c r="AB23" s="15">
        <f t="shared" si="0"/>
        <v>2218.23</v>
      </c>
    </row>
    <row r="24" spans="1:28" x14ac:dyDescent="0.2">
      <c r="A24" s="8">
        <f>IFERROR(VLOOKUP(B24,'[1]DADOS (OCULTAR)'!$Q$3:$S$136,3,0),"")</f>
        <v>9767633001095</v>
      </c>
      <c r="B24" s="9" t="str">
        <f>'[1]TCE - ANEXO III - Preencher'!C33</f>
        <v>UPA PAULISTA - CG Nº 003/2022</v>
      </c>
      <c r="C24" s="10"/>
      <c r="D24" s="11" t="str">
        <f>'[1]TCE - ANEXO III - Preencher'!E33</f>
        <v>ARMANDO FERREIRA GONCALVES SOBRINHO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3241-15</v>
      </c>
      <c r="G24" s="13" t="str">
        <f>IF('[1]TCE - ANEXO III - Preencher'!H33="","",'[1]TCE - ANEXO III - Preencher'!H33)</f>
        <v>08/2025</v>
      </c>
      <c r="H24" s="14" t="str">
        <f>'[1]TCE - ANEXO III - Preencher'!I33</f>
        <v>0,00</v>
      </c>
      <c r="I24" s="14">
        <f>'[1]TCE - ANEXO III - Preencher'!J33</f>
        <v>308.56</v>
      </c>
      <c r="J24" s="14">
        <f>'[1]TCE - ANEXO III - Preencher'!K33</f>
        <v>0</v>
      </c>
      <c r="K24" s="15">
        <f>'[1]TCE - ANEXO III - Preencher'!L33</f>
        <v>255</v>
      </c>
      <c r="L24" s="15">
        <f>'[1]TCE - ANEXO III - Preencher'!M33</f>
        <v>30.36</v>
      </c>
      <c r="M24" s="15">
        <f t="shared" si="1"/>
        <v>224.64</v>
      </c>
      <c r="N24" s="15">
        <f>'[1]TCE - ANEXO III - Preencher'!O33</f>
        <v>1.47</v>
      </c>
      <c r="O24" s="15">
        <f>'[1]TCE - ANEXO III - Preencher'!P33</f>
        <v>0</v>
      </c>
      <c r="P24" s="16">
        <f t="shared" si="2"/>
        <v>1.47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534.67000000000007</v>
      </c>
    </row>
    <row r="25" spans="1:28" x14ac:dyDescent="0.2">
      <c r="A25" s="8">
        <f>IFERROR(VLOOKUP(B25,'[1]DADOS (OCULTAR)'!$Q$3:$S$136,3,0),"")</f>
        <v>9767633001095</v>
      </c>
      <c r="B25" s="9" t="str">
        <f>'[1]TCE - ANEXO III - Preencher'!C34</f>
        <v>UPA PAULISTA - CG Nº 003/2022</v>
      </c>
      <c r="C25" s="10"/>
      <c r="D25" s="11" t="str">
        <f>'[1]TCE - ANEXO III - Preencher'!E34</f>
        <v>ARTUR FELIPE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4110-05</v>
      </c>
      <c r="G25" s="13" t="str">
        <f>IF('[1]TCE - ANEXO III - Preencher'!H34="","",'[1]TCE - ANEXO III - Preencher'!H34)</f>
        <v>08/2025</v>
      </c>
      <c r="H25" s="14" t="str">
        <f>'[1]TCE - ANEXO III - Preencher'!I34</f>
        <v>0,00</v>
      </c>
      <c r="I25" s="14">
        <f>'[1]TCE - ANEXO III - Preencher'!J34</f>
        <v>144.66999999999999</v>
      </c>
      <c r="J25" s="14">
        <f>'[1]TCE - ANEXO III - Preencher'!K34</f>
        <v>0</v>
      </c>
      <c r="K25" s="15">
        <f>'[1]TCE - ANEXO III - Preencher'!L34</f>
        <v>255</v>
      </c>
      <c r="L25" s="15">
        <f>'[1]TCE - ANEXO III - Preencher'!M34</f>
        <v>30.36</v>
      </c>
      <c r="M25" s="15">
        <f t="shared" si="1"/>
        <v>224.64</v>
      </c>
      <c r="N25" s="15">
        <f>'[1]TCE - ANEXO III - Preencher'!O34</f>
        <v>1.47</v>
      </c>
      <c r="O25" s="15">
        <f>'[1]TCE - ANEXO III - Preencher'!P34</f>
        <v>0</v>
      </c>
      <c r="P25" s="16">
        <f t="shared" si="2"/>
        <v>1.47</v>
      </c>
      <c r="Q25" s="15">
        <f>'[1]TCE - ANEXO III - Preencher'!R34</f>
        <v>134.29</v>
      </c>
      <c r="R25" s="15">
        <f>'[1]TCE - ANEXO III - Preencher'!S34</f>
        <v>108.51</v>
      </c>
      <c r="S25" s="16">
        <f t="shared" si="3"/>
        <v>25.779999999999987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396.55999999999995</v>
      </c>
    </row>
    <row r="26" spans="1:28" x14ac:dyDescent="0.2">
      <c r="A26" s="8">
        <f>IFERROR(VLOOKUP(B26,'[1]DADOS (OCULTAR)'!$Q$3:$S$136,3,0),"")</f>
        <v>9767633001095</v>
      </c>
      <c r="B26" s="9" t="str">
        <f>'[1]TCE - ANEXO III - Preencher'!C35</f>
        <v>UPA PAULISTA - CG Nº 003/2022</v>
      </c>
      <c r="C26" s="10"/>
      <c r="D26" s="11" t="str">
        <f>'[1]TCE - ANEXO III - Preencher'!E35</f>
        <v>BARBARA MIRELLA DE ALMEIDA SILVA BERTO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5152-05</v>
      </c>
      <c r="G26" s="13" t="str">
        <f>IF('[1]TCE - ANEXO III - Preencher'!H35="","",'[1]TCE - ANEXO III - Preencher'!H35)</f>
        <v>08/2025</v>
      </c>
      <c r="H26" s="14" t="str">
        <f>'[1]TCE - ANEXO III - Preencher'!I35</f>
        <v>0,00</v>
      </c>
      <c r="I26" s="14">
        <f>'[1]TCE - ANEXO III - Preencher'!J35</f>
        <v>145.72</v>
      </c>
      <c r="J26" s="14">
        <f>'[1]TCE - ANEXO III - Preencher'!K35</f>
        <v>0</v>
      </c>
      <c r="K26" s="15">
        <f>'[1]TCE - ANEXO III - Preencher'!L35</f>
        <v>255</v>
      </c>
      <c r="L26" s="15">
        <f>'[1]TCE - ANEXO III - Preencher'!M35</f>
        <v>15.18</v>
      </c>
      <c r="M26" s="15">
        <f t="shared" si="1"/>
        <v>239.82</v>
      </c>
      <c r="N26" s="15">
        <f>'[1]TCE - ANEXO III - Preencher'!O35</f>
        <v>1.47</v>
      </c>
      <c r="O26" s="15">
        <f>'[1]TCE - ANEXO III - Preencher'!P35</f>
        <v>0</v>
      </c>
      <c r="P26" s="16">
        <f t="shared" si="2"/>
        <v>1.47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387.01</v>
      </c>
    </row>
    <row r="27" spans="1:28" x14ac:dyDescent="0.2">
      <c r="A27" s="8">
        <f>IFERROR(VLOOKUP(B27,'[1]DADOS (OCULTAR)'!$Q$3:$S$136,3,0),"")</f>
        <v>9767633001095</v>
      </c>
      <c r="B27" s="9" t="str">
        <f>'[1]TCE - ANEXO III - Preencher'!C36</f>
        <v>UPA PAULISTA - CG Nº 003/2022</v>
      </c>
      <c r="C27" s="10"/>
      <c r="D27" s="11" t="str">
        <f>'[1]TCE - ANEXO III - Preencher'!E36</f>
        <v>BEATRIZ THAIANNY MARQUES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5211-30</v>
      </c>
      <c r="G27" s="13" t="str">
        <f>IF('[1]TCE - ANEXO III - Preencher'!H36="","",'[1]TCE - ANEXO III - Preencher'!H36)</f>
        <v>08/2025</v>
      </c>
      <c r="H27" s="14" t="str">
        <f>'[1]TCE - ANEXO III - Preencher'!I36</f>
        <v>0,00</v>
      </c>
      <c r="I27" s="14">
        <f>'[1]TCE - ANEXO III - Preencher'!J36</f>
        <v>145.02000000000001</v>
      </c>
      <c r="J27" s="14">
        <f>'[1]TCE - ANEXO III - Preencher'!K36</f>
        <v>0</v>
      </c>
      <c r="K27" s="15">
        <f>'[1]TCE - ANEXO III - Preencher'!L36</f>
        <v>255</v>
      </c>
      <c r="L27" s="15">
        <f>'[1]TCE - ANEXO III - Preencher'!M36</f>
        <v>30.36</v>
      </c>
      <c r="M27" s="15">
        <f t="shared" si="1"/>
        <v>224.64</v>
      </c>
      <c r="N27" s="15">
        <f>'[1]TCE - ANEXO III - Preencher'!O36</f>
        <v>1.47</v>
      </c>
      <c r="O27" s="15">
        <f>'[1]TCE - ANEXO III - Preencher'!P36</f>
        <v>0</v>
      </c>
      <c r="P27" s="16">
        <f t="shared" si="2"/>
        <v>1.47</v>
      </c>
      <c r="Q27" s="15">
        <f>'[1]TCE - ANEXO III - Preencher'!R36</f>
        <v>134.29</v>
      </c>
      <c r="R27" s="15">
        <f>'[1]TCE - ANEXO III - Preencher'!S36</f>
        <v>96.25</v>
      </c>
      <c r="S27" s="16">
        <f t="shared" si="3"/>
        <v>38.039999999999992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409.16999999999996</v>
      </c>
    </row>
    <row r="28" spans="1:28" x14ac:dyDescent="0.2">
      <c r="A28" s="8">
        <f>IFERROR(VLOOKUP(B28,'[1]DADOS (OCULTAR)'!$Q$3:$S$136,3,0),"")</f>
        <v>9767633001095</v>
      </c>
      <c r="B28" s="9" t="str">
        <f>'[1]TCE - ANEXO III - Preencher'!C37</f>
        <v>UPA PAULISTA - CG Nº 003/2022</v>
      </c>
      <c r="C28" s="10"/>
      <c r="D28" s="11" t="str">
        <f>'[1]TCE - ANEXO III - Preencher'!E37</f>
        <v>BRUNA DA SILVA ALVES ARRUDA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08/2025</v>
      </c>
      <c r="H28" s="14" t="str">
        <f>'[1]TCE - ANEXO III - Preencher'!I37</f>
        <v>0,00</v>
      </c>
      <c r="I28" s="14">
        <f>'[1]TCE - ANEXO III - Preencher'!J37</f>
        <v>0</v>
      </c>
      <c r="J28" s="14">
        <f>'[1]TCE - ANEXO III - Preencher'!K37</f>
        <v>215.75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2.95</v>
      </c>
      <c r="O28" s="15">
        <f>'[1]TCE - ANEXO III - Preencher'!P37</f>
        <v>0</v>
      </c>
      <c r="P28" s="16">
        <f t="shared" si="2"/>
        <v>2.95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138.38999999999999</v>
      </c>
      <c r="U28" s="15">
        <f>'[1]TCE - ANEXO III - Preencher'!V37</f>
        <v>0</v>
      </c>
      <c r="V28" s="16">
        <f t="shared" si="4"/>
        <v>138.38999999999999</v>
      </c>
      <c r="W28" s="17" t="str">
        <f>IF('[1]TCE - ANEXO III - Preencher'!X37="","",'[1]TCE - ANEXO III - Preencher'!X37)</f>
        <v/>
      </c>
      <c r="X28" s="15">
        <f>'[1]TCE - ANEXO III - Preencher'!Y37</f>
        <v>2459.15</v>
      </c>
      <c r="Y28" s="15">
        <f>'[1]TCE - ANEXO III - Preencher'!Z37</f>
        <v>0</v>
      </c>
      <c r="Z28" s="16">
        <f t="shared" si="5"/>
        <v>2459.15</v>
      </c>
      <c r="AA28" s="17" t="str">
        <f>IF('[1]TCE - ANEXO III - Preencher'!AB37="","",'[1]TCE - ANEXO III - Preencher'!AB37)</f>
        <v/>
      </c>
      <c r="AB28" s="15">
        <f t="shared" si="0"/>
        <v>2816.2400000000002</v>
      </c>
    </row>
    <row r="29" spans="1:28" x14ac:dyDescent="0.2">
      <c r="A29" s="8">
        <f>IFERROR(VLOOKUP(B29,'[1]DADOS (OCULTAR)'!$Q$3:$S$136,3,0),"")</f>
        <v>9767633001095</v>
      </c>
      <c r="B29" s="9" t="str">
        <f>'[1]TCE - ANEXO III - Preencher'!C38</f>
        <v>UPA PAULISTA - CG Nº 003/2022</v>
      </c>
      <c r="C29" s="10"/>
      <c r="D29" s="11" t="str">
        <f>'[1]TCE - ANEXO III - Preencher'!E38</f>
        <v>BRUNA MILENA DE ALMEIDA SILVA SOARES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5152-05</v>
      </c>
      <c r="G29" s="13" t="str">
        <f>IF('[1]TCE - ANEXO III - Preencher'!H38="","",'[1]TCE - ANEXO III - Preencher'!H38)</f>
        <v>08/2025</v>
      </c>
      <c r="H29" s="14" t="str">
        <f>'[1]TCE - ANEXO III - Preencher'!I38</f>
        <v>0,00</v>
      </c>
      <c r="I29" s="14">
        <f>'[1]TCE - ANEXO III - Preencher'!J38</f>
        <v>165.94</v>
      </c>
      <c r="J29" s="14">
        <f>'[1]TCE - ANEXO III - Preencher'!K38</f>
        <v>0</v>
      </c>
      <c r="K29" s="15">
        <f>'[1]TCE - ANEXO III - Preencher'!L38</f>
        <v>255</v>
      </c>
      <c r="L29" s="15">
        <f>'[1]TCE - ANEXO III - Preencher'!M38</f>
        <v>15.18</v>
      </c>
      <c r="M29" s="15">
        <f t="shared" si="1"/>
        <v>239.82</v>
      </c>
      <c r="N29" s="15">
        <f>'[1]TCE - ANEXO III - Preencher'!O38</f>
        <v>1.47</v>
      </c>
      <c r="O29" s="15">
        <f>'[1]TCE - ANEXO III - Preencher'!P38</f>
        <v>0</v>
      </c>
      <c r="P29" s="16">
        <f t="shared" si="2"/>
        <v>1.47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407.23</v>
      </c>
    </row>
    <row r="30" spans="1:28" x14ac:dyDescent="0.2">
      <c r="A30" s="8">
        <f>IFERROR(VLOOKUP(B30,'[1]DADOS (OCULTAR)'!$Q$3:$S$136,3,0),"")</f>
        <v>9767633001095</v>
      </c>
      <c r="B30" s="9" t="str">
        <f>'[1]TCE - ANEXO III - Preencher'!C39</f>
        <v>UPA PAULISTA - CG Nº 003/2022</v>
      </c>
      <c r="C30" s="10"/>
      <c r="D30" s="11" t="str">
        <f>'[1]TCE - ANEXO III - Preencher'!E39</f>
        <v>CAMILA GRAZIELE SALES FERREIRA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4221-10</v>
      </c>
      <c r="G30" s="13" t="str">
        <f>IF('[1]TCE - ANEXO III - Preencher'!H39="","",'[1]TCE - ANEXO III - Preencher'!H39)</f>
        <v>08/2025</v>
      </c>
      <c r="H30" s="14" t="str">
        <f>'[1]TCE - ANEXO III - Preencher'!I39</f>
        <v>0,00</v>
      </c>
      <c r="I30" s="14">
        <f>'[1]TCE - ANEXO III - Preencher'!J39</f>
        <v>13.78</v>
      </c>
      <c r="J30" s="14">
        <f>'[1]TCE - ANEXO III - Preencher'!K39</f>
        <v>0</v>
      </c>
      <c r="K30" s="15">
        <f>'[1]TCE - ANEXO III - Preencher'!L39</f>
        <v>255</v>
      </c>
      <c r="L30" s="15">
        <f>'[1]TCE - ANEXO III - Preencher'!M39</f>
        <v>15.18</v>
      </c>
      <c r="M30" s="15">
        <f t="shared" si="1"/>
        <v>239.82</v>
      </c>
      <c r="N30" s="15">
        <f>'[1]TCE - ANEXO III - Preencher'!O39</f>
        <v>1.47</v>
      </c>
      <c r="O30" s="15">
        <f>'[1]TCE - ANEXO III - Preencher'!P39</f>
        <v>0</v>
      </c>
      <c r="P30" s="16">
        <f t="shared" si="2"/>
        <v>1.47</v>
      </c>
      <c r="Q30" s="15">
        <f>'[1]TCE - ANEXO III - Preencher'!R39</f>
        <v>134.29</v>
      </c>
      <c r="R30" s="15">
        <f>'[1]TCE - ANEXO III - Preencher'!S39</f>
        <v>42.78</v>
      </c>
      <c r="S30" s="16">
        <f t="shared" si="3"/>
        <v>91.509999999999991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346.58</v>
      </c>
    </row>
    <row r="31" spans="1:28" x14ac:dyDescent="0.2">
      <c r="A31" s="8">
        <f>IFERROR(VLOOKUP(B31,'[1]DADOS (OCULTAR)'!$Q$3:$S$136,3,0),"")</f>
        <v>9767633001095</v>
      </c>
      <c r="B31" s="9" t="str">
        <f>'[1]TCE - ANEXO III - Preencher'!C40</f>
        <v>UPA PAULISTA - CG Nº 003/2022</v>
      </c>
      <c r="C31" s="10"/>
      <c r="D31" s="11" t="str">
        <f>'[1]TCE - ANEXO III - Preencher'!E40</f>
        <v>CAMILA LUCIA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08/2025</v>
      </c>
      <c r="H31" s="14" t="str">
        <f>'[1]TCE - ANEXO III - Preencher'!I40</f>
        <v>0,00</v>
      </c>
      <c r="I31" s="14">
        <f>'[1]TCE - ANEXO III - Preencher'!J40</f>
        <v>145.72</v>
      </c>
      <c r="J31" s="14">
        <f>'[1]TCE - ANEXO III - Preencher'!K40</f>
        <v>0</v>
      </c>
      <c r="K31" s="15">
        <f>'[1]TCE - ANEXO III - Preencher'!L40</f>
        <v>255</v>
      </c>
      <c r="L31" s="15">
        <f>'[1]TCE - ANEXO III - Preencher'!M40</f>
        <v>15.18</v>
      </c>
      <c r="M31" s="15">
        <f t="shared" si="1"/>
        <v>239.82</v>
      </c>
      <c r="N31" s="15">
        <f>'[1]TCE - ANEXO III - Preencher'!O40</f>
        <v>1.47</v>
      </c>
      <c r="O31" s="15">
        <f>'[1]TCE - ANEXO III - Preencher'!P40</f>
        <v>0</v>
      </c>
      <c r="P31" s="16">
        <f t="shared" si="2"/>
        <v>1.47</v>
      </c>
      <c r="Q31" s="15">
        <f>'[1]TCE - ANEXO III - Preencher'!R40</f>
        <v>134.29</v>
      </c>
      <c r="R31" s="15">
        <f>'[1]TCE - ANEXO III - Preencher'!S40</f>
        <v>63.76</v>
      </c>
      <c r="S31" s="16">
        <f t="shared" si="3"/>
        <v>70.53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1807</v>
      </c>
      <c r="Y31" s="15">
        <f>'[1]TCE - ANEXO III - Preencher'!Z40</f>
        <v>0</v>
      </c>
      <c r="Z31" s="16">
        <f t="shared" si="5"/>
        <v>1807</v>
      </c>
      <c r="AA31" s="17" t="str">
        <f>IF('[1]TCE - ANEXO III - Preencher'!AB40="","",'[1]TCE - ANEXO III - Preencher'!AB40)</f>
        <v/>
      </c>
      <c r="AB31" s="15">
        <f t="shared" si="0"/>
        <v>2264.54</v>
      </c>
    </row>
    <row r="32" spans="1:28" x14ac:dyDescent="0.2">
      <c r="A32" s="8">
        <f>IFERROR(VLOOKUP(B32,'[1]DADOS (OCULTAR)'!$Q$3:$S$136,3,0),"")</f>
        <v>9767633001095</v>
      </c>
      <c r="B32" s="9" t="str">
        <f>'[1]TCE - ANEXO III - Preencher'!C41</f>
        <v>UPA PAULISTA - CG Nº 003/2022</v>
      </c>
      <c r="C32" s="10"/>
      <c r="D32" s="11" t="str">
        <f>'[1]TCE - ANEXO III - Preencher'!E41</f>
        <v>CAROLAINE LINS DE FREITAS LIMA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2234-05</v>
      </c>
      <c r="G32" s="13" t="str">
        <f>IF('[1]TCE - ANEXO III - Preencher'!H41="","",'[1]TCE - ANEXO III - Preencher'!H41)</f>
        <v>08/2025</v>
      </c>
      <c r="H32" s="14" t="str">
        <f>'[1]TCE - ANEXO III - Preencher'!I41</f>
        <v>0,00</v>
      </c>
      <c r="I32" s="14">
        <f>'[1]TCE - ANEXO III - Preencher'!J41</f>
        <v>320.89999999999998</v>
      </c>
      <c r="J32" s="14">
        <f>'[1]TCE - ANEXO III - Preencher'!K41</f>
        <v>0</v>
      </c>
      <c r="K32" s="15">
        <f>'[1]TCE - ANEXO III - Preencher'!L41</f>
        <v>255</v>
      </c>
      <c r="L32" s="15">
        <f>'[1]TCE - ANEXO III - Preencher'!M41</f>
        <v>20.059999999999999</v>
      </c>
      <c r="M32" s="15">
        <f t="shared" si="1"/>
        <v>234.94</v>
      </c>
      <c r="N32" s="15">
        <f>'[1]TCE - ANEXO III - Preencher'!O41</f>
        <v>1.47</v>
      </c>
      <c r="O32" s="15">
        <f>'[1]TCE - ANEXO III - Preencher'!P41</f>
        <v>0</v>
      </c>
      <c r="P32" s="16">
        <f t="shared" si="2"/>
        <v>1.47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557.30999999999995</v>
      </c>
    </row>
    <row r="33" spans="1:28" x14ac:dyDescent="0.2">
      <c r="A33" s="8">
        <f>IFERROR(VLOOKUP(B33,'[1]DADOS (OCULTAR)'!$Q$3:$S$136,3,0),"")</f>
        <v>9767633001095</v>
      </c>
      <c r="B33" s="9" t="str">
        <f>'[1]TCE - ANEXO III - Preencher'!C42</f>
        <v>UPA PAULISTA - CG Nº 003/2022</v>
      </c>
      <c r="C33" s="10"/>
      <c r="D33" s="11" t="str">
        <f>'[1]TCE - ANEXO III - Preencher'!E42</f>
        <v xml:space="preserve">CASSIO ANTONIO DOS PRAZERES NEVES 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08/2025</v>
      </c>
      <c r="H33" s="14" t="str">
        <f>'[1]TCE - ANEXO III - Preencher'!I42</f>
        <v>0,00</v>
      </c>
      <c r="I33" s="14">
        <f>'[1]TCE - ANEXO III - Preencher'!J42</f>
        <v>192.67</v>
      </c>
      <c r="J33" s="14">
        <f>'[1]TCE - ANEXO III - Preencher'!K42</f>
        <v>0</v>
      </c>
      <c r="K33" s="15">
        <f>'[1]TCE - ANEXO III - Preencher'!L42</f>
        <v>255</v>
      </c>
      <c r="L33" s="15">
        <f>'[1]TCE - ANEXO III - Preencher'!M42</f>
        <v>15.18</v>
      </c>
      <c r="M33" s="15">
        <f t="shared" si="1"/>
        <v>239.82</v>
      </c>
      <c r="N33" s="15">
        <f>'[1]TCE - ANEXO III - Preencher'!O42</f>
        <v>1.47</v>
      </c>
      <c r="O33" s="15">
        <f>'[1]TCE - ANEXO III - Preencher'!P42</f>
        <v>0</v>
      </c>
      <c r="P33" s="16">
        <f t="shared" si="2"/>
        <v>1.47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1807</v>
      </c>
      <c r="Y33" s="15">
        <f>'[1]TCE - ANEXO III - Preencher'!Z42</f>
        <v>0</v>
      </c>
      <c r="Z33" s="16">
        <f t="shared" si="5"/>
        <v>1807</v>
      </c>
      <c r="AA33" s="17" t="str">
        <f>IF('[1]TCE - ANEXO III - Preencher'!AB42="","",'[1]TCE - ANEXO III - Preencher'!AB42)</f>
        <v/>
      </c>
      <c r="AB33" s="15">
        <f t="shared" si="0"/>
        <v>2240.96</v>
      </c>
    </row>
    <row r="34" spans="1:28" x14ac:dyDescent="0.2">
      <c r="A34" s="8">
        <f>IFERROR(VLOOKUP(B34,'[1]DADOS (OCULTAR)'!$Q$3:$S$136,3,0),"")</f>
        <v>9767633001095</v>
      </c>
      <c r="B34" s="9" t="str">
        <f>'[1]TCE - ANEXO III - Preencher'!C43</f>
        <v>UPA PAULISTA - CG Nº 003/2022</v>
      </c>
      <c r="C34" s="10"/>
      <c r="D34" s="11" t="str">
        <f>'[1]TCE - ANEXO III - Preencher'!E43</f>
        <v>CELIA GOMES DE MELO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08/2025</v>
      </c>
      <c r="H34" s="14" t="str">
        <f>'[1]TCE - ANEXO III - Preencher'!I43</f>
        <v>0,00</v>
      </c>
      <c r="I34" s="14">
        <f>'[1]TCE - ANEXO III - Preencher'!J43</f>
        <v>169.94</v>
      </c>
      <c r="J34" s="14">
        <f>'[1]TCE - ANEXO III - Preencher'!K43</f>
        <v>0</v>
      </c>
      <c r="K34" s="15">
        <f>'[1]TCE - ANEXO III - Preencher'!L43</f>
        <v>255</v>
      </c>
      <c r="L34" s="15">
        <f>'[1]TCE - ANEXO III - Preencher'!M43</f>
        <v>15.18</v>
      </c>
      <c r="M34" s="15">
        <f t="shared" si="1"/>
        <v>239.82</v>
      </c>
      <c r="N34" s="15">
        <f>'[1]TCE - ANEXO III - Preencher'!O43</f>
        <v>1.47</v>
      </c>
      <c r="O34" s="15">
        <f>'[1]TCE - ANEXO III - Preencher'!P43</f>
        <v>0</v>
      </c>
      <c r="P34" s="16">
        <f t="shared" si="2"/>
        <v>1.47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1807</v>
      </c>
      <c r="Y34" s="15">
        <f>'[1]TCE - ANEXO III - Preencher'!Z43</f>
        <v>0</v>
      </c>
      <c r="Z34" s="16">
        <f t="shared" si="5"/>
        <v>1807</v>
      </c>
      <c r="AA34" s="17" t="str">
        <f>IF('[1]TCE - ANEXO III - Preencher'!AB43="","",'[1]TCE - ANEXO III - Preencher'!AB43)</f>
        <v/>
      </c>
      <c r="AB34" s="15">
        <f t="shared" si="0"/>
        <v>2218.23</v>
      </c>
    </row>
    <row r="35" spans="1:28" x14ac:dyDescent="0.2">
      <c r="A35" s="8">
        <f>IFERROR(VLOOKUP(B35,'[1]DADOS (OCULTAR)'!$Q$3:$S$136,3,0),"")</f>
        <v>9767633001095</v>
      </c>
      <c r="B35" s="9" t="str">
        <f>'[1]TCE - ANEXO III - Preencher'!C44</f>
        <v>UPA PAULISTA - CG Nº 003/2022</v>
      </c>
      <c r="C35" s="10"/>
      <c r="D35" s="11" t="str">
        <f>'[1]TCE - ANEXO III - Preencher'!E44</f>
        <v xml:space="preserve">CELIANE SILVIA MARQUES 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08/2025</v>
      </c>
      <c r="H35" s="14" t="str">
        <f>'[1]TCE - ANEXO III - Preencher'!I44</f>
        <v>0,00</v>
      </c>
      <c r="I35" s="14">
        <f>'[1]TCE - ANEXO III - Preencher'!J44</f>
        <v>213.09</v>
      </c>
      <c r="J35" s="14">
        <f>'[1]TCE - ANEXO III - Preencher'!K44</f>
        <v>0</v>
      </c>
      <c r="K35" s="15">
        <f>'[1]TCE - ANEXO III - Preencher'!L44</f>
        <v>255</v>
      </c>
      <c r="L35" s="15">
        <f>'[1]TCE - ANEXO III - Preencher'!M44</f>
        <v>15.18</v>
      </c>
      <c r="M35" s="15">
        <f t="shared" si="1"/>
        <v>239.82</v>
      </c>
      <c r="N35" s="15">
        <f>'[1]TCE - ANEXO III - Preencher'!O44</f>
        <v>1.47</v>
      </c>
      <c r="O35" s="15">
        <f>'[1]TCE - ANEXO III - Preencher'!P44</f>
        <v>0</v>
      </c>
      <c r="P35" s="16">
        <f t="shared" si="2"/>
        <v>1.47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1807</v>
      </c>
      <c r="Y35" s="15">
        <f>'[1]TCE - ANEXO III - Preencher'!Z44</f>
        <v>0</v>
      </c>
      <c r="Z35" s="16">
        <f t="shared" si="5"/>
        <v>1807</v>
      </c>
      <c r="AA35" s="17" t="str">
        <f>IF('[1]TCE - ANEXO III - Preencher'!AB44="","",'[1]TCE - ANEXO III - Preencher'!AB44)</f>
        <v/>
      </c>
      <c r="AB35" s="15">
        <f t="shared" si="0"/>
        <v>2261.38</v>
      </c>
    </row>
    <row r="36" spans="1:28" x14ac:dyDescent="0.2">
      <c r="A36" s="8">
        <f>IFERROR(VLOOKUP(B36,'[1]DADOS (OCULTAR)'!$Q$3:$S$136,3,0),"")</f>
        <v>9767633001095</v>
      </c>
      <c r="B36" s="9" t="str">
        <f>'[1]TCE - ANEXO III - Preencher'!C45</f>
        <v>UPA PAULISTA - CG Nº 003/2022</v>
      </c>
      <c r="C36" s="10"/>
      <c r="D36" s="11" t="str">
        <f>'[1]TCE - ANEXO III - Preencher'!E45</f>
        <v>CLARICE DA SILVA GOUVEIA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5211-30</v>
      </c>
      <c r="G36" s="13" t="str">
        <f>IF('[1]TCE - ANEXO III - Preencher'!H45="","",'[1]TCE - ANEXO III - Preencher'!H45)</f>
        <v>08/2025</v>
      </c>
      <c r="H36" s="14" t="str">
        <f>'[1]TCE - ANEXO III - Preencher'!I45</f>
        <v>0,00</v>
      </c>
      <c r="I36" s="14">
        <f>'[1]TCE - ANEXO III - Preencher'!J45</f>
        <v>157.16999999999999</v>
      </c>
      <c r="J36" s="14">
        <f>'[1]TCE - ANEXO III - Preencher'!K45</f>
        <v>0</v>
      </c>
      <c r="K36" s="15">
        <f>'[1]TCE - ANEXO III - Preencher'!L45</f>
        <v>255</v>
      </c>
      <c r="L36" s="15">
        <f>'[1]TCE - ANEXO III - Preencher'!M45</f>
        <v>30.36</v>
      </c>
      <c r="M36" s="15">
        <f t="shared" si="1"/>
        <v>224.64</v>
      </c>
      <c r="N36" s="15">
        <f>'[1]TCE - ANEXO III - Preencher'!O45</f>
        <v>1.47</v>
      </c>
      <c r="O36" s="15">
        <f>'[1]TCE - ANEXO III - Preencher'!P45</f>
        <v>0</v>
      </c>
      <c r="P36" s="16">
        <f t="shared" si="2"/>
        <v>1.47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383.28</v>
      </c>
    </row>
    <row r="37" spans="1:28" x14ac:dyDescent="0.2">
      <c r="A37" s="8">
        <f>IFERROR(VLOOKUP(B37,'[1]DADOS (OCULTAR)'!$Q$3:$S$136,3,0),"")</f>
        <v>9767633001095</v>
      </c>
      <c r="B37" s="9" t="str">
        <f>'[1]TCE - ANEXO III - Preencher'!C46</f>
        <v>UPA PAULISTA - CG Nº 003/2022</v>
      </c>
      <c r="C37" s="10"/>
      <c r="D37" s="11" t="str">
        <f>'[1]TCE - ANEXO III - Preencher'!E46</f>
        <v>CLAUDIANE FERREIRA DA COSTA CASTRO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08/2025</v>
      </c>
      <c r="H37" s="14" t="str">
        <f>'[1]TCE - ANEXO III - Preencher'!I46</f>
        <v>0,00</v>
      </c>
      <c r="I37" s="14">
        <f>'[1]TCE - ANEXO III - Preencher'!J46</f>
        <v>173.94</v>
      </c>
      <c r="J37" s="14">
        <f>'[1]TCE - ANEXO III - Preencher'!K46</f>
        <v>0</v>
      </c>
      <c r="K37" s="15">
        <f>'[1]TCE - ANEXO III - Preencher'!L46</f>
        <v>255</v>
      </c>
      <c r="L37" s="15">
        <f>'[1]TCE - ANEXO III - Preencher'!M46</f>
        <v>15.18</v>
      </c>
      <c r="M37" s="15">
        <f t="shared" si="1"/>
        <v>239.82</v>
      </c>
      <c r="N37" s="15">
        <f>'[1]TCE - ANEXO III - Preencher'!O46</f>
        <v>1.47</v>
      </c>
      <c r="O37" s="15">
        <f>'[1]TCE - ANEXO III - Preencher'!P46</f>
        <v>0</v>
      </c>
      <c r="P37" s="16">
        <f t="shared" si="2"/>
        <v>1.47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1807</v>
      </c>
      <c r="Y37" s="15">
        <f>'[1]TCE - ANEXO III - Preencher'!Z46</f>
        <v>0</v>
      </c>
      <c r="Z37" s="16">
        <f t="shared" si="5"/>
        <v>1807</v>
      </c>
      <c r="AA37" s="17" t="str">
        <f>IF('[1]TCE - ANEXO III - Preencher'!AB46="","",'[1]TCE - ANEXO III - Preencher'!AB46)</f>
        <v/>
      </c>
      <c r="AB37" s="15">
        <f t="shared" si="0"/>
        <v>2222.23</v>
      </c>
    </row>
    <row r="38" spans="1:28" x14ac:dyDescent="0.2">
      <c r="A38" s="8">
        <f>IFERROR(VLOOKUP(B38,'[1]DADOS (OCULTAR)'!$Q$3:$S$136,3,0),"")</f>
        <v>9767633001095</v>
      </c>
      <c r="B38" s="9" t="str">
        <f>'[1]TCE - ANEXO III - Preencher'!C47</f>
        <v>UPA PAULISTA - CG Nº 003/2022</v>
      </c>
      <c r="C38" s="10"/>
      <c r="D38" s="11" t="str">
        <f>'[1]TCE - ANEXO III - Preencher'!E47</f>
        <v>CRISLANE DANTAS GOMES DE OLIVEIRA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5163-45</v>
      </c>
      <c r="G38" s="13" t="str">
        <f>IF('[1]TCE - ANEXO III - Preencher'!H47="","",'[1]TCE - ANEXO III - Preencher'!H47)</f>
        <v>08/2025</v>
      </c>
      <c r="H38" s="14" t="str">
        <f>'[1]TCE - ANEXO III - Preencher'!I47</f>
        <v>0,00</v>
      </c>
      <c r="I38" s="14">
        <f>'[1]TCE - ANEXO III - Preencher'!J47</f>
        <v>0</v>
      </c>
      <c r="J38" s="14">
        <f>'[1]TCE - ANEXO III - Preencher'!K47</f>
        <v>177.3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1.47</v>
      </c>
      <c r="O38" s="15">
        <f>'[1]TCE - ANEXO III - Preencher'!P47</f>
        <v>0</v>
      </c>
      <c r="P38" s="16">
        <f t="shared" si="2"/>
        <v>1.47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178.77</v>
      </c>
    </row>
    <row r="39" spans="1:28" x14ac:dyDescent="0.2">
      <c r="A39" s="8">
        <f>IFERROR(VLOOKUP(B39,'[1]DADOS (OCULTAR)'!$Q$3:$S$136,3,0),"")</f>
        <v>9767633001095</v>
      </c>
      <c r="B39" s="9" t="str">
        <f>'[1]TCE - ANEXO III - Preencher'!C48</f>
        <v>UPA PAULISTA - CG Nº 003/2022</v>
      </c>
      <c r="C39" s="10"/>
      <c r="D39" s="11" t="str">
        <f>'[1]TCE - ANEXO III - Preencher'!E48</f>
        <v>CRISTIANO BATISTA LOPES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5151-10</v>
      </c>
      <c r="G39" s="13" t="str">
        <f>IF('[1]TCE - ANEXO III - Preencher'!H48="","",'[1]TCE - ANEXO III - Preencher'!H48)</f>
        <v>08/2025</v>
      </c>
      <c r="H39" s="14" t="str">
        <f>'[1]TCE - ANEXO III - Preencher'!I48</f>
        <v>0,00</v>
      </c>
      <c r="I39" s="14">
        <f>'[1]TCE - ANEXO III - Preencher'!J48</f>
        <v>164.68</v>
      </c>
      <c r="J39" s="14">
        <f>'[1]TCE - ANEXO III - Preencher'!K48</f>
        <v>0</v>
      </c>
      <c r="K39" s="15">
        <f>'[1]TCE - ANEXO III - Preencher'!L48</f>
        <v>255</v>
      </c>
      <c r="L39" s="15">
        <f>'[1]TCE - ANEXO III - Preencher'!M48</f>
        <v>15.18</v>
      </c>
      <c r="M39" s="15">
        <f t="shared" si="1"/>
        <v>239.82</v>
      </c>
      <c r="N39" s="15">
        <f>'[1]TCE - ANEXO III - Preencher'!O48</f>
        <v>1.47</v>
      </c>
      <c r="O39" s="15">
        <f>'[1]TCE - ANEXO III - Preencher'!P48</f>
        <v>0</v>
      </c>
      <c r="P39" s="16">
        <f t="shared" si="2"/>
        <v>1.47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405.97</v>
      </c>
    </row>
    <row r="40" spans="1:28" x14ac:dyDescent="0.2">
      <c r="A40" s="8">
        <f>IFERROR(VLOOKUP(B40,'[1]DADOS (OCULTAR)'!$Q$3:$S$136,3,0),"")</f>
        <v>9767633001095</v>
      </c>
      <c r="B40" s="9" t="str">
        <f>'[1]TCE - ANEXO III - Preencher'!C49</f>
        <v>UPA PAULISTA - CG Nº 003/2022</v>
      </c>
      <c r="C40" s="10"/>
      <c r="D40" s="11" t="str">
        <f>'[1]TCE - ANEXO III - Preencher'!E49</f>
        <v>CRISTIANO FELIX DOS SANTOS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5143-10</v>
      </c>
      <c r="G40" s="13" t="str">
        <f>IF('[1]TCE - ANEXO III - Preencher'!H49="","",'[1]TCE - ANEXO III - Preencher'!H49)</f>
        <v>08/2025</v>
      </c>
      <c r="H40" s="14" t="str">
        <f>'[1]TCE - ANEXO III - Preencher'!I49</f>
        <v>0,00</v>
      </c>
      <c r="I40" s="14">
        <f>'[1]TCE - ANEXO III - Preencher'!J49</f>
        <v>217.25</v>
      </c>
      <c r="J40" s="14">
        <f>'[1]TCE - ANEXO III - Preencher'!K49</f>
        <v>0</v>
      </c>
      <c r="K40" s="15">
        <f>'[1]TCE - ANEXO III - Preencher'!L49</f>
        <v>255</v>
      </c>
      <c r="L40" s="15">
        <f>'[1]TCE - ANEXO III - Preencher'!M49</f>
        <v>30.36</v>
      </c>
      <c r="M40" s="15">
        <f t="shared" si="1"/>
        <v>224.64</v>
      </c>
      <c r="N40" s="15">
        <f>'[1]TCE - ANEXO III - Preencher'!O49</f>
        <v>1.47</v>
      </c>
      <c r="O40" s="15">
        <f>'[1]TCE - ANEXO III - Preencher'!P49</f>
        <v>0</v>
      </c>
      <c r="P40" s="16">
        <f t="shared" si="2"/>
        <v>1.47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443.36</v>
      </c>
    </row>
    <row r="41" spans="1:28" x14ac:dyDescent="0.2">
      <c r="A41" s="8">
        <f>IFERROR(VLOOKUP(B41,'[1]DADOS (OCULTAR)'!$Q$3:$S$136,3,0),"")</f>
        <v>9767633001095</v>
      </c>
      <c r="B41" s="9" t="str">
        <f>'[1]TCE - ANEXO III - Preencher'!C50</f>
        <v>UPA PAULISTA - CG Nº 003/2022</v>
      </c>
      <c r="C41" s="10"/>
      <c r="D41" s="11" t="str">
        <f>'[1]TCE - ANEXO III - Preencher'!E50</f>
        <v xml:space="preserve">DAIANY GOMES TAVARES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08/2025</v>
      </c>
      <c r="H41" s="14" t="str">
        <f>'[1]TCE - ANEXO III - Preencher'!I50</f>
        <v>0,00</v>
      </c>
      <c r="I41" s="14">
        <f>'[1]TCE - ANEXO III - Preencher'!J50</f>
        <v>213.51</v>
      </c>
      <c r="J41" s="14">
        <f>'[1]TCE - ANEXO III - Preencher'!K50</f>
        <v>0</v>
      </c>
      <c r="K41" s="15">
        <f>'[1]TCE - ANEXO III - Preencher'!L50</f>
        <v>255</v>
      </c>
      <c r="L41" s="15">
        <f>'[1]TCE - ANEXO III - Preencher'!M50</f>
        <v>3.05</v>
      </c>
      <c r="M41" s="15">
        <f t="shared" si="1"/>
        <v>251.95</v>
      </c>
      <c r="N41" s="15">
        <f>'[1]TCE - ANEXO III - Preencher'!O50</f>
        <v>2.95</v>
      </c>
      <c r="O41" s="15">
        <f>'[1]TCE - ANEXO III - Preencher'!P50</f>
        <v>0</v>
      </c>
      <c r="P41" s="16">
        <f t="shared" si="2"/>
        <v>2.95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2170.88</v>
      </c>
      <c r="Y41" s="15">
        <f>'[1]TCE - ANEXO III - Preencher'!Z50</f>
        <v>0</v>
      </c>
      <c r="Z41" s="16">
        <f t="shared" si="5"/>
        <v>2170.88</v>
      </c>
      <c r="AA41" s="17" t="str">
        <f>IF('[1]TCE - ANEXO III - Preencher'!AB50="","",'[1]TCE - ANEXO III - Preencher'!AB50)</f>
        <v/>
      </c>
      <c r="AB41" s="15">
        <f t="shared" si="0"/>
        <v>2639.29</v>
      </c>
    </row>
    <row r="42" spans="1:28" x14ac:dyDescent="0.2">
      <c r="A42" s="8">
        <f>IFERROR(VLOOKUP(B42,'[1]DADOS (OCULTAR)'!$Q$3:$S$136,3,0),"")</f>
        <v>9767633001095</v>
      </c>
      <c r="B42" s="9" t="str">
        <f>'[1]TCE - ANEXO III - Preencher'!C51</f>
        <v>UPA PAULISTA - CG Nº 003/2022</v>
      </c>
      <c r="C42" s="10"/>
      <c r="D42" s="11" t="str">
        <f>'[1]TCE - ANEXO III - Preencher'!E51</f>
        <v>DANIEL PRADO DE LIMA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08/2025</v>
      </c>
      <c r="H42" s="14" t="str">
        <f>'[1]TCE - ANEXO III - Preencher'!I51</f>
        <v>0,00</v>
      </c>
      <c r="I42" s="14">
        <f>'[1]TCE - ANEXO III - Preencher'!J51</f>
        <v>145.72</v>
      </c>
      <c r="J42" s="14">
        <f>'[1]TCE - ANEXO III - Preencher'!K51</f>
        <v>0</v>
      </c>
      <c r="K42" s="15">
        <f>'[1]TCE - ANEXO III - Preencher'!L51</f>
        <v>255</v>
      </c>
      <c r="L42" s="15">
        <f>'[1]TCE - ANEXO III - Preencher'!M51</f>
        <v>15.18</v>
      </c>
      <c r="M42" s="15">
        <f t="shared" si="1"/>
        <v>239.82</v>
      </c>
      <c r="N42" s="15">
        <f>'[1]TCE - ANEXO III - Preencher'!O51</f>
        <v>1.47</v>
      </c>
      <c r="O42" s="15">
        <f>'[1]TCE - ANEXO III - Preencher'!P51</f>
        <v>0</v>
      </c>
      <c r="P42" s="16">
        <f t="shared" si="2"/>
        <v>1.47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1807</v>
      </c>
      <c r="Y42" s="15">
        <f>'[1]TCE - ANEXO III - Preencher'!Z51</f>
        <v>0</v>
      </c>
      <c r="Z42" s="16">
        <f t="shared" si="5"/>
        <v>1807</v>
      </c>
      <c r="AA42" s="17" t="str">
        <f>IF('[1]TCE - ANEXO III - Preencher'!AB51="","",'[1]TCE - ANEXO III - Preencher'!AB51)</f>
        <v/>
      </c>
      <c r="AB42" s="15">
        <f t="shared" si="0"/>
        <v>2194.0100000000002</v>
      </c>
    </row>
    <row r="43" spans="1:28" x14ac:dyDescent="0.2">
      <c r="A43" s="8">
        <f>IFERROR(VLOOKUP(B43,'[1]DADOS (OCULTAR)'!$Q$3:$S$136,3,0),"")</f>
        <v>9767633001095</v>
      </c>
      <c r="B43" s="9" t="str">
        <f>'[1]TCE - ANEXO III - Preencher'!C52</f>
        <v>UPA PAULISTA - CG Nº 003/2022</v>
      </c>
      <c r="C43" s="10"/>
      <c r="D43" s="11" t="str">
        <f>'[1]TCE - ANEXO III - Preencher'!E52</f>
        <v>DANIELLE ALVES DO NASCIMENTO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08/2025</v>
      </c>
      <c r="H43" s="14" t="str">
        <f>'[1]TCE - ANEXO III - Preencher'!I52</f>
        <v>0,00</v>
      </c>
      <c r="I43" s="14">
        <f>'[1]TCE - ANEXO III - Preencher'!J52</f>
        <v>186.23</v>
      </c>
      <c r="J43" s="14">
        <f>'[1]TCE - ANEXO III - Preencher'!K52</f>
        <v>0</v>
      </c>
      <c r="K43" s="15">
        <f>'[1]TCE - ANEXO III - Preencher'!L52</f>
        <v>255</v>
      </c>
      <c r="L43" s="15">
        <f>'[1]TCE - ANEXO III - Preencher'!M52</f>
        <v>3.05</v>
      </c>
      <c r="M43" s="15">
        <f t="shared" si="1"/>
        <v>251.95</v>
      </c>
      <c r="N43" s="15">
        <f>'[1]TCE - ANEXO III - Preencher'!O52</f>
        <v>2.95</v>
      </c>
      <c r="O43" s="15">
        <f>'[1]TCE - ANEXO III - Preencher'!P52</f>
        <v>0</v>
      </c>
      <c r="P43" s="16">
        <f t="shared" si="2"/>
        <v>2.95</v>
      </c>
      <c r="Q43" s="15">
        <f>'[1]TCE - ANEXO III - Preencher'!R52</f>
        <v>134.29</v>
      </c>
      <c r="R43" s="15">
        <f>'[1]TCE - ANEXO III - Preencher'!S52</f>
        <v>111.8</v>
      </c>
      <c r="S43" s="16">
        <f t="shared" si="3"/>
        <v>22.489999999999995</v>
      </c>
      <c r="T43" s="15">
        <f>'[1]TCE - ANEXO III - Preencher'!U52</f>
        <v>138.38999999999999</v>
      </c>
      <c r="U43" s="15">
        <f>'[1]TCE - ANEXO III - Preencher'!V52</f>
        <v>0</v>
      </c>
      <c r="V43" s="16">
        <f t="shared" si="4"/>
        <v>138.38999999999999</v>
      </c>
      <c r="W43" s="17" t="str">
        <f>IF('[1]TCE - ANEXO III - Preencher'!X52="","",'[1]TCE - ANEXO III - Preencher'!X52)</f>
        <v/>
      </c>
      <c r="X43" s="15">
        <f>'[1]TCE - ANEXO III - Preencher'!Y52</f>
        <v>2282.8200000000002</v>
      </c>
      <c r="Y43" s="15">
        <f>'[1]TCE - ANEXO III - Preencher'!Z52</f>
        <v>0</v>
      </c>
      <c r="Z43" s="16">
        <f t="shared" si="5"/>
        <v>2282.8200000000002</v>
      </c>
      <c r="AA43" s="17" t="str">
        <f>IF('[1]TCE - ANEXO III - Preencher'!AB52="","",'[1]TCE - ANEXO III - Preencher'!AB52)</f>
        <v/>
      </c>
      <c r="AB43" s="15">
        <f t="shared" si="0"/>
        <v>2884.83</v>
      </c>
    </row>
    <row r="44" spans="1:28" x14ac:dyDescent="0.2">
      <c r="A44" s="8">
        <f>IFERROR(VLOOKUP(B44,'[1]DADOS (OCULTAR)'!$Q$3:$S$136,3,0),"")</f>
        <v>9767633001095</v>
      </c>
      <c r="B44" s="9" t="str">
        <f>'[1]TCE - ANEXO III - Preencher'!C53</f>
        <v>UPA PAULISTA - CG Nº 003/2022</v>
      </c>
      <c r="C44" s="10"/>
      <c r="D44" s="11" t="str">
        <f>'[1]TCE - ANEXO III - Preencher'!E53</f>
        <v>DAVI ALYSON SANTANA DE LIMA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08/2025</v>
      </c>
      <c r="H44" s="14" t="str">
        <f>'[1]TCE - ANEXO III - Preencher'!I53</f>
        <v>0,00</v>
      </c>
      <c r="I44" s="14">
        <f>'[1]TCE - ANEXO III - Preencher'!J53</f>
        <v>145.72</v>
      </c>
      <c r="J44" s="14">
        <f>'[1]TCE - ANEXO III - Preencher'!K53</f>
        <v>0</v>
      </c>
      <c r="K44" s="15">
        <f>'[1]TCE - ANEXO III - Preencher'!L53</f>
        <v>255</v>
      </c>
      <c r="L44" s="15">
        <f>'[1]TCE - ANEXO III - Preencher'!M53</f>
        <v>15.18</v>
      </c>
      <c r="M44" s="15">
        <f t="shared" si="1"/>
        <v>239.82</v>
      </c>
      <c r="N44" s="15">
        <f>'[1]TCE - ANEXO III - Preencher'!O53</f>
        <v>1.47</v>
      </c>
      <c r="O44" s="15">
        <f>'[1]TCE - ANEXO III - Preencher'!P53</f>
        <v>0</v>
      </c>
      <c r="P44" s="16">
        <f t="shared" si="2"/>
        <v>1.47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1807</v>
      </c>
      <c r="Y44" s="15">
        <f>'[1]TCE - ANEXO III - Preencher'!Z53</f>
        <v>0</v>
      </c>
      <c r="Z44" s="16">
        <f t="shared" si="5"/>
        <v>1807</v>
      </c>
      <c r="AA44" s="17" t="str">
        <f>IF('[1]TCE - ANEXO III - Preencher'!AB53="","",'[1]TCE - ANEXO III - Preencher'!AB53)</f>
        <v/>
      </c>
      <c r="AB44" s="15">
        <f t="shared" si="0"/>
        <v>2194.0100000000002</v>
      </c>
    </row>
    <row r="45" spans="1:28" x14ac:dyDescent="0.2">
      <c r="A45" s="8">
        <f>IFERROR(VLOOKUP(B45,'[1]DADOS (OCULTAR)'!$Q$3:$S$136,3,0),"")</f>
        <v>9767633001095</v>
      </c>
      <c r="B45" s="9" t="str">
        <f>'[1]TCE - ANEXO III - Preencher'!C54</f>
        <v>UPA PAULISTA - CG Nº 003/2022</v>
      </c>
      <c r="C45" s="10"/>
      <c r="D45" s="11" t="str">
        <f>'[1]TCE - ANEXO III - Preencher'!E54</f>
        <v>DAVI LUCAS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3132-20</v>
      </c>
      <c r="G45" s="13" t="str">
        <f>IF('[1]TCE - ANEXO III - Preencher'!H54="","",'[1]TCE - ANEXO III - Preencher'!H54)</f>
        <v>08/2025</v>
      </c>
      <c r="H45" s="14" t="str">
        <f>'[1]TCE - ANEXO III - Preencher'!I54</f>
        <v>0,00</v>
      </c>
      <c r="I45" s="14">
        <f>'[1]TCE - ANEXO III - Preencher'!J54</f>
        <v>183.26</v>
      </c>
      <c r="J45" s="14">
        <f>'[1]TCE - ANEXO III - Preencher'!K54</f>
        <v>0</v>
      </c>
      <c r="K45" s="15">
        <f>'[1]TCE - ANEXO III - Preencher'!L54</f>
        <v>255</v>
      </c>
      <c r="L45" s="15">
        <f>'[1]TCE - ANEXO III - Preencher'!M54</f>
        <v>30.36</v>
      </c>
      <c r="M45" s="15">
        <f t="shared" si="1"/>
        <v>224.64</v>
      </c>
      <c r="N45" s="15">
        <f>'[1]TCE - ANEXO III - Preencher'!O54</f>
        <v>1.47</v>
      </c>
      <c r="O45" s="15">
        <f>'[1]TCE - ANEXO III - Preencher'!P54</f>
        <v>0</v>
      </c>
      <c r="P45" s="16">
        <f t="shared" si="2"/>
        <v>1.47</v>
      </c>
      <c r="Q45" s="15">
        <f>'[1]TCE - ANEXO III - Preencher'!R54</f>
        <v>134.29</v>
      </c>
      <c r="R45" s="15">
        <f>'[1]TCE - ANEXO III - Preencher'!S54</f>
        <v>137.44999999999999</v>
      </c>
      <c r="S45" s="16">
        <f t="shared" si="3"/>
        <v>-3.1599999999999966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406.21000000000004</v>
      </c>
    </row>
    <row r="46" spans="1:28" x14ac:dyDescent="0.2">
      <c r="A46" s="8">
        <f>IFERROR(VLOOKUP(B46,'[1]DADOS (OCULTAR)'!$Q$3:$S$136,3,0),"")</f>
        <v>9767633001095</v>
      </c>
      <c r="B46" s="9" t="str">
        <f>'[1]TCE - ANEXO III - Preencher'!C55</f>
        <v>UPA PAULISTA - CG Nº 003/2022</v>
      </c>
      <c r="C46" s="10"/>
      <c r="D46" s="11" t="str">
        <f>'[1]TCE - ANEXO III - Preencher'!E55</f>
        <v xml:space="preserve">DEIZE FERNANDA CARNEIRO DE ALBUQUERQUE 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08/2025</v>
      </c>
      <c r="H46" s="14" t="str">
        <f>'[1]TCE - ANEXO III - Preencher'!I55</f>
        <v>0,00</v>
      </c>
      <c r="I46" s="14">
        <f>'[1]TCE - ANEXO III - Preencher'!J55</f>
        <v>145.72</v>
      </c>
      <c r="J46" s="14">
        <f>'[1]TCE - ANEXO III - Preencher'!K55</f>
        <v>0</v>
      </c>
      <c r="K46" s="15">
        <f>'[1]TCE - ANEXO III - Preencher'!L55</f>
        <v>255</v>
      </c>
      <c r="L46" s="15">
        <f>'[1]TCE - ANEXO III - Preencher'!M55</f>
        <v>15.18</v>
      </c>
      <c r="M46" s="15">
        <f t="shared" si="1"/>
        <v>239.82</v>
      </c>
      <c r="N46" s="15">
        <f>'[1]TCE - ANEXO III - Preencher'!O55</f>
        <v>1.47</v>
      </c>
      <c r="O46" s="15">
        <f>'[1]TCE - ANEXO III - Preencher'!P55</f>
        <v>0</v>
      </c>
      <c r="P46" s="16">
        <f t="shared" si="2"/>
        <v>1.47</v>
      </c>
      <c r="Q46" s="15">
        <f>'[1]TCE - ANEXO III - Preencher'!R55</f>
        <v>134.29</v>
      </c>
      <c r="R46" s="15">
        <f>'[1]TCE - ANEXO III - Preencher'!S55</f>
        <v>91.08</v>
      </c>
      <c r="S46" s="16">
        <f t="shared" si="3"/>
        <v>43.209999999999994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1807</v>
      </c>
      <c r="Y46" s="15">
        <f>'[1]TCE - ANEXO III - Preencher'!Z55</f>
        <v>0</v>
      </c>
      <c r="Z46" s="16">
        <f t="shared" si="5"/>
        <v>1807</v>
      </c>
      <c r="AA46" s="17" t="str">
        <f>IF('[1]TCE - ANEXO III - Preencher'!AB55="","",'[1]TCE - ANEXO III - Preencher'!AB55)</f>
        <v/>
      </c>
      <c r="AB46" s="15">
        <f t="shared" si="0"/>
        <v>2237.2199999999998</v>
      </c>
    </row>
    <row r="47" spans="1:28" x14ac:dyDescent="0.2">
      <c r="A47" s="8">
        <f>IFERROR(VLOOKUP(B47,'[1]DADOS (OCULTAR)'!$Q$3:$S$136,3,0),"")</f>
        <v>9767633001095</v>
      </c>
      <c r="B47" s="9" t="str">
        <f>'[1]TCE - ANEXO III - Preencher'!C56</f>
        <v>UPA PAULISTA - CG Nº 003/2022</v>
      </c>
      <c r="C47" s="10"/>
      <c r="D47" s="11" t="str">
        <f>'[1]TCE - ANEXO III - Preencher'!E56</f>
        <v xml:space="preserve">DIEGO PEREIRA CAVALCANTI 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7823-20</v>
      </c>
      <c r="G47" s="13" t="str">
        <f>IF('[1]TCE - ANEXO III - Preencher'!H56="","",'[1]TCE - ANEXO III - Preencher'!H56)</f>
        <v>08/2025</v>
      </c>
      <c r="H47" s="14" t="str">
        <f>'[1]TCE - ANEXO III - Preencher'!I56</f>
        <v>0,00</v>
      </c>
      <c r="I47" s="14">
        <f>'[1]TCE - ANEXO III - Preencher'!J56</f>
        <v>133.32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133.32</v>
      </c>
    </row>
    <row r="48" spans="1:28" x14ac:dyDescent="0.2">
      <c r="A48" s="8">
        <f>IFERROR(VLOOKUP(B48,'[1]DADOS (OCULTAR)'!$Q$3:$S$136,3,0),"")</f>
        <v>9767633001095</v>
      </c>
      <c r="B48" s="9" t="str">
        <f>'[1]TCE - ANEXO III - Preencher'!C57</f>
        <v>UPA PAULISTA - CG Nº 003/2022</v>
      </c>
      <c r="C48" s="10"/>
      <c r="D48" s="11" t="str">
        <f>'[1]TCE - ANEXO III - Preencher'!E57</f>
        <v>DORIS SANDRA PEREIRA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4221-10</v>
      </c>
      <c r="G48" s="13" t="str">
        <f>IF('[1]TCE - ANEXO III - Preencher'!H57="","",'[1]TCE - ANEXO III - Preencher'!H57)</f>
        <v>08/2025</v>
      </c>
      <c r="H48" s="14" t="str">
        <f>'[1]TCE - ANEXO III - Preencher'!I57</f>
        <v>0,00</v>
      </c>
      <c r="I48" s="14">
        <f>'[1]TCE - ANEXO III - Preencher'!J57</f>
        <v>226.45</v>
      </c>
      <c r="J48" s="14">
        <f>'[1]TCE - ANEXO III - Preencher'!K57</f>
        <v>0</v>
      </c>
      <c r="K48" s="15">
        <f>'[1]TCE - ANEXO III - Preencher'!L57</f>
        <v>255</v>
      </c>
      <c r="L48" s="15">
        <f>'[1]TCE - ANEXO III - Preencher'!M57</f>
        <v>0</v>
      </c>
      <c r="M48" s="15">
        <f t="shared" si="1"/>
        <v>255</v>
      </c>
      <c r="N48" s="15">
        <f>'[1]TCE - ANEXO III - Preencher'!O57</f>
        <v>1.47</v>
      </c>
      <c r="O48" s="15">
        <f>'[1]TCE - ANEXO III - Preencher'!P57</f>
        <v>0</v>
      </c>
      <c r="P48" s="16">
        <f t="shared" si="2"/>
        <v>1.47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482.92</v>
      </c>
    </row>
    <row r="49" spans="1:28" x14ac:dyDescent="0.2">
      <c r="A49" s="8">
        <f>IFERROR(VLOOKUP(B49,'[1]DADOS (OCULTAR)'!$Q$3:$S$136,3,0),"")</f>
        <v>9767633001095</v>
      </c>
      <c r="B49" s="9" t="str">
        <f>'[1]TCE - ANEXO III - Preencher'!C58</f>
        <v>UPA PAULISTA - CG Nº 003/2022</v>
      </c>
      <c r="C49" s="10"/>
      <c r="D49" s="11" t="str">
        <f>'[1]TCE - ANEXO III - Preencher'!E58</f>
        <v>DOUGLAS FELIPE DOS SANTOS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08/2025</v>
      </c>
      <c r="H49" s="14" t="str">
        <f>'[1]TCE - ANEXO III - Preencher'!I58</f>
        <v>0,00</v>
      </c>
      <c r="I49" s="14">
        <f>'[1]TCE - ANEXO III - Preencher'!J58</f>
        <v>196.48</v>
      </c>
      <c r="J49" s="14">
        <f>'[1]TCE - ANEXO III - Preencher'!K58</f>
        <v>0</v>
      </c>
      <c r="K49" s="15">
        <f>'[1]TCE - ANEXO III - Preencher'!L58</f>
        <v>255</v>
      </c>
      <c r="L49" s="15">
        <f>'[1]TCE - ANEXO III - Preencher'!M58</f>
        <v>3.05</v>
      </c>
      <c r="M49" s="15">
        <f t="shared" si="1"/>
        <v>251.95</v>
      </c>
      <c r="N49" s="15">
        <f>'[1]TCE - ANEXO III - Preencher'!O58</f>
        <v>2.95</v>
      </c>
      <c r="O49" s="15">
        <f>'[1]TCE - ANEXO III - Preencher'!P58</f>
        <v>0</v>
      </c>
      <c r="P49" s="16">
        <f t="shared" si="2"/>
        <v>2.95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2170.88</v>
      </c>
      <c r="Y49" s="15">
        <f>'[1]TCE - ANEXO III - Preencher'!Z58</f>
        <v>0</v>
      </c>
      <c r="Z49" s="16">
        <f t="shared" si="5"/>
        <v>2170.88</v>
      </c>
      <c r="AA49" s="17" t="str">
        <f>IF('[1]TCE - ANEXO III - Preencher'!AB58="","",'[1]TCE - ANEXO III - Preencher'!AB58)</f>
        <v/>
      </c>
      <c r="AB49" s="15">
        <f t="shared" si="0"/>
        <v>2622.26</v>
      </c>
    </row>
    <row r="50" spans="1:28" x14ac:dyDescent="0.2">
      <c r="A50" s="8">
        <f>IFERROR(VLOOKUP(B50,'[1]DADOS (OCULTAR)'!$Q$3:$S$136,3,0),"")</f>
        <v>9767633001095</v>
      </c>
      <c r="B50" s="9" t="str">
        <f>'[1]TCE - ANEXO III - Preencher'!C59</f>
        <v>UPA PAULISTA - CG Nº 003/2022</v>
      </c>
      <c r="C50" s="10"/>
      <c r="D50" s="11" t="str">
        <f>'[1]TCE - ANEXO III - Preencher'!E59</f>
        <v>DUCILENE FERREIRA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5135-05</v>
      </c>
      <c r="G50" s="13" t="str">
        <f>IF('[1]TCE - ANEXO III - Preencher'!H59="","",'[1]TCE - ANEXO III - Preencher'!H59)</f>
        <v>08/2025</v>
      </c>
      <c r="H50" s="14" t="str">
        <f>'[1]TCE - ANEXO III - Preencher'!I59</f>
        <v>0,00</v>
      </c>
      <c r="I50" s="14">
        <f>'[1]TCE - ANEXO III - Preencher'!J59</f>
        <v>164.68</v>
      </c>
      <c r="J50" s="14">
        <f>'[1]TCE - ANEXO III - Preencher'!K59</f>
        <v>0</v>
      </c>
      <c r="K50" s="15">
        <f>'[1]TCE - ANEXO III - Preencher'!L59</f>
        <v>255</v>
      </c>
      <c r="L50" s="15">
        <f>'[1]TCE - ANEXO III - Preencher'!M59</f>
        <v>15.18</v>
      </c>
      <c r="M50" s="15">
        <f t="shared" si="1"/>
        <v>239.82</v>
      </c>
      <c r="N50" s="15">
        <f>'[1]TCE - ANEXO III - Preencher'!O59</f>
        <v>1.47</v>
      </c>
      <c r="O50" s="15">
        <f>'[1]TCE - ANEXO III - Preencher'!P59</f>
        <v>0</v>
      </c>
      <c r="P50" s="16">
        <f t="shared" si="2"/>
        <v>1.47</v>
      </c>
      <c r="Q50" s="15">
        <f>'[1]TCE - ANEXO III - Preencher'!R59</f>
        <v>134.30000000000001</v>
      </c>
      <c r="R50" s="15">
        <f>'[1]TCE - ANEXO III - Preencher'!S59</f>
        <v>77.400000000000006</v>
      </c>
      <c r="S50" s="16">
        <f t="shared" si="3"/>
        <v>56.900000000000006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462.87</v>
      </c>
    </row>
    <row r="51" spans="1:28" x14ac:dyDescent="0.2">
      <c r="A51" s="8">
        <f>IFERROR(VLOOKUP(B51,'[1]DADOS (OCULTAR)'!$Q$3:$S$136,3,0),"")</f>
        <v>9767633001095</v>
      </c>
      <c r="B51" s="9" t="str">
        <f>'[1]TCE - ANEXO III - Preencher'!C60</f>
        <v>UPA PAULISTA - CG Nº 003/2022</v>
      </c>
      <c r="C51" s="10"/>
      <c r="D51" s="11" t="str">
        <f>'[1]TCE - ANEXO III - Preencher'!E60</f>
        <v>EDELGISE TAMIRES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2234-05</v>
      </c>
      <c r="G51" s="13" t="str">
        <f>IF('[1]TCE - ANEXO III - Preencher'!H60="","",'[1]TCE - ANEXO III - Preencher'!H60)</f>
        <v>08/2025</v>
      </c>
      <c r="H51" s="14" t="str">
        <f>'[1]TCE - ANEXO III - Preencher'!I60</f>
        <v>0,00</v>
      </c>
      <c r="I51" s="14">
        <f>'[1]TCE - ANEXO III - Preencher'!J60</f>
        <v>388.24</v>
      </c>
      <c r="J51" s="14">
        <f>'[1]TCE - ANEXO III - Preencher'!K60</f>
        <v>0</v>
      </c>
      <c r="K51" s="15">
        <f>'[1]TCE - ANEXO III - Preencher'!L60</f>
        <v>255</v>
      </c>
      <c r="L51" s="15">
        <f>'[1]TCE - ANEXO III - Preencher'!M60</f>
        <v>20.059999999999999</v>
      </c>
      <c r="M51" s="15">
        <f t="shared" si="1"/>
        <v>234.94</v>
      </c>
      <c r="N51" s="15">
        <f>'[1]TCE - ANEXO III - Preencher'!O60</f>
        <v>1.47</v>
      </c>
      <c r="O51" s="15">
        <f>'[1]TCE - ANEXO III - Preencher'!P60</f>
        <v>0</v>
      </c>
      <c r="P51" s="16">
        <f t="shared" si="2"/>
        <v>1.47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174.77</v>
      </c>
      <c r="U51" s="15">
        <f>'[1]TCE - ANEXO III - Preencher'!V60</f>
        <v>0</v>
      </c>
      <c r="V51" s="16">
        <f t="shared" si="4"/>
        <v>174.77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799.42000000000007</v>
      </c>
    </row>
    <row r="52" spans="1:28" x14ac:dyDescent="0.2">
      <c r="A52" s="8">
        <f>IFERROR(VLOOKUP(B52,'[1]DADOS (OCULTAR)'!$Q$3:$S$136,3,0),"")</f>
        <v>9767633001095</v>
      </c>
      <c r="B52" s="9" t="str">
        <f>'[1]TCE - ANEXO III - Preencher'!C61</f>
        <v>UPA PAULISTA - CG Nº 003/2022</v>
      </c>
      <c r="C52" s="10"/>
      <c r="D52" s="11" t="str">
        <f>'[1]TCE - ANEXO III - Preencher'!E61</f>
        <v>ELAINE CRISTINA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08/2025</v>
      </c>
      <c r="H52" s="14" t="str">
        <f>'[1]TCE - ANEXO III - Preencher'!I61</f>
        <v>0,00</v>
      </c>
      <c r="I52" s="14">
        <f>'[1]TCE - ANEXO III - Preencher'!J61</f>
        <v>196.05</v>
      </c>
      <c r="J52" s="14">
        <f>'[1]TCE - ANEXO III - Preencher'!K61</f>
        <v>0</v>
      </c>
      <c r="K52" s="15">
        <f>'[1]TCE - ANEXO III - Preencher'!L61</f>
        <v>255</v>
      </c>
      <c r="L52" s="15">
        <f>'[1]TCE - ANEXO III - Preencher'!M61</f>
        <v>0</v>
      </c>
      <c r="M52" s="15">
        <f t="shared" si="1"/>
        <v>255</v>
      </c>
      <c r="N52" s="15">
        <f>'[1]TCE - ANEXO III - Preencher'!O61</f>
        <v>1.47</v>
      </c>
      <c r="O52" s="15">
        <f>'[1]TCE - ANEXO III - Preencher'!P61</f>
        <v>0</v>
      </c>
      <c r="P52" s="16">
        <f t="shared" si="2"/>
        <v>1.47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1807</v>
      </c>
      <c r="Y52" s="15">
        <f>'[1]TCE - ANEXO III - Preencher'!Z61</f>
        <v>0</v>
      </c>
      <c r="Z52" s="16">
        <f t="shared" si="5"/>
        <v>1807</v>
      </c>
      <c r="AA52" s="17" t="str">
        <f>IF('[1]TCE - ANEXO III - Preencher'!AB61="","",'[1]TCE - ANEXO III - Preencher'!AB61)</f>
        <v/>
      </c>
      <c r="AB52" s="15">
        <f t="shared" si="0"/>
        <v>2259.52</v>
      </c>
    </row>
    <row r="53" spans="1:28" x14ac:dyDescent="0.2">
      <c r="A53" s="8">
        <f>IFERROR(VLOOKUP(B53,'[1]DADOS (OCULTAR)'!$Q$3:$S$136,3,0),"")</f>
        <v>9767633001095</v>
      </c>
      <c r="B53" s="9" t="str">
        <f>'[1]TCE - ANEXO III - Preencher'!C62</f>
        <v>UPA PAULISTA - CG Nº 003/2022</v>
      </c>
      <c r="C53" s="10"/>
      <c r="D53" s="11" t="str">
        <f>'[1]TCE - ANEXO III - Preencher'!E62</f>
        <v>ELAINE CRISTINA DE OLIVEIRA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08/2025</v>
      </c>
      <c r="H53" s="14" t="str">
        <f>'[1]TCE - ANEXO III - Preencher'!I62</f>
        <v>0,00</v>
      </c>
      <c r="I53" s="14">
        <f>'[1]TCE - ANEXO III - Preencher'!J62</f>
        <v>268.29000000000002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1.47</v>
      </c>
      <c r="O53" s="15">
        <f>'[1]TCE - ANEXO III - Preencher'!P62</f>
        <v>0</v>
      </c>
      <c r="P53" s="16">
        <f t="shared" si="2"/>
        <v>1.47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1807</v>
      </c>
      <c r="Y53" s="15">
        <f>'[1]TCE - ANEXO III - Preencher'!Z62</f>
        <v>0</v>
      </c>
      <c r="Z53" s="16">
        <f t="shared" si="5"/>
        <v>1807</v>
      </c>
      <c r="AA53" s="17" t="str">
        <f>IF('[1]TCE - ANEXO III - Preencher'!AB62="","",'[1]TCE - ANEXO III - Preencher'!AB62)</f>
        <v/>
      </c>
      <c r="AB53" s="15">
        <f t="shared" si="0"/>
        <v>2076.7600000000002</v>
      </c>
    </row>
    <row r="54" spans="1:28" x14ac:dyDescent="0.2">
      <c r="A54" s="8">
        <f>IFERROR(VLOOKUP(B54,'[1]DADOS (OCULTAR)'!$Q$3:$S$136,3,0),"")</f>
        <v>9767633001095</v>
      </c>
      <c r="B54" s="9" t="str">
        <f>'[1]TCE - ANEXO III - Preencher'!C63</f>
        <v>UPA PAULISTA - CG Nº 003/2022</v>
      </c>
      <c r="C54" s="10"/>
      <c r="D54" s="11" t="str">
        <f>'[1]TCE - ANEXO III - Preencher'!E63</f>
        <v>ELAINE CRISTINA NEVES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4110-05</v>
      </c>
      <c r="G54" s="13" t="str">
        <f>IF('[1]TCE - ANEXO III - Preencher'!H63="","",'[1]TCE - ANEXO III - Preencher'!H63)</f>
        <v>08/2025</v>
      </c>
      <c r="H54" s="14" t="str">
        <f>'[1]TCE - ANEXO III - Preencher'!I63</f>
        <v>0,00</v>
      </c>
      <c r="I54" s="14">
        <f>'[1]TCE - ANEXO III - Preencher'!J63</f>
        <v>144.66999999999999</v>
      </c>
      <c r="J54" s="14">
        <f>'[1]TCE - ANEXO III - Preencher'!K63</f>
        <v>0</v>
      </c>
      <c r="K54" s="15">
        <f>'[1]TCE - ANEXO III - Preencher'!L63</f>
        <v>255</v>
      </c>
      <c r="L54" s="15">
        <f>'[1]TCE - ANEXO III - Preencher'!M63</f>
        <v>30.36</v>
      </c>
      <c r="M54" s="15">
        <f t="shared" si="1"/>
        <v>224.64</v>
      </c>
      <c r="N54" s="15">
        <f>'[1]TCE - ANEXO III - Preencher'!O63</f>
        <v>1.47</v>
      </c>
      <c r="O54" s="15">
        <f>'[1]TCE - ANEXO III - Preencher'!P63</f>
        <v>0</v>
      </c>
      <c r="P54" s="16">
        <f t="shared" si="2"/>
        <v>1.47</v>
      </c>
      <c r="Q54" s="15">
        <f>'[1]TCE - ANEXO III - Preencher'!R63</f>
        <v>134.31</v>
      </c>
      <c r="R54" s="15">
        <f>'[1]TCE - ANEXO III - Preencher'!S63</f>
        <v>104.89</v>
      </c>
      <c r="S54" s="16">
        <f t="shared" si="3"/>
        <v>29.42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400.2</v>
      </c>
    </row>
    <row r="55" spans="1:28" x14ac:dyDescent="0.2">
      <c r="A55" s="8">
        <f>IFERROR(VLOOKUP(B55,'[1]DADOS (OCULTAR)'!$Q$3:$S$136,3,0),"")</f>
        <v>9767633001095</v>
      </c>
      <c r="B55" s="9" t="str">
        <f>'[1]TCE - ANEXO III - Preencher'!C64</f>
        <v>UPA PAULISTA - CG Nº 003/2022</v>
      </c>
      <c r="C55" s="10"/>
      <c r="D55" s="11" t="str">
        <f>'[1]TCE - ANEXO III - Preencher'!E64</f>
        <v>ELIANA DA SILVA BARROS LIRA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08/2025</v>
      </c>
      <c r="H55" s="14" t="str">
        <f>'[1]TCE - ANEXO III - Preencher'!I64</f>
        <v>0,00</v>
      </c>
      <c r="I55" s="14">
        <f>'[1]TCE - ANEXO III - Preencher'!J64</f>
        <v>153.72</v>
      </c>
      <c r="J55" s="14">
        <f>'[1]TCE - ANEXO III - Preencher'!K64</f>
        <v>0</v>
      </c>
      <c r="K55" s="15">
        <f>'[1]TCE - ANEXO III - Preencher'!L64</f>
        <v>255</v>
      </c>
      <c r="L55" s="15">
        <f>'[1]TCE - ANEXO III - Preencher'!M64</f>
        <v>15.18</v>
      </c>
      <c r="M55" s="15">
        <f t="shared" si="1"/>
        <v>239.82</v>
      </c>
      <c r="N55" s="15">
        <f>'[1]TCE - ANEXO III - Preencher'!O64</f>
        <v>1.47</v>
      </c>
      <c r="O55" s="15">
        <f>'[1]TCE - ANEXO III - Preencher'!P64</f>
        <v>0</v>
      </c>
      <c r="P55" s="16">
        <f t="shared" si="2"/>
        <v>1.47</v>
      </c>
      <c r="Q55" s="15">
        <f>'[1]TCE - ANEXO III - Preencher'!R64</f>
        <v>134.30000000000001</v>
      </c>
      <c r="R55" s="15">
        <f>'[1]TCE - ANEXO III - Preencher'!S64</f>
        <v>17.2</v>
      </c>
      <c r="S55" s="16">
        <f t="shared" si="3"/>
        <v>117.10000000000001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1807</v>
      </c>
      <c r="Y55" s="15">
        <f>'[1]TCE - ANEXO III - Preencher'!Z64</f>
        <v>0</v>
      </c>
      <c r="Z55" s="16">
        <f t="shared" si="5"/>
        <v>1807</v>
      </c>
      <c r="AA55" s="17" t="str">
        <f>IF('[1]TCE - ANEXO III - Preencher'!AB64="","",'[1]TCE - ANEXO III - Preencher'!AB64)</f>
        <v/>
      </c>
      <c r="AB55" s="15">
        <f t="shared" si="0"/>
        <v>2319.11</v>
      </c>
    </row>
    <row r="56" spans="1:28" x14ac:dyDescent="0.2">
      <c r="A56" s="8">
        <f>IFERROR(VLOOKUP(B56,'[1]DADOS (OCULTAR)'!$Q$3:$S$136,3,0),"")</f>
        <v>9767633001095</v>
      </c>
      <c r="B56" s="9" t="str">
        <f>'[1]TCE - ANEXO III - Preencher'!C65</f>
        <v>UPA PAULISTA - CG Nº 003/2022</v>
      </c>
      <c r="C56" s="10"/>
      <c r="D56" s="11" t="str">
        <f>'[1]TCE - ANEXO III - Preencher'!E65</f>
        <v>ELIANA MARIA DUARTE DA SILVA FRANCA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2234-45</v>
      </c>
      <c r="G56" s="13" t="str">
        <f>IF('[1]TCE - ANEXO III - Preencher'!H65="","",'[1]TCE - ANEXO III - Preencher'!H65)</f>
        <v>08/2025</v>
      </c>
      <c r="H56" s="14" t="str">
        <f>'[1]TCE - ANEXO III - Preencher'!I65</f>
        <v>0,00</v>
      </c>
      <c r="I56" s="14">
        <f>'[1]TCE - ANEXO III - Preencher'!J65</f>
        <v>485.78</v>
      </c>
      <c r="J56" s="14">
        <f>'[1]TCE - ANEXO III - Preencher'!K65</f>
        <v>0</v>
      </c>
      <c r="K56" s="15">
        <f>'[1]TCE - ANEXO III - Preencher'!L65</f>
        <v>255</v>
      </c>
      <c r="L56" s="15">
        <f>'[1]TCE - ANEXO III - Preencher'!M65</f>
        <v>17.559999999999999</v>
      </c>
      <c r="M56" s="15">
        <f t="shared" si="1"/>
        <v>237.44</v>
      </c>
      <c r="N56" s="15">
        <f>'[1]TCE - ANEXO III - Preencher'!O65</f>
        <v>1.47</v>
      </c>
      <c r="O56" s="15">
        <f>'[1]TCE - ANEXO III - Preencher'!P65</f>
        <v>0</v>
      </c>
      <c r="P56" s="16">
        <f t="shared" si="2"/>
        <v>1.47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724.69</v>
      </c>
    </row>
    <row r="57" spans="1:28" x14ac:dyDescent="0.2">
      <c r="A57" s="8">
        <f>IFERROR(VLOOKUP(B57,'[1]DADOS (OCULTAR)'!$Q$3:$S$136,3,0),"")</f>
        <v>9767633001095</v>
      </c>
      <c r="B57" s="9" t="str">
        <f>'[1]TCE - ANEXO III - Preencher'!C66</f>
        <v>UPA PAULISTA - CG Nº 003/2022</v>
      </c>
      <c r="C57" s="10"/>
      <c r="D57" s="11" t="str">
        <f>'[1]TCE - ANEXO III - Preencher'!E66</f>
        <v>ELISANGELA MARIA SALES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08/2025</v>
      </c>
      <c r="H57" s="14" t="str">
        <f>'[1]TCE - ANEXO III - Preencher'!I66</f>
        <v>0,00</v>
      </c>
      <c r="I57" s="14">
        <f>'[1]TCE - ANEXO III - Preencher'!J66</f>
        <v>165.94</v>
      </c>
      <c r="J57" s="14">
        <f>'[1]TCE - ANEXO III - Preencher'!K66</f>
        <v>0</v>
      </c>
      <c r="K57" s="15">
        <f>'[1]TCE - ANEXO III - Preencher'!L66</f>
        <v>255</v>
      </c>
      <c r="L57" s="15">
        <f>'[1]TCE - ANEXO III - Preencher'!M66</f>
        <v>15.18</v>
      </c>
      <c r="M57" s="15">
        <f t="shared" si="1"/>
        <v>239.82</v>
      </c>
      <c r="N57" s="15">
        <f>'[1]TCE - ANEXO III - Preencher'!O66</f>
        <v>1.47</v>
      </c>
      <c r="O57" s="15">
        <f>'[1]TCE - ANEXO III - Preencher'!P66</f>
        <v>0</v>
      </c>
      <c r="P57" s="16">
        <f t="shared" si="2"/>
        <v>1.47</v>
      </c>
      <c r="Q57" s="15">
        <f>'[1]TCE - ANEXO III - Preencher'!R66</f>
        <v>134.30000000000001</v>
      </c>
      <c r="R57" s="15">
        <f>'[1]TCE - ANEXO III - Preencher'!S66</f>
        <v>91.08</v>
      </c>
      <c r="S57" s="16">
        <f t="shared" si="3"/>
        <v>43.220000000000013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1807</v>
      </c>
      <c r="Y57" s="15">
        <f>'[1]TCE - ANEXO III - Preencher'!Z66</f>
        <v>0</v>
      </c>
      <c r="Z57" s="16">
        <f t="shared" si="5"/>
        <v>1807</v>
      </c>
      <c r="AA57" s="17" t="str">
        <f>IF('[1]TCE - ANEXO III - Preencher'!AB66="","",'[1]TCE - ANEXO III - Preencher'!AB66)</f>
        <v/>
      </c>
      <c r="AB57" s="15">
        <f t="shared" si="0"/>
        <v>2257.4499999999998</v>
      </c>
    </row>
    <row r="58" spans="1:28" x14ac:dyDescent="0.2">
      <c r="A58" s="8">
        <f>IFERROR(VLOOKUP(B58,'[1]DADOS (OCULTAR)'!$Q$3:$S$136,3,0),"")</f>
        <v>9767633001095</v>
      </c>
      <c r="B58" s="9" t="str">
        <f>'[1]TCE - ANEXO III - Preencher'!C67</f>
        <v>UPA PAULISTA - CG Nº 003/2022</v>
      </c>
      <c r="C58" s="10"/>
      <c r="D58" s="11" t="str">
        <f>'[1]TCE - ANEXO III - Preencher'!E67</f>
        <v>ELIZABETH DE MELO SANTOS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08/2025</v>
      </c>
      <c r="H58" s="14" t="str">
        <f>'[1]TCE - ANEXO III - Preencher'!I67</f>
        <v>0,00</v>
      </c>
      <c r="I58" s="14">
        <f>'[1]TCE - ANEXO III - Preencher'!J67</f>
        <v>145.72</v>
      </c>
      <c r="J58" s="14">
        <f>'[1]TCE - ANEXO III - Preencher'!K67</f>
        <v>0</v>
      </c>
      <c r="K58" s="15">
        <f>'[1]TCE - ANEXO III - Preencher'!L67</f>
        <v>255</v>
      </c>
      <c r="L58" s="15">
        <f>'[1]TCE - ANEXO III - Preencher'!M67</f>
        <v>15.18</v>
      </c>
      <c r="M58" s="15">
        <f t="shared" si="1"/>
        <v>239.82</v>
      </c>
      <c r="N58" s="15">
        <f>'[1]TCE - ANEXO III - Preencher'!O67</f>
        <v>1.47</v>
      </c>
      <c r="O58" s="15">
        <f>'[1]TCE - ANEXO III - Preencher'!P67</f>
        <v>0</v>
      </c>
      <c r="P58" s="16">
        <f t="shared" si="2"/>
        <v>1.47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1807</v>
      </c>
      <c r="Y58" s="15">
        <f>'[1]TCE - ANEXO III - Preencher'!Z67</f>
        <v>0</v>
      </c>
      <c r="Z58" s="16">
        <f t="shared" si="5"/>
        <v>1807</v>
      </c>
      <c r="AA58" s="17" t="str">
        <f>IF('[1]TCE - ANEXO III - Preencher'!AB67="","",'[1]TCE - ANEXO III - Preencher'!AB67)</f>
        <v/>
      </c>
      <c r="AB58" s="15">
        <f t="shared" si="0"/>
        <v>2194.0100000000002</v>
      </c>
    </row>
    <row r="59" spans="1:28" x14ac:dyDescent="0.2">
      <c r="A59" s="8">
        <f>IFERROR(VLOOKUP(B59,'[1]DADOS (OCULTAR)'!$Q$3:$S$136,3,0),"")</f>
        <v>9767633001095</v>
      </c>
      <c r="B59" s="9" t="str">
        <f>'[1]TCE - ANEXO III - Preencher'!C68</f>
        <v>UPA PAULISTA - CG Nº 003/2022</v>
      </c>
      <c r="C59" s="10"/>
      <c r="D59" s="11" t="str">
        <f>'[1]TCE - ANEXO III - Preencher'!E68</f>
        <v>ELLEN KETLY OLIVEIRA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08/2025</v>
      </c>
      <c r="H59" s="14" t="str">
        <f>'[1]TCE - ANEXO III - Preencher'!I68</f>
        <v>0,00</v>
      </c>
      <c r="I59" s="14">
        <f>'[1]TCE - ANEXO III - Preencher'!J68</f>
        <v>174.98</v>
      </c>
      <c r="J59" s="14">
        <f>'[1]TCE - ANEXO III - Preencher'!K68</f>
        <v>0</v>
      </c>
      <c r="K59" s="15">
        <f>'[1]TCE - ANEXO III - Preencher'!L68</f>
        <v>255</v>
      </c>
      <c r="L59" s="15">
        <f>'[1]TCE - ANEXO III - Preencher'!M68</f>
        <v>15.18</v>
      </c>
      <c r="M59" s="15">
        <f t="shared" si="1"/>
        <v>239.82</v>
      </c>
      <c r="N59" s="15">
        <f>'[1]TCE - ANEXO III - Preencher'!O68</f>
        <v>1.47</v>
      </c>
      <c r="O59" s="15">
        <f>'[1]TCE - ANEXO III - Preencher'!P68</f>
        <v>0</v>
      </c>
      <c r="P59" s="16">
        <f t="shared" si="2"/>
        <v>1.47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162.04</v>
      </c>
      <c r="U59" s="15">
        <f>'[1]TCE - ANEXO III - Preencher'!V68</f>
        <v>0</v>
      </c>
      <c r="V59" s="16">
        <f t="shared" si="4"/>
        <v>162.04</v>
      </c>
      <c r="W59" s="17" t="str">
        <f>IF('[1]TCE - ANEXO III - Preencher'!X68="","",'[1]TCE - ANEXO III - Preencher'!X68)</f>
        <v/>
      </c>
      <c r="X59" s="15">
        <f>'[1]TCE - ANEXO III - Preencher'!Y68</f>
        <v>1807</v>
      </c>
      <c r="Y59" s="15">
        <f>'[1]TCE - ANEXO III - Preencher'!Z68</f>
        <v>0</v>
      </c>
      <c r="Z59" s="16">
        <f t="shared" si="5"/>
        <v>1807</v>
      </c>
      <c r="AA59" s="17" t="str">
        <f>IF('[1]TCE - ANEXO III - Preencher'!AB68="","",'[1]TCE - ANEXO III - Preencher'!AB68)</f>
        <v/>
      </c>
      <c r="AB59" s="15">
        <f t="shared" si="0"/>
        <v>2385.31</v>
      </c>
    </row>
    <row r="60" spans="1:28" x14ac:dyDescent="0.2">
      <c r="A60" s="8">
        <f>IFERROR(VLOOKUP(B60,'[1]DADOS (OCULTAR)'!$Q$3:$S$136,3,0),"")</f>
        <v>9767633001095</v>
      </c>
      <c r="B60" s="9" t="str">
        <f>'[1]TCE - ANEXO III - Preencher'!C69</f>
        <v>UPA PAULISTA - CG Nº 003/2022</v>
      </c>
      <c r="C60" s="10"/>
      <c r="D60" s="11" t="str">
        <f>'[1]TCE - ANEXO III - Preencher'!E69</f>
        <v xml:space="preserve">ELON FERREIRA DE ARAUJO 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08/2025</v>
      </c>
      <c r="H60" s="14" t="str">
        <f>'[1]TCE - ANEXO III - Preencher'!I69</f>
        <v>0,00</v>
      </c>
      <c r="I60" s="14">
        <f>'[1]TCE - ANEXO III - Preencher'!J69</f>
        <v>173.94</v>
      </c>
      <c r="J60" s="14">
        <f>'[1]TCE - ANEXO III - Preencher'!K69</f>
        <v>0</v>
      </c>
      <c r="K60" s="15">
        <f>'[1]TCE - ANEXO III - Preencher'!L69</f>
        <v>255</v>
      </c>
      <c r="L60" s="15">
        <f>'[1]TCE - ANEXO III - Preencher'!M69</f>
        <v>15.18</v>
      </c>
      <c r="M60" s="15">
        <f t="shared" si="1"/>
        <v>239.82</v>
      </c>
      <c r="N60" s="15">
        <f>'[1]TCE - ANEXO III - Preencher'!O69</f>
        <v>1.47</v>
      </c>
      <c r="O60" s="15">
        <f>'[1]TCE - ANEXO III - Preencher'!P69</f>
        <v>0</v>
      </c>
      <c r="P60" s="16">
        <f t="shared" si="2"/>
        <v>1.47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1807</v>
      </c>
      <c r="Y60" s="15">
        <f>'[1]TCE - ANEXO III - Preencher'!Z69</f>
        <v>0</v>
      </c>
      <c r="Z60" s="16">
        <f t="shared" si="5"/>
        <v>1807</v>
      </c>
      <c r="AA60" s="17" t="str">
        <f>IF('[1]TCE - ANEXO III - Preencher'!AB69="","",'[1]TCE - ANEXO III - Preencher'!AB69)</f>
        <v/>
      </c>
      <c r="AB60" s="15">
        <f t="shared" si="0"/>
        <v>2222.23</v>
      </c>
    </row>
    <row r="61" spans="1:28" x14ac:dyDescent="0.2">
      <c r="A61" s="8">
        <f>IFERROR(VLOOKUP(B61,'[1]DADOS (OCULTAR)'!$Q$3:$S$136,3,0),"")</f>
        <v>9767633001095</v>
      </c>
      <c r="B61" s="9" t="str">
        <f>'[1]TCE - ANEXO III - Preencher'!C70</f>
        <v>UPA PAULISTA - CG Nº 003/2022</v>
      </c>
      <c r="C61" s="10"/>
      <c r="D61" s="11" t="str">
        <f>'[1]TCE - ANEXO III - Preencher'!E70</f>
        <v>ELTON JOSE OLIVEIRA DO NASCIMENTO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08/2025</v>
      </c>
      <c r="H61" s="14" t="str">
        <f>'[1]TCE - ANEXO III - Preencher'!I70</f>
        <v>0,00</v>
      </c>
      <c r="I61" s="14">
        <f>'[1]TCE - ANEXO III - Preencher'!J70</f>
        <v>305.51</v>
      </c>
      <c r="J61" s="14">
        <f>'[1]TCE - ANEXO III - Preencher'!K70</f>
        <v>0</v>
      </c>
      <c r="K61" s="15">
        <f>'[1]TCE - ANEXO III - Preencher'!L70</f>
        <v>255</v>
      </c>
      <c r="L61" s="15">
        <f>'[1]TCE - ANEXO III - Preencher'!M70</f>
        <v>0</v>
      </c>
      <c r="M61" s="15">
        <f t="shared" si="1"/>
        <v>255</v>
      </c>
      <c r="N61" s="15">
        <f>'[1]TCE - ANEXO III - Preencher'!O70</f>
        <v>2.95</v>
      </c>
      <c r="O61" s="15">
        <f>'[1]TCE - ANEXO III - Preencher'!P70</f>
        <v>0</v>
      </c>
      <c r="P61" s="16">
        <f t="shared" si="2"/>
        <v>2.95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2170.88</v>
      </c>
      <c r="Y61" s="15">
        <f>'[1]TCE - ANEXO III - Preencher'!Z70</f>
        <v>0</v>
      </c>
      <c r="Z61" s="16">
        <f t="shared" si="5"/>
        <v>2170.88</v>
      </c>
      <c r="AA61" s="17" t="str">
        <f>IF('[1]TCE - ANEXO III - Preencher'!AB70="","",'[1]TCE - ANEXO III - Preencher'!AB70)</f>
        <v/>
      </c>
      <c r="AB61" s="15">
        <f t="shared" si="0"/>
        <v>2734.34</v>
      </c>
    </row>
    <row r="62" spans="1:28" x14ac:dyDescent="0.2">
      <c r="A62" s="8">
        <f>IFERROR(VLOOKUP(B62,'[1]DADOS (OCULTAR)'!$Q$3:$S$136,3,0),"")</f>
        <v>9767633001095</v>
      </c>
      <c r="B62" s="9" t="str">
        <f>'[1]TCE - ANEXO III - Preencher'!C71</f>
        <v>UPA PAULISTA - CG Nº 003/2022</v>
      </c>
      <c r="C62" s="10"/>
      <c r="D62" s="11" t="str">
        <f>'[1]TCE - ANEXO III - Preencher'!E71</f>
        <v>EMANUELA PEREIRA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2516-05</v>
      </c>
      <c r="G62" s="13" t="str">
        <f>IF('[1]TCE - ANEXO III - Preencher'!H71="","",'[1]TCE - ANEXO III - Preencher'!H71)</f>
        <v>08/2025</v>
      </c>
      <c r="H62" s="14" t="str">
        <f>'[1]TCE - ANEXO III - Preencher'!I71</f>
        <v>0,00</v>
      </c>
      <c r="I62" s="14">
        <f>'[1]TCE - ANEXO III - Preencher'!J71</f>
        <v>273.13</v>
      </c>
      <c r="J62" s="14">
        <f>'[1]TCE - ANEXO III - Preencher'!K71</f>
        <v>0</v>
      </c>
      <c r="K62" s="15">
        <f>'[1]TCE - ANEXO III - Preencher'!L71</f>
        <v>255</v>
      </c>
      <c r="L62" s="15">
        <f>'[1]TCE - ANEXO III - Preencher'!M71</f>
        <v>30.36</v>
      </c>
      <c r="M62" s="15">
        <f t="shared" si="1"/>
        <v>224.64</v>
      </c>
      <c r="N62" s="15">
        <f>'[1]TCE - ANEXO III - Preencher'!O71</f>
        <v>1.47</v>
      </c>
      <c r="O62" s="15">
        <f>'[1]TCE - ANEXO III - Preencher'!P71</f>
        <v>0</v>
      </c>
      <c r="P62" s="16">
        <f t="shared" si="2"/>
        <v>1.47</v>
      </c>
      <c r="Q62" s="15">
        <f>'[1]TCE - ANEXO III - Preencher'!R71</f>
        <v>134.30000000000001</v>
      </c>
      <c r="R62" s="15">
        <f>'[1]TCE - ANEXO III - Preencher'!S71</f>
        <v>86</v>
      </c>
      <c r="S62" s="16">
        <f t="shared" si="3"/>
        <v>48.300000000000011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547.54</v>
      </c>
    </row>
    <row r="63" spans="1:28" x14ac:dyDescent="0.2">
      <c r="A63" s="8">
        <f>IFERROR(VLOOKUP(B63,'[1]DADOS (OCULTAR)'!$Q$3:$S$136,3,0),"")</f>
        <v>9767633001095</v>
      </c>
      <c r="B63" s="9" t="str">
        <f>'[1]TCE - ANEXO III - Preencher'!C72</f>
        <v>UPA PAULISTA - CG Nº 003/2022</v>
      </c>
      <c r="C63" s="10"/>
      <c r="D63" s="11" t="str">
        <f>'[1]TCE - ANEXO III - Preencher'!E72</f>
        <v>EMERSON DA SILVA SINESIO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08/2025</v>
      </c>
      <c r="H63" s="14" t="str">
        <f>'[1]TCE - ANEXO III - Preencher'!I72</f>
        <v>0,00</v>
      </c>
      <c r="I63" s="14">
        <f>'[1]TCE - ANEXO III - Preencher'!J72</f>
        <v>145.72</v>
      </c>
      <c r="J63" s="14">
        <f>'[1]TCE - ANEXO III - Preencher'!K72</f>
        <v>0</v>
      </c>
      <c r="K63" s="15">
        <f>'[1]TCE - ANEXO III - Preencher'!L72</f>
        <v>255</v>
      </c>
      <c r="L63" s="15">
        <f>'[1]TCE - ANEXO III - Preencher'!M72</f>
        <v>15.18</v>
      </c>
      <c r="M63" s="15">
        <f t="shared" si="1"/>
        <v>239.82</v>
      </c>
      <c r="N63" s="15">
        <f>'[1]TCE - ANEXO III - Preencher'!O72</f>
        <v>1.47</v>
      </c>
      <c r="O63" s="15">
        <f>'[1]TCE - ANEXO III - Preencher'!P72</f>
        <v>0</v>
      </c>
      <c r="P63" s="16">
        <f t="shared" si="2"/>
        <v>1.47</v>
      </c>
      <c r="Q63" s="15">
        <f>'[1]TCE - ANEXO III - Preencher'!R72</f>
        <v>134.30000000000001</v>
      </c>
      <c r="R63" s="15">
        <f>'[1]TCE - ANEXO III - Preencher'!S72</f>
        <v>17.2</v>
      </c>
      <c r="S63" s="16">
        <f t="shared" si="3"/>
        <v>117.10000000000001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1807</v>
      </c>
      <c r="Y63" s="15">
        <f>'[1]TCE - ANEXO III - Preencher'!Z72</f>
        <v>0</v>
      </c>
      <c r="Z63" s="16">
        <f t="shared" si="5"/>
        <v>1807</v>
      </c>
      <c r="AA63" s="17" t="str">
        <f>IF('[1]TCE - ANEXO III - Preencher'!AB72="","",'[1]TCE - ANEXO III - Preencher'!AB72)</f>
        <v/>
      </c>
      <c r="AB63" s="15">
        <f t="shared" si="0"/>
        <v>2311.11</v>
      </c>
    </row>
    <row r="64" spans="1:28" x14ac:dyDescent="0.2">
      <c r="A64" s="8">
        <f>IFERROR(VLOOKUP(B64,'[1]DADOS (OCULTAR)'!$Q$3:$S$136,3,0),"")</f>
        <v>9767633001095</v>
      </c>
      <c r="B64" s="9" t="str">
        <f>'[1]TCE - ANEXO III - Preencher'!C73</f>
        <v>UPA PAULISTA - CG Nº 003/2022</v>
      </c>
      <c r="C64" s="10"/>
      <c r="D64" s="11" t="str">
        <f>'[1]TCE - ANEXO III - Preencher'!E73</f>
        <v>EMILY MICHELI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4221-10</v>
      </c>
      <c r="G64" s="13" t="str">
        <f>IF('[1]TCE - ANEXO III - Preencher'!H73="","",'[1]TCE - ANEXO III - Preencher'!H73)</f>
        <v>08/2025</v>
      </c>
      <c r="H64" s="14" t="str">
        <f>'[1]TCE - ANEXO III - Preencher'!I73</f>
        <v>0,00</v>
      </c>
      <c r="I64" s="14">
        <f>'[1]TCE - ANEXO III - Preencher'!J73</f>
        <v>145.72</v>
      </c>
      <c r="J64" s="14">
        <f>'[1]TCE - ANEXO III - Preencher'!K73</f>
        <v>0</v>
      </c>
      <c r="K64" s="15">
        <f>'[1]TCE - ANEXO III - Preencher'!L73</f>
        <v>255</v>
      </c>
      <c r="L64" s="15">
        <f>'[1]TCE - ANEXO III - Preencher'!M73</f>
        <v>15.18</v>
      </c>
      <c r="M64" s="15">
        <f t="shared" si="1"/>
        <v>239.82</v>
      </c>
      <c r="N64" s="15">
        <f>'[1]TCE - ANEXO III - Preencher'!O73</f>
        <v>1.47</v>
      </c>
      <c r="O64" s="15">
        <f>'[1]TCE - ANEXO III - Preencher'!P73</f>
        <v>0</v>
      </c>
      <c r="P64" s="16">
        <f t="shared" si="2"/>
        <v>1.47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387.01</v>
      </c>
    </row>
    <row r="65" spans="1:28" x14ac:dyDescent="0.2">
      <c r="A65" s="8">
        <f>IFERROR(VLOOKUP(B65,'[1]DADOS (OCULTAR)'!$Q$3:$S$136,3,0),"")</f>
        <v>9767633001095</v>
      </c>
      <c r="B65" s="9" t="str">
        <f>'[1]TCE - ANEXO III - Preencher'!C74</f>
        <v>UPA PAULISTA - CG Nº 003/2022</v>
      </c>
      <c r="C65" s="10"/>
      <c r="D65" s="11" t="str">
        <f>'[1]TCE - ANEXO III - Preencher'!E74</f>
        <v>ESTER FELIX DE OLIVEIRA FREIRE ALBUQUERQUE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08/2025</v>
      </c>
      <c r="H65" s="14" t="str">
        <f>'[1]TCE - ANEXO III - Preencher'!I74</f>
        <v>0,00</v>
      </c>
      <c r="I65" s="14">
        <f>'[1]TCE - ANEXO III - Preencher'!J74</f>
        <v>190.38</v>
      </c>
      <c r="J65" s="14">
        <f>'[1]TCE - ANEXO III - Preencher'!K74</f>
        <v>0</v>
      </c>
      <c r="K65" s="15">
        <f>'[1]TCE - ANEXO III - Preencher'!L74</f>
        <v>255</v>
      </c>
      <c r="L65" s="15">
        <f>'[1]TCE - ANEXO III - Preencher'!M74</f>
        <v>2.79</v>
      </c>
      <c r="M65" s="15">
        <f t="shared" si="1"/>
        <v>252.21</v>
      </c>
      <c r="N65" s="15">
        <f>'[1]TCE - ANEXO III - Preencher'!O74</f>
        <v>2.95</v>
      </c>
      <c r="O65" s="15">
        <f>'[1]TCE - ANEXO III - Preencher'!P74</f>
        <v>0</v>
      </c>
      <c r="P65" s="16">
        <f t="shared" si="2"/>
        <v>2.95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2459.15</v>
      </c>
      <c r="Y65" s="15">
        <f>'[1]TCE - ANEXO III - Preencher'!Z74</f>
        <v>0</v>
      </c>
      <c r="Z65" s="16">
        <f t="shared" si="5"/>
        <v>2459.15</v>
      </c>
      <c r="AA65" s="17" t="str">
        <f>IF('[1]TCE - ANEXO III - Preencher'!AB74="","",'[1]TCE - ANEXO III - Preencher'!AB74)</f>
        <v/>
      </c>
      <c r="AB65" s="15">
        <f t="shared" si="0"/>
        <v>2904.69</v>
      </c>
    </row>
    <row r="66" spans="1:28" x14ac:dyDescent="0.2">
      <c r="A66" s="8">
        <f>IFERROR(VLOOKUP(B66,'[1]DADOS (OCULTAR)'!$Q$3:$S$136,3,0),"")</f>
        <v>9767633001095</v>
      </c>
      <c r="B66" s="9" t="str">
        <f>'[1]TCE - ANEXO III - Preencher'!C75</f>
        <v>UPA PAULISTA - CG Nº 003/2022</v>
      </c>
      <c r="C66" s="10"/>
      <c r="D66" s="11" t="str">
        <f>'[1]TCE - ANEXO III - Preencher'!E75</f>
        <v>ESTHER DE JESUS FARIAS PAULINO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4221-10</v>
      </c>
      <c r="G66" s="13" t="str">
        <f>IF('[1]TCE - ANEXO III - Preencher'!H75="","",'[1]TCE - ANEXO III - Preencher'!H75)</f>
        <v>08/2025</v>
      </c>
      <c r="H66" s="14" t="str">
        <f>'[1]TCE - ANEXO III - Preencher'!I75</f>
        <v>0,00</v>
      </c>
      <c r="I66" s="14">
        <f>'[1]TCE - ANEXO III - Preencher'!J75</f>
        <v>0</v>
      </c>
      <c r="J66" s="14">
        <f>'[1]TCE - ANEXO III - Preencher'!K75</f>
        <v>49.07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49.07</v>
      </c>
    </row>
    <row r="67" spans="1:28" x14ac:dyDescent="0.2">
      <c r="A67" s="8">
        <f>IFERROR(VLOOKUP(B67,'[1]DADOS (OCULTAR)'!$Q$3:$S$136,3,0),"")</f>
        <v>9767633001095</v>
      </c>
      <c r="B67" s="9" t="str">
        <f>'[1]TCE - ANEXO III - Preencher'!C76</f>
        <v>UPA PAULISTA - CG Nº 003/2022</v>
      </c>
      <c r="C67" s="10"/>
      <c r="D67" s="11" t="str">
        <f>'[1]TCE - ANEXO III - Preencher'!E76</f>
        <v>ETIENE FERREIRA VILA NOVA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08/2025</v>
      </c>
      <c r="H67" s="14" t="str">
        <f>'[1]TCE - ANEXO III - Preencher'!I76</f>
        <v>0,00</v>
      </c>
      <c r="I67" s="14">
        <f>'[1]TCE - ANEXO III - Preencher'!J76</f>
        <v>153.69999999999999</v>
      </c>
      <c r="J67" s="14">
        <f>'[1]TCE - ANEXO III - Preencher'!K76</f>
        <v>0</v>
      </c>
      <c r="K67" s="15">
        <f>'[1]TCE - ANEXO III - Preencher'!L76</f>
        <v>255</v>
      </c>
      <c r="L67" s="15">
        <f>'[1]TCE - ANEXO III - Preencher'!M76</f>
        <v>15.18</v>
      </c>
      <c r="M67" s="15">
        <f t="shared" si="1"/>
        <v>239.82</v>
      </c>
      <c r="N67" s="15">
        <f>'[1]TCE - ANEXO III - Preencher'!O76</f>
        <v>1.47</v>
      </c>
      <c r="O67" s="15">
        <f>'[1]TCE - ANEXO III - Preencher'!P76</f>
        <v>0</v>
      </c>
      <c r="P67" s="16">
        <f t="shared" si="2"/>
        <v>1.47</v>
      </c>
      <c r="Q67" s="15">
        <f>'[1]TCE - ANEXO III - Preencher'!R76</f>
        <v>134.30000000000001</v>
      </c>
      <c r="R67" s="15">
        <f>'[1]TCE - ANEXO III - Preencher'!S76</f>
        <v>91.08</v>
      </c>
      <c r="S67" s="16">
        <f t="shared" si="3"/>
        <v>43.220000000000013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1807</v>
      </c>
      <c r="Y67" s="15">
        <f>'[1]TCE - ANEXO III - Preencher'!Z76</f>
        <v>0</v>
      </c>
      <c r="Z67" s="16">
        <f t="shared" si="5"/>
        <v>1807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2245.21</v>
      </c>
    </row>
    <row r="68" spans="1:28" x14ac:dyDescent="0.2">
      <c r="A68" s="8">
        <f>IFERROR(VLOOKUP(B68,'[1]DADOS (OCULTAR)'!$Q$3:$S$136,3,0),"")</f>
        <v>9767633001095</v>
      </c>
      <c r="B68" s="9" t="str">
        <f>'[1]TCE - ANEXO III - Preencher'!C77</f>
        <v>UPA PAULISTA - CG Nº 003/2022</v>
      </c>
      <c r="C68" s="10"/>
      <c r="D68" s="11" t="str">
        <f>'[1]TCE - ANEXO III - Preencher'!E77</f>
        <v xml:space="preserve">FABIANA SOARES DE FRANCA DOS PRAZERES 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08/2025</v>
      </c>
      <c r="H68" s="14" t="str">
        <f>'[1]TCE - ANEXO III - Preencher'!I77</f>
        <v>0,00</v>
      </c>
      <c r="I68" s="14">
        <f>'[1]TCE - ANEXO III - Preencher'!J77</f>
        <v>217.32</v>
      </c>
      <c r="J68" s="14">
        <f>'[1]TCE - ANEXO III - Preencher'!K77</f>
        <v>0</v>
      </c>
      <c r="K68" s="15">
        <f>'[1]TCE - ANEXO III - Preencher'!L77</f>
        <v>255</v>
      </c>
      <c r="L68" s="15">
        <f>'[1]TCE - ANEXO III - Preencher'!M77</f>
        <v>2.79</v>
      </c>
      <c r="M68" s="15">
        <f t="shared" ref="M68:M131" si="7">K68-L68</f>
        <v>252.21</v>
      </c>
      <c r="N68" s="15">
        <f>'[1]TCE - ANEXO III - Preencher'!O77</f>
        <v>2.95</v>
      </c>
      <c r="O68" s="15">
        <f>'[1]TCE - ANEXO III - Preencher'!P77</f>
        <v>0</v>
      </c>
      <c r="P68" s="16">
        <f t="shared" ref="P68:P131" si="8">N68-O68</f>
        <v>2.95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2356.9</v>
      </c>
      <c r="Y68" s="15">
        <f>'[1]TCE - ANEXO III - Preencher'!Z77</f>
        <v>0</v>
      </c>
      <c r="Z68" s="16">
        <f t="shared" ref="Z68:Z131" si="11">X68-Y68</f>
        <v>2356.9</v>
      </c>
      <c r="AA68" s="17" t="str">
        <f>IF('[1]TCE - ANEXO III - Preencher'!AB77="","",'[1]TCE - ANEXO III - Preencher'!AB77)</f>
        <v/>
      </c>
      <c r="AB68" s="15">
        <f t="shared" si="6"/>
        <v>2829.38</v>
      </c>
    </row>
    <row r="69" spans="1:28" x14ac:dyDescent="0.2">
      <c r="A69" s="8">
        <f>IFERROR(VLOOKUP(B69,'[1]DADOS (OCULTAR)'!$Q$3:$S$136,3,0),"")</f>
        <v>9767633001095</v>
      </c>
      <c r="B69" s="9" t="str">
        <f>'[1]TCE - ANEXO III - Preencher'!C78</f>
        <v>UPA PAULISTA - CG Nº 003/2022</v>
      </c>
      <c r="C69" s="10"/>
      <c r="D69" s="11" t="str">
        <f>'[1]TCE - ANEXO III - Preencher'!E78</f>
        <v>FABIOLA RIBEIRO FERREIRA DA SILVA VILA NOVA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08/2025</v>
      </c>
      <c r="H69" s="14" t="str">
        <f>'[1]TCE - ANEXO III - Preencher'!I78</f>
        <v>0,00</v>
      </c>
      <c r="I69" s="14">
        <f>'[1]TCE - ANEXO III - Preencher'!J78</f>
        <v>173.94</v>
      </c>
      <c r="J69" s="14">
        <f>'[1]TCE - ANEXO III - Preencher'!K78</f>
        <v>0</v>
      </c>
      <c r="K69" s="15">
        <f>'[1]TCE - ANEXO III - Preencher'!L78</f>
        <v>255</v>
      </c>
      <c r="L69" s="15">
        <f>'[1]TCE - ANEXO III - Preencher'!M78</f>
        <v>15.18</v>
      </c>
      <c r="M69" s="15">
        <f t="shared" si="7"/>
        <v>239.82</v>
      </c>
      <c r="N69" s="15">
        <f>'[1]TCE - ANEXO III - Preencher'!O78</f>
        <v>1.47</v>
      </c>
      <c r="O69" s="15">
        <f>'[1]TCE - ANEXO III - Preencher'!P78</f>
        <v>0</v>
      </c>
      <c r="P69" s="16">
        <f t="shared" si="8"/>
        <v>1.47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1807</v>
      </c>
      <c r="Y69" s="15">
        <f>'[1]TCE - ANEXO III - Preencher'!Z78</f>
        <v>0</v>
      </c>
      <c r="Z69" s="16">
        <f t="shared" si="11"/>
        <v>1807</v>
      </c>
      <c r="AA69" s="17" t="str">
        <f>IF('[1]TCE - ANEXO III - Preencher'!AB78="","",'[1]TCE - ANEXO III - Preencher'!AB78)</f>
        <v/>
      </c>
      <c r="AB69" s="15">
        <f t="shared" si="6"/>
        <v>2222.23</v>
      </c>
    </row>
    <row r="70" spans="1:28" x14ac:dyDescent="0.2">
      <c r="A70" s="8">
        <f>IFERROR(VLOOKUP(B70,'[1]DADOS (OCULTAR)'!$Q$3:$S$136,3,0),"")</f>
        <v>9767633001095</v>
      </c>
      <c r="B70" s="9" t="str">
        <f>'[1]TCE - ANEXO III - Preencher'!C79</f>
        <v>UPA PAULISTA - CG Nº 003/2022</v>
      </c>
      <c r="C70" s="10"/>
      <c r="D70" s="11" t="str">
        <f>'[1]TCE - ANEXO III - Preencher'!E79</f>
        <v>FERNANDA CECILIA DE FREITAS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4221-10</v>
      </c>
      <c r="G70" s="13" t="str">
        <f>IF('[1]TCE - ANEXO III - Preencher'!H79="","",'[1]TCE - ANEXO III - Preencher'!H79)</f>
        <v>08/2025</v>
      </c>
      <c r="H70" s="14" t="str">
        <f>'[1]TCE - ANEXO III - Preencher'!I79</f>
        <v>0,00</v>
      </c>
      <c r="I70" s="14">
        <f>'[1]TCE - ANEXO III - Preencher'!J79</f>
        <v>164.68</v>
      </c>
      <c r="J70" s="14">
        <f>'[1]TCE - ANEXO III - Preencher'!K79</f>
        <v>0</v>
      </c>
      <c r="K70" s="15">
        <f>'[1]TCE - ANEXO III - Preencher'!L79</f>
        <v>255</v>
      </c>
      <c r="L70" s="15">
        <f>'[1]TCE - ANEXO III - Preencher'!M79</f>
        <v>15.18</v>
      </c>
      <c r="M70" s="15">
        <f t="shared" si="7"/>
        <v>239.82</v>
      </c>
      <c r="N70" s="15">
        <f>'[1]TCE - ANEXO III - Preencher'!O79</f>
        <v>1.47</v>
      </c>
      <c r="O70" s="15">
        <f>'[1]TCE - ANEXO III - Preencher'!P79</f>
        <v>0</v>
      </c>
      <c r="P70" s="16">
        <f t="shared" si="8"/>
        <v>1.47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405.97</v>
      </c>
    </row>
    <row r="71" spans="1:28" x14ac:dyDescent="0.2">
      <c r="A71" s="8">
        <f>IFERROR(VLOOKUP(B71,'[1]DADOS (OCULTAR)'!$Q$3:$S$136,3,0),"")</f>
        <v>9767633001095</v>
      </c>
      <c r="B71" s="9" t="str">
        <f>'[1]TCE - ANEXO III - Preencher'!C80</f>
        <v>UPA PAULISTA - CG Nº 003/2022</v>
      </c>
      <c r="C71" s="10"/>
      <c r="D71" s="11" t="str">
        <f>'[1]TCE - ANEXO III - Preencher'!E80</f>
        <v>FERNANDA SOARES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4221-10</v>
      </c>
      <c r="G71" s="13" t="str">
        <f>IF('[1]TCE - ANEXO III - Preencher'!H80="","",'[1]TCE - ANEXO III - Preencher'!H80)</f>
        <v>08/2025</v>
      </c>
      <c r="H71" s="14" t="str">
        <f>'[1]TCE - ANEXO III - Preencher'!I80</f>
        <v>0,00</v>
      </c>
      <c r="I71" s="14">
        <f>'[1]TCE - ANEXO III - Preencher'!J80</f>
        <v>165.94</v>
      </c>
      <c r="J71" s="14">
        <f>'[1]TCE - ANEXO III - Preencher'!K80</f>
        <v>0</v>
      </c>
      <c r="K71" s="15">
        <f>'[1]TCE - ANEXO III - Preencher'!L80</f>
        <v>255</v>
      </c>
      <c r="L71" s="15">
        <f>'[1]TCE - ANEXO III - Preencher'!M80</f>
        <v>15.18</v>
      </c>
      <c r="M71" s="15">
        <f t="shared" si="7"/>
        <v>239.82</v>
      </c>
      <c r="N71" s="15">
        <f>'[1]TCE - ANEXO III - Preencher'!O80</f>
        <v>1.47</v>
      </c>
      <c r="O71" s="15">
        <f>'[1]TCE - ANEXO III - Preencher'!P80</f>
        <v>0</v>
      </c>
      <c r="P71" s="16">
        <f t="shared" si="8"/>
        <v>1.47</v>
      </c>
      <c r="Q71" s="15">
        <f>'[1]TCE - ANEXO III - Preencher'!R80</f>
        <v>134.30000000000001</v>
      </c>
      <c r="R71" s="15">
        <f>'[1]TCE - ANEXO III - Preencher'!S80</f>
        <v>78.94</v>
      </c>
      <c r="S71" s="16">
        <f t="shared" si="9"/>
        <v>55.360000000000014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462.59000000000003</v>
      </c>
    </row>
    <row r="72" spans="1:28" x14ac:dyDescent="0.2">
      <c r="A72" s="8">
        <f>IFERROR(VLOOKUP(B72,'[1]DADOS (OCULTAR)'!$Q$3:$S$136,3,0),"")</f>
        <v>9767633001095</v>
      </c>
      <c r="B72" s="9" t="str">
        <f>'[1]TCE - ANEXO III - Preencher'!C81</f>
        <v>UPA PAULISTA - CG Nº 003/2022</v>
      </c>
      <c r="C72" s="10"/>
      <c r="D72" s="11" t="str">
        <f>'[1]TCE - ANEXO III - Preencher'!E81</f>
        <v>FLAVIA DANIELA CAMPOS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08/2025</v>
      </c>
      <c r="H72" s="14" t="str">
        <f>'[1]TCE - ANEXO III - Preencher'!I81</f>
        <v>0,00</v>
      </c>
      <c r="I72" s="14">
        <f>'[1]TCE - ANEXO III - Preencher'!J81</f>
        <v>153.72</v>
      </c>
      <c r="J72" s="14">
        <f>'[1]TCE - ANEXO III - Preencher'!K81</f>
        <v>0</v>
      </c>
      <c r="K72" s="15">
        <f>'[1]TCE - ANEXO III - Preencher'!L81</f>
        <v>255</v>
      </c>
      <c r="L72" s="15">
        <f>'[1]TCE - ANEXO III - Preencher'!M81</f>
        <v>15.18</v>
      </c>
      <c r="M72" s="15">
        <f t="shared" si="7"/>
        <v>239.82</v>
      </c>
      <c r="N72" s="15">
        <f>'[1]TCE - ANEXO III - Preencher'!O81</f>
        <v>1.47</v>
      </c>
      <c r="O72" s="15">
        <f>'[1]TCE - ANEXO III - Preencher'!P81</f>
        <v>0</v>
      </c>
      <c r="P72" s="16">
        <f t="shared" si="8"/>
        <v>1.47</v>
      </c>
      <c r="Q72" s="15">
        <f>'[1]TCE - ANEXO III - Preencher'!R81</f>
        <v>134.30000000000001</v>
      </c>
      <c r="R72" s="15">
        <f>'[1]TCE - ANEXO III - Preencher'!S81</f>
        <v>91.08</v>
      </c>
      <c r="S72" s="16">
        <f t="shared" si="9"/>
        <v>43.220000000000013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1807</v>
      </c>
      <c r="Y72" s="15">
        <f>'[1]TCE - ANEXO III - Preencher'!Z81</f>
        <v>0</v>
      </c>
      <c r="Z72" s="16">
        <f t="shared" si="11"/>
        <v>1807</v>
      </c>
      <c r="AA72" s="17" t="str">
        <f>IF('[1]TCE - ANEXO III - Preencher'!AB81="","",'[1]TCE - ANEXO III - Preencher'!AB81)</f>
        <v/>
      </c>
      <c r="AB72" s="15">
        <f t="shared" si="6"/>
        <v>2245.23</v>
      </c>
    </row>
    <row r="73" spans="1:28" x14ac:dyDescent="0.2">
      <c r="A73" s="8">
        <f>IFERROR(VLOOKUP(B73,'[1]DADOS (OCULTAR)'!$Q$3:$S$136,3,0),"")</f>
        <v>9767633001095</v>
      </c>
      <c r="B73" s="9" t="str">
        <f>'[1]TCE - ANEXO III - Preencher'!C82</f>
        <v>UPA PAULISTA - CG Nº 003/2022</v>
      </c>
      <c r="C73" s="10"/>
      <c r="D73" s="11" t="str">
        <f>'[1]TCE - ANEXO III - Preencher'!E82</f>
        <v xml:space="preserve">FLAVIA FRANCISCA DE ASSIS 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08/2025</v>
      </c>
      <c r="H73" s="14" t="str">
        <f>'[1]TCE - ANEXO III - Preencher'!I82</f>
        <v>0,00</v>
      </c>
      <c r="I73" s="14">
        <f>'[1]TCE - ANEXO III - Preencher'!J82</f>
        <v>164.68</v>
      </c>
      <c r="J73" s="14">
        <f>'[1]TCE - ANEXO III - Preencher'!K82</f>
        <v>0</v>
      </c>
      <c r="K73" s="15">
        <f>'[1]TCE - ANEXO III - Preencher'!L82</f>
        <v>255</v>
      </c>
      <c r="L73" s="15">
        <f>'[1]TCE - ANEXO III - Preencher'!M82</f>
        <v>15.18</v>
      </c>
      <c r="M73" s="15">
        <f t="shared" si="7"/>
        <v>239.82</v>
      </c>
      <c r="N73" s="15">
        <f>'[1]TCE - ANEXO III - Preencher'!O82</f>
        <v>1.47</v>
      </c>
      <c r="O73" s="15">
        <f>'[1]TCE - ANEXO III - Preencher'!P82</f>
        <v>0</v>
      </c>
      <c r="P73" s="16">
        <f t="shared" si="8"/>
        <v>1.47</v>
      </c>
      <c r="Q73" s="15">
        <f>'[1]TCE - ANEXO III - Preencher'!R82</f>
        <v>134.30000000000001</v>
      </c>
      <c r="R73" s="15">
        <f>'[1]TCE - ANEXO III - Preencher'!S82</f>
        <v>91.08</v>
      </c>
      <c r="S73" s="16">
        <f t="shared" si="9"/>
        <v>43.220000000000013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1807</v>
      </c>
      <c r="Y73" s="15">
        <f>'[1]TCE - ANEXO III - Preencher'!Z82</f>
        <v>0</v>
      </c>
      <c r="Z73" s="16">
        <f t="shared" si="11"/>
        <v>1807</v>
      </c>
      <c r="AA73" s="17" t="str">
        <f>IF('[1]TCE - ANEXO III - Preencher'!AB82="","",'[1]TCE - ANEXO III - Preencher'!AB82)</f>
        <v/>
      </c>
      <c r="AB73" s="15">
        <f t="shared" si="6"/>
        <v>2256.19</v>
      </c>
    </row>
    <row r="74" spans="1:28" x14ac:dyDescent="0.2">
      <c r="A74" s="8">
        <f>IFERROR(VLOOKUP(B74,'[1]DADOS (OCULTAR)'!$Q$3:$S$136,3,0),"")</f>
        <v>9767633001095</v>
      </c>
      <c r="B74" s="9" t="str">
        <f>'[1]TCE - ANEXO III - Preencher'!C83</f>
        <v>UPA PAULISTA - CG Nº 003/2022</v>
      </c>
      <c r="C74" s="10"/>
      <c r="D74" s="11" t="str">
        <f>'[1]TCE - ANEXO III - Preencher'!E83</f>
        <v>FLAVIO ALVES PAIVA DOS SANTOS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 t="str">
        <f>IF('[1]TCE - ANEXO III - Preencher'!H83="","",'[1]TCE - ANEXO III - Preencher'!H83)</f>
        <v>08/2025</v>
      </c>
      <c r="H74" s="14" t="str">
        <f>'[1]TCE - ANEXO III - Preencher'!I83</f>
        <v>0,00</v>
      </c>
      <c r="I74" s="14">
        <f>'[1]TCE - ANEXO III - Preencher'!J83</f>
        <v>174.81</v>
      </c>
      <c r="J74" s="14">
        <f>'[1]TCE - ANEXO III - Preencher'!K83</f>
        <v>0</v>
      </c>
      <c r="K74" s="15">
        <f>'[1]TCE - ANEXO III - Preencher'!L83</f>
        <v>255</v>
      </c>
      <c r="L74" s="15">
        <f>'[1]TCE - ANEXO III - Preencher'!M83</f>
        <v>2.65</v>
      </c>
      <c r="M74" s="15">
        <f t="shared" si="7"/>
        <v>252.35</v>
      </c>
      <c r="N74" s="15">
        <f>'[1]TCE - ANEXO III - Preencher'!O83</f>
        <v>2.95</v>
      </c>
      <c r="O74" s="15">
        <f>'[1]TCE - ANEXO III - Preencher'!P83</f>
        <v>0</v>
      </c>
      <c r="P74" s="16">
        <f t="shared" si="8"/>
        <v>2.95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2282.8200000000002</v>
      </c>
      <c r="Y74" s="15">
        <f>'[1]TCE - ANEXO III - Preencher'!Z83</f>
        <v>0</v>
      </c>
      <c r="Z74" s="16">
        <f t="shared" si="11"/>
        <v>2282.8200000000002</v>
      </c>
      <c r="AA74" s="17" t="str">
        <f>IF('[1]TCE - ANEXO III - Preencher'!AB83="","",'[1]TCE - ANEXO III - Preencher'!AB83)</f>
        <v/>
      </c>
      <c r="AB74" s="15">
        <f t="shared" si="6"/>
        <v>2712.9300000000003</v>
      </c>
    </row>
    <row r="75" spans="1:28" x14ac:dyDescent="0.2">
      <c r="A75" s="8">
        <f>IFERROR(VLOOKUP(B75,'[1]DADOS (OCULTAR)'!$Q$3:$S$136,3,0),"")</f>
        <v>9767633001095</v>
      </c>
      <c r="B75" s="9" t="str">
        <f>'[1]TCE - ANEXO III - Preencher'!C84</f>
        <v>UPA PAULISTA - CG Nº 003/2022</v>
      </c>
      <c r="C75" s="10"/>
      <c r="D75" s="11" t="str">
        <f>'[1]TCE - ANEXO III - Preencher'!E84</f>
        <v xml:space="preserve">GABRIELLA CAVALCANTI COSTA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08/2025</v>
      </c>
      <c r="H75" s="14" t="str">
        <f>'[1]TCE - ANEXO III - Preencher'!I84</f>
        <v>0,00</v>
      </c>
      <c r="I75" s="14">
        <f>'[1]TCE - ANEXO III - Preencher'!J84</f>
        <v>194.58</v>
      </c>
      <c r="J75" s="14">
        <f>'[1]TCE - ANEXO III - Preencher'!K84</f>
        <v>0</v>
      </c>
      <c r="K75" s="15">
        <f>'[1]TCE - ANEXO III - Preencher'!L84</f>
        <v>255</v>
      </c>
      <c r="L75" s="15">
        <f>'[1]TCE - ANEXO III - Preencher'!M84</f>
        <v>3.05</v>
      </c>
      <c r="M75" s="15">
        <f t="shared" si="7"/>
        <v>251.95</v>
      </c>
      <c r="N75" s="15">
        <f>'[1]TCE - ANEXO III - Preencher'!O84</f>
        <v>2.95</v>
      </c>
      <c r="O75" s="15">
        <f>'[1]TCE - ANEXO III - Preencher'!P84</f>
        <v>0</v>
      </c>
      <c r="P75" s="16">
        <f t="shared" si="8"/>
        <v>2.95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138.38999999999999</v>
      </c>
      <c r="U75" s="15">
        <f>'[1]TCE - ANEXO III - Preencher'!V84</f>
        <v>0</v>
      </c>
      <c r="V75" s="16">
        <f t="shared" si="10"/>
        <v>138.38999999999999</v>
      </c>
      <c r="W75" s="17" t="str">
        <f>IF('[1]TCE - ANEXO III - Preencher'!X84="","",'[1]TCE - ANEXO III - Preencher'!X84)</f>
        <v/>
      </c>
      <c r="X75" s="15">
        <f>'[1]TCE - ANEXO III - Preencher'!Y84</f>
        <v>2170.88</v>
      </c>
      <c r="Y75" s="15">
        <f>'[1]TCE - ANEXO III - Preencher'!Z84</f>
        <v>0</v>
      </c>
      <c r="Z75" s="16">
        <f t="shared" si="11"/>
        <v>2170.88</v>
      </c>
      <c r="AA75" s="17" t="str">
        <f>IF('[1]TCE - ANEXO III - Preencher'!AB84="","",'[1]TCE - ANEXO III - Preencher'!AB84)</f>
        <v/>
      </c>
      <c r="AB75" s="15">
        <f t="shared" si="6"/>
        <v>2758.75</v>
      </c>
    </row>
    <row r="76" spans="1:28" x14ac:dyDescent="0.2">
      <c r="A76" s="8">
        <f>IFERROR(VLOOKUP(B76,'[1]DADOS (OCULTAR)'!$Q$3:$S$136,3,0),"")</f>
        <v>9767633001095</v>
      </c>
      <c r="B76" s="9" t="str">
        <f>'[1]TCE - ANEXO III - Preencher'!C85</f>
        <v>UPA PAULISTA - CG Nº 003/2022</v>
      </c>
      <c r="C76" s="10"/>
      <c r="D76" s="11" t="str">
        <f>'[1]TCE - ANEXO III - Preencher'!E85</f>
        <v>GIRLEYDE MUNIZ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08/2025</v>
      </c>
      <c r="H76" s="14" t="str">
        <f>'[1]TCE - ANEXO III - Preencher'!I85</f>
        <v>0,00</v>
      </c>
      <c r="I76" s="14">
        <f>'[1]TCE - ANEXO III - Preencher'!J85</f>
        <v>238.67</v>
      </c>
      <c r="J76" s="14">
        <f>'[1]TCE - ANEXO III - Preencher'!K85</f>
        <v>0</v>
      </c>
      <c r="K76" s="15">
        <f>'[1]TCE - ANEXO III - Preencher'!L85</f>
        <v>255</v>
      </c>
      <c r="L76" s="15">
        <f>'[1]TCE - ANEXO III - Preencher'!M85</f>
        <v>0</v>
      </c>
      <c r="M76" s="15">
        <f t="shared" si="7"/>
        <v>255</v>
      </c>
      <c r="N76" s="15">
        <f>'[1]TCE - ANEXO III - Preencher'!O85</f>
        <v>1.47</v>
      </c>
      <c r="O76" s="15">
        <f>'[1]TCE - ANEXO III - Preencher'!P85</f>
        <v>0</v>
      </c>
      <c r="P76" s="16">
        <f t="shared" si="8"/>
        <v>1.47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1807</v>
      </c>
      <c r="Y76" s="15">
        <f>'[1]TCE - ANEXO III - Preencher'!Z85</f>
        <v>0</v>
      </c>
      <c r="Z76" s="16">
        <f t="shared" si="11"/>
        <v>1807</v>
      </c>
      <c r="AA76" s="17" t="str">
        <f>IF('[1]TCE - ANEXO III - Preencher'!AB85="","",'[1]TCE - ANEXO III - Preencher'!AB85)</f>
        <v/>
      </c>
      <c r="AB76" s="15">
        <f t="shared" si="6"/>
        <v>2302.14</v>
      </c>
    </row>
    <row r="77" spans="1:28" x14ac:dyDescent="0.2">
      <c r="A77" s="8">
        <f>IFERROR(VLOOKUP(B77,'[1]DADOS (OCULTAR)'!$Q$3:$S$136,3,0),"")</f>
        <v>9767633001095</v>
      </c>
      <c r="B77" s="9" t="str">
        <f>'[1]TCE - ANEXO III - Preencher'!C86</f>
        <v>UPA PAULISTA - CG Nº 003/2022</v>
      </c>
      <c r="C77" s="10"/>
      <c r="D77" s="11" t="str">
        <f>'[1]TCE - ANEXO III - Preencher'!E86</f>
        <v>GIRLIANA GALINDO DOS SANTOS FERREIRA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08/2025</v>
      </c>
      <c r="H77" s="14" t="str">
        <f>'[1]TCE - ANEXO III - Preencher'!I86</f>
        <v>0,00</v>
      </c>
      <c r="I77" s="14">
        <f>'[1]TCE - ANEXO III - Preencher'!J86</f>
        <v>153.72</v>
      </c>
      <c r="J77" s="14">
        <f>'[1]TCE - ANEXO III - Preencher'!K86</f>
        <v>0</v>
      </c>
      <c r="K77" s="15">
        <f>'[1]TCE - ANEXO III - Preencher'!L86</f>
        <v>255</v>
      </c>
      <c r="L77" s="15">
        <f>'[1]TCE - ANEXO III - Preencher'!M86</f>
        <v>15.18</v>
      </c>
      <c r="M77" s="15">
        <f t="shared" si="7"/>
        <v>239.82</v>
      </c>
      <c r="N77" s="15">
        <f>'[1]TCE - ANEXO III - Preencher'!O86</f>
        <v>1.47</v>
      </c>
      <c r="O77" s="15">
        <f>'[1]TCE - ANEXO III - Preencher'!P86</f>
        <v>0</v>
      </c>
      <c r="P77" s="16">
        <f t="shared" si="8"/>
        <v>1.47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1807</v>
      </c>
      <c r="Y77" s="15">
        <f>'[1]TCE - ANEXO III - Preencher'!Z86</f>
        <v>0</v>
      </c>
      <c r="Z77" s="16">
        <f t="shared" si="11"/>
        <v>1807</v>
      </c>
      <c r="AA77" s="17" t="str">
        <f>IF('[1]TCE - ANEXO III - Preencher'!AB86="","",'[1]TCE - ANEXO III - Preencher'!AB86)</f>
        <v/>
      </c>
      <c r="AB77" s="15">
        <f t="shared" si="6"/>
        <v>2202.0100000000002</v>
      </c>
    </row>
    <row r="78" spans="1:28" x14ac:dyDescent="0.2">
      <c r="A78" s="8">
        <f>IFERROR(VLOOKUP(B78,'[1]DADOS (OCULTAR)'!$Q$3:$S$136,3,0),"")</f>
        <v>9767633001095</v>
      </c>
      <c r="B78" s="9" t="str">
        <f>'[1]TCE - ANEXO III - Preencher'!C87</f>
        <v>UPA PAULISTA - CG Nº 003/2022</v>
      </c>
      <c r="C78" s="10"/>
      <c r="D78" s="11" t="str">
        <f>'[1]TCE - ANEXO III - Preencher'!E87</f>
        <v>GRACIENE DOS SANTOS VENTURA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5135-05</v>
      </c>
      <c r="G78" s="13" t="str">
        <f>IF('[1]TCE - ANEXO III - Preencher'!H87="","",'[1]TCE - ANEXO III - Preencher'!H87)</f>
        <v>08/2025</v>
      </c>
      <c r="H78" s="14" t="str">
        <f>'[1]TCE - ANEXO III - Preencher'!I87</f>
        <v>0,00</v>
      </c>
      <c r="I78" s="14">
        <f>'[1]TCE - ANEXO III - Preencher'!J87</f>
        <v>165.94</v>
      </c>
      <c r="J78" s="14">
        <f>'[1]TCE - ANEXO III - Preencher'!K87</f>
        <v>0</v>
      </c>
      <c r="K78" s="15">
        <f>'[1]TCE - ANEXO III - Preencher'!L87</f>
        <v>255</v>
      </c>
      <c r="L78" s="15">
        <f>'[1]TCE - ANEXO III - Preencher'!M87</f>
        <v>15.18</v>
      </c>
      <c r="M78" s="15">
        <f t="shared" si="7"/>
        <v>239.82</v>
      </c>
      <c r="N78" s="15">
        <f>'[1]TCE - ANEXO III - Preencher'!O87</f>
        <v>1.47</v>
      </c>
      <c r="O78" s="15">
        <f>'[1]TCE - ANEXO III - Preencher'!P87</f>
        <v>0</v>
      </c>
      <c r="P78" s="16">
        <f t="shared" si="8"/>
        <v>1.47</v>
      </c>
      <c r="Q78" s="15">
        <f>'[1]TCE - ANEXO III - Preencher'!R87</f>
        <v>134.30000000000001</v>
      </c>
      <c r="R78" s="15">
        <f>'[1]TCE - ANEXO III - Preencher'!S87</f>
        <v>91.08</v>
      </c>
      <c r="S78" s="16">
        <f t="shared" si="9"/>
        <v>43.220000000000013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450.45000000000005</v>
      </c>
    </row>
    <row r="79" spans="1:28" x14ac:dyDescent="0.2">
      <c r="A79" s="8">
        <f>IFERROR(VLOOKUP(B79,'[1]DADOS (OCULTAR)'!$Q$3:$S$136,3,0),"")</f>
        <v>9767633001095</v>
      </c>
      <c r="B79" s="9" t="str">
        <f>'[1]TCE - ANEXO III - Preencher'!C88</f>
        <v>UPA PAULISTA - CG Nº 003/2022</v>
      </c>
      <c r="C79" s="10"/>
      <c r="D79" s="11" t="str">
        <f>'[1]TCE - ANEXO III - Preencher'!E88</f>
        <v>HANNA MARTINIANO LIMA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4221-10</v>
      </c>
      <c r="G79" s="13" t="str">
        <f>IF('[1]TCE - ANEXO III - Preencher'!H88="","",'[1]TCE - ANEXO III - Preencher'!H88)</f>
        <v>08/2025</v>
      </c>
      <c r="H79" s="14" t="str">
        <f>'[1]TCE - ANEXO III - Preencher'!I88</f>
        <v>0,00</v>
      </c>
      <c r="I79" s="14">
        <f>'[1]TCE - ANEXO III - Preencher'!J88</f>
        <v>13.78</v>
      </c>
      <c r="J79" s="14">
        <f>'[1]TCE - ANEXO III - Preencher'!K88</f>
        <v>0</v>
      </c>
      <c r="K79" s="15">
        <f>'[1]TCE - ANEXO III - Preencher'!L88</f>
        <v>255</v>
      </c>
      <c r="L79" s="15">
        <f>'[1]TCE - ANEXO III - Preencher'!M88</f>
        <v>15.18</v>
      </c>
      <c r="M79" s="15">
        <f t="shared" si="7"/>
        <v>239.82</v>
      </c>
      <c r="N79" s="15">
        <f>'[1]TCE - ANEXO III - Preencher'!O88</f>
        <v>1.47</v>
      </c>
      <c r="O79" s="15">
        <f>'[1]TCE - ANEXO III - Preencher'!P88</f>
        <v>0</v>
      </c>
      <c r="P79" s="16">
        <f t="shared" si="8"/>
        <v>1.47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255.07</v>
      </c>
    </row>
    <row r="80" spans="1:28" x14ac:dyDescent="0.2">
      <c r="A80" s="8">
        <f>IFERROR(VLOOKUP(B80,'[1]DADOS (OCULTAR)'!$Q$3:$S$136,3,0),"")</f>
        <v>9767633001095</v>
      </c>
      <c r="B80" s="9" t="str">
        <f>'[1]TCE - ANEXO III - Preencher'!C89</f>
        <v>UPA PAULISTA - CG Nº 003/2022</v>
      </c>
      <c r="C80" s="10"/>
      <c r="D80" s="11" t="str">
        <f>'[1]TCE - ANEXO III - Preencher'!E89</f>
        <v xml:space="preserve">HOSANGELA MELO LUCENA 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08/2025</v>
      </c>
      <c r="H80" s="14" t="str">
        <f>'[1]TCE - ANEXO III - Preencher'!I89</f>
        <v>0,00</v>
      </c>
      <c r="I80" s="14">
        <f>'[1]TCE - ANEXO III - Preencher'!J89</f>
        <v>214.96</v>
      </c>
      <c r="J80" s="14">
        <f>'[1]TCE - ANEXO III - Preencher'!K89</f>
        <v>0</v>
      </c>
      <c r="K80" s="15">
        <f>'[1]TCE - ANEXO III - Preencher'!L89</f>
        <v>255</v>
      </c>
      <c r="L80" s="15">
        <f>'[1]TCE - ANEXO III - Preencher'!M89</f>
        <v>2.75</v>
      </c>
      <c r="M80" s="15">
        <f t="shared" si="7"/>
        <v>252.25</v>
      </c>
      <c r="N80" s="15">
        <f>'[1]TCE - ANEXO III - Preencher'!O89</f>
        <v>2.95</v>
      </c>
      <c r="O80" s="15">
        <f>'[1]TCE - ANEXO III - Preencher'!P89</f>
        <v>0</v>
      </c>
      <c r="P80" s="16">
        <f t="shared" si="8"/>
        <v>2.95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2282.8200000000002</v>
      </c>
      <c r="Y80" s="15">
        <f>'[1]TCE - ANEXO III - Preencher'!Z89</f>
        <v>0</v>
      </c>
      <c r="Z80" s="16">
        <f t="shared" si="11"/>
        <v>2282.8200000000002</v>
      </c>
      <c r="AA80" s="17" t="str">
        <f>IF('[1]TCE - ANEXO III - Preencher'!AB89="","",'[1]TCE - ANEXO III - Preencher'!AB89)</f>
        <v/>
      </c>
      <c r="AB80" s="15">
        <f t="shared" si="6"/>
        <v>2752.98</v>
      </c>
    </row>
    <row r="81" spans="1:28" x14ac:dyDescent="0.2">
      <c r="A81" s="8">
        <f>IFERROR(VLOOKUP(B81,'[1]DADOS (OCULTAR)'!$Q$3:$S$136,3,0),"")</f>
        <v>9767633001095</v>
      </c>
      <c r="B81" s="9" t="str">
        <f>'[1]TCE - ANEXO III - Preencher'!C90</f>
        <v>UPA PAULISTA - CG Nº 003/2022</v>
      </c>
      <c r="C81" s="10"/>
      <c r="D81" s="11" t="str">
        <f>'[1]TCE - ANEXO III - Preencher'!E90</f>
        <v xml:space="preserve">IRANEIDE URSULINO DOS SANTOS 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08/2025</v>
      </c>
      <c r="H81" s="14" t="str">
        <f>'[1]TCE - ANEXO III - Preencher'!I90</f>
        <v>0,00</v>
      </c>
      <c r="I81" s="14">
        <f>'[1]TCE - ANEXO III - Preencher'!J90</f>
        <v>214.32</v>
      </c>
      <c r="J81" s="14">
        <f>'[1]TCE - ANEXO III - Preencher'!K90</f>
        <v>0</v>
      </c>
      <c r="K81" s="15">
        <f>'[1]TCE - ANEXO III - Preencher'!L90</f>
        <v>255</v>
      </c>
      <c r="L81" s="15">
        <f>'[1]TCE - ANEXO III - Preencher'!M90</f>
        <v>3.05</v>
      </c>
      <c r="M81" s="15">
        <f t="shared" si="7"/>
        <v>251.95</v>
      </c>
      <c r="N81" s="15">
        <f>'[1]TCE - ANEXO III - Preencher'!O90</f>
        <v>2.95</v>
      </c>
      <c r="O81" s="15">
        <f>'[1]TCE - ANEXO III - Preencher'!P90</f>
        <v>0</v>
      </c>
      <c r="P81" s="16">
        <f t="shared" si="8"/>
        <v>2.95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2170.88</v>
      </c>
      <c r="Y81" s="15">
        <f>'[1]TCE - ANEXO III - Preencher'!Z90</f>
        <v>0</v>
      </c>
      <c r="Z81" s="16">
        <f t="shared" si="11"/>
        <v>2170.88</v>
      </c>
      <c r="AA81" s="17" t="str">
        <f>IF('[1]TCE - ANEXO III - Preencher'!AB90="","",'[1]TCE - ANEXO III - Preencher'!AB90)</f>
        <v/>
      </c>
      <c r="AB81" s="15">
        <f t="shared" si="6"/>
        <v>2640.1</v>
      </c>
    </row>
    <row r="82" spans="1:28" x14ac:dyDescent="0.2">
      <c r="A82" s="8">
        <f>IFERROR(VLOOKUP(B82,'[1]DADOS (OCULTAR)'!$Q$3:$S$136,3,0),"")</f>
        <v>9767633001095</v>
      </c>
      <c r="B82" s="9" t="str">
        <f>'[1]TCE - ANEXO III - Preencher'!C91</f>
        <v>UPA PAULISTA - CG Nº 003/2022</v>
      </c>
      <c r="C82" s="10"/>
      <c r="D82" s="11" t="str">
        <f>'[1]TCE - ANEXO III - Preencher'!E91</f>
        <v>IZABEL MARIA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08/2025</v>
      </c>
      <c r="H82" s="14" t="str">
        <f>'[1]TCE - ANEXO III - Preencher'!I91</f>
        <v>0,00</v>
      </c>
      <c r="I82" s="14">
        <f>'[1]TCE - ANEXO III - Preencher'!J91</f>
        <v>162.46</v>
      </c>
      <c r="J82" s="14">
        <f>'[1]TCE - ANEXO III - Preencher'!K91</f>
        <v>0</v>
      </c>
      <c r="K82" s="15">
        <f>'[1]TCE - ANEXO III - Preencher'!L91</f>
        <v>255</v>
      </c>
      <c r="L82" s="15">
        <f>'[1]TCE - ANEXO III - Preencher'!M91</f>
        <v>2.79</v>
      </c>
      <c r="M82" s="15">
        <f t="shared" si="7"/>
        <v>252.21</v>
      </c>
      <c r="N82" s="15">
        <f>'[1]TCE - ANEXO III - Preencher'!O91</f>
        <v>2.95</v>
      </c>
      <c r="O82" s="15">
        <f>'[1]TCE - ANEXO III - Preencher'!P91</f>
        <v>0</v>
      </c>
      <c r="P82" s="16">
        <f t="shared" si="8"/>
        <v>2.95</v>
      </c>
      <c r="Q82" s="15">
        <f>'[1]TCE - ANEXO III - Preencher'!R91</f>
        <v>134.30000000000001</v>
      </c>
      <c r="R82" s="15">
        <f>'[1]TCE - ANEXO III - Preencher'!S91</f>
        <v>111.54</v>
      </c>
      <c r="S82" s="16">
        <f t="shared" si="9"/>
        <v>22.760000000000005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2459.15</v>
      </c>
      <c r="Y82" s="15">
        <f>'[1]TCE - ANEXO III - Preencher'!Z91</f>
        <v>0</v>
      </c>
      <c r="Z82" s="16">
        <f t="shared" si="11"/>
        <v>2459.15</v>
      </c>
      <c r="AA82" s="17" t="str">
        <f>IF('[1]TCE - ANEXO III - Preencher'!AB91="","",'[1]TCE - ANEXO III - Preencher'!AB91)</f>
        <v/>
      </c>
      <c r="AB82" s="15">
        <f t="shared" si="6"/>
        <v>2899.53</v>
      </c>
    </row>
    <row r="83" spans="1:28" x14ac:dyDescent="0.2">
      <c r="A83" s="8">
        <f>IFERROR(VLOOKUP(B83,'[1]DADOS (OCULTAR)'!$Q$3:$S$136,3,0),"")</f>
        <v>9767633001095</v>
      </c>
      <c r="B83" s="9" t="str">
        <f>'[1]TCE - ANEXO III - Preencher'!C92</f>
        <v>UPA PAULISTA - CG Nº 003/2022</v>
      </c>
      <c r="C83" s="10"/>
      <c r="D83" s="11" t="str">
        <f>'[1]TCE - ANEXO III - Preencher'!E92</f>
        <v>IZABELLE RAMONA BEZERRA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08/2025</v>
      </c>
      <c r="H83" s="14" t="str">
        <f>'[1]TCE - ANEXO III - Preencher'!I92</f>
        <v>0,00</v>
      </c>
      <c r="I83" s="14">
        <f>'[1]TCE - ANEXO III - Preencher'!J92</f>
        <v>230.13</v>
      </c>
      <c r="J83" s="14">
        <f>'[1]TCE - ANEXO III - Preencher'!K92</f>
        <v>0</v>
      </c>
      <c r="K83" s="15">
        <f>'[1]TCE - ANEXO III - Preencher'!L92</f>
        <v>255</v>
      </c>
      <c r="L83" s="15">
        <f>'[1]TCE - ANEXO III - Preencher'!M92</f>
        <v>3.05</v>
      </c>
      <c r="M83" s="15">
        <f t="shared" si="7"/>
        <v>251.95</v>
      </c>
      <c r="N83" s="15">
        <f>'[1]TCE - ANEXO III - Preencher'!O92</f>
        <v>2.95</v>
      </c>
      <c r="O83" s="15">
        <f>'[1]TCE - ANEXO III - Preencher'!P92</f>
        <v>0</v>
      </c>
      <c r="P83" s="16">
        <f t="shared" si="8"/>
        <v>2.95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138.38999999999999</v>
      </c>
      <c r="U83" s="15">
        <f>'[1]TCE - ANEXO III - Preencher'!V92</f>
        <v>0</v>
      </c>
      <c r="V83" s="16">
        <f t="shared" si="10"/>
        <v>138.38999999999999</v>
      </c>
      <c r="W83" s="17" t="str">
        <f>IF('[1]TCE - ANEXO III - Preencher'!X92="","",'[1]TCE - ANEXO III - Preencher'!X92)</f>
        <v/>
      </c>
      <c r="X83" s="15">
        <f>'[1]TCE - ANEXO III - Preencher'!Y92</f>
        <v>2282.8200000000002</v>
      </c>
      <c r="Y83" s="15">
        <f>'[1]TCE - ANEXO III - Preencher'!Z92</f>
        <v>0</v>
      </c>
      <c r="Z83" s="16">
        <f t="shared" si="11"/>
        <v>2282.8200000000002</v>
      </c>
      <c r="AA83" s="17" t="str">
        <f>IF('[1]TCE - ANEXO III - Preencher'!AB92="","",'[1]TCE - ANEXO III - Preencher'!AB92)</f>
        <v/>
      </c>
      <c r="AB83" s="15">
        <f t="shared" si="6"/>
        <v>2906.2400000000002</v>
      </c>
    </row>
    <row r="84" spans="1:28" x14ac:dyDescent="0.2">
      <c r="A84" s="8">
        <f>IFERROR(VLOOKUP(B84,'[1]DADOS (OCULTAR)'!$Q$3:$S$136,3,0),"")</f>
        <v>9767633001095</v>
      </c>
      <c r="B84" s="9" t="str">
        <f>'[1]TCE - ANEXO III - Preencher'!C93</f>
        <v>UPA PAULISTA - CG Nº 003/2022</v>
      </c>
      <c r="C84" s="10"/>
      <c r="D84" s="11" t="str">
        <f>'[1]TCE - ANEXO III - Preencher'!E93</f>
        <v>JACIRA MARIA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08/2025</v>
      </c>
      <c r="H84" s="14" t="str">
        <f>'[1]TCE - ANEXO III - Preencher'!I93</f>
        <v>0,00</v>
      </c>
      <c r="I84" s="14">
        <f>'[1]TCE - ANEXO III - Preencher'!J93</f>
        <v>149.72</v>
      </c>
      <c r="J84" s="14">
        <f>'[1]TCE - ANEXO III - Preencher'!K93</f>
        <v>0</v>
      </c>
      <c r="K84" s="15">
        <f>'[1]TCE - ANEXO III - Preencher'!L93</f>
        <v>255</v>
      </c>
      <c r="L84" s="15">
        <f>'[1]TCE - ANEXO III - Preencher'!M93</f>
        <v>15.18</v>
      </c>
      <c r="M84" s="15">
        <f t="shared" si="7"/>
        <v>239.82</v>
      </c>
      <c r="N84" s="15">
        <f>'[1]TCE - ANEXO III - Preencher'!O93</f>
        <v>1.47</v>
      </c>
      <c r="O84" s="15">
        <f>'[1]TCE - ANEXO III - Preencher'!P93</f>
        <v>0</v>
      </c>
      <c r="P84" s="16">
        <f t="shared" si="8"/>
        <v>1.47</v>
      </c>
      <c r="Q84" s="15">
        <f>'[1]TCE - ANEXO III - Preencher'!R93</f>
        <v>134.30000000000001</v>
      </c>
      <c r="R84" s="15">
        <f>'[1]TCE - ANEXO III - Preencher'!S93</f>
        <v>9</v>
      </c>
      <c r="S84" s="16">
        <f t="shared" si="9"/>
        <v>125.30000000000001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1807</v>
      </c>
      <c r="Y84" s="15">
        <f>'[1]TCE - ANEXO III - Preencher'!Z93</f>
        <v>0</v>
      </c>
      <c r="Z84" s="16">
        <f t="shared" si="11"/>
        <v>1807</v>
      </c>
      <c r="AA84" s="17" t="str">
        <f>IF('[1]TCE - ANEXO III - Preencher'!AB93="","",'[1]TCE - ANEXO III - Preencher'!AB93)</f>
        <v/>
      </c>
      <c r="AB84" s="15">
        <f t="shared" si="6"/>
        <v>2323.31</v>
      </c>
    </row>
    <row r="85" spans="1:28" x14ac:dyDescent="0.2">
      <c r="A85" s="8">
        <f>IFERROR(VLOOKUP(B85,'[1]DADOS (OCULTAR)'!$Q$3:$S$136,3,0),"")</f>
        <v>9767633001095</v>
      </c>
      <c r="B85" s="9" t="str">
        <f>'[1]TCE - ANEXO III - Preencher'!C94</f>
        <v>UPA PAULISTA - CG Nº 003/2022</v>
      </c>
      <c r="C85" s="10"/>
      <c r="D85" s="11" t="str">
        <f>'[1]TCE - ANEXO III - Preencher'!E94</f>
        <v xml:space="preserve">JAIRO DA SILVA SANTOS 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08/2025</v>
      </c>
      <c r="H85" s="14" t="str">
        <f>'[1]TCE - ANEXO III - Preencher'!I94</f>
        <v>0,00</v>
      </c>
      <c r="I85" s="14">
        <f>'[1]TCE - ANEXO III - Preencher'!J94</f>
        <v>165.94</v>
      </c>
      <c r="J85" s="14">
        <f>'[1]TCE - ANEXO III - Preencher'!K94</f>
        <v>0</v>
      </c>
      <c r="K85" s="15">
        <f>'[1]TCE - ANEXO III - Preencher'!L94</f>
        <v>255</v>
      </c>
      <c r="L85" s="15">
        <f>'[1]TCE - ANEXO III - Preencher'!M94</f>
        <v>15.18</v>
      </c>
      <c r="M85" s="15">
        <f t="shared" si="7"/>
        <v>239.82</v>
      </c>
      <c r="N85" s="15">
        <f>'[1]TCE - ANEXO III - Preencher'!O94</f>
        <v>1.47</v>
      </c>
      <c r="O85" s="15">
        <f>'[1]TCE - ANEXO III - Preencher'!P94</f>
        <v>0</v>
      </c>
      <c r="P85" s="16">
        <f t="shared" si="8"/>
        <v>1.47</v>
      </c>
      <c r="Q85" s="15">
        <f>'[1]TCE - ANEXO III - Preencher'!R94</f>
        <v>134.30000000000001</v>
      </c>
      <c r="R85" s="15">
        <f>'[1]TCE - ANEXO III - Preencher'!S94</f>
        <v>63.76</v>
      </c>
      <c r="S85" s="16">
        <f t="shared" si="9"/>
        <v>70.54000000000002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1807</v>
      </c>
      <c r="Y85" s="15">
        <f>'[1]TCE - ANEXO III - Preencher'!Z94</f>
        <v>0</v>
      </c>
      <c r="Z85" s="16">
        <f t="shared" si="11"/>
        <v>1807</v>
      </c>
      <c r="AA85" s="17" t="str">
        <f>IF('[1]TCE - ANEXO III - Preencher'!AB94="","",'[1]TCE - ANEXO III - Preencher'!AB94)</f>
        <v/>
      </c>
      <c r="AB85" s="15">
        <f t="shared" si="6"/>
        <v>2284.77</v>
      </c>
    </row>
    <row r="86" spans="1:28" x14ac:dyDescent="0.2">
      <c r="A86" s="8">
        <f>IFERROR(VLOOKUP(B86,'[1]DADOS (OCULTAR)'!$Q$3:$S$136,3,0),"")</f>
        <v>9767633001095</v>
      </c>
      <c r="B86" s="9" t="str">
        <f>'[1]TCE - ANEXO III - Preencher'!C95</f>
        <v>UPA PAULISTA - CG Nº 003/2022</v>
      </c>
      <c r="C86" s="10"/>
      <c r="D86" s="11" t="str">
        <f>'[1]TCE - ANEXO III - Preencher'!E95</f>
        <v>JANAINA CARLA DA COSTA CAVALCANTI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08/2025</v>
      </c>
      <c r="H86" s="14" t="str">
        <f>'[1]TCE - ANEXO III - Preencher'!I95</f>
        <v>0,00</v>
      </c>
      <c r="I86" s="14">
        <f>'[1]TCE - ANEXO III - Preencher'!J95</f>
        <v>200.79</v>
      </c>
      <c r="J86" s="14">
        <f>'[1]TCE - ANEXO III - Preencher'!K95</f>
        <v>0</v>
      </c>
      <c r="K86" s="15">
        <f>'[1]TCE - ANEXO III - Preencher'!L95</f>
        <v>255</v>
      </c>
      <c r="L86" s="15">
        <f>'[1]TCE - ANEXO III - Preencher'!M95</f>
        <v>2.79</v>
      </c>
      <c r="M86" s="15">
        <f t="shared" si="7"/>
        <v>252.21</v>
      </c>
      <c r="N86" s="15">
        <f>'[1]TCE - ANEXO III - Preencher'!O95</f>
        <v>2.95</v>
      </c>
      <c r="O86" s="15">
        <f>'[1]TCE - ANEXO III - Preencher'!P95</f>
        <v>0</v>
      </c>
      <c r="P86" s="16">
        <f t="shared" si="8"/>
        <v>2.95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2459.15</v>
      </c>
      <c r="Y86" s="15">
        <f>'[1]TCE - ANEXO III - Preencher'!Z95</f>
        <v>0</v>
      </c>
      <c r="Z86" s="16">
        <f t="shared" si="11"/>
        <v>2459.15</v>
      </c>
      <c r="AA86" s="17" t="str">
        <f>IF('[1]TCE - ANEXO III - Preencher'!AB95="","",'[1]TCE - ANEXO III - Preencher'!AB95)</f>
        <v/>
      </c>
      <c r="AB86" s="15">
        <f t="shared" si="6"/>
        <v>2915.1</v>
      </c>
    </row>
    <row r="87" spans="1:28" x14ac:dyDescent="0.2">
      <c r="A87" s="8">
        <f>IFERROR(VLOOKUP(B87,'[1]DADOS (OCULTAR)'!$Q$3:$S$136,3,0),"")</f>
        <v>9767633001095</v>
      </c>
      <c r="B87" s="9" t="str">
        <f>'[1]TCE - ANEXO III - Preencher'!C96</f>
        <v>UPA PAULISTA - CG Nº 003/2022</v>
      </c>
      <c r="C87" s="10"/>
      <c r="D87" s="11" t="str">
        <f>'[1]TCE - ANEXO III - Preencher'!E96</f>
        <v>JANAINA MARIA GOMES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08/2025</v>
      </c>
      <c r="H87" s="14" t="str">
        <f>'[1]TCE - ANEXO III - Preencher'!I96</f>
        <v>0,00</v>
      </c>
      <c r="I87" s="14">
        <f>'[1]TCE - ANEXO III - Preencher'!J96</f>
        <v>226.52</v>
      </c>
      <c r="J87" s="14">
        <f>'[1]TCE - ANEXO III - Preencher'!K96</f>
        <v>0</v>
      </c>
      <c r="K87" s="15">
        <f>'[1]TCE - ANEXO III - Preencher'!L96</f>
        <v>255</v>
      </c>
      <c r="L87" s="15">
        <f>'[1]TCE - ANEXO III - Preencher'!M96</f>
        <v>2.79</v>
      </c>
      <c r="M87" s="15">
        <f t="shared" si="7"/>
        <v>252.21</v>
      </c>
      <c r="N87" s="15">
        <f>'[1]TCE - ANEXO III - Preencher'!O96</f>
        <v>2.95</v>
      </c>
      <c r="O87" s="15">
        <f>'[1]TCE - ANEXO III - Preencher'!P96</f>
        <v>0</v>
      </c>
      <c r="P87" s="16">
        <f t="shared" si="8"/>
        <v>2.95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2356.9</v>
      </c>
      <c r="Y87" s="15">
        <f>'[1]TCE - ANEXO III - Preencher'!Z96</f>
        <v>0</v>
      </c>
      <c r="Z87" s="16">
        <f t="shared" si="11"/>
        <v>2356.9</v>
      </c>
      <c r="AA87" s="17" t="str">
        <f>IF('[1]TCE - ANEXO III - Preencher'!AB96="","",'[1]TCE - ANEXO III - Preencher'!AB96)</f>
        <v/>
      </c>
      <c r="AB87" s="15">
        <f t="shared" si="6"/>
        <v>2838.58</v>
      </c>
    </row>
    <row r="88" spans="1:28" x14ac:dyDescent="0.2">
      <c r="A88" s="8">
        <f>IFERROR(VLOOKUP(B88,'[1]DADOS (OCULTAR)'!$Q$3:$S$136,3,0),"")</f>
        <v>9767633001095</v>
      </c>
      <c r="B88" s="9" t="str">
        <f>'[1]TCE - ANEXO III - Preencher'!C97</f>
        <v>UPA PAULISTA - CG Nº 003/2022</v>
      </c>
      <c r="C88" s="10"/>
      <c r="D88" s="11" t="str">
        <f>'[1]TCE - ANEXO III - Preencher'!E97</f>
        <v>JAQUEANNY BARBOSA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08/2025</v>
      </c>
      <c r="H88" s="14" t="str">
        <f>'[1]TCE - ANEXO III - Preencher'!I97</f>
        <v>0,00</v>
      </c>
      <c r="I88" s="14">
        <f>'[1]TCE - ANEXO III - Preencher'!J97</f>
        <v>323.17</v>
      </c>
      <c r="J88" s="14">
        <f>'[1]TCE - ANEXO III - Preencher'!K97</f>
        <v>0</v>
      </c>
      <c r="K88" s="15">
        <f>'[1]TCE - ANEXO III - Preencher'!L97</f>
        <v>255</v>
      </c>
      <c r="L88" s="15">
        <f>'[1]TCE - ANEXO III - Preencher'!M97</f>
        <v>0</v>
      </c>
      <c r="M88" s="15">
        <f t="shared" si="7"/>
        <v>255</v>
      </c>
      <c r="N88" s="15">
        <f>'[1]TCE - ANEXO III - Preencher'!O97</f>
        <v>2.95</v>
      </c>
      <c r="O88" s="15">
        <f>'[1]TCE - ANEXO III - Preencher'!P97</f>
        <v>0</v>
      </c>
      <c r="P88" s="16">
        <f t="shared" si="8"/>
        <v>2.95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2170.88</v>
      </c>
      <c r="Y88" s="15">
        <f>'[1]TCE - ANEXO III - Preencher'!Z97</f>
        <v>0</v>
      </c>
      <c r="Z88" s="16">
        <f t="shared" si="11"/>
        <v>2170.88</v>
      </c>
      <c r="AA88" s="17" t="str">
        <f>IF('[1]TCE - ANEXO III - Preencher'!AB97="","",'[1]TCE - ANEXO III - Preencher'!AB97)</f>
        <v/>
      </c>
      <c r="AB88" s="15">
        <f t="shared" si="6"/>
        <v>2752</v>
      </c>
    </row>
    <row r="89" spans="1:28" x14ac:dyDescent="0.2">
      <c r="A89" s="8">
        <f>IFERROR(VLOOKUP(B89,'[1]DADOS (OCULTAR)'!$Q$3:$S$136,3,0),"")</f>
        <v>9767633001095</v>
      </c>
      <c r="B89" s="9" t="str">
        <f>'[1]TCE - ANEXO III - Preencher'!C98</f>
        <v>UPA PAULISTA - CG Nº 003/2022</v>
      </c>
      <c r="C89" s="10"/>
      <c r="D89" s="11" t="str">
        <f>'[1]TCE - ANEXO III - Preencher'!E98</f>
        <v>JAQUELINE INACIO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08/2025</v>
      </c>
      <c r="H89" s="14" t="str">
        <f>'[1]TCE - ANEXO III - Preencher'!I98</f>
        <v>0,00</v>
      </c>
      <c r="I89" s="14">
        <f>'[1]TCE - ANEXO III - Preencher'!J98</f>
        <v>153.72</v>
      </c>
      <c r="J89" s="14">
        <f>'[1]TCE - ANEXO III - Preencher'!K98</f>
        <v>0</v>
      </c>
      <c r="K89" s="15">
        <f>'[1]TCE - ANEXO III - Preencher'!L98</f>
        <v>255</v>
      </c>
      <c r="L89" s="15">
        <f>'[1]TCE - ANEXO III - Preencher'!M98</f>
        <v>15.18</v>
      </c>
      <c r="M89" s="15">
        <f t="shared" si="7"/>
        <v>239.82</v>
      </c>
      <c r="N89" s="15">
        <f>'[1]TCE - ANEXO III - Preencher'!O98</f>
        <v>1.47</v>
      </c>
      <c r="O89" s="15">
        <f>'[1]TCE - ANEXO III - Preencher'!P98</f>
        <v>0</v>
      </c>
      <c r="P89" s="16">
        <f t="shared" si="8"/>
        <v>1.47</v>
      </c>
      <c r="Q89" s="15">
        <f>'[1]TCE - ANEXO III - Preencher'!R98</f>
        <v>134.30000000000001</v>
      </c>
      <c r="R89" s="15">
        <f>'[1]TCE - ANEXO III - Preencher'!S98</f>
        <v>91.08</v>
      </c>
      <c r="S89" s="16">
        <f t="shared" si="9"/>
        <v>43.220000000000013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1807</v>
      </c>
      <c r="Y89" s="15">
        <f>'[1]TCE - ANEXO III - Preencher'!Z98</f>
        <v>0</v>
      </c>
      <c r="Z89" s="16">
        <f t="shared" si="11"/>
        <v>1807</v>
      </c>
      <c r="AA89" s="17" t="str">
        <f>IF('[1]TCE - ANEXO III - Preencher'!AB98="","",'[1]TCE - ANEXO III - Preencher'!AB98)</f>
        <v/>
      </c>
      <c r="AB89" s="15">
        <f t="shared" si="6"/>
        <v>2245.23</v>
      </c>
    </row>
    <row r="90" spans="1:28" x14ac:dyDescent="0.2">
      <c r="A90" s="8">
        <f>IFERROR(VLOOKUP(B90,'[1]DADOS (OCULTAR)'!$Q$3:$S$136,3,0),"")</f>
        <v>9767633001095</v>
      </c>
      <c r="B90" s="9" t="str">
        <f>'[1]TCE - ANEXO III - Preencher'!C99</f>
        <v>UPA PAULISTA - CG Nº 003/2022</v>
      </c>
      <c r="C90" s="10"/>
      <c r="D90" s="11" t="str">
        <f>'[1]TCE - ANEXO III - Preencher'!E99</f>
        <v>JESSICA KELLY FERREIRA CAMPOS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08/2025</v>
      </c>
      <c r="H90" s="14" t="str">
        <f>'[1]TCE - ANEXO III - Preencher'!I99</f>
        <v>0,00</v>
      </c>
      <c r="I90" s="14">
        <f>'[1]TCE - ANEXO III - Preencher'!J99</f>
        <v>153.72</v>
      </c>
      <c r="J90" s="14">
        <f>'[1]TCE - ANEXO III - Preencher'!K99</f>
        <v>0</v>
      </c>
      <c r="K90" s="15">
        <f>'[1]TCE - ANEXO III - Preencher'!L99</f>
        <v>255</v>
      </c>
      <c r="L90" s="15">
        <f>'[1]TCE - ANEXO III - Preencher'!M99</f>
        <v>15.18</v>
      </c>
      <c r="M90" s="15">
        <f t="shared" si="7"/>
        <v>239.82</v>
      </c>
      <c r="N90" s="15">
        <f>'[1]TCE - ANEXO III - Preencher'!O99</f>
        <v>1.47</v>
      </c>
      <c r="O90" s="15">
        <f>'[1]TCE - ANEXO III - Preencher'!P99</f>
        <v>0</v>
      </c>
      <c r="P90" s="16">
        <f t="shared" si="8"/>
        <v>1.47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81.02</v>
      </c>
      <c r="U90" s="15">
        <f>'[1]TCE - ANEXO III - Preencher'!V99</f>
        <v>0</v>
      </c>
      <c r="V90" s="16">
        <f t="shared" si="10"/>
        <v>81.02</v>
      </c>
      <c r="W90" s="17" t="str">
        <f>IF('[1]TCE - ANEXO III - Preencher'!X99="","",'[1]TCE - ANEXO III - Preencher'!X99)</f>
        <v/>
      </c>
      <c r="X90" s="15">
        <f>'[1]TCE - ANEXO III - Preencher'!Y99</f>
        <v>1807</v>
      </c>
      <c r="Y90" s="15">
        <f>'[1]TCE - ANEXO III - Preencher'!Z99</f>
        <v>0</v>
      </c>
      <c r="Z90" s="16">
        <f t="shared" si="11"/>
        <v>1807</v>
      </c>
      <c r="AA90" s="17" t="str">
        <f>IF('[1]TCE - ANEXO III - Preencher'!AB99="","",'[1]TCE - ANEXO III - Preencher'!AB99)</f>
        <v/>
      </c>
      <c r="AB90" s="15">
        <f t="shared" si="6"/>
        <v>2283.0299999999997</v>
      </c>
    </row>
    <row r="91" spans="1:28" x14ac:dyDescent="0.2">
      <c r="A91" s="8">
        <f>IFERROR(VLOOKUP(B91,'[1]DADOS (OCULTAR)'!$Q$3:$S$136,3,0),"")</f>
        <v>9767633001095</v>
      </c>
      <c r="B91" s="9" t="str">
        <f>'[1]TCE - ANEXO III - Preencher'!C100</f>
        <v>UPA PAULISTA - CG Nº 003/2022</v>
      </c>
      <c r="C91" s="10"/>
      <c r="D91" s="11" t="str">
        <f>'[1]TCE - ANEXO III - Preencher'!E100</f>
        <v>JESSICA ULIANE SILVA DO NASCIMENTO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08/2025</v>
      </c>
      <c r="H91" s="14" t="str">
        <f>'[1]TCE - ANEXO III - Preencher'!I100</f>
        <v>0,00</v>
      </c>
      <c r="I91" s="14">
        <f>'[1]TCE - ANEXO III - Preencher'!J100</f>
        <v>212.53</v>
      </c>
      <c r="J91" s="14">
        <f>'[1]TCE - ANEXO III - Preencher'!K100</f>
        <v>0</v>
      </c>
      <c r="K91" s="15">
        <f>'[1]TCE - ANEXO III - Preencher'!L100</f>
        <v>255</v>
      </c>
      <c r="L91" s="15">
        <f>'[1]TCE - ANEXO III - Preencher'!M100</f>
        <v>0</v>
      </c>
      <c r="M91" s="15">
        <f t="shared" si="7"/>
        <v>255</v>
      </c>
      <c r="N91" s="15">
        <f>'[1]TCE - ANEXO III - Preencher'!O100</f>
        <v>1.47</v>
      </c>
      <c r="O91" s="15">
        <f>'[1]TCE - ANEXO III - Preencher'!P100</f>
        <v>0</v>
      </c>
      <c r="P91" s="16">
        <f t="shared" si="8"/>
        <v>1.47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1807</v>
      </c>
      <c r="Y91" s="15">
        <f>'[1]TCE - ANEXO III - Preencher'!Z100</f>
        <v>0</v>
      </c>
      <c r="Z91" s="16">
        <f t="shared" si="11"/>
        <v>1807</v>
      </c>
      <c r="AA91" s="17" t="str">
        <f>IF('[1]TCE - ANEXO III - Preencher'!AB100="","",'[1]TCE - ANEXO III - Preencher'!AB100)</f>
        <v/>
      </c>
      <c r="AB91" s="15">
        <f t="shared" si="6"/>
        <v>2276</v>
      </c>
    </row>
    <row r="92" spans="1:28" x14ac:dyDescent="0.2">
      <c r="A92" s="8">
        <f>IFERROR(VLOOKUP(B92,'[1]DADOS (OCULTAR)'!$Q$3:$S$136,3,0),"")</f>
        <v>9767633001095</v>
      </c>
      <c r="B92" s="9" t="str">
        <f>'[1]TCE - ANEXO III - Preencher'!C101</f>
        <v>UPA PAULISTA - CG Nº 003/2022</v>
      </c>
      <c r="C92" s="10"/>
      <c r="D92" s="11" t="str">
        <f>'[1]TCE - ANEXO III - Preencher'!E101</f>
        <v>JOAO BISPO DOS SANTOS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7823-20</v>
      </c>
      <c r="G92" s="13" t="str">
        <f>IF('[1]TCE - ANEXO III - Preencher'!H101="","",'[1]TCE - ANEXO III - Preencher'!H101)</f>
        <v>08/2025</v>
      </c>
      <c r="H92" s="14" t="str">
        <f>'[1]TCE - ANEXO III - Preencher'!I101</f>
        <v>0,00</v>
      </c>
      <c r="I92" s="14">
        <f>'[1]TCE - ANEXO III - Preencher'!J101</f>
        <v>151.94999999999999</v>
      </c>
      <c r="J92" s="14">
        <f>'[1]TCE - ANEXO III - Preencher'!K101</f>
        <v>0</v>
      </c>
      <c r="K92" s="15">
        <f>'[1]TCE - ANEXO III - Preencher'!L101</f>
        <v>255</v>
      </c>
      <c r="L92" s="15">
        <f>'[1]TCE - ANEXO III - Preencher'!M101</f>
        <v>30.36</v>
      </c>
      <c r="M92" s="15">
        <f t="shared" si="7"/>
        <v>224.64</v>
      </c>
      <c r="N92" s="15">
        <f>'[1]TCE - ANEXO III - Preencher'!O101</f>
        <v>1.47</v>
      </c>
      <c r="O92" s="15">
        <f>'[1]TCE - ANEXO III - Preencher'!P101</f>
        <v>0</v>
      </c>
      <c r="P92" s="16">
        <f t="shared" si="8"/>
        <v>1.47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378.06</v>
      </c>
    </row>
    <row r="93" spans="1:28" x14ac:dyDescent="0.2">
      <c r="A93" s="8">
        <f>IFERROR(VLOOKUP(B93,'[1]DADOS (OCULTAR)'!$Q$3:$S$136,3,0),"")</f>
        <v>9767633001095</v>
      </c>
      <c r="B93" s="9" t="str">
        <f>'[1]TCE - ANEXO III - Preencher'!C102</f>
        <v>UPA PAULISTA - CG Nº 003/2022</v>
      </c>
      <c r="C93" s="10"/>
      <c r="D93" s="11" t="str">
        <f>'[1]TCE - ANEXO III - Preencher'!E102</f>
        <v>JOAO GABRIEL PACHECO RAPOSO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4221-10</v>
      </c>
      <c r="G93" s="13" t="str">
        <f>IF('[1]TCE - ANEXO III - Preencher'!H102="","",'[1]TCE - ANEXO III - Preencher'!H102)</f>
        <v>08/2025</v>
      </c>
      <c r="H93" s="14" t="str">
        <f>'[1]TCE - ANEXO III - Preencher'!I102</f>
        <v>0,00</v>
      </c>
      <c r="I93" s="14">
        <f>'[1]TCE - ANEXO III - Preencher'!J102</f>
        <v>14.25</v>
      </c>
      <c r="J93" s="14">
        <f>'[1]TCE - ANEXO III - Preencher'!K102</f>
        <v>0</v>
      </c>
      <c r="K93" s="15">
        <f>'[1]TCE - ANEXO III - Preencher'!L102</f>
        <v>255</v>
      </c>
      <c r="L93" s="15">
        <f>'[1]TCE - ANEXO III - Preencher'!M102</f>
        <v>15.18</v>
      </c>
      <c r="M93" s="15">
        <f t="shared" si="7"/>
        <v>239.82</v>
      </c>
      <c r="N93" s="15">
        <f>'[1]TCE - ANEXO III - Preencher'!O102</f>
        <v>1.47</v>
      </c>
      <c r="O93" s="15">
        <f>'[1]TCE - ANEXO III - Preencher'!P102</f>
        <v>0</v>
      </c>
      <c r="P93" s="16">
        <f t="shared" si="8"/>
        <v>1.47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255.54</v>
      </c>
    </row>
    <row r="94" spans="1:28" x14ac:dyDescent="0.2">
      <c r="A94" s="8">
        <f>IFERROR(VLOOKUP(B94,'[1]DADOS (OCULTAR)'!$Q$3:$S$136,3,0),"")</f>
        <v>9767633001095</v>
      </c>
      <c r="B94" s="9" t="str">
        <f>'[1]TCE - ANEXO III - Preencher'!C103</f>
        <v>UPA PAULISTA - CG Nº 003/2022</v>
      </c>
      <c r="C94" s="10"/>
      <c r="D94" s="11" t="str">
        <f>'[1]TCE - ANEXO III - Preencher'!E103</f>
        <v>JOHNATTAN HENRIQUE RAMOS MUNIZ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08/2025</v>
      </c>
      <c r="H94" s="14" t="str">
        <f>'[1]TCE - ANEXO III - Preencher'!I103</f>
        <v>0,00</v>
      </c>
      <c r="I94" s="14">
        <f>'[1]TCE - ANEXO III - Preencher'!J103</f>
        <v>205.5</v>
      </c>
      <c r="J94" s="14">
        <f>'[1]TCE - ANEXO III - Preencher'!K103</f>
        <v>0</v>
      </c>
      <c r="K94" s="15">
        <f>'[1]TCE - ANEXO III - Preencher'!L103</f>
        <v>255</v>
      </c>
      <c r="L94" s="15">
        <f>'[1]TCE - ANEXO III - Preencher'!M103</f>
        <v>0</v>
      </c>
      <c r="M94" s="15">
        <f t="shared" si="7"/>
        <v>255</v>
      </c>
      <c r="N94" s="15">
        <f>'[1]TCE - ANEXO III - Preencher'!O103</f>
        <v>1.47</v>
      </c>
      <c r="O94" s="15">
        <f>'[1]TCE - ANEXO III - Preencher'!P103</f>
        <v>0</v>
      </c>
      <c r="P94" s="16">
        <f t="shared" si="8"/>
        <v>1.47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1807</v>
      </c>
      <c r="Y94" s="15">
        <f>'[1]TCE - ANEXO III - Preencher'!Z103</f>
        <v>0</v>
      </c>
      <c r="Z94" s="16">
        <f t="shared" si="11"/>
        <v>1807</v>
      </c>
      <c r="AA94" s="17" t="str">
        <f>IF('[1]TCE - ANEXO III - Preencher'!AB103="","",'[1]TCE - ANEXO III - Preencher'!AB103)</f>
        <v/>
      </c>
      <c r="AB94" s="15">
        <f t="shared" si="6"/>
        <v>2268.9700000000003</v>
      </c>
    </row>
    <row r="95" spans="1:28" x14ac:dyDescent="0.2">
      <c r="A95" s="8">
        <f>IFERROR(VLOOKUP(B95,'[1]DADOS (OCULTAR)'!$Q$3:$S$136,3,0),"")</f>
        <v>9767633001095</v>
      </c>
      <c r="B95" s="9" t="str">
        <f>'[1]TCE - ANEXO III - Preencher'!C104</f>
        <v>UPA PAULISTA - CG Nº 003/2022</v>
      </c>
      <c r="C95" s="10"/>
      <c r="D95" s="11" t="str">
        <f>'[1]TCE - ANEXO III - Preencher'!E104</f>
        <v xml:space="preserve">JOSE EDSON FERNANDES DA SILVA 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5143-10</v>
      </c>
      <c r="G95" s="13" t="str">
        <f>IF('[1]TCE - ANEXO III - Preencher'!H104="","",'[1]TCE - ANEXO III - Preencher'!H104)</f>
        <v>08/2025</v>
      </c>
      <c r="H95" s="14" t="str">
        <f>'[1]TCE - ANEXO III - Preencher'!I104</f>
        <v>0,00</v>
      </c>
      <c r="I95" s="14">
        <f>'[1]TCE - ANEXO III - Preencher'!J104</f>
        <v>172.4</v>
      </c>
      <c r="J95" s="14">
        <f>'[1]TCE - ANEXO III - Preencher'!K104</f>
        <v>0</v>
      </c>
      <c r="K95" s="15">
        <f>'[1]TCE - ANEXO III - Preencher'!L104</f>
        <v>255</v>
      </c>
      <c r="L95" s="15">
        <f>'[1]TCE - ANEXO III - Preencher'!M104</f>
        <v>30.36</v>
      </c>
      <c r="M95" s="15">
        <f t="shared" si="7"/>
        <v>224.64</v>
      </c>
      <c r="N95" s="15">
        <f>'[1]TCE - ANEXO III - Preencher'!O104</f>
        <v>1.47</v>
      </c>
      <c r="O95" s="15">
        <f>'[1]TCE - ANEXO III - Preencher'!P104</f>
        <v>0</v>
      </c>
      <c r="P95" s="16">
        <f t="shared" si="8"/>
        <v>1.47</v>
      </c>
      <c r="Q95" s="15">
        <f>'[1]TCE - ANEXO III - Preencher'!R104</f>
        <v>134.29</v>
      </c>
      <c r="R95" s="15">
        <f>'[1]TCE - ANEXO III - Preencher'!S104</f>
        <v>99.47</v>
      </c>
      <c r="S95" s="16">
        <f t="shared" si="9"/>
        <v>34.819999999999993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433.33</v>
      </c>
    </row>
    <row r="96" spans="1:28" x14ac:dyDescent="0.2">
      <c r="A96" s="8">
        <f>IFERROR(VLOOKUP(B96,'[1]DADOS (OCULTAR)'!$Q$3:$S$136,3,0),"")</f>
        <v>9767633001095</v>
      </c>
      <c r="B96" s="9" t="str">
        <f>'[1]TCE - ANEXO III - Preencher'!C105</f>
        <v>UPA PAULISTA - CG Nº 003/2022</v>
      </c>
      <c r="C96" s="10"/>
      <c r="D96" s="11" t="str">
        <f>'[1]TCE - ANEXO III - Preencher'!E105</f>
        <v>JOSELANIA MARIA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4101-05</v>
      </c>
      <c r="G96" s="13" t="str">
        <f>IF('[1]TCE - ANEXO III - Preencher'!H105="","",'[1]TCE - ANEXO III - Preencher'!H105)</f>
        <v>08/2025</v>
      </c>
      <c r="H96" s="14" t="str">
        <f>'[1]TCE - ANEXO III - Preencher'!I105</f>
        <v>0,00</v>
      </c>
      <c r="I96" s="14">
        <f>'[1]TCE - ANEXO III - Preencher'!J105</f>
        <v>271.99</v>
      </c>
      <c r="J96" s="14">
        <f>'[1]TCE - ANEXO III - Preencher'!K105</f>
        <v>0</v>
      </c>
      <c r="K96" s="15">
        <f>'[1]TCE - ANEXO III - Preencher'!L105</f>
        <v>255</v>
      </c>
      <c r="L96" s="15">
        <f>'[1]TCE - ANEXO III - Preencher'!M105</f>
        <v>30.36</v>
      </c>
      <c r="M96" s="15">
        <f t="shared" si="7"/>
        <v>224.64</v>
      </c>
      <c r="N96" s="15">
        <f>'[1]TCE - ANEXO III - Preencher'!O105</f>
        <v>1.47</v>
      </c>
      <c r="O96" s="15">
        <f>'[1]TCE - ANEXO III - Preencher'!P105</f>
        <v>0</v>
      </c>
      <c r="P96" s="16">
        <f t="shared" si="8"/>
        <v>1.47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498.1</v>
      </c>
    </row>
    <row r="97" spans="1:28" x14ac:dyDescent="0.2">
      <c r="A97" s="8">
        <f>IFERROR(VLOOKUP(B97,'[1]DADOS (OCULTAR)'!$Q$3:$S$136,3,0),"")</f>
        <v>9767633001095</v>
      </c>
      <c r="B97" s="9" t="str">
        <f>'[1]TCE - ANEXO III - Preencher'!C106</f>
        <v>UPA PAULISTA - CG Nº 003/2022</v>
      </c>
      <c r="C97" s="10"/>
      <c r="D97" s="11" t="str">
        <f>'[1]TCE - ANEXO III - Preencher'!E106</f>
        <v>JOSENILDA MARIA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4221-10</v>
      </c>
      <c r="G97" s="13" t="str">
        <f>IF('[1]TCE - ANEXO III - Preencher'!H106="","",'[1]TCE - ANEXO III - Preencher'!H106)</f>
        <v>08/2025</v>
      </c>
      <c r="H97" s="14" t="str">
        <f>'[1]TCE - ANEXO III - Preencher'!I106</f>
        <v>0,00</v>
      </c>
      <c r="I97" s="14">
        <f>'[1]TCE - ANEXO III - Preencher'!J106</f>
        <v>165.94</v>
      </c>
      <c r="J97" s="14">
        <f>'[1]TCE - ANEXO III - Preencher'!K106</f>
        <v>0</v>
      </c>
      <c r="K97" s="15">
        <f>'[1]TCE - ANEXO III - Preencher'!L106</f>
        <v>255</v>
      </c>
      <c r="L97" s="15">
        <f>'[1]TCE - ANEXO III - Preencher'!M106</f>
        <v>15.18</v>
      </c>
      <c r="M97" s="15">
        <f t="shared" si="7"/>
        <v>239.82</v>
      </c>
      <c r="N97" s="15">
        <f>'[1]TCE - ANEXO III - Preencher'!O106</f>
        <v>1.47</v>
      </c>
      <c r="O97" s="15">
        <f>'[1]TCE - ANEXO III - Preencher'!P106</f>
        <v>0</v>
      </c>
      <c r="P97" s="16">
        <f t="shared" si="8"/>
        <v>1.47</v>
      </c>
      <c r="Q97" s="15">
        <f>'[1]TCE - ANEXO III - Preencher'!R106</f>
        <v>134.30000000000001</v>
      </c>
      <c r="R97" s="15">
        <f>'[1]TCE - ANEXO III - Preencher'!S106</f>
        <v>91.08</v>
      </c>
      <c r="S97" s="16">
        <f t="shared" si="9"/>
        <v>43.220000000000013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450.45000000000005</v>
      </c>
    </row>
    <row r="98" spans="1:28" x14ac:dyDescent="0.2">
      <c r="A98" s="8">
        <f>IFERROR(VLOOKUP(B98,'[1]DADOS (OCULTAR)'!$Q$3:$S$136,3,0),"")</f>
        <v>9767633001095</v>
      </c>
      <c r="B98" s="9" t="str">
        <f>'[1]TCE - ANEXO III - Preencher'!C107</f>
        <v>UPA PAULISTA - CG Nº 003/2022</v>
      </c>
      <c r="C98" s="10"/>
      <c r="D98" s="11" t="str">
        <f>'[1]TCE - ANEXO III - Preencher'!E107</f>
        <v>JOSENILSON FERREIRA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5143-10</v>
      </c>
      <c r="G98" s="13" t="str">
        <f>IF('[1]TCE - ANEXO III - Preencher'!H107="","",'[1]TCE - ANEXO III - Preencher'!H107)</f>
        <v>08/2025</v>
      </c>
      <c r="H98" s="14" t="str">
        <f>'[1]TCE - ANEXO III - Preencher'!I107</f>
        <v>0,00</v>
      </c>
      <c r="I98" s="14">
        <f>'[1]TCE - ANEXO III - Preencher'!J107</f>
        <v>172.4</v>
      </c>
      <c r="J98" s="14">
        <f>'[1]TCE - ANEXO III - Preencher'!K107</f>
        <v>0</v>
      </c>
      <c r="K98" s="15">
        <f>'[1]TCE - ANEXO III - Preencher'!L107</f>
        <v>255</v>
      </c>
      <c r="L98" s="15">
        <f>'[1]TCE - ANEXO III - Preencher'!M107</f>
        <v>30.36</v>
      </c>
      <c r="M98" s="15">
        <f t="shared" si="7"/>
        <v>224.64</v>
      </c>
      <c r="N98" s="15">
        <f>'[1]TCE - ANEXO III - Preencher'!O107</f>
        <v>1.47</v>
      </c>
      <c r="O98" s="15">
        <f>'[1]TCE - ANEXO III - Preencher'!P107</f>
        <v>0</v>
      </c>
      <c r="P98" s="16">
        <f t="shared" si="8"/>
        <v>1.47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398.51</v>
      </c>
    </row>
    <row r="99" spans="1:28" x14ac:dyDescent="0.2">
      <c r="A99" s="8">
        <f>IFERROR(VLOOKUP(B99,'[1]DADOS (OCULTAR)'!$Q$3:$S$136,3,0),"")</f>
        <v>9767633001095</v>
      </c>
      <c r="B99" s="9" t="str">
        <f>'[1]TCE - ANEXO III - Preencher'!C108</f>
        <v>UPA PAULISTA - CG Nº 003/2022</v>
      </c>
      <c r="C99" s="10"/>
      <c r="D99" s="11" t="str">
        <f>'[1]TCE - ANEXO III - Preencher'!E108</f>
        <v>JOSIANE LIMA RIBEIRO DE OLIVEIRA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08/2025</v>
      </c>
      <c r="H99" s="14" t="str">
        <f>'[1]TCE - ANEXO III - Preencher'!I108</f>
        <v>0,00</v>
      </c>
      <c r="I99" s="14">
        <f>'[1]TCE - ANEXO III - Preencher'!J108</f>
        <v>153.72</v>
      </c>
      <c r="J99" s="14">
        <f>'[1]TCE - ANEXO III - Preencher'!K108</f>
        <v>0</v>
      </c>
      <c r="K99" s="15">
        <f>'[1]TCE - ANEXO III - Preencher'!L108</f>
        <v>255</v>
      </c>
      <c r="L99" s="15">
        <f>'[1]TCE - ANEXO III - Preencher'!M108</f>
        <v>15.18</v>
      </c>
      <c r="M99" s="15">
        <f t="shared" si="7"/>
        <v>239.82</v>
      </c>
      <c r="N99" s="15">
        <f>'[1]TCE - ANEXO III - Preencher'!O108</f>
        <v>1.47</v>
      </c>
      <c r="O99" s="15">
        <f>'[1]TCE - ANEXO III - Preencher'!P108</f>
        <v>0</v>
      </c>
      <c r="P99" s="16">
        <f t="shared" si="8"/>
        <v>1.47</v>
      </c>
      <c r="Q99" s="15">
        <f>'[1]TCE - ANEXO III - Preencher'!R108</f>
        <v>134.30000000000001</v>
      </c>
      <c r="R99" s="15">
        <f>'[1]TCE - ANEXO III - Preencher'!S108</f>
        <v>91.08</v>
      </c>
      <c r="S99" s="16">
        <f t="shared" si="9"/>
        <v>43.220000000000013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1807</v>
      </c>
      <c r="Y99" s="15">
        <f>'[1]TCE - ANEXO III - Preencher'!Z108</f>
        <v>0</v>
      </c>
      <c r="Z99" s="16">
        <f t="shared" si="11"/>
        <v>1807</v>
      </c>
      <c r="AA99" s="17" t="str">
        <f>IF('[1]TCE - ANEXO III - Preencher'!AB108="","",'[1]TCE - ANEXO III - Preencher'!AB108)</f>
        <v/>
      </c>
      <c r="AB99" s="15">
        <f t="shared" si="6"/>
        <v>2245.23</v>
      </c>
    </row>
    <row r="100" spans="1:28" x14ac:dyDescent="0.2">
      <c r="A100" s="8">
        <f>IFERROR(VLOOKUP(B100,'[1]DADOS (OCULTAR)'!$Q$3:$S$136,3,0),"")</f>
        <v>9767633001095</v>
      </c>
      <c r="B100" s="9" t="str">
        <f>'[1]TCE - ANEXO III - Preencher'!C109</f>
        <v>UPA PAULISTA - CG Nº 003/2022</v>
      </c>
      <c r="C100" s="10"/>
      <c r="D100" s="11" t="str">
        <f>'[1]TCE - ANEXO III - Preencher'!E109</f>
        <v>JOYCE DAS GRACAS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4221-10</v>
      </c>
      <c r="G100" s="13" t="str">
        <f>IF('[1]TCE - ANEXO III - Preencher'!H109="","",'[1]TCE - ANEXO III - Preencher'!H109)</f>
        <v>08/2025</v>
      </c>
      <c r="H100" s="14" t="str">
        <f>'[1]TCE - ANEXO III - Preencher'!I109</f>
        <v>0,00</v>
      </c>
      <c r="I100" s="14">
        <f>'[1]TCE - ANEXO III - Preencher'!J109</f>
        <v>145.72</v>
      </c>
      <c r="J100" s="14">
        <f>'[1]TCE - ANEXO III - Preencher'!K109</f>
        <v>0</v>
      </c>
      <c r="K100" s="15">
        <f>'[1]TCE - ANEXO III - Preencher'!L109</f>
        <v>255</v>
      </c>
      <c r="L100" s="15">
        <f>'[1]TCE - ANEXO III - Preencher'!M109</f>
        <v>15.18</v>
      </c>
      <c r="M100" s="15">
        <f t="shared" si="7"/>
        <v>239.82</v>
      </c>
      <c r="N100" s="15">
        <f>'[1]TCE - ANEXO III - Preencher'!O109</f>
        <v>1.47</v>
      </c>
      <c r="O100" s="15">
        <f>'[1]TCE - ANEXO III - Preencher'!P109</f>
        <v>0</v>
      </c>
      <c r="P100" s="16">
        <f t="shared" si="8"/>
        <v>1.47</v>
      </c>
      <c r="Q100" s="15">
        <f>'[1]TCE - ANEXO III - Preencher'!R109</f>
        <v>134.30000000000001</v>
      </c>
      <c r="R100" s="15">
        <f>'[1]TCE - ANEXO III - Preencher'!S109</f>
        <v>2.2000000000000002</v>
      </c>
      <c r="S100" s="16">
        <f t="shared" si="9"/>
        <v>132.10000000000002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519.11</v>
      </c>
    </row>
    <row r="101" spans="1:28" x14ac:dyDescent="0.2">
      <c r="A101" s="8">
        <f>IFERROR(VLOOKUP(B101,'[1]DADOS (OCULTAR)'!$Q$3:$S$136,3,0),"")</f>
        <v>9767633001095</v>
      </c>
      <c r="B101" s="9" t="str">
        <f>'[1]TCE - ANEXO III - Preencher'!C110</f>
        <v>UPA PAULISTA - CG Nº 003/2022</v>
      </c>
      <c r="C101" s="10"/>
      <c r="D101" s="11" t="str">
        <f>'[1]TCE - ANEXO III - Preencher'!E110</f>
        <v>JUAN DAVI TENORIO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08/2025</v>
      </c>
      <c r="H101" s="14" t="str">
        <f>'[1]TCE - ANEXO III - Preencher'!I110</f>
        <v>0,00</v>
      </c>
      <c r="I101" s="14">
        <f>'[1]TCE - ANEXO III - Preencher'!J110</f>
        <v>205.97</v>
      </c>
      <c r="J101" s="14">
        <f>'[1]TCE - ANEXO III - Preencher'!K110</f>
        <v>0</v>
      </c>
      <c r="K101" s="15">
        <f>'[1]TCE - ANEXO III - Preencher'!L110</f>
        <v>255</v>
      </c>
      <c r="L101" s="15">
        <f>'[1]TCE - ANEXO III - Preencher'!M110</f>
        <v>2.79</v>
      </c>
      <c r="M101" s="15">
        <f t="shared" si="7"/>
        <v>252.21</v>
      </c>
      <c r="N101" s="15">
        <f>'[1]TCE - ANEXO III - Preencher'!O110</f>
        <v>2.95</v>
      </c>
      <c r="O101" s="15">
        <f>'[1]TCE - ANEXO III - Preencher'!P110</f>
        <v>0</v>
      </c>
      <c r="P101" s="16">
        <f t="shared" si="8"/>
        <v>2.95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2356.9</v>
      </c>
      <c r="Y101" s="15">
        <f>'[1]TCE - ANEXO III - Preencher'!Z110</f>
        <v>0</v>
      </c>
      <c r="Z101" s="16">
        <f t="shared" si="11"/>
        <v>2356.9</v>
      </c>
      <c r="AA101" s="17" t="str">
        <f>IF('[1]TCE - ANEXO III - Preencher'!AB110="","",'[1]TCE - ANEXO III - Preencher'!AB110)</f>
        <v/>
      </c>
      <c r="AB101" s="15">
        <f t="shared" si="6"/>
        <v>2818.03</v>
      </c>
    </row>
    <row r="102" spans="1:28" x14ac:dyDescent="0.2">
      <c r="A102" s="8">
        <f>IFERROR(VLOOKUP(B102,'[1]DADOS (OCULTAR)'!$Q$3:$S$136,3,0),"")</f>
        <v>9767633001095</v>
      </c>
      <c r="B102" s="9" t="str">
        <f>'[1]TCE - ANEXO III - Preencher'!C111</f>
        <v>UPA PAULISTA - CG Nº 003/2022</v>
      </c>
      <c r="C102" s="10"/>
      <c r="D102" s="11" t="str">
        <f>'[1]TCE - ANEXO III - Preencher'!E111</f>
        <v>JUCIELMA ALVES DOS SANTOS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08/2025</v>
      </c>
      <c r="H102" s="14" t="str">
        <f>'[1]TCE - ANEXO III - Preencher'!I111</f>
        <v>0,00</v>
      </c>
      <c r="I102" s="14">
        <f>'[1]TCE - ANEXO III - Preencher'!J111</f>
        <v>149.72</v>
      </c>
      <c r="J102" s="14">
        <f>'[1]TCE - ANEXO III - Preencher'!K111</f>
        <v>0</v>
      </c>
      <c r="K102" s="15">
        <f>'[1]TCE - ANEXO III - Preencher'!L111</f>
        <v>255</v>
      </c>
      <c r="L102" s="15">
        <f>'[1]TCE - ANEXO III - Preencher'!M111</f>
        <v>15.18</v>
      </c>
      <c r="M102" s="15">
        <f t="shared" si="7"/>
        <v>239.82</v>
      </c>
      <c r="N102" s="15">
        <f>'[1]TCE - ANEXO III - Preencher'!O111</f>
        <v>1.47</v>
      </c>
      <c r="O102" s="15">
        <f>'[1]TCE - ANEXO III - Preencher'!P111</f>
        <v>0</v>
      </c>
      <c r="P102" s="16">
        <f t="shared" si="8"/>
        <v>1.47</v>
      </c>
      <c r="Q102" s="15">
        <f>'[1]TCE - ANEXO III - Preencher'!R111</f>
        <v>134.30000000000001</v>
      </c>
      <c r="R102" s="15">
        <f>'[1]TCE - ANEXO III - Preencher'!S111</f>
        <v>91.08</v>
      </c>
      <c r="S102" s="16">
        <f t="shared" si="9"/>
        <v>43.220000000000013</v>
      </c>
      <c r="T102" s="15">
        <f>'[1]TCE - ANEXO III - Preencher'!U111</f>
        <v>81.02</v>
      </c>
      <c r="U102" s="15">
        <f>'[1]TCE - ANEXO III - Preencher'!V111</f>
        <v>0</v>
      </c>
      <c r="V102" s="16">
        <f t="shared" si="10"/>
        <v>81.02</v>
      </c>
      <c r="W102" s="17" t="str">
        <f>IF('[1]TCE - ANEXO III - Preencher'!X111="","",'[1]TCE - ANEXO III - Preencher'!X111)</f>
        <v/>
      </c>
      <c r="X102" s="15">
        <f>'[1]TCE - ANEXO III - Preencher'!Y111</f>
        <v>1807</v>
      </c>
      <c r="Y102" s="15">
        <f>'[1]TCE - ANEXO III - Preencher'!Z111</f>
        <v>0</v>
      </c>
      <c r="Z102" s="16">
        <f t="shared" si="11"/>
        <v>1807</v>
      </c>
      <c r="AA102" s="17" t="str">
        <f>IF('[1]TCE - ANEXO III - Preencher'!AB111="","",'[1]TCE - ANEXO III - Preencher'!AB111)</f>
        <v/>
      </c>
      <c r="AB102" s="15">
        <f t="shared" si="6"/>
        <v>2322.25</v>
      </c>
    </row>
    <row r="103" spans="1:28" x14ac:dyDescent="0.2">
      <c r="A103" s="8">
        <f>IFERROR(VLOOKUP(B103,'[1]DADOS (OCULTAR)'!$Q$3:$S$136,3,0),"")</f>
        <v>9767633001095</v>
      </c>
      <c r="B103" s="9" t="str">
        <f>'[1]TCE - ANEXO III - Preencher'!C112</f>
        <v>UPA PAULISTA - CG Nº 003/2022</v>
      </c>
      <c r="C103" s="10"/>
      <c r="D103" s="11" t="str">
        <f>'[1]TCE - ANEXO III - Preencher'!E112</f>
        <v>JULIANA PAREDES BEZERRA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08/2025</v>
      </c>
      <c r="H103" s="14" t="str">
        <f>'[1]TCE - ANEXO III - Preencher'!I112</f>
        <v>0,00</v>
      </c>
      <c r="I103" s="14">
        <f>'[1]TCE - ANEXO III - Preencher'!J112</f>
        <v>173.94</v>
      </c>
      <c r="J103" s="14">
        <f>'[1]TCE - ANEXO III - Preencher'!K112</f>
        <v>0</v>
      </c>
      <c r="K103" s="15">
        <f>'[1]TCE - ANEXO III - Preencher'!L112</f>
        <v>255</v>
      </c>
      <c r="L103" s="15">
        <f>'[1]TCE - ANEXO III - Preencher'!M112</f>
        <v>15.18</v>
      </c>
      <c r="M103" s="15">
        <f t="shared" si="7"/>
        <v>239.82</v>
      </c>
      <c r="N103" s="15">
        <f>'[1]TCE - ANEXO III - Preencher'!O112</f>
        <v>1.47</v>
      </c>
      <c r="O103" s="15">
        <f>'[1]TCE - ANEXO III - Preencher'!P112</f>
        <v>0</v>
      </c>
      <c r="P103" s="16">
        <f t="shared" si="8"/>
        <v>1.47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1807</v>
      </c>
      <c r="Y103" s="15">
        <f>'[1]TCE - ANEXO III - Preencher'!Z112</f>
        <v>0</v>
      </c>
      <c r="Z103" s="16">
        <f t="shared" si="11"/>
        <v>1807</v>
      </c>
      <c r="AA103" s="17" t="str">
        <f>IF('[1]TCE - ANEXO III - Preencher'!AB112="","",'[1]TCE - ANEXO III - Preencher'!AB112)</f>
        <v/>
      </c>
      <c r="AB103" s="15">
        <f t="shared" si="6"/>
        <v>2222.23</v>
      </c>
    </row>
    <row r="104" spans="1:28" x14ac:dyDescent="0.2">
      <c r="A104" s="8">
        <f>IFERROR(VLOOKUP(B104,'[1]DADOS (OCULTAR)'!$Q$3:$S$136,3,0),"")</f>
        <v>9767633001095</v>
      </c>
      <c r="B104" s="9" t="str">
        <f>'[1]TCE - ANEXO III - Preencher'!C113</f>
        <v>UPA PAULISTA - CG Nº 003/2022</v>
      </c>
      <c r="C104" s="10"/>
      <c r="D104" s="11" t="str">
        <f>'[1]TCE - ANEXO III - Preencher'!E113</f>
        <v>JULIANA RAMOS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08/2025</v>
      </c>
      <c r="H104" s="14" t="str">
        <f>'[1]TCE - ANEXO III - Preencher'!I113</f>
        <v>0,00</v>
      </c>
      <c r="I104" s="14">
        <f>'[1]TCE - ANEXO III - Preencher'!J113</f>
        <v>267.92</v>
      </c>
      <c r="J104" s="14">
        <f>'[1]TCE - ANEXO III - Preencher'!K113</f>
        <v>0</v>
      </c>
      <c r="K104" s="15">
        <f>'[1]TCE - ANEXO III - Preencher'!L113</f>
        <v>255</v>
      </c>
      <c r="L104" s="15">
        <f>'[1]TCE - ANEXO III - Preencher'!M113</f>
        <v>3.47</v>
      </c>
      <c r="M104" s="15">
        <f t="shared" si="7"/>
        <v>251.53</v>
      </c>
      <c r="N104" s="15">
        <f>'[1]TCE - ANEXO III - Preencher'!O113</f>
        <v>2.95</v>
      </c>
      <c r="O104" s="15">
        <f>'[1]TCE - ANEXO III - Preencher'!P113</f>
        <v>0</v>
      </c>
      <c r="P104" s="16">
        <f t="shared" si="8"/>
        <v>2.95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1672.68</v>
      </c>
      <c r="Y104" s="15">
        <f>'[1]TCE - ANEXO III - Preencher'!Z113</f>
        <v>0</v>
      </c>
      <c r="Z104" s="16">
        <f t="shared" si="11"/>
        <v>1672.68</v>
      </c>
      <c r="AA104" s="17" t="str">
        <f>IF('[1]TCE - ANEXO III - Preencher'!AB113="","",'[1]TCE - ANEXO III - Preencher'!AB113)</f>
        <v/>
      </c>
      <c r="AB104" s="15">
        <f t="shared" si="6"/>
        <v>2195.08</v>
      </c>
    </row>
    <row r="105" spans="1:28" x14ac:dyDescent="0.2">
      <c r="A105" s="8">
        <f>IFERROR(VLOOKUP(B105,'[1]DADOS (OCULTAR)'!$Q$3:$S$136,3,0),"")</f>
        <v>9767633001095</v>
      </c>
      <c r="B105" s="9" t="str">
        <f>'[1]TCE - ANEXO III - Preencher'!C114</f>
        <v>UPA PAULISTA - CG Nº 003/2022</v>
      </c>
      <c r="C105" s="10"/>
      <c r="D105" s="11" t="str">
        <f>'[1]TCE - ANEXO III - Preencher'!E114</f>
        <v>KARLA CELINE MARQUES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08/2025</v>
      </c>
      <c r="H105" s="14" t="str">
        <f>'[1]TCE - ANEXO III - Preencher'!I114</f>
        <v>0,00</v>
      </c>
      <c r="I105" s="14">
        <f>'[1]TCE - ANEXO III - Preencher'!J114</f>
        <v>153.69999999999999</v>
      </c>
      <c r="J105" s="14">
        <f>'[1]TCE - ANEXO III - Preencher'!K114</f>
        <v>0</v>
      </c>
      <c r="K105" s="15">
        <f>'[1]TCE - ANEXO III - Preencher'!L114</f>
        <v>255</v>
      </c>
      <c r="L105" s="15">
        <f>'[1]TCE - ANEXO III - Preencher'!M114</f>
        <v>15.18</v>
      </c>
      <c r="M105" s="15">
        <f t="shared" si="7"/>
        <v>239.82</v>
      </c>
      <c r="N105" s="15">
        <f>'[1]TCE - ANEXO III - Preencher'!O114</f>
        <v>1.47</v>
      </c>
      <c r="O105" s="15">
        <f>'[1]TCE - ANEXO III - Preencher'!P114</f>
        <v>0</v>
      </c>
      <c r="P105" s="16">
        <f t="shared" si="8"/>
        <v>1.47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1807</v>
      </c>
      <c r="Y105" s="15">
        <f>'[1]TCE - ANEXO III - Preencher'!Z114</f>
        <v>0</v>
      </c>
      <c r="Z105" s="16">
        <f t="shared" si="11"/>
        <v>1807</v>
      </c>
      <c r="AA105" s="17" t="str">
        <f>IF('[1]TCE - ANEXO III - Preencher'!AB114="","",'[1]TCE - ANEXO III - Preencher'!AB114)</f>
        <v/>
      </c>
      <c r="AB105" s="15">
        <f t="shared" si="6"/>
        <v>2201.9899999999998</v>
      </c>
    </row>
    <row r="106" spans="1:28" x14ac:dyDescent="0.2">
      <c r="A106" s="8">
        <f>IFERROR(VLOOKUP(B106,'[1]DADOS (OCULTAR)'!$Q$3:$S$136,3,0),"")</f>
        <v>9767633001095</v>
      </c>
      <c r="B106" s="9" t="str">
        <f>'[1]TCE - ANEXO III - Preencher'!C115</f>
        <v>UPA PAULISTA - CG Nº 003/2022</v>
      </c>
      <c r="C106" s="10"/>
      <c r="D106" s="11" t="str">
        <f>'[1]TCE - ANEXO III - Preencher'!E115</f>
        <v>KATIUCHE MARY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08/2025</v>
      </c>
      <c r="H106" s="14" t="str">
        <f>'[1]TCE - ANEXO III - Preencher'!I115</f>
        <v>0,00</v>
      </c>
      <c r="I106" s="14">
        <f>'[1]TCE - ANEXO III - Preencher'!J115</f>
        <v>153.72</v>
      </c>
      <c r="J106" s="14">
        <f>'[1]TCE - ANEXO III - Preencher'!K115</f>
        <v>0</v>
      </c>
      <c r="K106" s="15">
        <f>'[1]TCE - ANEXO III - Preencher'!L115</f>
        <v>255</v>
      </c>
      <c r="L106" s="15">
        <f>'[1]TCE - ANEXO III - Preencher'!M115</f>
        <v>15.18</v>
      </c>
      <c r="M106" s="15">
        <f t="shared" si="7"/>
        <v>239.82</v>
      </c>
      <c r="N106" s="15">
        <f>'[1]TCE - ANEXO III - Preencher'!O115</f>
        <v>1.47</v>
      </c>
      <c r="O106" s="15">
        <f>'[1]TCE - ANEXO III - Preencher'!P115</f>
        <v>0</v>
      </c>
      <c r="P106" s="16">
        <f t="shared" si="8"/>
        <v>1.47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1807</v>
      </c>
      <c r="Y106" s="15">
        <f>'[1]TCE - ANEXO III - Preencher'!Z115</f>
        <v>0</v>
      </c>
      <c r="Z106" s="16">
        <f t="shared" si="11"/>
        <v>1807</v>
      </c>
      <c r="AA106" s="17" t="str">
        <f>IF('[1]TCE - ANEXO III - Preencher'!AB115="","",'[1]TCE - ANEXO III - Preencher'!AB115)</f>
        <v/>
      </c>
      <c r="AB106" s="15">
        <f t="shared" si="6"/>
        <v>2202.0100000000002</v>
      </c>
    </row>
    <row r="107" spans="1:28" x14ac:dyDescent="0.2">
      <c r="A107" s="8">
        <f>IFERROR(VLOOKUP(B107,'[1]DADOS (OCULTAR)'!$Q$3:$S$136,3,0),"")</f>
        <v>9767633001095</v>
      </c>
      <c r="B107" s="9" t="str">
        <f>'[1]TCE - ANEXO III - Preencher'!C116</f>
        <v>UPA PAULISTA - CG Nº 003/2022</v>
      </c>
      <c r="C107" s="10"/>
      <c r="D107" s="11" t="str">
        <f>'[1]TCE - ANEXO III - Preencher'!E116</f>
        <v>KAYLANE KELLY RAMALHO DOS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4221-10</v>
      </c>
      <c r="G107" s="13" t="str">
        <f>IF('[1]TCE - ANEXO III - Preencher'!H116="","",'[1]TCE - ANEXO III - Preencher'!H116)</f>
        <v>08/2025</v>
      </c>
      <c r="H107" s="14" t="str">
        <f>'[1]TCE - ANEXO III - Preencher'!I116</f>
        <v>0,00</v>
      </c>
      <c r="I107" s="14">
        <f>'[1]TCE - ANEXO III - Preencher'!J116</f>
        <v>0</v>
      </c>
      <c r="J107" s="14">
        <f>'[1]TCE - ANEXO III - Preencher'!K116</f>
        <v>134.16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83.7</v>
      </c>
      <c r="U107" s="15">
        <f>'[1]TCE - ANEXO III - Preencher'!V116</f>
        <v>0</v>
      </c>
      <c r="V107" s="16">
        <f t="shared" si="10"/>
        <v>83.7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217.86</v>
      </c>
    </row>
    <row r="108" spans="1:28" x14ac:dyDescent="0.2">
      <c r="A108" s="8">
        <f>IFERROR(VLOOKUP(B108,'[1]DADOS (OCULTAR)'!$Q$3:$S$136,3,0),"")</f>
        <v>9767633001095</v>
      </c>
      <c r="B108" s="9" t="str">
        <f>'[1]TCE - ANEXO III - Preencher'!C117</f>
        <v>UPA PAULISTA - CG Nº 003/2022</v>
      </c>
      <c r="C108" s="10"/>
      <c r="D108" s="11" t="str">
        <f>'[1]TCE - ANEXO III - Preencher'!E117</f>
        <v>LAIANE DE OLIVEIRA MONTEIRO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4110-30</v>
      </c>
      <c r="G108" s="13" t="str">
        <f>IF('[1]TCE - ANEXO III - Preencher'!H117="","",'[1]TCE - ANEXO III - Preencher'!H117)</f>
        <v>08/2025</v>
      </c>
      <c r="H108" s="14" t="str">
        <f>'[1]TCE - ANEXO III - Preencher'!I117</f>
        <v>0,00</v>
      </c>
      <c r="I108" s="14">
        <f>'[1]TCE - ANEXO III - Preencher'!J117</f>
        <v>181.78</v>
      </c>
      <c r="J108" s="14">
        <f>'[1]TCE - ANEXO III - Preencher'!K117</f>
        <v>0</v>
      </c>
      <c r="K108" s="15">
        <f>'[1]TCE - ANEXO III - Preencher'!L117</f>
        <v>255</v>
      </c>
      <c r="L108" s="15">
        <f>'[1]TCE - ANEXO III - Preencher'!M117</f>
        <v>30.36</v>
      </c>
      <c r="M108" s="15">
        <f t="shared" si="7"/>
        <v>224.64</v>
      </c>
      <c r="N108" s="15">
        <f>'[1]TCE - ANEXO III - Preencher'!O117</f>
        <v>1.47</v>
      </c>
      <c r="O108" s="15">
        <f>'[1]TCE - ANEXO III - Preencher'!P117</f>
        <v>0</v>
      </c>
      <c r="P108" s="16">
        <f t="shared" si="8"/>
        <v>1.47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83.7</v>
      </c>
      <c r="U108" s="15">
        <f>'[1]TCE - ANEXO III - Preencher'!V117</f>
        <v>0</v>
      </c>
      <c r="V108" s="16">
        <f t="shared" si="10"/>
        <v>83.7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491.59</v>
      </c>
    </row>
    <row r="109" spans="1:28" x14ac:dyDescent="0.2">
      <c r="A109" s="8">
        <f>IFERROR(VLOOKUP(B109,'[1]DADOS (OCULTAR)'!$Q$3:$S$136,3,0),"")</f>
        <v>9767633001095</v>
      </c>
      <c r="B109" s="9" t="str">
        <f>'[1]TCE - ANEXO III - Preencher'!C118</f>
        <v>UPA PAULISTA - CG Nº 003/2022</v>
      </c>
      <c r="C109" s="10"/>
      <c r="D109" s="11" t="str">
        <f>'[1]TCE - ANEXO III - Preencher'!E118</f>
        <v xml:space="preserve">LARISSA PEREIRA BISPO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08/2025</v>
      </c>
      <c r="H109" s="14" t="str">
        <f>'[1]TCE - ANEXO III - Preencher'!I118</f>
        <v>0,00</v>
      </c>
      <c r="I109" s="14">
        <f>'[1]TCE - ANEXO III - Preencher'!J118</f>
        <v>237.1</v>
      </c>
      <c r="J109" s="14">
        <f>'[1]TCE - ANEXO III - Preencher'!K118</f>
        <v>0</v>
      </c>
      <c r="K109" s="15">
        <f>'[1]TCE - ANEXO III - Preencher'!L118</f>
        <v>255</v>
      </c>
      <c r="L109" s="15">
        <f>'[1]TCE - ANEXO III - Preencher'!M118</f>
        <v>0</v>
      </c>
      <c r="M109" s="15">
        <f t="shared" si="7"/>
        <v>255</v>
      </c>
      <c r="N109" s="15">
        <f>'[1]TCE - ANEXO III - Preencher'!O118</f>
        <v>1.47</v>
      </c>
      <c r="O109" s="15">
        <f>'[1]TCE - ANEXO III - Preencher'!P118</f>
        <v>0</v>
      </c>
      <c r="P109" s="16">
        <f t="shared" si="8"/>
        <v>1.47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1807</v>
      </c>
      <c r="Y109" s="15">
        <f>'[1]TCE - ANEXO III - Preencher'!Z118</f>
        <v>0</v>
      </c>
      <c r="Z109" s="16">
        <f t="shared" si="11"/>
        <v>1807</v>
      </c>
      <c r="AA109" s="17" t="str">
        <f>IF('[1]TCE - ANEXO III - Preencher'!AB118="","",'[1]TCE - ANEXO III - Preencher'!AB118)</f>
        <v/>
      </c>
      <c r="AB109" s="15">
        <f t="shared" si="6"/>
        <v>2300.5700000000002</v>
      </c>
    </row>
    <row r="110" spans="1:28" x14ac:dyDescent="0.2">
      <c r="A110" s="8">
        <f>IFERROR(VLOOKUP(B110,'[1]DADOS (OCULTAR)'!$Q$3:$S$136,3,0),"")</f>
        <v>9767633001095</v>
      </c>
      <c r="B110" s="9" t="str">
        <f>'[1]TCE - ANEXO III - Preencher'!C119</f>
        <v>UPA PAULISTA - CG Nº 003/2022</v>
      </c>
      <c r="C110" s="10"/>
      <c r="D110" s="11" t="str">
        <f>'[1]TCE - ANEXO III - Preencher'!E119</f>
        <v>LAURA ELIZABETE PINTO PEREIRA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08/2025</v>
      </c>
      <c r="H110" s="14" t="str">
        <f>'[1]TCE - ANEXO III - Preencher'!I119</f>
        <v>0,00</v>
      </c>
      <c r="I110" s="14">
        <f>'[1]TCE - ANEXO III - Preencher'!J119</f>
        <v>216.54</v>
      </c>
      <c r="J110" s="14">
        <f>'[1]TCE - ANEXO III - Preencher'!K119</f>
        <v>0</v>
      </c>
      <c r="K110" s="15">
        <f>'[1]TCE - ANEXO III - Preencher'!L119</f>
        <v>255</v>
      </c>
      <c r="L110" s="15">
        <f>'[1]TCE - ANEXO III - Preencher'!M119</f>
        <v>2.79</v>
      </c>
      <c r="M110" s="15">
        <f t="shared" si="7"/>
        <v>252.21</v>
      </c>
      <c r="N110" s="15">
        <f>'[1]TCE - ANEXO III - Preencher'!O119</f>
        <v>2.95</v>
      </c>
      <c r="O110" s="15">
        <f>'[1]TCE - ANEXO III - Preencher'!P119</f>
        <v>0</v>
      </c>
      <c r="P110" s="16">
        <f t="shared" si="8"/>
        <v>2.95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138.38999999999999</v>
      </c>
      <c r="U110" s="15">
        <f>'[1]TCE - ANEXO III - Preencher'!V119</f>
        <v>0</v>
      </c>
      <c r="V110" s="16">
        <f t="shared" si="10"/>
        <v>138.38999999999999</v>
      </c>
      <c r="W110" s="17" t="str">
        <f>IF('[1]TCE - ANEXO III - Preencher'!X119="","",'[1]TCE - ANEXO III - Preencher'!X119)</f>
        <v/>
      </c>
      <c r="X110" s="15">
        <f>'[1]TCE - ANEXO III - Preencher'!Y119</f>
        <v>2459.15</v>
      </c>
      <c r="Y110" s="15">
        <f>'[1]TCE - ANEXO III - Preencher'!Z119</f>
        <v>0</v>
      </c>
      <c r="Z110" s="16">
        <f t="shared" si="11"/>
        <v>2459.15</v>
      </c>
      <c r="AA110" s="17" t="str">
        <f>IF('[1]TCE - ANEXO III - Preencher'!AB119="","",'[1]TCE - ANEXO III - Preencher'!AB119)</f>
        <v/>
      </c>
      <c r="AB110" s="15">
        <f t="shared" si="6"/>
        <v>3069.24</v>
      </c>
    </row>
    <row r="111" spans="1:28" x14ac:dyDescent="0.2">
      <c r="A111" s="8">
        <f>IFERROR(VLOOKUP(B111,'[1]DADOS (OCULTAR)'!$Q$3:$S$136,3,0),"")</f>
        <v>9767633001095</v>
      </c>
      <c r="B111" s="9" t="str">
        <f>'[1]TCE - ANEXO III - Preencher'!C120</f>
        <v>UPA PAULISTA - CG Nº 003/2022</v>
      </c>
      <c r="C111" s="10"/>
      <c r="D111" s="11" t="str">
        <f>'[1]TCE - ANEXO III - Preencher'!E120</f>
        <v>LAYANE RIBEIRO COSTA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08/2025</v>
      </c>
      <c r="H111" s="14" t="str">
        <f>'[1]TCE - ANEXO III - Preencher'!I120</f>
        <v>0,00</v>
      </c>
      <c r="I111" s="14">
        <f>'[1]TCE - ANEXO III - Preencher'!J120</f>
        <v>153.72</v>
      </c>
      <c r="J111" s="14">
        <f>'[1]TCE - ANEXO III - Preencher'!K120</f>
        <v>0</v>
      </c>
      <c r="K111" s="15">
        <f>'[1]TCE - ANEXO III - Preencher'!L120</f>
        <v>255</v>
      </c>
      <c r="L111" s="15">
        <f>'[1]TCE - ANEXO III - Preencher'!M120</f>
        <v>15.18</v>
      </c>
      <c r="M111" s="15">
        <f t="shared" si="7"/>
        <v>239.82</v>
      </c>
      <c r="N111" s="15">
        <f>'[1]TCE - ANEXO III - Preencher'!O120</f>
        <v>1.47</v>
      </c>
      <c r="O111" s="15">
        <f>'[1]TCE - ANEXO III - Preencher'!P120</f>
        <v>0</v>
      </c>
      <c r="P111" s="16">
        <f t="shared" si="8"/>
        <v>1.47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1807</v>
      </c>
      <c r="Y111" s="15">
        <f>'[1]TCE - ANEXO III - Preencher'!Z120</f>
        <v>0</v>
      </c>
      <c r="Z111" s="16">
        <f t="shared" si="11"/>
        <v>1807</v>
      </c>
      <c r="AA111" s="17" t="str">
        <f>IF('[1]TCE - ANEXO III - Preencher'!AB120="","",'[1]TCE - ANEXO III - Preencher'!AB120)</f>
        <v/>
      </c>
      <c r="AB111" s="15">
        <f t="shared" si="6"/>
        <v>2202.0100000000002</v>
      </c>
    </row>
    <row r="112" spans="1:28" x14ac:dyDescent="0.2">
      <c r="A112" s="8">
        <f>IFERROR(VLOOKUP(B112,'[1]DADOS (OCULTAR)'!$Q$3:$S$136,3,0),"")</f>
        <v>9767633001095</v>
      </c>
      <c r="B112" s="9" t="str">
        <f>'[1]TCE - ANEXO III - Preencher'!C121</f>
        <v>UPA PAULISTA - CG Nº 003/2022</v>
      </c>
      <c r="C112" s="10"/>
      <c r="D112" s="11" t="str">
        <f>'[1]TCE - ANEXO III - Preencher'!E121</f>
        <v>LEANDRO DE ARAUJO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5151-10</v>
      </c>
      <c r="G112" s="13" t="str">
        <f>IF('[1]TCE - ANEXO III - Preencher'!H121="","",'[1]TCE - ANEXO III - Preencher'!H121)</f>
        <v>08/2025</v>
      </c>
      <c r="H112" s="14" t="str">
        <f>'[1]TCE - ANEXO III - Preencher'!I121</f>
        <v>0,00</v>
      </c>
      <c r="I112" s="14">
        <f>'[1]TCE - ANEXO III - Preencher'!J121</f>
        <v>145.72</v>
      </c>
      <c r="J112" s="14">
        <f>'[1]TCE - ANEXO III - Preencher'!K121</f>
        <v>0</v>
      </c>
      <c r="K112" s="15">
        <f>'[1]TCE - ANEXO III - Preencher'!L121</f>
        <v>255</v>
      </c>
      <c r="L112" s="15">
        <f>'[1]TCE - ANEXO III - Preencher'!M121</f>
        <v>15.18</v>
      </c>
      <c r="M112" s="15">
        <f t="shared" si="7"/>
        <v>239.82</v>
      </c>
      <c r="N112" s="15">
        <f>'[1]TCE - ANEXO III - Preencher'!O121</f>
        <v>1.47</v>
      </c>
      <c r="O112" s="15">
        <f>'[1]TCE - ANEXO III - Preencher'!P121</f>
        <v>0</v>
      </c>
      <c r="P112" s="16">
        <f t="shared" si="8"/>
        <v>1.47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387.01</v>
      </c>
    </row>
    <row r="113" spans="1:28" x14ac:dyDescent="0.2">
      <c r="A113" s="8">
        <f>IFERROR(VLOOKUP(B113,'[1]DADOS (OCULTAR)'!$Q$3:$S$136,3,0),"")</f>
        <v>9767633001095</v>
      </c>
      <c r="B113" s="9" t="str">
        <f>'[1]TCE - ANEXO III - Preencher'!C122</f>
        <v>UPA PAULISTA - CG Nº 003/2022</v>
      </c>
      <c r="C113" s="10"/>
      <c r="D113" s="11" t="str">
        <f>'[1]TCE - ANEXO III - Preencher'!E122</f>
        <v>LEILA ROBERTA LINS DO NASCIMENTO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08/2025</v>
      </c>
      <c r="H113" s="14" t="str">
        <f>'[1]TCE - ANEXO III - Preencher'!I122</f>
        <v>0,00</v>
      </c>
      <c r="I113" s="14">
        <f>'[1]TCE - ANEXO III - Preencher'!J122</f>
        <v>153.72</v>
      </c>
      <c r="J113" s="14">
        <f>'[1]TCE - ANEXO III - Preencher'!K122</f>
        <v>0</v>
      </c>
      <c r="K113" s="15">
        <f>'[1]TCE - ANEXO III - Preencher'!L122</f>
        <v>255</v>
      </c>
      <c r="L113" s="15">
        <f>'[1]TCE - ANEXO III - Preencher'!M122</f>
        <v>15.18</v>
      </c>
      <c r="M113" s="15">
        <f t="shared" si="7"/>
        <v>239.82</v>
      </c>
      <c r="N113" s="15">
        <f>'[1]TCE - ANEXO III - Preencher'!O122</f>
        <v>1.47</v>
      </c>
      <c r="O113" s="15">
        <f>'[1]TCE - ANEXO III - Preencher'!P122</f>
        <v>0</v>
      </c>
      <c r="P113" s="16">
        <f t="shared" si="8"/>
        <v>1.47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1807</v>
      </c>
      <c r="Y113" s="15">
        <f>'[1]TCE - ANEXO III - Preencher'!Z122</f>
        <v>0</v>
      </c>
      <c r="Z113" s="16">
        <f t="shared" si="11"/>
        <v>1807</v>
      </c>
      <c r="AA113" s="17" t="str">
        <f>IF('[1]TCE - ANEXO III - Preencher'!AB122="","",'[1]TCE - ANEXO III - Preencher'!AB122)</f>
        <v/>
      </c>
      <c r="AB113" s="15">
        <f t="shared" si="6"/>
        <v>2202.0100000000002</v>
      </c>
    </row>
    <row r="114" spans="1:28" x14ac:dyDescent="0.2">
      <c r="A114" s="8">
        <f>IFERROR(VLOOKUP(B114,'[1]DADOS (OCULTAR)'!$Q$3:$S$136,3,0),"")</f>
        <v>9767633001095</v>
      </c>
      <c r="B114" s="9" t="str">
        <f>'[1]TCE - ANEXO III - Preencher'!C123</f>
        <v>UPA PAULISTA - CG Nº 003/2022</v>
      </c>
      <c r="C114" s="10"/>
      <c r="D114" s="11" t="str">
        <f>'[1]TCE - ANEXO III - Preencher'!E123</f>
        <v>LIDIANE CORRÊA DE LIMA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2521-05</v>
      </c>
      <c r="G114" s="13" t="str">
        <f>IF('[1]TCE - ANEXO III - Preencher'!H123="","",'[1]TCE - ANEXO III - Preencher'!H123)</f>
        <v>08/2025</v>
      </c>
      <c r="H114" s="14" t="str">
        <f>'[1]TCE - ANEXO III - Preencher'!I123</f>
        <v>0,00</v>
      </c>
      <c r="I114" s="14">
        <f>'[1]TCE - ANEXO III - Preencher'!J123</f>
        <v>258.98</v>
      </c>
      <c r="J114" s="14">
        <f>'[1]TCE - ANEXO III - Preencher'!K123</f>
        <v>0</v>
      </c>
      <c r="K114" s="15">
        <f>'[1]TCE - ANEXO III - Preencher'!L123</f>
        <v>255</v>
      </c>
      <c r="L114" s="15">
        <f>'[1]TCE - ANEXO III - Preencher'!M123</f>
        <v>30.36</v>
      </c>
      <c r="M114" s="15">
        <f t="shared" si="7"/>
        <v>224.64</v>
      </c>
      <c r="N114" s="15">
        <f>'[1]TCE - ANEXO III - Preencher'!O123</f>
        <v>1.47</v>
      </c>
      <c r="O114" s="15">
        <f>'[1]TCE - ANEXO III - Preencher'!P123</f>
        <v>0</v>
      </c>
      <c r="P114" s="16">
        <f t="shared" si="8"/>
        <v>1.47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485.09000000000003</v>
      </c>
    </row>
    <row r="115" spans="1:28" x14ac:dyDescent="0.2">
      <c r="A115" s="8">
        <f>IFERROR(VLOOKUP(B115,'[1]DADOS (OCULTAR)'!$Q$3:$S$136,3,0),"")</f>
        <v>9767633001095</v>
      </c>
      <c r="B115" s="9" t="str">
        <f>'[1]TCE - ANEXO III - Preencher'!C124</f>
        <v>UPA PAULISTA - CG Nº 003/2022</v>
      </c>
      <c r="C115" s="10"/>
      <c r="D115" s="11" t="str">
        <f>'[1]TCE - ANEXO III - Preencher'!E124</f>
        <v>LISANGELA MARIA DA SILVA GAZZOTTI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08/2025</v>
      </c>
      <c r="H115" s="14" t="str">
        <f>'[1]TCE - ANEXO III - Preencher'!I124</f>
        <v>0,00</v>
      </c>
      <c r="I115" s="14">
        <f>'[1]TCE - ANEXO III - Preencher'!J124</f>
        <v>153.72</v>
      </c>
      <c r="J115" s="14">
        <f>'[1]TCE - ANEXO III - Preencher'!K124</f>
        <v>0</v>
      </c>
      <c r="K115" s="15">
        <f>'[1]TCE - ANEXO III - Preencher'!L124</f>
        <v>255</v>
      </c>
      <c r="L115" s="15">
        <f>'[1]TCE - ANEXO III - Preencher'!M124</f>
        <v>15.18</v>
      </c>
      <c r="M115" s="15">
        <f t="shared" si="7"/>
        <v>239.82</v>
      </c>
      <c r="N115" s="15">
        <f>'[1]TCE - ANEXO III - Preencher'!O124</f>
        <v>1.47</v>
      </c>
      <c r="O115" s="15">
        <f>'[1]TCE - ANEXO III - Preencher'!P124</f>
        <v>0</v>
      </c>
      <c r="P115" s="16">
        <f t="shared" si="8"/>
        <v>1.47</v>
      </c>
      <c r="Q115" s="15">
        <f>'[1]TCE - ANEXO III - Preencher'!R124</f>
        <v>134.30000000000001</v>
      </c>
      <c r="R115" s="15">
        <f>'[1]TCE - ANEXO III - Preencher'!S124</f>
        <v>2.6</v>
      </c>
      <c r="S115" s="16">
        <f t="shared" si="9"/>
        <v>131.70000000000002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1807</v>
      </c>
      <c r="Y115" s="15">
        <f>'[1]TCE - ANEXO III - Preencher'!Z124</f>
        <v>0</v>
      </c>
      <c r="Z115" s="16">
        <f t="shared" si="11"/>
        <v>1807</v>
      </c>
      <c r="AA115" s="17" t="str">
        <f>IF('[1]TCE - ANEXO III - Preencher'!AB124="","",'[1]TCE - ANEXO III - Preencher'!AB124)</f>
        <v/>
      </c>
      <c r="AB115" s="15">
        <f t="shared" si="6"/>
        <v>2333.71</v>
      </c>
    </row>
    <row r="116" spans="1:28" x14ac:dyDescent="0.2">
      <c r="A116" s="8">
        <f>IFERROR(VLOOKUP(B116,'[1]DADOS (OCULTAR)'!$Q$3:$S$136,3,0),"")</f>
        <v>9767633001095</v>
      </c>
      <c r="B116" s="9" t="str">
        <f>'[1]TCE - ANEXO III - Preencher'!C125</f>
        <v>UPA PAULISTA - CG Nº 003/2022</v>
      </c>
      <c r="C116" s="10"/>
      <c r="D116" s="11" t="str">
        <f>'[1]TCE - ANEXO III - Preencher'!E125</f>
        <v>LIVIA VITORIA SOUZA DOS SANTOS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4221-10</v>
      </c>
      <c r="G116" s="13" t="str">
        <f>IF('[1]TCE - ANEXO III - Preencher'!H125="","",'[1]TCE - ANEXO III - Preencher'!H125)</f>
        <v>08/2025</v>
      </c>
      <c r="H116" s="14" t="str">
        <f>'[1]TCE - ANEXO III - Preencher'!I125</f>
        <v>0,00</v>
      </c>
      <c r="I116" s="14">
        <f>'[1]TCE - ANEXO III - Preencher'!J125</f>
        <v>145.72</v>
      </c>
      <c r="J116" s="14">
        <f>'[1]TCE - ANEXO III - Preencher'!K125</f>
        <v>0</v>
      </c>
      <c r="K116" s="15">
        <f>'[1]TCE - ANEXO III - Preencher'!L125</f>
        <v>255</v>
      </c>
      <c r="L116" s="15">
        <f>'[1]TCE - ANEXO III - Preencher'!M125</f>
        <v>15.18</v>
      </c>
      <c r="M116" s="15">
        <f t="shared" si="7"/>
        <v>239.82</v>
      </c>
      <c r="N116" s="15">
        <f>'[1]TCE - ANEXO III - Preencher'!O125</f>
        <v>1.47</v>
      </c>
      <c r="O116" s="15">
        <f>'[1]TCE - ANEXO III - Preencher'!P125</f>
        <v>0</v>
      </c>
      <c r="P116" s="16">
        <f t="shared" si="8"/>
        <v>1.47</v>
      </c>
      <c r="Q116" s="15">
        <f>'[1]TCE - ANEXO III - Preencher'!R125</f>
        <v>134.30000000000001</v>
      </c>
      <c r="R116" s="15">
        <f>'[1]TCE - ANEXO III - Preencher'!S125</f>
        <v>81.97</v>
      </c>
      <c r="S116" s="16">
        <f t="shared" si="9"/>
        <v>52.330000000000013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439.34000000000003</v>
      </c>
    </row>
    <row r="117" spans="1:28" x14ac:dyDescent="0.2">
      <c r="A117" s="8">
        <f>IFERROR(VLOOKUP(B117,'[1]DADOS (OCULTAR)'!$Q$3:$S$136,3,0),"")</f>
        <v>9767633001095</v>
      </c>
      <c r="B117" s="9" t="str">
        <f>'[1]TCE - ANEXO III - Preencher'!C126</f>
        <v>UPA PAULISTA - CG Nº 003/2022</v>
      </c>
      <c r="C117" s="10"/>
      <c r="D117" s="11" t="str">
        <f>'[1]TCE - ANEXO III - Preencher'!E126</f>
        <v>LUCAS VENANCIO VASCONCELOS LINS DE SOUZA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1312-05</v>
      </c>
      <c r="G117" s="13" t="str">
        <f>IF('[1]TCE - ANEXO III - Preencher'!H126="","",'[1]TCE - ANEXO III - Preencher'!H126)</f>
        <v>08/2025</v>
      </c>
      <c r="H117" s="14" t="str">
        <f>'[1]TCE - ANEXO III - Preencher'!I126</f>
        <v>0,00</v>
      </c>
      <c r="I117" s="14">
        <f>'[1]TCE - ANEXO III - Preencher'!J126</f>
        <v>1802.23</v>
      </c>
      <c r="J117" s="14">
        <f>'[1]TCE - ANEXO III - Preencher'!K126</f>
        <v>0</v>
      </c>
      <c r="K117" s="15">
        <f>'[1]TCE - ANEXO III - Preencher'!L126</f>
        <v>255</v>
      </c>
      <c r="L117" s="15">
        <f>'[1]TCE - ANEXO III - Preencher'!M126</f>
        <v>30.36</v>
      </c>
      <c r="M117" s="15">
        <f t="shared" si="7"/>
        <v>224.64</v>
      </c>
      <c r="N117" s="15">
        <f>'[1]TCE - ANEXO III - Preencher'!O126</f>
        <v>12.535</v>
      </c>
      <c r="O117" s="15">
        <f>'[1]TCE - ANEXO III - Preencher'!P126</f>
        <v>0</v>
      </c>
      <c r="P117" s="16">
        <f t="shared" si="8"/>
        <v>12.535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2039.405</v>
      </c>
    </row>
    <row r="118" spans="1:28" x14ac:dyDescent="0.2">
      <c r="A118" s="8">
        <f>IFERROR(VLOOKUP(B118,'[1]DADOS (OCULTAR)'!$Q$3:$S$136,3,0),"")</f>
        <v>9767633001095</v>
      </c>
      <c r="B118" s="9" t="str">
        <f>'[1]TCE - ANEXO III - Preencher'!C127</f>
        <v>UPA PAULISTA - CG Nº 003/2022</v>
      </c>
      <c r="C118" s="10"/>
      <c r="D118" s="11" t="str">
        <f>'[1]TCE - ANEXO III - Preencher'!E127</f>
        <v>LUCIANA AZEVEDO DE SOUZA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5135-05</v>
      </c>
      <c r="G118" s="13" t="str">
        <f>IF('[1]TCE - ANEXO III - Preencher'!H127="","",'[1]TCE - ANEXO III - Preencher'!H127)</f>
        <v>08/2025</v>
      </c>
      <c r="H118" s="14" t="str">
        <f>'[1]TCE - ANEXO III - Preencher'!I127</f>
        <v>0,00</v>
      </c>
      <c r="I118" s="14">
        <f>'[1]TCE - ANEXO III - Preencher'!J127</f>
        <v>208</v>
      </c>
      <c r="J118" s="14">
        <f>'[1]TCE - ANEXO III - Preencher'!K127</f>
        <v>0</v>
      </c>
      <c r="K118" s="15">
        <f>'[1]TCE - ANEXO III - Preencher'!L127</f>
        <v>255</v>
      </c>
      <c r="L118" s="15">
        <f>'[1]TCE - ANEXO III - Preencher'!M127</f>
        <v>15.18</v>
      </c>
      <c r="M118" s="15">
        <f t="shared" si="7"/>
        <v>239.82</v>
      </c>
      <c r="N118" s="15">
        <f>'[1]TCE - ANEXO III - Preencher'!O127</f>
        <v>1.47</v>
      </c>
      <c r="O118" s="15">
        <f>'[1]TCE - ANEXO III - Preencher'!P127</f>
        <v>0</v>
      </c>
      <c r="P118" s="16">
        <f t="shared" si="8"/>
        <v>1.47</v>
      </c>
      <c r="Q118" s="15">
        <f>'[1]TCE - ANEXO III - Preencher'!R127</f>
        <v>134.30000000000001</v>
      </c>
      <c r="R118" s="15">
        <f>'[1]TCE - ANEXO III - Preencher'!S127</f>
        <v>30.36</v>
      </c>
      <c r="S118" s="16">
        <f t="shared" si="9"/>
        <v>103.94000000000001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553.23</v>
      </c>
    </row>
    <row r="119" spans="1:28" x14ac:dyDescent="0.2">
      <c r="A119" s="8">
        <f>IFERROR(VLOOKUP(B119,'[1]DADOS (OCULTAR)'!$Q$3:$S$136,3,0),"")</f>
        <v>9767633001095</v>
      </c>
      <c r="B119" s="9" t="str">
        <f>'[1]TCE - ANEXO III - Preencher'!C128</f>
        <v>UPA PAULISTA - CG Nº 003/2022</v>
      </c>
      <c r="C119" s="10"/>
      <c r="D119" s="11" t="str">
        <f>'[1]TCE - ANEXO III - Preencher'!E128</f>
        <v>LUCIDALVA MARIA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08/2025</v>
      </c>
      <c r="H119" s="14" t="str">
        <f>'[1]TCE - ANEXO III - Preencher'!I128</f>
        <v>0,00</v>
      </c>
      <c r="I119" s="14">
        <f>'[1]TCE - ANEXO III - Preencher'!J128</f>
        <v>149.72</v>
      </c>
      <c r="J119" s="14">
        <f>'[1]TCE - ANEXO III - Preencher'!K128</f>
        <v>0</v>
      </c>
      <c r="K119" s="15">
        <f>'[1]TCE - ANEXO III - Preencher'!L128</f>
        <v>255</v>
      </c>
      <c r="L119" s="15">
        <f>'[1]TCE - ANEXO III - Preencher'!M128</f>
        <v>15.18</v>
      </c>
      <c r="M119" s="15">
        <f t="shared" si="7"/>
        <v>239.82</v>
      </c>
      <c r="N119" s="15">
        <f>'[1]TCE - ANEXO III - Preencher'!O128</f>
        <v>1.47</v>
      </c>
      <c r="O119" s="15">
        <f>'[1]TCE - ANEXO III - Preencher'!P128</f>
        <v>0</v>
      </c>
      <c r="P119" s="16">
        <f t="shared" si="8"/>
        <v>1.47</v>
      </c>
      <c r="Q119" s="15">
        <f>'[1]TCE - ANEXO III - Preencher'!R128</f>
        <v>134.30000000000001</v>
      </c>
      <c r="R119" s="15">
        <f>'[1]TCE - ANEXO III - Preencher'!S128</f>
        <v>91.08</v>
      </c>
      <c r="S119" s="16">
        <f t="shared" si="9"/>
        <v>43.220000000000013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1807</v>
      </c>
      <c r="Y119" s="15">
        <f>'[1]TCE - ANEXO III - Preencher'!Z128</f>
        <v>0</v>
      </c>
      <c r="Z119" s="16">
        <f t="shared" si="11"/>
        <v>1807</v>
      </c>
      <c r="AA119" s="17" t="str">
        <f>IF('[1]TCE - ANEXO III - Preencher'!AB128="","",'[1]TCE - ANEXO III - Preencher'!AB128)</f>
        <v/>
      </c>
      <c r="AB119" s="15">
        <f t="shared" si="6"/>
        <v>2241.23</v>
      </c>
    </row>
    <row r="120" spans="1:28" x14ac:dyDescent="0.2">
      <c r="A120" s="8">
        <f>IFERROR(VLOOKUP(B120,'[1]DADOS (OCULTAR)'!$Q$3:$S$136,3,0),"")</f>
        <v>9767633001095</v>
      </c>
      <c r="B120" s="9" t="str">
        <f>'[1]TCE - ANEXO III - Preencher'!C129</f>
        <v>UPA PAULISTA - CG Nº 003/2022</v>
      </c>
      <c r="C120" s="10"/>
      <c r="D120" s="11" t="str">
        <f>'[1]TCE - ANEXO III - Preencher'!E129</f>
        <v>LUCIELE SILVA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5152-05</v>
      </c>
      <c r="G120" s="13" t="str">
        <f>IF('[1]TCE - ANEXO III - Preencher'!H129="","",'[1]TCE - ANEXO III - Preencher'!H129)</f>
        <v>08/2025</v>
      </c>
      <c r="H120" s="14" t="str">
        <f>'[1]TCE - ANEXO III - Preencher'!I129</f>
        <v>0,00</v>
      </c>
      <c r="I120" s="14">
        <f>'[1]TCE - ANEXO III - Preencher'!J129</f>
        <v>145.72</v>
      </c>
      <c r="J120" s="14">
        <f>'[1]TCE - ANEXO III - Preencher'!K129</f>
        <v>0</v>
      </c>
      <c r="K120" s="15">
        <f>'[1]TCE - ANEXO III - Preencher'!L129</f>
        <v>255</v>
      </c>
      <c r="L120" s="15">
        <f>'[1]TCE - ANEXO III - Preencher'!M129</f>
        <v>15.18</v>
      </c>
      <c r="M120" s="15">
        <f t="shared" si="7"/>
        <v>239.82</v>
      </c>
      <c r="N120" s="15">
        <f>'[1]TCE - ANEXO III - Preencher'!O129</f>
        <v>1.47</v>
      </c>
      <c r="O120" s="15">
        <f>'[1]TCE - ANEXO III - Preencher'!P129</f>
        <v>0</v>
      </c>
      <c r="P120" s="16">
        <f t="shared" si="8"/>
        <v>1.47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387.01</v>
      </c>
    </row>
    <row r="121" spans="1:28" x14ac:dyDescent="0.2">
      <c r="A121" s="8">
        <f>IFERROR(VLOOKUP(B121,'[1]DADOS (OCULTAR)'!$Q$3:$S$136,3,0),"")</f>
        <v>9767633001095</v>
      </c>
      <c r="B121" s="9" t="str">
        <f>'[1]TCE - ANEXO III - Preencher'!C130</f>
        <v>UPA PAULISTA - CG Nº 003/2022</v>
      </c>
      <c r="C121" s="10"/>
      <c r="D121" s="11" t="str">
        <f>'[1]TCE - ANEXO III - Preencher'!E130</f>
        <v>MAIANE MILANI VASCONCELOS FERREIRA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2516-05</v>
      </c>
      <c r="G121" s="13" t="str">
        <f>IF('[1]TCE - ANEXO III - Preencher'!H130="","",'[1]TCE - ANEXO III - Preencher'!H130)</f>
        <v>08/2025</v>
      </c>
      <c r="H121" s="14" t="str">
        <f>'[1]TCE - ANEXO III - Preencher'!I130</f>
        <v>0,00</v>
      </c>
      <c r="I121" s="14">
        <f>'[1]TCE - ANEXO III - Preencher'!J130</f>
        <v>307.87</v>
      </c>
      <c r="J121" s="14">
        <f>'[1]TCE - ANEXO III - Preencher'!K130</f>
        <v>0</v>
      </c>
      <c r="K121" s="15">
        <f>'[1]TCE - ANEXO III - Preencher'!L130</f>
        <v>255</v>
      </c>
      <c r="L121" s="15">
        <f>'[1]TCE - ANEXO III - Preencher'!M130</f>
        <v>30.36</v>
      </c>
      <c r="M121" s="15">
        <f t="shared" si="7"/>
        <v>224.64</v>
      </c>
      <c r="N121" s="15">
        <f>'[1]TCE - ANEXO III - Preencher'!O130</f>
        <v>1.47</v>
      </c>
      <c r="O121" s="15">
        <f>'[1]TCE - ANEXO III - Preencher'!P130</f>
        <v>0</v>
      </c>
      <c r="P121" s="16">
        <f t="shared" si="8"/>
        <v>1.47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83.7</v>
      </c>
      <c r="U121" s="15">
        <f>'[1]TCE - ANEXO III - Preencher'!V130</f>
        <v>0</v>
      </c>
      <c r="V121" s="16">
        <f t="shared" si="10"/>
        <v>83.7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617.68000000000006</v>
      </c>
    </row>
    <row r="122" spans="1:28" x14ac:dyDescent="0.2">
      <c r="A122" s="8">
        <f>IFERROR(VLOOKUP(B122,'[1]DADOS (OCULTAR)'!$Q$3:$S$136,3,0),"")</f>
        <v>9767633001095</v>
      </c>
      <c r="B122" s="9" t="str">
        <f>'[1]TCE - ANEXO III - Preencher'!C131</f>
        <v>UPA PAULISTA - CG Nº 003/2022</v>
      </c>
      <c r="C122" s="10"/>
      <c r="D122" s="11" t="str">
        <f>'[1]TCE - ANEXO III - Preencher'!E131</f>
        <v>MARCELLA TAYNARA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5211-30</v>
      </c>
      <c r="G122" s="13" t="str">
        <f>IF('[1]TCE - ANEXO III - Preencher'!H131="","",'[1]TCE - ANEXO III - Preencher'!H131)</f>
        <v>08/2025</v>
      </c>
      <c r="H122" s="14" t="str">
        <f>'[1]TCE - ANEXO III - Preencher'!I131</f>
        <v>0,00</v>
      </c>
      <c r="I122" s="14">
        <f>'[1]TCE - ANEXO III - Preencher'!J131</f>
        <v>128.33000000000001</v>
      </c>
      <c r="J122" s="14">
        <f>'[1]TCE - ANEXO III - Preencher'!K131</f>
        <v>0</v>
      </c>
      <c r="K122" s="15">
        <f>'[1]TCE - ANEXO III - Preencher'!L131</f>
        <v>255</v>
      </c>
      <c r="L122" s="15">
        <f>'[1]TCE - ANEXO III - Preencher'!M131</f>
        <v>30.36</v>
      </c>
      <c r="M122" s="15">
        <f t="shared" si="7"/>
        <v>224.64</v>
      </c>
      <c r="N122" s="15">
        <f>'[1]TCE - ANEXO III - Preencher'!O131</f>
        <v>1.47</v>
      </c>
      <c r="O122" s="15">
        <f>'[1]TCE - ANEXO III - Preencher'!P131</f>
        <v>0</v>
      </c>
      <c r="P122" s="16">
        <f t="shared" si="8"/>
        <v>1.47</v>
      </c>
      <c r="Q122" s="15">
        <f>'[1]TCE - ANEXO III - Preencher'!R131</f>
        <v>134.30000000000001</v>
      </c>
      <c r="R122" s="15">
        <f>'[1]TCE - ANEXO III - Preencher'!S131</f>
        <v>96.25</v>
      </c>
      <c r="S122" s="16">
        <f t="shared" si="9"/>
        <v>38.050000000000011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392.49000000000007</v>
      </c>
    </row>
    <row r="123" spans="1:28" x14ac:dyDescent="0.2">
      <c r="A123" s="8">
        <f>IFERROR(VLOOKUP(B123,'[1]DADOS (OCULTAR)'!$Q$3:$S$136,3,0),"")</f>
        <v>9767633001095</v>
      </c>
      <c r="B123" s="9" t="str">
        <f>'[1]TCE - ANEXO III - Preencher'!C132</f>
        <v>UPA PAULISTA - CG Nº 003/2022</v>
      </c>
      <c r="C123" s="10"/>
      <c r="D123" s="11" t="str">
        <f>'[1]TCE - ANEXO III - Preencher'!E132</f>
        <v>MARCELO FERREIRA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7823-20</v>
      </c>
      <c r="G123" s="13" t="str">
        <f>IF('[1]TCE - ANEXO III - Preencher'!H132="","",'[1]TCE - ANEXO III - Preencher'!H132)</f>
        <v>08/2025</v>
      </c>
      <c r="H123" s="14" t="str">
        <f>'[1]TCE - ANEXO III - Preencher'!I132</f>
        <v>0,00</v>
      </c>
      <c r="I123" s="14">
        <f>'[1]TCE - ANEXO III - Preencher'!J132</f>
        <v>191.49</v>
      </c>
      <c r="J123" s="14">
        <f>'[1]TCE - ANEXO III - Preencher'!K132</f>
        <v>0</v>
      </c>
      <c r="K123" s="15">
        <f>'[1]TCE - ANEXO III - Preencher'!L132</f>
        <v>255</v>
      </c>
      <c r="L123" s="15">
        <f>'[1]TCE - ANEXO III - Preencher'!M132</f>
        <v>30.36</v>
      </c>
      <c r="M123" s="15">
        <f t="shared" si="7"/>
        <v>224.64</v>
      </c>
      <c r="N123" s="15">
        <f>'[1]TCE - ANEXO III - Preencher'!O132</f>
        <v>1.47</v>
      </c>
      <c r="O123" s="15">
        <f>'[1]TCE - ANEXO III - Preencher'!P132</f>
        <v>0</v>
      </c>
      <c r="P123" s="16">
        <f t="shared" si="8"/>
        <v>1.47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417.6</v>
      </c>
    </row>
    <row r="124" spans="1:28" x14ac:dyDescent="0.2">
      <c r="A124" s="8">
        <f>IFERROR(VLOOKUP(B124,'[1]DADOS (OCULTAR)'!$Q$3:$S$136,3,0),"")</f>
        <v>9767633001095</v>
      </c>
      <c r="B124" s="9" t="str">
        <f>'[1]TCE - ANEXO III - Preencher'!C133</f>
        <v>UPA PAULISTA - CG Nº 003/2022</v>
      </c>
      <c r="C124" s="10"/>
      <c r="D124" s="11" t="str">
        <f>'[1]TCE - ANEXO III - Preencher'!E133</f>
        <v xml:space="preserve">MARCIA ELAINE RAIMUNDO WANDERLEY 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08/2025</v>
      </c>
      <c r="H124" s="14" t="str">
        <f>'[1]TCE - ANEXO III - Preencher'!I133</f>
        <v>0,00</v>
      </c>
      <c r="I124" s="14">
        <f>'[1]TCE - ANEXO III - Preencher'!J133</f>
        <v>181.55</v>
      </c>
      <c r="J124" s="14">
        <f>'[1]TCE - ANEXO III - Preencher'!K133</f>
        <v>0</v>
      </c>
      <c r="K124" s="15">
        <f>'[1]TCE - ANEXO III - Preencher'!L133</f>
        <v>255</v>
      </c>
      <c r="L124" s="15">
        <f>'[1]TCE - ANEXO III - Preencher'!M133</f>
        <v>2.79</v>
      </c>
      <c r="M124" s="15">
        <f t="shared" si="7"/>
        <v>252.21</v>
      </c>
      <c r="N124" s="15">
        <f>'[1]TCE - ANEXO III - Preencher'!O133</f>
        <v>2.95</v>
      </c>
      <c r="O124" s="15">
        <f>'[1]TCE - ANEXO III - Preencher'!P133</f>
        <v>0</v>
      </c>
      <c r="P124" s="16">
        <f t="shared" si="8"/>
        <v>2.95</v>
      </c>
      <c r="Q124" s="15">
        <f>'[1]TCE - ANEXO III - Preencher'!R133</f>
        <v>134.30000000000001</v>
      </c>
      <c r="R124" s="15">
        <f>'[1]TCE - ANEXO III - Preencher'!S133</f>
        <v>111.54</v>
      </c>
      <c r="S124" s="16">
        <f t="shared" si="9"/>
        <v>22.760000000000005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2459.15</v>
      </c>
      <c r="Y124" s="15">
        <f>'[1]TCE - ANEXO III - Preencher'!Z133</f>
        <v>0</v>
      </c>
      <c r="Z124" s="16">
        <f t="shared" si="11"/>
        <v>2459.15</v>
      </c>
      <c r="AA124" s="17" t="str">
        <f>IF('[1]TCE - ANEXO III - Preencher'!AB133="","",'[1]TCE - ANEXO III - Preencher'!AB133)</f>
        <v/>
      </c>
      <c r="AB124" s="15">
        <f t="shared" si="6"/>
        <v>2918.62</v>
      </c>
    </row>
    <row r="125" spans="1:28" x14ac:dyDescent="0.2">
      <c r="A125" s="8">
        <f>IFERROR(VLOOKUP(B125,'[1]DADOS (OCULTAR)'!$Q$3:$S$136,3,0),"")</f>
        <v>9767633001095</v>
      </c>
      <c r="B125" s="9" t="str">
        <f>'[1]TCE - ANEXO III - Preencher'!C134</f>
        <v>UPA PAULISTA - CG Nº 003/2022</v>
      </c>
      <c r="C125" s="10"/>
      <c r="D125" s="11" t="str">
        <f>'[1]TCE - ANEXO III - Preencher'!E134</f>
        <v>MARCILIO ALVES SEABRA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7823-20</v>
      </c>
      <c r="G125" s="13" t="str">
        <f>IF('[1]TCE - ANEXO III - Preencher'!H134="","",'[1]TCE - ANEXO III - Preencher'!H134)</f>
        <v>08/2025</v>
      </c>
      <c r="H125" s="14" t="str">
        <f>'[1]TCE - ANEXO III - Preencher'!I134</f>
        <v>0,00</v>
      </c>
      <c r="I125" s="14">
        <f>'[1]TCE - ANEXO III - Preencher'!J134</f>
        <v>159.27000000000001</v>
      </c>
      <c r="J125" s="14">
        <f>'[1]TCE - ANEXO III - Preencher'!K134</f>
        <v>0</v>
      </c>
      <c r="K125" s="15">
        <f>'[1]TCE - ANEXO III - Preencher'!L134</f>
        <v>255</v>
      </c>
      <c r="L125" s="15">
        <f>'[1]TCE - ANEXO III - Preencher'!M134</f>
        <v>30.36</v>
      </c>
      <c r="M125" s="15">
        <f t="shared" si="7"/>
        <v>224.64</v>
      </c>
      <c r="N125" s="15">
        <f>'[1]TCE - ANEXO III - Preencher'!O134</f>
        <v>1.47</v>
      </c>
      <c r="O125" s="15">
        <f>'[1]TCE - ANEXO III - Preencher'!P134</f>
        <v>0</v>
      </c>
      <c r="P125" s="16">
        <f t="shared" si="8"/>
        <v>1.47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385.38</v>
      </c>
    </row>
    <row r="126" spans="1:28" x14ac:dyDescent="0.2">
      <c r="A126" s="8">
        <f>IFERROR(VLOOKUP(B126,'[1]DADOS (OCULTAR)'!$Q$3:$S$136,3,0),"")</f>
        <v>9767633001095</v>
      </c>
      <c r="B126" s="9" t="str">
        <f>'[1]TCE - ANEXO III - Preencher'!C135</f>
        <v>UPA PAULISTA - CG Nº 003/2022</v>
      </c>
      <c r="C126" s="10"/>
      <c r="D126" s="11" t="str">
        <f>'[1]TCE - ANEXO III - Preencher'!E135</f>
        <v>MARIA ANDREA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08/2025</v>
      </c>
      <c r="H126" s="14" t="str">
        <f>'[1]TCE - ANEXO III - Preencher'!I135</f>
        <v>0,00</v>
      </c>
      <c r="I126" s="14">
        <f>'[1]TCE - ANEXO III - Preencher'!J135</f>
        <v>153.72</v>
      </c>
      <c r="J126" s="14">
        <f>'[1]TCE - ANEXO III - Preencher'!K135</f>
        <v>0</v>
      </c>
      <c r="K126" s="15">
        <f>'[1]TCE - ANEXO III - Preencher'!L135</f>
        <v>255</v>
      </c>
      <c r="L126" s="15">
        <f>'[1]TCE - ANEXO III - Preencher'!M135</f>
        <v>15.18</v>
      </c>
      <c r="M126" s="15">
        <f t="shared" si="7"/>
        <v>239.82</v>
      </c>
      <c r="N126" s="15">
        <f>'[1]TCE - ANEXO III - Preencher'!O135</f>
        <v>1.47</v>
      </c>
      <c r="O126" s="15">
        <f>'[1]TCE - ANEXO III - Preencher'!P135</f>
        <v>0</v>
      </c>
      <c r="P126" s="16">
        <f t="shared" si="8"/>
        <v>1.47</v>
      </c>
      <c r="Q126" s="15">
        <f>'[1]TCE - ANEXO III - Preencher'!R135</f>
        <v>134.30000000000001</v>
      </c>
      <c r="R126" s="15">
        <f>'[1]TCE - ANEXO III - Preencher'!S135</f>
        <v>8.6</v>
      </c>
      <c r="S126" s="16">
        <f t="shared" si="9"/>
        <v>125.70000000000002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1807</v>
      </c>
      <c r="Y126" s="15">
        <f>'[1]TCE - ANEXO III - Preencher'!Z135</f>
        <v>0</v>
      </c>
      <c r="Z126" s="16">
        <f t="shared" si="11"/>
        <v>1807</v>
      </c>
      <c r="AA126" s="17" t="str">
        <f>IF('[1]TCE - ANEXO III - Preencher'!AB135="","",'[1]TCE - ANEXO III - Preencher'!AB135)</f>
        <v/>
      </c>
      <c r="AB126" s="15">
        <f t="shared" si="6"/>
        <v>2327.71</v>
      </c>
    </row>
    <row r="127" spans="1:28" x14ac:dyDescent="0.2">
      <c r="A127" s="8">
        <f>IFERROR(VLOOKUP(B127,'[1]DADOS (OCULTAR)'!$Q$3:$S$136,3,0),"")</f>
        <v>9767633001095</v>
      </c>
      <c r="B127" s="9" t="str">
        <f>'[1]TCE - ANEXO III - Preencher'!C136</f>
        <v>UPA PAULISTA - CG Nº 003/2022</v>
      </c>
      <c r="C127" s="10"/>
      <c r="D127" s="11" t="str">
        <f>'[1]TCE - ANEXO III - Preencher'!E136</f>
        <v>MARIA DA CONCEICAO FERNANDES DE OLIVEIRA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5211-30</v>
      </c>
      <c r="G127" s="13" t="str">
        <f>IF('[1]TCE - ANEXO III - Preencher'!H136="","",'[1]TCE - ANEXO III - Preencher'!H136)</f>
        <v>08/2025</v>
      </c>
      <c r="H127" s="14" t="str">
        <f>'[1]TCE - ANEXO III - Preencher'!I136</f>
        <v>0,00</v>
      </c>
      <c r="I127" s="14">
        <f>'[1]TCE - ANEXO III - Preencher'!J136</f>
        <v>128.33000000000001</v>
      </c>
      <c r="J127" s="14">
        <f>'[1]TCE - ANEXO III - Preencher'!K136</f>
        <v>0</v>
      </c>
      <c r="K127" s="15">
        <f>'[1]TCE - ANEXO III - Preencher'!L136</f>
        <v>255</v>
      </c>
      <c r="L127" s="15">
        <f>'[1]TCE - ANEXO III - Preencher'!M136</f>
        <v>30.36</v>
      </c>
      <c r="M127" s="15">
        <f t="shared" si="7"/>
        <v>224.64</v>
      </c>
      <c r="N127" s="15">
        <f>'[1]TCE - ANEXO III - Preencher'!O136</f>
        <v>1.47</v>
      </c>
      <c r="O127" s="15">
        <f>'[1]TCE - ANEXO III - Preencher'!P136</f>
        <v>0</v>
      </c>
      <c r="P127" s="16">
        <f t="shared" si="8"/>
        <v>1.47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354.44000000000005</v>
      </c>
    </row>
    <row r="128" spans="1:28" x14ac:dyDescent="0.2">
      <c r="A128" s="8">
        <f>IFERROR(VLOOKUP(B128,'[1]DADOS (OCULTAR)'!$Q$3:$S$136,3,0),"")</f>
        <v>9767633001095</v>
      </c>
      <c r="B128" s="9" t="str">
        <f>'[1]TCE - ANEXO III - Preencher'!C137</f>
        <v>UPA PAULISTA - CG Nº 003/2022</v>
      </c>
      <c r="C128" s="10"/>
      <c r="D128" s="11" t="str">
        <f>'[1]TCE - ANEXO III - Preencher'!E137</f>
        <v>MARIA EDUARDA DO NASCIMENTO MOREIRA DE SA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08/2025</v>
      </c>
      <c r="H128" s="14" t="str">
        <f>'[1]TCE - ANEXO III - Preencher'!I137</f>
        <v>0,00</v>
      </c>
      <c r="I128" s="14">
        <f>'[1]TCE - ANEXO III - Preencher'!J137</f>
        <v>213.13</v>
      </c>
      <c r="J128" s="14">
        <f>'[1]TCE - ANEXO III - Preencher'!K137</f>
        <v>0</v>
      </c>
      <c r="K128" s="15">
        <f>'[1]TCE - ANEXO III - Preencher'!L137</f>
        <v>255</v>
      </c>
      <c r="L128" s="15">
        <f>'[1]TCE - ANEXO III - Preencher'!M137</f>
        <v>3.05</v>
      </c>
      <c r="M128" s="15">
        <f t="shared" si="7"/>
        <v>251.95</v>
      </c>
      <c r="N128" s="15">
        <f>'[1]TCE - ANEXO III - Preencher'!O137</f>
        <v>2.95</v>
      </c>
      <c r="O128" s="15">
        <f>'[1]TCE - ANEXO III - Preencher'!P137</f>
        <v>0</v>
      </c>
      <c r="P128" s="16">
        <f t="shared" si="8"/>
        <v>2.95</v>
      </c>
      <c r="Q128" s="15">
        <f>'[1]TCE - ANEXO III - Preencher'!R137</f>
        <v>134.30000000000001</v>
      </c>
      <c r="R128" s="15">
        <f>'[1]TCE - ANEXO III - Preencher'!S137</f>
        <v>17.2</v>
      </c>
      <c r="S128" s="16">
        <f t="shared" si="9"/>
        <v>117.10000000000001</v>
      </c>
      <c r="T128" s="15">
        <f>'[1]TCE - ANEXO III - Preencher'!U137</f>
        <v>138.38999999999999</v>
      </c>
      <c r="U128" s="15">
        <f>'[1]TCE - ANEXO III - Preencher'!V137</f>
        <v>0</v>
      </c>
      <c r="V128" s="16">
        <f t="shared" si="10"/>
        <v>138.38999999999999</v>
      </c>
      <c r="W128" s="17" t="str">
        <f>IF('[1]TCE - ANEXO III - Preencher'!X137="","",'[1]TCE - ANEXO III - Preencher'!X137)</f>
        <v/>
      </c>
      <c r="X128" s="15">
        <f>'[1]TCE - ANEXO III - Preencher'!Y137</f>
        <v>2170.88</v>
      </c>
      <c r="Y128" s="15">
        <f>'[1]TCE - ANEXO III - Preencher'!Z137</f>
        <v>0</v>
      </c>
      <c r="Z128" s="16">
        <f t="shared" si="11"/>
        <v>2170.88</v>
      </c>
      <c r="AA128" s="17" t="str">
        <f>IF('[1]TCE - ANEXO III - Preencher'!AB137="","",'[1]TCE - ANEXO III - Preencher'!AB137)</f>
        <v/>
      </c>
      <c r="AB128" s="15">
        <f t="shared" si="6"/>
        <v>2894.4</v>
      </c>
    </row>
    <row r="129" spans="1:28" x14ac:dyDescent="0.2">
      <c r="A129" s="8">
        <f>IFERROR(VLOOKUP(B129,'[1]DADOS (OCULTAR)'!$Q$3:$S$136,3,0),"")</f>
        <v>9767633001095</v>
      </c>
      <c r="B129" s="9" t="str">
        <f>'[1]TCE - ANEXO III - Preencher'!C138</f>
        <v>UPA PAULISTA - CG Nº 003/2022</v>
      </c>
      <c r="C129" s="10"/>
      <c r="D129" s="11" t="str">
        <f>'[1]TCE - ANEXO III - Preencher'!E138</f>
        <v>MARIA GONCALVES DOS SANTOS NETA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08/2025</v>
      </c>
      <c r="H129" s="14" t="str">
        <f>'[1]TCE - ANEXO III - Preencher'!I138</f>
        <v>0,00</v>
      </c>
      <c r="I129" s="14">
        <f>'[1]TCE - ANEXO III - Preencher'!J138</f>
        <v>31.63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2459.15</v>
      </c>
      <c r="Y129" s="15">
        <f>'[1]TCE - ANEXO III - Preencher'!Z138</f>
        <v>0</v>
      </c>
      <c r="Z129" s="16">
        <f t="shared" si="11"/>
        <v>2459.15</v>
      </c>
      <c r="AA129" s="17" t="str">
        <f>IF('[1]TCE - ANEXO III - Preencher'!AB138="","",'[1]TCE - ANEXO III - Preencher'!AB138)</f>
        <v/>
      </c>
      <c r="AB129" s="15">
        <f t="shared" si="6"/>
        <v>2490.7800000000002</v>
      </c>
    </row>
    <row r="130" spans="1:28" x14ac:dyDescent="0.2">
      <c r="A130" s="8">
        <f>IFERROR(VLOOKUP(B130,'[1]DADOS (OCULTAR)'!$Q$3:$S$136,3,0),"")</f>
        <v>9767633001095</v>
      </c>
      <c r="B130" s="9" t="str">
        <f>'[1]TCE - ANEXO III - Preencher'!C139</f>
        <v>UPA PAULISTA - CG Nº 003/2022</v>
      </c>
      <c r="C130" s="10"/>
      <c r="D130" s="11" t="str">
        <f>'[1]TCE - ANEXO III - Preencher'!E139</f>
        <v>MARIA HELENA FERREIRA MALAFAIA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2234-05</v>
      </c>
      <c r="G130" s="13" t="str">
        <f>IF('[1]TCE - ANEXO III - Preencher'!H139="","",'[1]TCE - ANEXO III - Preencher'!H139)</f>
        <v>08/2025</v>
      </c>
      <c r="H130" s="14" t="str">
        <f>'[1]TCE - ANEXO III - Preencher'!I139</f>
        <v>0,00</v>
      </c>
      <c r="I130" s="14">
        <f>'[1]TCE - ANEXO III - Preencher'!J139</f>
        <v>320.89999999999998</v>
      </c>
      <c r="J130" s="14">
        <f>'[1]TCE - ANEXO III - Preencher'!K139</f>
        <v>0</v>
      </c>
      <c r="K130" s="15">
        <f>'[1]TCE - ANEXO III - Preencher'!L139</f>
        <v>255</v>
      </c>
      <c r="L130" s="15">
        <f>'[1]TCE - ANEXO III - Preencher'!M139</f>
        <v>20.059999999999999</v>
      </c>
      <c r="M130" s="15">
        <f t="shared" si="7"/>
        <v>234.94</v>
      </c>
      <c r="N130" s="15">
        <f>'[1]TCE - ANEXO III - Preencher'!O139</f>
        <v>1.47</v>
      </c>
      <c r="O130" s="15">
        <f>'[1]TCE - ANEXO III - Preencher'!P139</f>
        <v>0</v>
      </c>
      <c r="P130" s="16">
        <f t="shared" si="8"/>
        <v>1.47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174.77</v>
      </c>
      <c r="U130" s="15">
        <f>'[1]TCE - ANEXO III - Preencher'!V139</f>
        <v>0</v>
      </c>
      <c r="V130" s="16">
        <f t="shared" si="10"/>
        <v>174.77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732.07999999999993</v>
      </c>
    </row>
    <row r="131" spans="1:28" x14ac:dyDescent="0.2">
      <c r="A131" s="8">
        <f>IFERROR(VLOOKUP(B131,'[1]DADOS (OCULTAR)'!$Q$3:$S$136,3,0),"")</f>
        <v>9767633001095</v>
      </c>
      <c r="B131" s="9" t="str">
        <f>'[1]TCE - ANEXO III - Preencher'!C140</f>
        <v>UPA PAULISTA - CG Nº 003/2022</v>
      </c>
      <c r="C131" s="10"/>
      <c r="D131" s="11" t="str">
        <f>'[1]TCE - ANEXO III - Preencher'!E140</f>
        <v>MARIA JOSE DA SILVA LIMA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08/2025</v>
      </c>
      <c r="H131" s="14" t="str">
        <f>'[1]TCE - ANEXO III - Preencher'!I140</f>
        <v>0,00</v>
      </c>
      <c r="I131" s="14">
        <f>'[1]TCE - ANEXO III - Preencher'!J140</f>
        <v>168.68</v>
      </c>
      <c r="J131" s="14">
        <f>'[1]TCE - ANEXO III - Preencher'!K140</f>
        <v>0</v>
      </c>
      <c r="K131" s="15">
        <f>'[1]TCE - ANEXO III - Preencher'!L140</f>
        <v>255</v>
      </c>
      <c r="L131" s="15">
        <f>'[1]TCE - ANEXO III - Preencher'!M140</f>
        <v>15.18</v>
      </c>
      <c r="M131" s="15">
        <f t="shared" si="7"/>
        <v>239.82</v>
      </c>
      <c r="N131" s="15">
        <f>'[1]TCE - ANEXO III - Preencher'!O140</f>
        <v>1.47</v>
      </c>
      <c r="O131" s="15">
        <f>'[1]TCE - ANEXO III - Preencher'!P140</f>
        <v>0</v>
      </c>
      <c r="P131" s="16">
        <f t="shared" si="8"/>
        <v>1.47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81.02</v>
      </c>
      <c r="U131" s="15">
        <f>'[1]TCE - ANEXO III - Preencher'!V140</f>
        <v>0</v>
      </c>
      <c r="V131" s="16">
        <f t="shared" si="10"/>
        <v>81.02</v>
      </c>
      <c r="W131" s="17" t="str">
        <f>IF('[1]TCE - ANEXO III - Preencher'!X140="","",'[1]TCE - ANEXO III - Preencher'!X140)</f>
        <v/>
      </c>
      <c r="X131" s="15">
        <f>'[1]TCE - ANEXO III - Preencher'!Y140</f>
        <v>1807</v>
      </c>
      <c r="Y131" s="15">
        <f>'[1]TCE - ANEXO III - Preencher'!Z140</f>
        <v>0</v>
      </c>
      <c r="Z131" s="16">
        <f t="shared" si="11"/>
        <v>1807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2297.9899999999998</v>
      </c>
    </row>
    <row r="132" spans="1:28" x14ac:dyDescent="0.2">
      <c r="A132" s="8">
        <f>IFERROR(VLOOKUP(B132,'[1]DADOS (OCULTAR)'!$Q$3:$S$136,3,0),"")</f>
        <v>9767633001095</v>
      </c>
      <c r="B132" s="9" t="str">
        <f>'[1]TCE - ANEXO III - Preencher'!C141</f>
        <v>UPA PAULISTA - CG Nº 003/2022</v>
      </c>
      <c r="C132" s="10"/>
      <c r="D132" s="11" t="str">
        <f>'[1]TCE - ANEXO III - Preencher'!E141</f>
        <v>MARIA JOSE PEREIRA DE SOUZA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08/2025</v>
      </c>
      <c r="H132" s="14" t="str">
        <f>'[1]TCE - ANEXO III - Preencher'!I141</f>
        <v>0,00</v>
      </c>
      <c r="I132" s="14">
        <f>'[1]TCE - ANEXO III - Preencher'!J141</f>
        <v>154.96</v>
      </c>
      <c r="J132" s="14">
        <f>'[1]TCE - ANEXO III - Preencher'!K141</f>
        <v>0</v>
      </c>
      <c r="K132" s="15">
        <f>'[1]TCE - ANEXO III - Preencher'!L141</f>
        <v>255</v>
      </c>
      <c r="L132" s="15">
        <f>'[1]TCE - ANEXO III - Preencher'!M141</f>
        <v>15.18</v>
      </c>
      <c r="M132" s="15">
        <f t="shared" ref="M132:M195" si="13">K132-L132</f>
        <v>239.82</v>
      </c>
      <c r="N132" s="15">
        <f>'[1]TCE - ANEXO III - Preencher'!O141</f>
        <v>1.47</v>
      </c>
      <c r="O132" s="15">
        <f>'[1]TCE - ANEXO III - Preencher'!P141</f>
        <v>0</v>
      </c>
      <c r="P132" s="16">
        <f t="shared" ref="P132:P195" si="14">N132-O132</f>
        <v>1.47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1807</v>
      </c>
      <c r="Y132" s="15">
        <f>'[1]TCE - ANEXO III - Preencher'!Z141</f>
        <v>0</v>
      </c>
      <c r="Z132" s="16">
        <f t="shared" ref="Z132:Z195" si="17">X132-Y132</f>
        <v>1807</v>
      </c>
      <c r="AA132" s="17" t="str">
        <f>IF('[1]TCE - ANEXO III - Preencher'!AB141="","",'[1]TCE - ANEXO III - Preencher'!AB141)</f>
        <v/>
      </c>
      <c r="AB132" s="15">
        <f t="shared" si="12"/>
        <v>2203.25</v>
      </c>
    </row>
    <row r="133" spans="1:28" x14ac:dyDescent="0.2">
      <c r="A133" s="8">
        <f>IFERROR(VLOOKUP(B133,'[1]DADOS (OCULTAR)'!$Q$3:$S$136,3,0),"")</f>
        <v>9767633001095</v>
      </c>
      <c r="B133" s="9" t="str">
        <f>'[1]TCE - ANEXO III - Preencher'!C142</f>
        <v>UPA PAULISTA - CG Nº 003/2022</v>
      </c>
      <c r="C133" s="10"/>
      <c r="D133" s="11" t="str">
        <f>'[1]TCE - ANEXO III - Preencher'!E142</f>
        <v>MARIA MARIANE GALINDO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08/2025</v>
      </c>
      <c r="H133" s="14" t="str">
        <f>'[1]TCE - ANEXO III - Preencher'!I142</f>
        <v>0,00</v>
      </c>
      <c r="I133" s="14">
        <f>'[1]TCE - ANEXO III - Preencher'!J142</f>
        <v>153.72</v>
      </c>
      <c r="J133" s="14">
        <f>'[1]TCE - ANEXO III - Preencher'!K142</f>
        <v>0</v>
      </c>
      <c r="K133" s="15">
        <f>'[1]TCE - ANEXO III - Preencher'!L142</f>
        <v>255</v>
      </c>
      <c r="L133" s="15">
        <f>'[1]TCE - ANEXO III - Preencher'!M142</f>
        <v>15.18</v>
      </c>
      <c r="M133" s="15">
        <f t="shared" si="13"/>
        <v>239.82</v>
      </c>
      <c r="N133" s="15">
        <f>'[1]TCE - ANEXO III - Preencher'!O142</f>
        <v>1.47</v>
      </c>
      <c r="O133" s="15">
        <f>'[1]TCE - ANEXO III - Preencher'!P142</f>
        <v>0</v>
      </c>
      <c r="P133" s="16">
        <f t="shared" si="14"/>
        <v>1.47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1807</v>
      </c>
      <c r="Y133" s="15">
        <f>'[1]TCE - ANEXO III - Preencher'!Z142</f>
        <v>0</v>
      </c>
      <c r="Z133" s="16">
        <f t="shared" si="17"/>
        <v>1807</v>
      </c>
      <c r="AA133" s="17" t="str">
        <f>IF('[1]TCE - ANEXO III - Preencher'!AB142="","",'[1]TCE - ANEXO III - Preencher'!AB142)</f>
        <v/>
      </c>
      <c r="AB133" s="15">
        <f t="shared" si="12"/>
        <v>2202.0100000000002</v>
      </c>
    </row>
    <row r="134" spans="1:28" x14ac:dyDescent="0.2">
      <c r="A134" s="8">
        <f>IFERROR(VLOOKUP(B134,'[1]DADOS (OCULTAR)'!$Q$3:$S$136,3,0),"")</f>
        <v>9767633001095</v>
      </c>
      <c r="B134" s="9" t="str">
        <f>'[1]TCE - ANEXO III - Preencher'!C143</f>
        <v>UPA PAULISTA - CG Nº 003/2022</v>
      </c>
      <c r="C134" s="10"/>
      <c r="D134" s="11" t="str">
        <f>'[1]TCE - ANEXO III - Preencher'!E143</f>
        <v>MARIANA CLARA LIMOEIRO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08/2025</v>
      </c>
      <c r="H134" s="14" t="str">
        <f>'[1]TCE - ANEXO III - Preencher'!I143</f>
        <v>0,00</v>
      </c>
      <c r="I134" s="14">
        <f>'[1]TCE - ANEXO III - Preencher'!J143</f>
        <v>63.43</v>
      </c>
      <c r="J134" s="14">
        <f>'[1]TCE - ANEXO III - Preencher'!K143</f>
        <v>0</v>
      </c>
      <c r="K134" s="15">
        <f>'[1]TCE - ANEXO III - Preencher'!L143</f>
        <v>255</v>
      </c>
      <c r="L134" s="15">
        <f>'[1]TCE - ANEXO III - Preencher'!M143</f>
        <v>1.02</v>
      </c>
      <c r="M134" s="15">
        <f t="shared" si="13"/>
        <v>253.98</v>
      </c>
      <c r="N134" s="15">
        <f>'[1]TCE - ANEXO III - Preencher'!O143</f>
        <v>2.95</v>
      </c>
      <c r="O134" s="15">
        <f>'[1]TCE - ANEXO III - Preencher'!P143</f>
        <v>0</v>
      </c>
      <c r="P134" s="16">
        <f t="shared" si="14"/>
        <v>2.95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320.35999999999996</v>
      </c>
    </row>
    <row r="135" spans="1:28" x14ac:dyDescent="0.2">
      <c r="A135" s="8">
        <f>IFERROR(VLOOKUP(B135,'[1]DADOS (OCULTAR)'!$Q$3:$S$136,3,0),"")</f>
        <v>9767633001095</v>
      </c>
      <c r="B135" s="9" t="str">
        <f>'[1]TCE - ANEXO III - Preencher'!C144</f>
        <v>UPA PAULISTA - CG Nº 003/2022</v>
      </c>
      <c r="C135" s="10"/>
      <c r="D135" s="11" t="str">
        <f>'[1]TCE - ANEXO III - Preencher'!E144</f>
        <v>MARILENE DA CONCEICAO GOMES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08/2025</v>
      </c>
      <c r="H135" s="14" t="str">
        <f>'[1]TCE - ANEXO III - Preencher'!I144</f>
        <v>0,00</v>
      </c>
      <c r="I135" s="14">
        <f>'[1]TCE - ANEXO III - Preencher'!J144</f>
        <v>173.72</v>
      </c>
      <c r="J135" s="14">
        <f>'[1]TCE - ANEXO III - Preencher'!K144</f>
        <v>0</v>
      </c>
      <c r="K135" s="15">
        <f>'[1]TCE - ANEXO III - Preencher'!L144</f>
        <v>255</v>
      </c>
      <c r="L135" s="15">
        <f>'[1]TCE - ANEXO III - Preencher'!M144</f>
        <v>15.18</v>
      </c>
      <c r="M135" s="15">
        <f t="shared" si="13"/>
        <v>239.82</v>
      </c>
      <c r="N135" s="15">
        <f>'[1]TCE - ANEXO III - Preencher'!O144</f>
        <v>1.47</v>
      </c>
      <c r="O135" s="15">
        <f>'[1]TCE - ANEXO III - Preencher'!P144</f>
        <v>0</v>
      </c>
      <c r="P135" s="16">
        <f t="shared" si="14"/>
        <v>1.47</v>
      </c>
      <c r="Q135" s="15">
        <f>'[1]TCE - ANEXO III - Preencher'!R144</f>
        <v>134.30000000000001</v>
      </c>
      <c r="R135" s="15">
        <f>'[1]TCE - ANEXO III - Preencher'!S144</f>
        <v>91.08</v>
      </c>
      <c r="S135" s="16">
        <f t="shared" si="15"/>
        <v>43.220000000000013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1807</v>
      </c>
      <c r="Y135" s="15">
        <f>'[1]TCE - ANEXO III - Preencher'!Z144</f>
        <v>0</v>
      </c>
      <c r="Z135" s="16">
        <f t="shared" si="17"/>
        <v>1807</v>
      </c>
      <c r="AA135" s="17" t="str">
        <f>IF('[1]TCE - ANEXO III - Preencher'!AB144="","",'[1]TCE - ANEXO III - Preencher'!AB144)</f>
        <v/>
      </c>
      <c r="AB135" s="15">
        <f t="shared" si="12"/>
        <v>2265.23</v>
      </c>
    </row>
    <row r="136" spans="1:28" x14ac:dyDescent="0.2">
      <c r="A136" s="8">
        <f>IFERROR(VLOOKUP(B136,'[1]DADOS (OCULTAR)'!$Q$3:$S$136,3,0),"")</f>
        <v>9767633001095</v>
      </c>
      <c r="B136" s="9" t="str">
        <f>'[1]TCE - ANEXO III - Preencher'!C145</f>
        <v>UPA PAULISTA - CG Nº 003/2022</v>
      </c>
      <c r="C136" s="10"/>
      <c r="D136" s="11" t="str">
        <f>'[1]TCE - ANEXO III - Preencher'!E145</f>
        <v>MATHEUS HENRIQUE FERREIRA SIMOES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08/2025</v>
      </c>
      <c r="H136" s="14" t="str">
        <f>'[1]TCE - ANEXO III - Preencher'!I145</f>
        <v>0,00</v>
      </c>
      <c r="I136" s="14">
        <f>'[1]TCE - ANEXO III - Preencher'!J145</f>
        <v>218.09</v>
      </c>
      <c r="J136" s="14">
        <f>'[1]TCE - ANEXO III - Preencher'!K145</f>
        <v>0</v>
      </c>
      <c r="K136" s="15">
        <f>'[1]TCE - ANEXO III - Preencher'!L145</f>
        <v>255</v>
      </c>
      <c r="L136" s="15">
        <f>'[1]TCE - ANEXO III - Preencher'!M145</f>
        <v>2.23</v>
      </c>
      <c r="M136" s="15">
        <f t="shared" si="13"/>
        <v>252.77</v>
      </c>
      <c r="N136" s="15">
        <f>'[1]TCE - ANEXO III - Preencher'!O145</f>
        <v>2.95</v>
      </c>
      <c r="O136" s="15">
        <f>'[1]TCE - ANEXO III - Preencher'!P145</f>
        <v>0</v>
      </c>
      <c r="P136" s="16">
        <f t="shared" si="14"/>
        <v>2.95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2356.9</v>
      </c>
      <c r="Y136" s="15">
        <f>'[1]TCE - ANEXO III - Preencher'!Z145</f>
        <v>0</v>
      </c>
      <c r="Z136" s="16">
        <f t="shared" si="17"/>
        <v>2356.9</v>
      </c>
      <c r="AA136" s="17" t="str">
        <f>IF('[1]TCE - ANEXO III - Preencher'!AB145="","",'[1]TCE - ANEXO III - Preencher'!AB145)</f>
        <v/>
      </c>
      <c r="AB136" s="15">
        <f t="shared" si="12"/>
        <v>2830.71</v>
      </c>
    </row>
    <row r="137" spans="1:28" x14ac:dyDescent="0.2">
      <c r="A137" s="8">
        <f>IFERROR(VLOOKUP(B137,'[1]DADOS (OCULTAR)'!$Q$3:$S$136,3,0),"")</f>
        <v>9767633001095</v>
      </c>
      <c r="B137" s="9" t="str">
        <f>'[1]TCE - ANEXO III - Preencher'!C146</f>
        <v>UPA PAULISTA - CG Nº 003/2022</v>
      </c>
      <c r="C137" s="10"/>
      <c r="D137" s="11" t="str">
        <f>'[1]TCE - ANEXO III - Preencher'!E146</f>
        <v>MAX ALESSANDRO ROCHA GOMES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5135-05</v>
      </c>
      <c r="G137" s="13" t="str">
        <f>IF('[1]TCE - ANEXO III - Preencher'!H146="","",'[1]TCE - ANEXO III - Preencher'!H146)</f>
        <v>08/2025</v>
      </c>
      <c r="H137" s="14" t="str">
        <f>'[1]TCE - ANEXO III - Preencher'!I146</f>
        <v>0,00</v>
      </c>
      <c r="I137" s="14">
        <f>'[1]TCE - ANEXO III - Preencher'!J146</f>
        <v>145.72</v>
      </c>
      <c r="J137" s="14">
        <f>'[1]TCE - ANEXO III - Preencher'!K146</f>
        <v>0</v>
      </c>
      <c r="K137" s="15">
        <f>'[1]TCE - ANEXO III - Preencher'!L146</f>
        <v>255</v>
      </c>
      <c r="L137" s="15">
        <f>'[1]TCE - ANEXO III - Preencher'!M146</f>
        <v>15.18</v>
      </c>
      <c r="M137" s="15">
        <f t="shared" si="13"/>
        <v>239.82</v>
      </c>
      <c r="N137" s="15">
        <f>'[1]TCE - ANEXO III - Preencher'!O146</f>
        <v>1.47</v>
      </c>
      <c r="O137" s="15">
        <f>'[1]TCE - ANEXO III - Preencher'!P146</f>
        <v>0</v>
      </c>
      <c r="P137" s="16">
        <f t="shared" si="14"/>
        <v>1.47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387.01</v>
      </c>
    </row>
    <row r="138" spans="1:28" x14ac:dyDescent="0.2">
      <c r="A138" s="8">
        <f>IFERROR(VLOOKUP(B138,'[1]DADOS (OCULTAR)'!$Q$3:$S$136,3,0),"")</f>
        <v>9767633001095</v>
      </c>
      <c r="B138" s="9" t="str">
        <f>'[1]TCE - ANEXO III - Preencher'!C147</f>
        <v>UPA PAULISTA - CG Nº 003/2022</v>
      </c>
      <c r="C138" s="10"/>
      <c r="D138" s="11" t="str">
        <f>'[1]TCE - ANEXO III - Preencher'!E147</f>
        <v>MAYANE BATISTA DA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3132-20</v>
      </c>
      <c r="G138" s="13" t="str">
        <f>IF('[1]TCE - ANEXO III - Preencher'!H147="","",'[1]TCE - ANEXO III - Preencher'!H147)</f>
        <v>08/2025</v>
      </c>
      <c r="H138" s="14" t="str">
        <f>'[1]TCE - ANEXO III - Preencher'!I147</f>
        <v>0,00</v>
      </c>
      <c r="I138" s="14">
        <f>'[1]TCE - ANEXO III - Preencher'!J147</f>
        <v>244.34</v>
      </c>
      <c r="J138" s="14">
        <f>'[1]TCE - ANEXO III - Preencher'!K147</f>
        <v>0</v>
      </c>
      <c r="K138" s="15">
        <f>'[1]TCE - ANEXO III - Preencher'!L147</f>
        <v>255</v>
      </c>
      <c r="L138" s="15">
        <f>'[1]TCE - ANEXO III - Preencher'!M147</f>
        <v>0</v>
      </c>
      <c r="M138" s="15">
        <f t="shared" si="13"/>
        <v>255</v>
      </c>
      <c r="N138" s="15">
        <f>'[1]TCE - ANEXO III - Preencher'!O147</f>
        <v>1.47</v>
      </c>
      <c r="O138" s="15">
        <f>'[1]TCE - ANEXO III - Preencher'!P147</f>
        <v>0</v>
      </c>
      <c r="P138" s="16">
        <f t="shared" si="14"/>
        <v>1.47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500.81000000000006</v>
      </c>
    </row>
    <row r="139" spans="1:28" x14ac:dyDescent="0.2">
      <c r="A139" s="8">
        <f>IFERROR(VLOOKUP(B139,'[1]DADOS (OCULTAR)'!$Q$3:$S$136,3,0),"")</f>
        <v>9767633001095</v>
      </c>
      <c r="B139" s="9" t="str">
        <f>'[1]TCE - ANEXO III - Preencher'!C148</f>
        <v>UPA PAULISTA - CG Nº 003/2022</v>
      </c>
      <c r="C139" s="10"/>
      <c r="D139" s="11" t="str">
        <f>'[1]TCE - ANEXO III - Preencher'!E148</f>
        <v>MAYARA BORGES DE LIRA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08/2025</v>
      </c>
      <c r="H139" s="14" t="str">
        <f>'[1]TCE - ANEXO III - Preencher'!I148</f>
        <v>0,00</v>
      </c>
      <c r="I139" s="14">
        <f>'[1]TCE - ANEXO III - Preencher'!J148</f>
        <v>190.56</v>
      </c>
      <c r="J139" s="14">
        <f>'[1]TCE - ANEXO III - Preencher'!K148</f>
        <v>0</v>
      </c>
      <c r="K139" s="15">
        <f>'[1]TCE - ANEXO III - Preencher'!L148</f>
        <v>255</v>
      </c>
      <c r="L139" s="15">
        <f>'[1]TCE - ANEXO III - Preencher'!M148</f>
        <v>2.79</v>
      </c>
      <c r="M139" s="15">
        <f t="shared" si="13"/>
        <v>252.21</v>
      </c>
      <c r="N139" s="15">
        <f>'[1]TCE - ANEXO III - Preencher'!O148</f>
        <v>2.95</v>
      </c>
      <c r="O139" s="15">
        <f>'[1]TCE - ANEXO III - Preencher'!P148</f>
        <v>0</v>
      </c>
      <c r="P139" s="16">
        <f t="shared" si="14"/>
        <v>2.95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2459.15</v>
      </c>
      <c r="Y139" s="15">
        <f>'[1]TCE - ANEXO III - Preencher'!Z148</f>
        <v>0</v>
      </c>
      <c r="Z139" s="16">
        <f t="shared" si="17"/>
        <v>2459.15</v>
      </c>
      <c r="AA139" s="17" t="str">
        <f>IF('[1]TCE - ANEXO III - Preencher'!AB148="","",'[1]TCE - ANEXO III - Preencher'!AB148)</f>
        <v/>
      </c>
      <c r="AB139" s="15">
        <f t="shared" si="12"/>
        <v>2904.87</v>
      </c>
    </row>
    <row r="140" spans="1:28" x14ac:dyDescent="0.2">
      <c r="A140" s="8">
        <f>IFERROR(VLOOKUP(B140,'[1]DADOS (OCULTAR)'!$Q$3:$S$136,3,0),"")</f>
        <v>9767633001095</v>
      </c>
      <c r="B140" s="9" t="str">
        <f>'[1]TCE - ANEXO III - Preencher'!C149</f>
        <v>UPA PAULISTA - CG Nº 003/2022</v>
      </c>
      <c r="C140" s="10"/>
      <c r="D140" s="11" t="str">
        <f>'[1]TCE - ANEXO III - Preencher'!E149</f>
        <v>MAYARA SILVA ALMEIDA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08/2025</v>
      </c>
      <c r="H140" s="14" t="str">
        <f>'[1]TCE - ANEXO III - Preencher'!I149</f>
        <v>0,00</v>
      </c>
      <c r="I140" s="14">
        <f>'[1]TCE - ANEXO III - Preencher'!J149</f>
        <v>153.72</v>
      </c>
      <c r="J140" s="14">
        <f>'[1]TCE - ANEXO III - Preencher'!K149</f>
        <v>0</v>
      </c>
      <c r="K140" s="15">
        <f>'[1]TCE - ANEXO III - Preencher'!L149</f>
        <v>255</v>
      </c>
      <c r="L140" s="15">
        <f>'[1]TCE - ANEXO III - Preencher'!M149</f>
        <v>15.18</v>
      </c>
      <c r="M140" s="15">
        <f t="shared" si="13"/>
        <v>239.82</v>
      </c>
      <c r="N140" s="15">
        <f>'[1]TCE - ANEXO III - Preencher'!O149</f>
        <v>1.47</v>
      </c>
      <c r="O140" s="15">
        <f>'[1]TCE - ANEXO III - Preencher'!P149</f>
        <v>0</v>
      </c>
      <c r="P140" s="16">
        <f t="shared" si="14"/>
        <v>1.47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1807</v>
      </c>
      <c r="Y140" s="15">
        <f>'[1]TCE - ANEXO III - Preencher'!Z149</f>
        <v>0</v>
      </c>
      <c r="Z140" s="16">
        <f t="shared" si="17"/>
        <v>1807</v>
      </c>
      <c r="AA140" s="17" t="str">
        <f>IF('[1]TCE - ANEXO III - Preencher'!AB149="","",'[1]TCE - ANEXO III - Preencher'!AB149)</f>
        <v/>
      </c>
      <c r="AB140" s="15">
        <f t="shared" si="12"/>
        <v>2202.0100000000002</v>
      </c>
    </row>
    <row r="141" spans="1:28" x14ac:dyDescent="0.2">
      <c r="A141" s="8">
        <f>IFERROR(VLOOKUP(B141,'[1]DADOS (OCULTAR)'!$Q$3:$S$136,3,0),"")</f>
        <v>9767633001095</v>
      </c>
      <c r="B141" s="9" t="str">
        <f>'[1]TCE - ANEXO III - Preencher'!C150</f>
        <v>UPA PAULISTA - CG Nº 003/2022</v>
      </c>
      <c r="C141" s="10"/>
      <c r="D141" s="11" t="str">
        <f>'[1]TCE - ANEXO III - Preencher'!E150</f>
        <v>MAYARA VITORIA SILVA MARQUES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4110-05</v>
      </c>
      <c r="G141" s="13" t="str">
        <f>IF('[1]TCE - ANEXO III - Preencher'!H150="","",'[1]TCE - ANEXO III - Preencher'!H150)</f>
        <v>08/2025</v>
      </c>
      <c r="H141" s="14" t="str">
        <f>'[1]TCE - ANEXO III - Preencher'!I150</f>
        <v>0,00</v>
      </c>
      <c r="I141" s="14">
        <f>'[1]TCE - ANEXO III - Preencher'!J150</f>
        <v>144.66999999999999</v>
      </c>
      <c r="J141" s="14">
        <f>'[1]TCE - ANEXO III - Preencher'!K150</f>
        <v>0</v>
      </c>
      <c r="K141" s="15">
        <f>'[1]TCE - ANEXO III - Preencher'!L150</f>
        <v>255</v>
      </c>
      <c r="L141" s="15">
        <f>'[1]TCE - ANEXO III - Preencher'!M150</f>
        <v>30.36</v>
      </c>
      <c r="M141" s="15">
        <f t="shared" si="13"/>
        <v>224.64</v>
      </c>
      <c r="N141" s="15">
        <f>'[1]TCE - ANEXO III - Preencher'!O150</f>
        <v>1.47</v>
      </c>
      <c r="O141" s="15">
        <f>'[1]TCE - ANEXO III - Preencher'!P150</f>
        <v>0</v>
      </c>
      <c r="P141" s="16">
        <f t="shared" si="14"/>
        <v>1.47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370.78</v>
      </c>
    </row>
    <row r="142" spans="1:28" x14ac:dyDescent="0.2">
      <c r="A142" s="8">
        <f>IFERROR(VLOOKUP(B142,'[1]DADOS (OCULTAR)'!$Q$3:$S$136,3,0),"")</f>
        <v>9767633001095</v>
      </c>
      <c r="B142" s="9" t="str">
        <f>'[1]TCE - ANEXO III - Preencher'!C151</f>
        <v>UPA PAULISTA - CG Nº 003/2022</v>
      </c>
      <c r="C142" s="10"/>
      <c r="D142" s="11" t="str">
        <f>'[1]TCE - ANEXO III - Preencher'!E151</f>
        <v xml:space="preserve">MERCIA CRISTIANE DE SOUZA 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08/2025</v>
      </c>
      <c r="H142" s="14" t="str">
        <f>'[1]TCE - ANEXO III - Preencher'!I151</f>
        <v>0,00</v>
      </c>
      <c r="I142" s="14">
        <f>'[1]TCE - ANEXO III - Preencher'!J151</f>
        <v>215.2</v>
      </c>
      <c r="J142" s="14">
        <f>'[1]TCE - ANEXO III - Preencher'!K151</f>
        <v>0</v>
      </c>
      <c r="K142" s="15">
        <f>'[1]TCE - ANEXO III - Preencher'!L151</f>
        <v>255</v>
      </c>
      <c r="L142" s="15">
        <f>'[1]TCE - ANEXO III - Preencher'!M151</f>
        <v>15.18</v>
      </c>
      <c r="M142" s="15">
        <f t="shared" si="13"/>
        <v>239.82</v>
      </c>
      <c r="N142" s="15">
        <f>'[1]TCE - ANEXO III - Preencher'!O151</f>
        <v>1.47</v>
      </c>
      <c r="O142" s="15">
        <f>'[1]TCE - ANEXO III - Preencher'!P151</f>
        <v>0</v>
      </c>
      <c r="P142" s="16">
        <f t="shared" si="14"/>
        <v>1.47</v>
      </c>
      <c r="Q142" s="15">
        <f>'[1]TCE - ANEXO III - Preencher'!R151</f>
        <v>134.30000000000001</v>
      </c>
      <c r="R142" s="15">
        <f>'[1]TCE - ANEXO III - Preencher'!S151</f>
        <v>91.08</v>
      </c>
      <c r="S142" s="16">
        <f t="shared" si="15"/>
        <v>43.220000000000013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1807</v>
      </c>
      <c r="Y142" s="15">
        <f>'[1]TCE - ANEXO III - Preencher'!Z151</f>
        <v>0</v>
      </c>
      <c r="Z142" s="16">
        <f t="shared" si="17"/>
        <v>1807</v>
      </c>
      <c r="AA142" s="17" t="str">
        <f>IF('[1]TCE - ANEXO III - Preencher'!AB151="","",'[1]TCE - ANEXO III - Preencher'!AB151)</f>
        <v/>
      </c>
      <c r="AB142" s="15">
        <f t="shared" si="12"/>
        <v>2306.71</v>
      </c>
    </row>
    <row r="143" spans="1:28" x14ac:dyDescent="0.2">
      <c r="A143" s="8">
        <f>IFERROR(VLOOKUP(B143,'[1]DADOS (OCULTAR)'!$Q$3:$S$136,3,0),"")</f>
        <v>9767633001095</v>
      </c>
      <c r="B143" s="9" t="str">
        <f>'[1]TCE - ANEXO III - Preencher'!C152</f>
        <v>UPA PAULISTA - CG Nº 003/2022</v>
      </c>
      <c r="C143" s="10"/>
      <c r="D143" s="11" t="str">
        <f>'[1]TCE - ANEXO III - Preencher'!E152</f>
        <v>MICHELLE GOMES DE SOUSA DA SILVA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4221-10</v>
      </c>
      <c r="G143" s="13" t="str">
        <f>IF('[1]TCE - ANEXO III - Preencher'!H152="","",'[1]TCE - ANEXO III - Preencher'!H152)</f>
        <v>08/2025</v>
      </c>
      <c r="H143" s="14" t="str">
        <f>'[1]TCE - ANEXO III - Preencher'!I152</f>
        <v>0,00</v>
      </c>
      <c r="I143" s="14">
        <f>'[1]TCE - ANEXO III - Preencher'!J152</f>
        <v>164.68</v>
      </c>
      <c r="J143" s="14">
        <f>'[1]TCE - ANEXO III - Preencher'!K152</f>
        <v>0</v>
      </c>
      <c r="K143" s="15">
        <f>'[1]TCE - ANEXO III - Preencher'!L152</f>
        <v>255</v>
      </c>
      <c r="L143" s="15">
        <f>'[1]TCE - ANEXO III - Preencher'!M152</f>
        <v>15.18</v>
      </c>
      <c r="M143" s="15">
        <f t="shared" si="13"/>
        <v>239.82</v>
      </c>
      <c r="N143" s="15">
        <f>'[1]TCE - ANEXO III - Preencher'!O152</f>
        <v>1.47</v>
      </c>
      <c r="O143" s="15">
        <f>'[1]TCE - ANEXO III - Preencher'!P152</f>
        <v>0</v>
      </c>
      <c r="P143" s="16">
        <f t="shared" si="14"/>
        <v>1.47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405.97</v>
      </c>
    </row>
    <row r="144" spans="1:28" x14ac:dyDescent="0.2">
      <c r="A144" s="8">
        <f>IFERROR(VLOOKUP(B144,'[1]DADOS (OCULTAR)'!$Q$3:$S$136,3,0),"")</f>
        <v>9767633001095</v>
      </c>
      <c r="B144" s="9" t="str">
        <f>'[1]TCE - ANEXO III - Preencher'!C153</f>
        <v>UPA PAULISTA - CG Nº 003/2022</v>
      </c>
      <c r="C144" s="10"/>
      <c r="D144" s="11" t="str">
        <f>'[1]TCE - ANEXO III - Preencher'!E153</f>
        <v xml:space="preserve">MICLEIDE MARTINIANO DA SILVA 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5152-05</v>
      </c>
      <c r="G144" s="13" t="str">
        <f>IF('[1]TCE - ANEXO III - Preencher'!H153="","",'[1]TCE - ANEXO III - Preencher'!H153)</f>
        <v>08/2025</v>
      </c>
      <c r="H144" s="14" t="str">
        <f>'[1]TCE - ANEXO III - Preencher'!I153</f>
        <v>0,00</v>
      </c>
      <c r="I144" s="14">
        <f>'[1]TCE - ANEXO III - Preencher'!J153</f>
        <v>164.68</v>
      </c>
      <c r="J144" s="14">
        <f>'[1]TCE - ANEXO III - Preencher'!K153</f>
        <v>0</v>
      </c>
      <c r="K144" s="15">
        <f>'[1]TCE - ANEXO III - Preencher'!L153</f>
        <v>255</v>
      </c>
      <c r="L144" s="15">
        <f>'[1]TCE - ANEXO III - Preencher'!M153</f>
        <v>15.18</v>
      </c>
      <c r="M144" s="15">
        <f t="shared" si="13"/>
        <v>239.82</v>
      </c>
      <c r="N144" s="15">
        <f>'[1]TCE - ANEXO III - Preencher'!O153</f>
        <v>1.47</v>
      </c>
      <c r="O144" s="15">
        <f>'[1]TCE - ANEXO III - Preencher'!P153</f>
        <v>0</v>
      </c>
      <c r="P144" s="16">
        <f t="shared" si="14"/>
        <v>1.47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405.97</v>
      </c>
    </row>
    <row r="145" spans="1:28" x14ac:dyDescent="0.2">
      <c r="A145" s="8">
        <f>IFERROR(VLOOKUP(B145,'[1]DADOS (OCULTAR)'!$Q$3:$S$136,3,0),"")</f>
        <v>9767633001095</v>
      </c>
      <c r="B145" s="9" t="str">
        <f>'[1]TCE - ANEXO III - Preencher'!C154</f>
        <v>UPA PAULISTA - CG Nº 003/2022</v>
      </c>
      <c r="C145" s="10"/>
      <c r="D145" s="11" t="str">
        <f>'[1]TCE - ANEXO III - Preencher'!E154</f>
        <v>MIDIAN PEREIRA DOS PRAZERES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3224-15</v>
      </c>
      <c r="G145" s="13" t="str">
        <f>IF('[1]TCE - ANEXO III - Preencher'!H154="","",'[1]TCE - ANEXO III - Preencher'!H154)</f>
        <v>08/2025</v>
      </c>
      <c r="H145" s="14" t="str">
        <f>'[1]TCE - ANEXO III - Preencher'!I154</f>
        <v>0,00</v>
      </c>
      <c r="I145" s="14">
        <f>'[1]TCE - ANEXO III - Preencher'!J154</f>
        <v>154.28</v>
      </c>
      <c r="J145" s="14">
        <f>'[1]TCE - ANEXO III - Preencher'!K154</f>
        <v>0</v>
      </c>
      <c r="K145" s="15">
        <f>'[1]TCE - ANEXO III - Preencher'!L154</f>
        <v>255</v>
      </c>
      <c r="L145" s="15">
        <f>'[1]TCE - ANEXO III - Preencher'!M154</f>
        <v>30.36</v>
      </c>
      <c r="M145" s="15">
        <f t="shared" si="13"/>
        <v>224.64</v>
      </c>
      <c r="N145" s="15">
        <f>'[1]TCE - ANEXO III - Preencher'!O154</f>
        <v>1.47</v>
      </c>
      <c r="O145" s="15">
        <f>'[1]TCE - ANEXO III - Preencher'!P154</f>
        <v>0</v>
      </c>
      <c r="P145" s="16">
        <f t="shared" si="14"/>
        <v>1.47</v>
      </c>
      <c r="Q145" s="15">
        <f>'[1]TCE - ANEXO III - Preencher'!R154</f>
        <v>134.30000000000001</v>
      </c>
      <c r="R145" s="15">
        <f>'[1]TCE - ANEXO III - Preencher'!S154</f>
        <v>97.5</v>
      </c>
      <c r="S145" s="16">
        <f t="shared" si="15"/>
        <v>36.800000000000011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417.19</v>
      </c>
    </row>
    <row r="146" spans="1:28" x14ac:dyDescent="0.2">
      <c r="A146" s="8">
        <f>IFERROR(VLOOKUP(B146,'[1]DADOS (OCULTAR)'!$Q$3:$S$136,3,0),"")</f>
        <v>9767633001095</v>
      </c>
      <c r="B146" s="9" t="str">
        <f>'[1]TCE - ANEXO III - Preencher'!C155</f>
        <v>UPA PAULISTA - CG Nº 003/2022</v>
      </c>
      <c r="C146" s="10"/>
      <c r="D146" s="11" t="str">
        <f>'[1]TCE - ANEXO III - Preencher'!E155</f>
        <v>MIKAELA SHEYLA FERREIRA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08/2025</v>
      </c>
      <c r="H146" s="14" t="str">
        <f>'[1]TCE - ANEXO III - Preencher'!I155</f>
        <v>0,00</v>
      </c>
      <c r="I146" s="14">
        <f>'[1]TCE - ANEXO III - Preencher'!J155</f>
        <v>173.94</v>
      </c>
      <c r="J146" s="14">
        <f>'[1]TCE - ANEXO III - Preencher'!K155</f>
        <v>0</v>
      </c>
      <c r="K146" s="15">
        <f>'[1]TCE - ANEXO III - Preencher'!L155</f>
        <v>255</v>
      </c>
      <c r="L146" s="15">
        <f>'[1]TCE - ANEXO III - Preencher'!M155</f>
        <v>15.18</v>
      </c>
      <c r="M146" s="15">
        <f t="shared" si="13"/>
        <v>239.82</v>
      </c>
      <c r="N146" s="15">
        <f>'[1]TCE - ANEXO III - Preencher'!O155</f>
        <v>1.47</v>
      </c>
      <c r="O146" s="15">
        <f>'[1]TCE - ANEXO III - Preencher'!P155</f>
        <v>0</v>
      </c>
      <c r="P146" s="16">
        <f t="shared" si="14"/>
        <v>1.47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1807</v>
      </c>
      <c r="Y146" s="15">
        <f>'[1]TCE - ANEXO III - Preencher'!Z155</f>
        <v>0</v>
      </c>
      <c r="Z146" s="16">
        <f t="shared" si="17"/>
        <v>1807</v>
      </c>
      <c r="AA146" s="17" t="str">
        <f>IF('[1]TCE - ANEXO III - Preencher'!AB155="","",'[1]TCE - ANEXO III - Preencher'!AB155)</f>
        <v/>
      </c>
      <c r="AB146" s="15">
        <f t="shared" si="12"/>
        <v>2222.23</v>
      </c>
    </row>
    <row r="147" spans="1:28" x14ac:dyDescent="0.2">
      <c r="A147" s="8">
        <f>IFERROR(VLOOKUP(B147,'[1]DADOS (OCULTAR)'!$Q$3:$S$136,3,0),"")</f>
        <v>9767633001095</v>
      </c>
      <c r="B147" s="9" t="str">
        <f>'[1]TCE - ANEXO III - Preencher'!C156</f>
        <v>UPA PAULISTA - CG Nº 003/2022</v>
      </c>
      <c r="C147" s="10"/>
      <c r="D147" s="11" t="str">
        <f>'[1]TCE - ANEXO III - Preencher'!E156</f>
        <v xml:space="preserve">MIKAELLA BUARQUE CORDEIRO 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2516-05</v>
      </c>
      <c r="G147" s="13" t="str">
        <f>IF('[1]TCE - ANEXO III - Preencher'!H156="","",'[1]TCE - ANEXO III - Preencher'!H156)</f>
        <v>08/2025</v>
      </c>
      <c r="H147" s="14" t="str">
        <f>'[1]TCE - ANEXO III - Preencher'!I156</f>
        <v>0,00</v>
      </c>
      <c r="I147" s="14">
        <f>'[1]TCE - ANEXO III - Preencher'!J156</f>
        <v>311.33999999999997</v>
      </c>
      <c r="J147" s="14">
        <f>'[1]TCE - ANEXO III - Preencher'!K156</f>
        <v>0</v>
      </c>
      <c r="K147" s="15">
        <f>'[1]TCE - ANEXO III - Preencher'!L156</f>
        <v>255</v>
      </c>
      <c r="L147" s="15">
        <f>'[1]TCE - ANEXO III - Preencher'!M156</f>
        <v>30.36</v>
      </c>
      <c r="M147" s="15">
        <f t="shared" si="13"/>
        <v>224.64</v>
      </c>
      <c r="N147" s="15">
        <f>'[1]TCE - ANEXO III - Preencher'!O156</f>
        <v>1.47</v>
      </c>
      <c r="O147" s="15">
        <f>'[1]TCE - ANEXO III - Preencher'!P156</f>
        <v>0</v>
      </c>
      <c r="P147" s="16">
        <f t="shared" si="14"/>
        <v>1.47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537.45000000000005</v>
      </c>
    </row>
    <row r="148" spans="1:28" x14ac:dyDescent="0.2">
      <c r="A148" s="8">
        <f>IFERROR(VLOOKUP(B148,'[1]DADOS (OCULTAR)'!$Q$3:$S$136,3,0),"")</f>
        <v>9767633001095</v>
      </c>
      <c r="B148" s="9" t="str">
        <f>'[1]TCE - ANEXO III - Preencher'!C157</f>
        <v>UPA PAULISTA - CG Nº 003/2022</v>
      </c>
      <c r="C148" s="10"/>
      <c r="D148" s="11" t="str">
        <f>'[1]TCE - ANEXO III - Preencher'!E157</f>
        <v>MIKAELLA CAVALCANTE FERREIRA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2234-05</v>
      </c>
      <c r="G148" s="13" t="str">
        <f>IF('[1]TCE - ANEXO III - Preencher'!H157="","",'[1]TCE - ANEXO III - Preencher'!H157)</f>
        <v>08/2025</v>
      </c>
      <c r="H148" s="14" t="str">
        <f>'[1]TCE - ANEXO III - Preencher'!I157</f>
        <v>0,00</v>
      </c>
      <c r="I148" s="14">
        <f>'[1]TCE - ANEXO III - Preencher'!J157</f>
        <v>382.12</v>
      </c>
      <c r="J148" s="14">
        <f>'[1]TCE - ANEXO III - Preencher'!K157</f>
        <v>0</v>
      </c>
      <c r="K148" s="15">
        <f>'[1]TCE - ANEXO III - Preencher'!L157</f>
        <v>255</v>
      </c>
      <c r="L148" s="15">
        <f>'[1]TCE - ANEXO III - Preencher'!M157</f>
        <v>20.059999999999999</v>
      </c>
      <c r="M148" s="15">
        <f t="shared" si="13"/>
        <v>234.94</v>
      </c>
      <c r="N148" s="15">
        <f>'[1]TCE - ANEXO III - Preencher'!O157</f>
        <v>1.47</v>
      </c>
      <c r="O148" s="15">
        <f>'[1]TCE - ANEXO III - Preencher'!P157</f>
        <v>0</v>
      </c>
      <c r="P148" s="16">
        <f t="shared" si="14"/>
        <v>1.47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618.53</v>
      </c>
    </row>
    <row r="149" spans="1:28" x14ac:dyDescent="0.2">
      <c r="A149" s="8">
        <f>IFERROR(VLOOKUP(B149,'[1]DADOS (OCULTAR)'!$Q$3:$S$136,3,0),"")</f>
        <v>9767633001095</v>
      </c>
      <c r="B149" s="9" t="str">
        <f>'[1]TCE - ANEXO III - Preencher'!C158</f>
        <v>UPA PAULISTA - CG Nº 003/2022</v>
      </c>
      <c r="C149" s="10"/>
      <c r="D149" s="11" t="str">
        <f>'[1]TCE - ANEXO III - Preencher'!E158</f>
        <v>MIRTH HELANE DA SILVA SANTOS PRADO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08/2025</v>
      </c>
      <c r="H149" s="14" t="str">
        <f>'[1]TCE - ANEXO III - Preencher'!I158</f>
        <v>0,00</v>
      </c>
      <c r="I149" s="14">
        <f>'[1]TCE - ANEXO III - Preencher'!J158</f>
        <v>205.31</v>
      </c>
      <c r="J149" s="14">
        <f>'[1]TCE - ANEXO III - Preencher'!K158</f>
        <v>0</v>
      </c>
      <c r="K149" s="15">
        <f>'[1]TCE - ANEXO III - Preencher'!L158</f>
        <v>255</v>
      </c>
      <c r="L149" s="15">
        <f>'[1]TCE - ANEXO III - Preencher'!M158</f>
        <v>3.05</v>
      </c>
      <c r="M149" s="15">
        <f t="shared" si="13"/>
        <v>251.95</v>
      </c>
      <c r="N149" s="15">
        <f>'[1]TCE - ANEXO III - Preencher'!O158</f>
        <v>2.95</v>
      </c>
      <c r="O149" s="15">
        <f>'[1]TCE - ANEXO III - Preencher'!P158</f>
        <v>0</v>
      </c>
      <c r="P149" s="16">
        <f t="shared" si="14"/>
        <v>2.95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2282.8200000000002</v>
      </c>
      <c r="Y149" s="15">
        <f>'[1]TCE - ANEXO III - Preencher'!Z158</f>
        <v>0</v>
      </c>
      <c r="Z149" s="16">
        <f t="shared" si="17"/>
        <v>2282.8200000000002</v>
      </c>
      <c r="AA149" s="17" t="str">
        <f>IF('[1]TCE - ANEXO III - Preencher'!AB158="","",'[1]TCE - ANEXO III - Preencher'!AB158)</f>
        <v/>
      </c>
      <c r="AB149" s="15">
        <f t="shared" si="12"/>
        <v>2743.03</v>
      </c>
    </row>
    <row r="150" spans="1:28" x14ac:dyDescent="0.2">
      <c r="A150" s="8">
        <f>IFERROR(VLOOKUP(B150,'[1]DADOS (OCULTAR)'!$Q$3:$S$136,3,0),"")</f>
        <v>9767633001095</v>
      </c>
      <c r="B150" s="9" t="str">
        <f>'[1]TCE - ANEXO III - Preencher'!C159</f>
        <v>UPA PAULISTA - CG Nº 003/2022</v>
      </c>
      <c r="C150" s="10"/>
      <c r="D150" s="11" t="str">
        <f>'[1]TCE - ANEXO III - Preencher'!E159</f>
        <v>NATALICIO AUGUSTO DA SILVA LIMA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08/2025</v>
      </c>
      <c r="H150" s="14" t="str">
        <f>'[1]TCE - ANEXO III - Preencher'!I159</f>
        <v>0,00</v>
      </c>
      <c r="I150" s="14">
        <f>'[1]TCE - ANEXO III - Preencher'!J159</f>
        <v>153.72</v>
      </c>
      <c r="J150" s="14">
        <f>'[1]TCE - ANEXO III - Preencher'!K159</f>
        <v>0</v>
      </c>
      <c r="K150" s="15">
        <f>'[1]TCE - ANEXO III - Preencher'!L159</f>
        <v>255</v>
      </c>
      <c r="L150" s="15">
        <f>'[1]TCE - ANEXO III - Preencher'!M159</f>
        <v>15.18</v>
      </c>
      <c r="M150" s="15">
        <f t="shared" si="13"/>
        <v>239.82</v>
      </c>
      <c r="N150" s="15">
        <f>'[1]TCE - ANEXO III - Preencher'!O159</f>
        <v>1.47</v>
      </c>
      <c r="O150" s="15">
        <f>'[1]TCE - ANEXO III - Preencher'!P159</f>
        <v>0</v>
      </c>
      <c r="P150" s="16">
        <f t="shared" si="14"/>
        <v>1.47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1807</v>
      </c>
      <c r="Y150" s="15">
        <f>'[1]TCE - ANEXO III - Preencher'!Z159</f>
        <v>0</v>
      </c>
      <c r="Z150" s="16">
        <f t="shared" si="17"/>
        <v>1807</v>
      </c>
      <c r="AA150" s="17" t="str">
        <f>IF('[1]TCE - ANEXO III - Preencher'!AB159="","",'[1]TCE - ANEXO III - Preencher'!AB159)</f>
        <v/>
      </c>
      <c r="AB150" s="15">
        <f t="shared" si="12"/>
        <v>2202.0100000000002</v>
      </c>
    </row>
    <row r="151" spans="1:28" x14ac:dyDescent="0.2">
      <c r="A151" s="8">
        <f>IFERROR(VLOOKUP(B151,'[1]DADOS (OCULTAR)'!$Q$3:$S$136,3,0),"")</f>
        <v>9767633001095</v>
      </c>
      <c r="B151" s="9" t="str">
        <f>'[1]TCE - ANEXO III - Preencher'!C160</f>
        <v>UPA PAULISTA - CG Nº 003/2022</v>
      </c>
      <c r="C151" s="10"/>
      <c r="D151" s="11" t="str">
        <f>'[1]TCE - ANEXO III - Preencher'!E160</f>
        <v>NATHALY BIANCA PEREIRA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08/2025</v>
      </c>
      <c r="H151" s="14" t="str">
        <f>'[1]TCE - ANEXO III - Preencher'!I160</f>
        <v>0,00</v>
      </c>
      <c r="I151" s="14">
        <f>'[1]TCE - ANEXO III - Preencher'!J160</f>
        <v>153.72</v>
      </c>
      <c r="J151" s="14">
        <f>'[1]TCE - ANEXO III - Preencher'!K160</f>
        <v>0</v>
      </c>
      <c r="K151" s="15">
        <f>'[1]TCE - ANEXO III - Preencher'!L160</f>
        <v>255</v>
      </c>
      <c r="L151" s="15">
        <f>'[1]TCE - ANEXO III - Preencher'!M160</f>
        <v>15.18</v>
      </c>
      <c r="M151" s="15">
        <f t="shared" si="13"/>
        <v>239.82</v>
      </c>
      <c r="N151" s="15">
        <f>'[1]TCE - ANEXO III - Preencher'!O160</f>
        <v>1.47</v>
      </c>
      <c r="O151" s="15">
        <f>'[1]TCE - ANEXO III - Preencher'!P160</f>
        <v>0</v>
      </c>
      <c r="P151" s="16">
        <f t="shared" si="14"/>
        <v>1.47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81.02</v>
      </c>
      <c r="U151" s="15">
        <f>'[1]TCE - ANEXO III - Preencher'!V160</f>
        <v>0</v>
      </c>
      <c r="V151" s="16">
        <f t="shared" si="16"/>
        <v>81.02</v>
      </c>
      <c r="W151" s="17" t="str">
        <f>IF('[1]TCE - ANEXO III - Preencher'!X160="","",'[1]TCE - ANEXO III - Preencher'!X160)</f>
        <v/>
      </c>
      <c r="X151" s="15">
        <f>'[1]TCE - ANEXO III - Preencher'!Y160</f>
        <v>1807</v>
      </c>
      <c r="Y151" s="15">
        <f>'[1]TCE - ANEXO III - Preencher'!Z160</f>
        <v>0</v>
      </c>
      <c r="Z151" s="16">
        <f t="shared" si="17"/>
        <v>1807</v>
      </c>
      <c r="AA151" s="17" t="str">
        <f>IF('[1]TCE - ANEXO III - Preencher'!AB160="","",'[1]TCE - ANEXO III - Preencher'!AB160)</f>
        <v/>
      </c>
      <c r="AB151" s="15">
        <f t="shared" si="12"/>
        <v>2283.0299999999997</v>
      </c>
    </row>
    <row r="152" spans="1:28" x14ac:dyDescent="0.2">
      <c r="A152" s="8">
        <f>IFERROR(VLOOKUP(B152,'[1]DADOS (OCULTAR)'!$Q$3:$S$136,3,0),"")</f>
        <v>9767633001095</v>
      </c>
      <c r="B152" s="9" t="str">
        <f>'[1]TCE - ANEXO III - Preencher'!C161</f>
        <v>UPA PAULISTA - CG Nº 003/2022</v>
      </c>
      <c r="C152" s="10"/>
      <c r="D152" s="11" t="str">
        <f>'[1]TCE - ANEXO III - Preencher'!E161</f>
        <v xml:space="preserve">NILCLECIO SOARES AVELINO DOS SANTOS 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5163-45</v>
      </c>
      <c r="G152" s="13" t="str">
        <f>IF('[1]TCE - ANEXO III - Preencher'!H161="","",'[1]TCE - ANEXO III - Preencher'!H161)</f>
        <v>08/2025</v>
      </c>
      <c r="H152" s="14" t="str">
        <f>'[1]TCE - ANEXO III - Preencher'!I161</f>
        <v>0,00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255</v>
      </c>
      <c r="L152" s="15">
        <f>'[1]TCE - ANEXO III - Preencher'!M161</f>
        <v>0</v>
      </c>
      <c r="M152" s="15">
        <f t="shared" si="13"/>
        <v>255</v>
      </c>
      <c r="N152" s="15">
        <f>'[1]TCE - ANEXO III - Preencher'!O161</f>
        <v>1.47</v>
      </c>
      <c r="O152" s="15">
        <f>'[1]TCE - ANEXO III - Preencher'!P161</f>
        <v>0</v>
      </c>
      <c r="P152" s="16">
        <f t="shared" si="14"/>
        <v>1.47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256.47000000000003</v>
      </c>
    </row>
    <row r="153" spans="1:28" x14ac:dyDescent="0.2">
      <c r="A153" s="8">
        <f>IFERROR(VLOOKUP(B153,'[1]DADOS (OCULTAR)'!$Q$3:$S$136,3,0),"")</f>
        <v>9767633001095</v>
      </c>
      <c r="B153" s="9" t="str">
        <f>'[1]TCE - ANEXO III - Preencher'!C162</f>
        <v>UPA PAULISTA - CG Nº 003/2022</v>
      </c>
      <c r="C153" s="10"/>
      <c r="D153" s="11" t="str">
        <f>'[1]TCE - ANEXO III - Preencher'!E162</f>
        <v>PATRICIA CRISTINA DO NASCIMENTO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5211-30</v>
      </c>
      <c r="G153" s="13" t="str">
        <f>IF('[1]TCE - ANEXO III - Preencher'!H162="","",'[1]TCE - ANEXO III - Preencher'!H162)</f>
        <v>08/2025</v>
      </c>
      <c r="H153" s="14" t="str">
        <f>'[1]TCE - ANEXO III - Preencher'!I162</f>
        <v>0,00</v>
      </c>
      <c r="I153" s="14">
        <f>'[1]TCE - ANEXO III - Preencher'!J162</f>
        <v>128.33000000000001</v>
      </c>
      <c r="J153" s="14">
        <f>'[1]TCE - ANEXO III - Preencher'!K162</f>
        <v>0</v>
      </c>
      <c r="K153" s="15">
        <f>'[1]TCE - ANEXO III - Preencher'!L162</f>
        <v>255</v>
      </c>
      <c r="L153" s="15">
        <f>'[1]TCE - ANEXO III - Preencher'!M162</f>
        <v>30.36</v>
      </c>
      <c r="M153" s="15">
        <f t="shared" si="13"/>
        <v>224.64</v>
      </c>
      <c r="N153" s="15">
        <f>'[1]TCE - ANEXO III - Preencher'!O162</f>
        <v>1.47</v>
      </c>
      <c r="O153" s="15">
        <f>'[1]TCE - ANEXO III - Preencher'!P162</f>
        <v>0</v>
      </c>
      <c r="P153" s="16">
        <f t="shared" si="14"/>
        <v>1.47</v>
      </c>
      <c r="Q153" s="15">
        <f>'[1]TCE - ANEXO III - Preencher'!R162</f>
        <v>134.29</v>
      </c>
      <c r="R153" s="15">
        <f>'[1]TCE - ANEXO III - Preencher'!S162</f>
        <v>96.25</v>
      </c>
      <c r="S153" s="16">
        <f t="shared" si="15"/>
        <v>38.039999999999992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392.48</v>
      </c>
    </row>
    <row r="154" spans="1:28" x14ac:dyDescent="0.2">
      <c r="A154" s="8">
        <f>IFERROR(VLOOKUP(B154,'[1]DADOS (OCULTAR)'!$Q$3:$S$136,3,0),"")</f>
        <v>9767633001095</v>
      </c>
      <c r="B154" s="9" t="str">
        <f>'[1]TCE - ANEXO III - Preencher'!C163</f>
        <v>UPA PAULISTA - CG Nº 003/2022</v>
      </c>
      <c r="C154" s="10"/>
      <c r="D154" s="11" t="str">
        <f>'[1]TCE - ANEXO III - Preencher'!E163</f>
        <v>PATRICIA DE SA LEITAO OLIVEIRA CASTRO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08/2025</v>
      </c>
      <c r="H154" s="14" t="str">
        <f>'[1]TCE - ANEXO III - Preencher'!I163</f>
        <v>0,00</v>
      </c>
      <c r="I154" s="14">
        <f>'[1]TCE - ANEXO III - Preencher'!J163</f>
        <v>169.94</v>
      </c>
      <c r="J154" s="14">
        <f>'[1]TCE - ANEXO III - Preencher'!K163</f>
        <v>0</v>
      </c>
      <c r="K154" s="15">
        <f>'[1]TCE - ANEXO III - Preencher'!L163</f>
        <v>255</v>
      </c>
      <c r="L154" s="15">
        <f>'[1]TCE - ANEXO III - Preencher'!M163</f>
        <v>15.18</v>
      </c>
      <c r="M154" s="15">
        <f t="shared" si="13"/>
        <v>239.82</v>
      </c>
      <c r="N154" s="15">
        <f>'[1]TCE - ANEXO III - Preencher'!O163</f>
        <v>1.47</v>
      </c>
      <c r="O154" s="15">
        <f>'[1]TCE - ANEXO III - Preencher'!P163</f>
        <v>0</v>
      </c>
      <c r="P154" s="16">
        <f t="shared" si="14"/>
        <v>1.47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1807</v>
      </c>
      <c r="Y154" s="15">
        <f>'[1]TCE - ANEXO III - Preencher'!Z163</f>
        <v>0</v>
      </c>
      <c r="Z154" s="16">
        <f t="shared" si="17"/>
        <v>1807</v>
      </c>
      <c r="AA154" s="17" t="str">
        <f>IF('[1]TCE - ANEXO III - Preencher'!AB163="","",'[1]TCE - ANEXO III - Preencher'!AB163)</f>
        <v/>
      </c>
      <c r="AB154" s="15">
        <f t="shared" si="12"/>
        <v>2218.23</v>
      </c>
    </row>
    <row r="155" spans="1:28" x14ac:dyDescent="0.2">
      <c r="A155" s="8">
        <f>IFERROR(VLOOKUP(B155,'[1]DADOS (OCULTAR)'!$Q$3:$S$136,3,0),"")</f>
        <v>9767633001095</v>
      </c>
      <c r="B155" s="9" t="str">
        <f>'[1]TCE - ANEXO III - Preencher'!C164</f>
        <v>UPA PAULISTA - CG Nº 003/2022</v>
      </c>
      <c r="C155" s="10"/>
      <c r="D155" s="11" t="str">
        <f>'[1]TCE - ANEXO III - Preencher'!E164</f>
        <v>POLLYANNA CHRISTINA BARBOSA E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08/2025</v>
      </c>
      <c r="H155" s="14" t="str">
        <f>'[1]TCE - ANEXO III - Preencher'!I164</f>
        <v>0,00</v>
      </c>
      <c r="I155" s="14">
        <f>'[1]TCE - ANEXO III - Preencher'!J164</f>
        <v>164.68</v>
      </c>
      <c r="J155" s="14">
        <f>'[1]TCE - ANEXO III - Preencher'!K164</f>
        <v>0</v>
      </c>
      <c r="K155" s="15">
        <f>'[1]TCE - ANEXO III - Preencher'!L164</f>
        <v>255</v>
      </c>
      <c r="L155" s="15">
        <f>'[1]TCE - ANEXO III - Preencher'!M164</f>
        <v>15.18</v>
      </c>
      <c r="M155" s="15">
        <f t="shared" si="13"/>
        <v>239.82</v>
      </c>
      <c r="N155" s="15">
        <f>'[1]TCE - ANEXO III - Preencher'!O164</f>
        <v>1.47</v>
      </c>
      <c r="O155" s="15">
        <f>'[1]TCE - ANEXO III - Preencher'!P164</f>
        <v>0</v>
      </c>
      <c r="P155" s="16">
        <f t="shared" si="14"/>
        <v>1.47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1807</v>
      </c>
      <c r="Y155" s="15">
        <f>'[1]TCE - ANEXO III - Preencher'!Z164</f>
        <v>0</v>
      </c>
      <c r="Z155" s="16">
        <f t="shared" si="17"/>
        <v>1807</v>
      </c>
      <c r="AA155" s="17" t="str">
        <f>IF('[1]TCE - ANEXO III - Preencher'!AB164="","",'[1]TCE - ANEXO III - Preencher'!AB164)</f>
        <v/>
      </c>
      <c r="AB155" s="15">
        <f t="shared" si="12"/>
        <v>2212.9700000000003</v>
      </c>
    </row>
    <row r="156" spans="1:28" x14ac:dyDescent="0.2">
      <c r="A156" s="8">
        <f>IFERROR(VLOOKUP(B156,'[1]DADOS (OCULTAR)'!$Q$3:$S$136,3,0),"")</f>
        <v>9767633001095</v>
      </c>
      <c r="B156" s="9" t="str">
        <f>'[1]TCE - ANEXO III - Preencher'!C165</f>
        <v>UPA PAULISTA - CG Nº 003/2022</v>
      </c>
      <c r="C156" s="10"/>
      <c r="D156" s="11" t="str">
        <f>'[1]TCE - ANEXO III - Preencher'!E165</f>
        <v xml:space="preserve">PRISCILLA TAVARES RODRIGUES 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2516-05</v>
      </c>
      <c r="G156" s="13" t="str">
        <f>IF('[1]TCE - ANEXO III - Preencher'!H165="","",'[1]TCE - ANEXO III - Preencher'!H165)</f>
        <v>08/2025</v>
      </c>
      <c r="H156" s="14" t="str">
        <f>'[1]TCE - ANEXO III - Preencher'!I165</f>
        <v>0,00</v>
      </c>
      <c r="I156" s="14">
        <f>'[1]TCE - ANEXO III - Preencher'!J165</f>
        <v>307.87</v>
      </c>
      <c r="J156" s="14">
        <f>'[1]TCE - ANEXO III - Preencher'!K165</f>
        <v>0</v>
      </c>
      <c r="K156" s="15">
        <f>'[1]TCE - ANEXO III - Preencher'!L165</f>
        <v>255</v>
      </c>
      <c r="L156" s="15">
        <f>'[1]TCE - ANEXO III - Preencher'!M165</f>
        <v>30.36</v>
      </c>
      <c r="M156" s="15">
        <f t="shared" si="13"/>
        <v>224.64</v>
      </c>
      <c r="N156" s="15">
        <f>'[1]TCE - ANEXO III - Preencher'!O165</f>
        <v>1.47</v>
      </c>
      <c r="O156" s="15">
        <f>'[1]TCE - ANEXO III - Preencher'!P165</f>
        <v>0</v>
      </c>
      <c r="P156" s="16">
        <f t="shared" si="14"/>
        <v>1.47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533.98</v>
      </c>
    </row>
    <row r="157" spans="1:28" x14ac:dyDescent="0.2">
      <c r="A157" s="8">
        <f>IFERROR(VLOOKUP(B157,'[1]DADOS (OCULTAR)'!$Q$3:$S$136,3,0),"")</f>
        <v>9767633001095</v>
      </c>
      <c r="B157" s="9" t="str">
        <f>'[1]TCE - ANEXO III - Preencher'!C166</f>
        <v>UPA PAULISTA - CG Nº 003/2022</v>
      </c>
      <c r="C157" s="10"/>
      <c r="D157" s="11" t="str">
        <f>'[1]TCE - ANEXO III - Preencher'!E166</f>
        <v>RAFAEL DO NASCIMENTO SANTANA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08/2025</v>
      </c>
      <c r="H157" s="14" t="str">
        <f>'[1]TCE - ANEXO III - Preencher'!I166</f>
        <v>0,00</v>
      </c>
      <c r="I157" s="14">
        <f>'[1]TCE - ANEXO III - Preencher'!J166</f>
        <v>173.94</v>
      </c>
      <c r="J157" s="14">
        <f>'[1]TCE - ANEXO III - Preencher'!K166</f>
        <v>0</v>
      </c>
      <c r="K157" s="15">
        <f>'[1]TCE - ANEXO III - Preencher'!L166</f>
        <v>255</v>
      </c>
      <c r="L157" s="15">
        <f>'[1]TCE - ANEXO III - Preencher'!M166</f>
        <v>15.18</v>
      </c>
      <c r="M157" s="15">
        <f t="shared" si="13"/>
        <v>239.82</v>
      </c>
      <c r="N157" s="15">
        <f>'[1]TCE - ANEXO III - Preencher'!O166</f>
        <v>1.47</v>
      </c>
      <c r="O157" s="15">
        <f>'[1]TCE - ANEXO III - Preencher'!P166</f>
        <v>0</v>
      </c>
      <c r="P157" s="16">
        <f t="shared" si="14"/>
        <v>1.47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1807</v>
      </c>
      <c r="Y157" s="15">
        <f>'[1]TCE - ANEXO III - Preencher'!Z166</f>
        <v>0</v>
      </c>
      <c r="Z157" s="16">
        <f t="shared" si="17"/>
        <v>1807</v>
      </c>
      <c r="AA157" s="17" t="str">
        <f>IF('[1]TCE - ANEXO III - Preencher'!AB166="","",'[1]TCE - ANEXO III - Preencher'!AB166)</f>
        <v/>
      </c>
      <c r="AB157" s="15">
        <f t="shared" si="12"/>
        <v>2222.23</v>
      </c>
    </row>
    <row r="158" spans="1:28" x14ac:dyDescent="0.2">
      <c r="A158" s="8">
        <f>IFERROR(VLOOKUP(B158,'[1]DADOS (OCULTAR)'!$Q$3:$S$136,3,0),"")</f>
        <v>9767633001095</v>
      </c>
      <c r="B158" s="9" t="str">
        <f>'[1]TCE - ANEXO III - Preencher'!C167</f>
        <v>UPA PAULISTA - CG Nº 003/2022</v>
      </c>
      <c r="C158" s="10"/>
      <c r="D158" s="11" t="str">
        <f>'[1]TCE - ANEXO III - Preencher'!E167</f>
        <v>RAFAELA GERMANO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08/2025</v>
      </c>
      <c r="H158" s="14" t="str">
        <f>'[1]TCE - ANEXO III - Preencher'!I167</f>
        <v>0,00</v>
      </c>
      <c r="I158" s="14">
        <f>'[1]TCE - ANEXO III - Preencher'!J167</f>
        <v>164.68</v>
      </c>
      <c r="J158" s="14">
        <f>'[1]TCE - ANEXO III - Preencher'!K167</f>
        <v>0</v>
      </c>
      <c r="K158" s="15">
        <f>'[1]TCE - ANEXO III - Preencher'!L167</f>
        <v>255</v>
      </c>
      <c r="L158" s="15">
        <f>'[1]TCE - ANEXO III - Preencher'!M167</f>
        <v>15.18</v>
      </c>
      <c r="M158" s="15">
        <f t="shared" si="13"/>
        <v>239.82</v>
      </c>
      <c r="N158" s="15">
        <f>'[1]TCE - ANEXO III - Preencher'!O167</f>
        <v>1.47</v>
      </c>
      <c r="O158" s="15">
        <f>'[1]TCE - ANEXO III - Preencher'!P167</f>
        <v>0</v>
      </c>
      <c r="P158" s="16">
        <f t="shared" si="14"/>
        <v>1.47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1807</v>
      </c>
      <c r="Y158" s="15">
        <f>'[1]TCE - ANEXO III - Preencher'!Z167</f>
        <v>0</v>
      </c>
      <c r="Z158" s="16">
        <f t="shared" si="17"/>
        <v>1807</v>
      </c>
      <c r="AA158" s="17" t="str">
        <f>IF('[1]TCE - ANEXO III - Preencher'!AB167="","",'[1]TCE - ANEXO III - Preencher'!AB167)</f>
        <v/>
      </c>
      <c r="AB158" s="15">
        <f t="shared" si="12"/>
        <v>2212.9700000000003</v>
      </c>
    </row>
    <row r="159" spans="1:28" x14ac:dyDescent="0.2">
      <c r="A159" s="8">
        <f>IFERROR(VLOOKUP(B159,'[1]DADOS (OCULTAR)'!$Q$3:$S$136,3,0),"")</f>
        <v>9767633001095</v>
      </c>
      <c r="B159" s="9" t="str">
        <f>'[1]TCE - ANEXO III - Preencher'!C168</f>
        <v>UPA PAULISTA - CG Nº 003/2022</v>
      </c>
      <c r="C159" s="10"/>
      <c r="D159" s="11" t="str">
        <f>'[1]TCE - ANEXO III - Preencher'!E168</f>
        <v>RAFAELLY STEPHANY DAMASCENO FERREIRA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08/2025</v>
      </c>
      <c r="H159" s="14" t="str">
        <f>'[1]TCE - ANEXO III - Preencher'!I168</f>
        <v>0,00</v>
      </c>
      <c r="I159" s="14">
        <f>'[1]TCE - ANEXO III - Preencher'!J168</f>
        <v>190</v>
      </c>
      <c r="J159" s="14">
        <f>'[1]TCE - ANEXO III - Preencher'!K168</f>
        <v>0</v>
      </c>
      <c r="K159" s="15">
        <f>'[1]TCE - ANEXO III - Preencher'!L168</f>
        <v>255</v>
      </c>
      <c r="L159" s="15">
        <f>'[1]TCE - ANEXO III - Preencher'!M168</f>
        <v>2.79</v>
      </c>
      <c r="M159" s="15">
        <f t="shared" si="13"/>
        <v>252.21</v>
      </c>
      <c r="N159" s="15">
        <f>'[1]TCE - ANEXO III - Preencher'!O168</f>
        <v>2.95</v>
      </c>
      <c r="O159" s="15">
        <f>'[1]TCE - ANEXO III - Preencher'!P168</f>
        <v>0</v>
      </c>
      <c r="P159" s="16">
        <f t="shared" si="14"/>
        <v>2.95</v>
      </c>
      <c r="Q159" s="15">
        <f>'[1]TCE - ANEXO III - Preencher'!R168</f>
        <v>134.29</v>
      </c>
      <c r="R159" s="15">
        <f>'[1]TCE - ANEXO III - Preencher'!S168</f>
        <v>111.54</v>
      </c>
      <c r="S159" s="16">
        <f t="shared" si="15"/>
        <v>22.749999999999986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2459.15</v>
      </c>
      <c r="Y159" s="15">
        <f>'[1]TCE - ANEXO III - Preencher'!Z168</f>
        <v>0</v>
      </c>
      <c r="Z159" s="16">
        <f t="shared" si="17"/>
        <v>2459.15</v>
      </c>
      <c r="AA159" s="17" t="str">
        <f>IF('[1]TCE - ANEXO III - Preencher'!AB168="","",'[1]TCE - ANEXO III - Preencher'!AB168)</f>
        <v/>
      </c>
      <c r="AB159" s="15">
        <f t="shared" si="12"/>
        <v>2927.06</v>
      </c>
    </row>
    <row r="160" spans="1:28" x14ac:dyDescent="0.2">
      <c r="A160" s="8">
        <f>IFERROR(VLOOKUP(B160,'[1]DADOS (OCULTAR)'!$Q$3:$S$136,3,0),"")</f>
        <v>9767633001095</v>
      </c>
      <c r="B160" s="9" t="str">
        <f>'[1]TCE - ANEXO III - Preencher'!C169</f>
        <v>UPA PAULISTA - CG Nº 003/2022</v>
      </c>
      <c r="C160" s="10"/>
      <c r="D160" s="11" t="str">
        <f>'[1]TCE - ANEXO III - Preencher'!E169</f>
        <v>REGINA LUCIENE VENTURA PERNAMBUCO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08/2025</v>
      </c>
      <c r="H160" s="14" t="str">
        <f>'[1]TCE - ANEXO III - Preencher'!I169</f>
        <v>0,00</v>
      </c>
      <c r="I160" s="14">
        <f>'[1]TCE - ANEXO III - Preencher'!J169</f>
        <v>856.53</v>
      </c>
      <c r="J160" s="14">
        <f>'[1]TCE - ANEXO III - Preencher'!K169</f>
        <v>0</v>
      </c>
      <c r="K160" s="15">
        <f>'[1]TCE - ANEXO III - Preencher'!L169</f>
        <v>255</v>
      </c>
      <c r="L160" s="15">
        <f>'[1]TCE - ANEXO III - Preencher'!M169</f>
        <v>14.12</v>
      </c>
      <c r="M160" s="15">
        <f t="shared" si="13"/>
        <v>240.88</v>
      </c>
      <c r="N160" s="15">
        <f>'[1]TCE - ANEXO III - Preencher'!O169</f>
        <v>2.95</v>
      </c>
      <c r="O160" s="15">
        <f>'[1]TCE - ANEXO III - Preencher'!P169</f>
        <v>0</v>
      </c>
      <c r="P160" s="16">
        <f t="shared" si="14"/>
        <v>2.95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1100.3599999999999</v>
      </c>
    </row>
    <row r="161" spans="1:28" x14ac:dyDescent="0.2">
      <c r="A161" s="8">
        <f>IFERROR(VLOOKUP(B161,'[1]DADOS (OCULTAR)'!$Q$3:$S$136,3,0),"")</f>
        <v>9767633001095</v>
      </c>
      <c r="B161" s="9" t="str">
        <f>'[1]TCE - ANEXO III - Preencher'!C170</f>
        <v>UPA PAULISTA - CG Nº 003/2022</v>
      </c>
      <c r="C161" s="10"/>
      <c r="D161" s="11" t="str">
        <f>'[1]TCE - ANEXO III - Preencher'!E170</f>
        <v>REJILANE MELO FALCAO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2234-05</v>
      </c>
      <c r="G161" s="13" t="str">
        <f>IF('[1]TCE - ANEXO III - Preencher'!H170="","",'[1]TCE - ANEXO III - Preencher'!H170)</f>
        <v>08/2025</v>
      </c>
      <c r="H161" s="14" t="str">
        <f>'[1]TCE - ANEXO III - Preencher'!I170</f>
        <v>0,00</v>
      </c>
      <c r="I161" s="14">
        <f>'[1]TCE - ANEXO III - Preencher'!J170</f>
        <v>382.12</v>
      </c>
      <c r="J161" s="14">
        <f>'[1]TCE - ANEXO III - Preencher'!K170</f>
        <v>0</v>
      </c>
      <c r="K161" s="15">
        <f>'[1]TCE - ANEXO III - Preencher'!L170</f>
        <v>255</v>
      </c>
      <c r="L161" s="15">
        <f>'[1]TCE - ANEXO III - Preencher'!M170</f>
        <v>17.38</v>
      </c>
      <c r="M161" s="15">
        <f t="shared" si="13"/>
        <v>237.62</v>
      </c>
      <c r="N161" s="15">
        <f>'[1]TCE - ANEXO III - Preencher'!O170</f>
        <v>1.47</v>
      </c>
      <c r="O161" s="15">
        <f>'[1]TCE - ANEXO III - Preencher'!P170</f>
        <v>0</v>
      </c>
      <c r="P161" s="16">
        <f t="shared" si="14"/>
        <v>1.47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621.21</v>
      </c>
    </row>
    <row r="162" spans="1:28" x14ac:dyDescent="0.2">
      <c r="A162" s="8">
        <f>IFERROR(VLOOKUP(B162,'[1]DADOS (OCULTAR)'!$Q$3:$S$136,3,0),"")</f>
        <v>9767633001095</v>
      </c>
      <c r="B162" s="9" t="str">
        <f>'[1]TCE - ANEXO III - Preencher'!C171</f>
        <v>UPA PAULISTA - CG Nº 003/2022</v>
      </c>
      <c r="C162" s="10"/>
      <c r="D162" s="11" t="str">
        <f>'[1]TCE - ANEXO III - Preencher'!E171</f>
        <v>RENATA FERREIRA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08/2025</v>
      </c>
      <c r="H162" s="14" t="str">
        <f>'[1]TCE - ANEXO III - Preencher'!I171</f>
        <v>0,00</v>
      </c>
      <c r="I162" s="14">
        <f>'[1]TCE - ANEXO III - Preencher'!J171</f>
        <v>169.94</v>
      </c>
      <c r="J162" s="14">
        <f>'[1]TCE - ANEXO III - Preencher'!K171</f>
        <v>0</v>
      </c>
      <c r="K162" s="15">
        <f>'[1]TCE - ANEXO III - Preencher'!L171</f>
        <v>255</v>
      </c>
      <c r="L162" s="15">
        <f>'[1]TCE - ANEXO III - Preencher'!M171</f>
        <v>15.18</v>
      </c>
      <c r="M162" s="15">
        <f t="shared" si="13"/>
        <v>239.82</v>
      </c>
      <c r="N162" s="15">
        <f>'[1]TCE - ANEXO III - Preencher'!O171</f>
        <v>1.47</v>
      </c>
      <c r="O162" s="15">
        <f>'[1]TCE - ANEXO III - Preencher'!P171</f>
        <v>0</v>
      </c>
      <c r="P162" s="16">
        <f t="shared" si="14"/>
        <v>1.47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1807</v>
      </c>
      <c r="Y162" s="15">
        <f>'[1]TCE - ANEXO III - Preencher'!Z171</f>
        <v>0</v>
      </c>
      <c r="Z162" s="16">
        <f t="shared" si="17"/>
        <v>1807</v>
      </c>
      <c r="AA162" s="17" t="str">
        <f>IF('[1]TCE - ANEXO III - Preencher'!AB171="","",'[1]TCE - ANEXO III - Preencher'!AB171)</f>
        <v/>
      </c>
      <c r="AB162" s="15">
        <f t="shared" si="12"/>
        <v>2218.23</v>
      </c>
    </row>
    <row r="163" spans="1:28" x14ac:dyDescent="0.2">
      <c r="A163" s="8">
        <f>IFERROR(VLOOKUP(B163,'[1]DADOS (OCULTAR)'!$Q$3:$S$136,3,0),"")</f>
        <v>9767633001095</v>
      </c>
      <c r="B163" s="9" t="str">
        <f>'[1]TCE - ANEXO III - Preencher'!C172</f>
        <v>UPA PAULISTA - CG Nº 003/2022</v>
      </c>
      <c r="C163" s="10"/>
      <c r="D163" s="11" t="str">
        <f>'[1]TCE - ANEXO III - Preencher'!E172</f>
        <v>RENATA TATIANE CHAGAS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08/2025</v>
      </c>
      <c r="H163" s="14" t="str">
        <f>'[1]TCE - ANEXO III - Preencher'!I172</f>
        <v>0,00</v>
      </c>
      <c r="I163" s="14">
        <f>'[1]TCE - ANEXO III - Preencher'!J172</f>
        <v>164.68</v>
      </c>
      <c r="J163" s="14">
        <f>'[1]TCE - ANEXO III - Preencher'!K172</f>
        <v>0</v>
      </c>
      <c r="K163" s="15">
        <f>'[1]TCE - ANEXO III - Preencher'!L172</f>
        <v>255</v>
      </c>
      <c r="L163" s="15">
        <f>'[1]TCE - ANEXO III - Preencher'!M172</f>
        <v>15.18</v>
      </c>
      <c r="M163" s="15">
        <f t="shared" si="13"/>
        <v>239.82</v>
      </c>
      <c r="N163" s="15">
        <f>'[1]TCE - ANEXO III - Preencher'!O172</f>
        <v>1.47</v>
      </c>
      <c r="O163" s="15">
        <f>'[1]TCE - ANEXO III - Preencher'!P172</f>
        <v>0</v>
      </c>
      <c r="P163" s="16">
        <f t="shared" si="14"/>
        <v>1.47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405.97</v>
      </c>
    </row>
    <row r="164" spans="1:28" x14ac:dyDescent="0.2">
      <c r="A164" s="8">
        <f>IFERROR(VLOOKUP(B164,'[1]DADOS (OCULTAR)'!$Q$3:$S$136,3,0),"")</f>
        <v>9767633001095</v>
      </c>
      <c r="B164" s="9" t="str">
        <f>'[1]TCE - ANEXO III - Preencher'!C173</f>
        <v>UPA PAULISTA - CG Nº 003/2022</v>
      </c>
      <c r="C164" s="10"/>
      <c r="D164" s="11" t="str">
        <f>'[1]TCE - ANEXO III - Preencher'!E173</f>
        <v>RHALDNEY GOMES CARNEIRO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08/2025</v>
      </c>
      <c r="H164" s="14" t="str">
        <f>'[1]TCE - ANEXO III - Preencher'!I173</f>
        <v>0,00</v>
      </c>
      <c r="I164" s="14">
        <f>'[1]TCE - ANEXO III - Preencher'!J173</f>
        <v>192.67</v>
      </c>
      <c r="J164" s="14">
        <f>'[1]TCE - ANEXO III - Preencher'!K173</f>
        <v>0</v>
      </c>
      <c r="K164" s="15">
        <f>'[1]TCE - ANEXO III - Preencher'!L173</f>
        <v>255</v>
      </c>
      <c r="L164" s="15">
        <f>'[1]TCE - ANEXO III - Preencher'!M173</f>
        <v>15.18</v>
      </c>
      <c r="M164" s="15">
        <f t="shared" si="13"/>
        <v>239.82</v>
      </c>
      <c r="N164" s="15">
        <f>'[1]TCE - ANEXO III - Preencher'!O173</f>
        <v>1.47</v>
      </c>
      <c r="O164" s="15">
        <f>'[1]TCE - ANEXO III - Preencher'!P173</f>
        <v>0</v>
      </c>
      <c r="P164" s="16">
        <f t="shared" si="14"/>
        <v>1.47</v>
      </c>
      <c r="Q164" s="15">
        <f>'[1]TCE - ANEXO III - Preencher'!R173</f>
        <v>134.29</v>
      </c>
      <c r="R164" s="15">
        <f>'[1]TCE - ANEXO III - Preencher'!S173</f>
        <v>91.08</v>
      </c>
      <c r="S164" s="16">
        <f t="shared" si="15"/>
        <v>43.209999999999994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1807</v>
      </c>
      <c r="Y164" s="15">
        <f>'[1]TCE - ANEXO III - Preencher'!Z173</f>
        <v>0</v>
      </c>
      <c r="Z164" s="16">
        <f t="shared" si="17"/>
        <v>1807</v>
      </c>
      <c r="AA164" s="17" t="str">
        <f>IF('[1]TCE - ANEXO III - Preencher'!AB173="","",'[1]TCE - ANEXO III - Preencher'!AB173)</f>
        <v/>
      </c>
      <c r="AB164" s="15">
        <f t="shared" si="12"/>
        <v>2284.17</v>
      </c>
    </row>
    <row r="165" spans="1:28" x14ac:dyDescent="0.2">
      <c r="A165" s="8">
        <f>IFERROR(VLOOKUP(B165,'[1]DADOS (OCULTAR)'!$Q$3:$S$136,3,0),"")</f>
        <v>9767633001095</v>
      </c>
      <c r="B165" s="9" t="str">
        <f>'[1]TCE - ANEXO III - Preencher'!C174</f>
        <v>UPA PAULISTA - CG Nº 003/2022</v>
      </c>
      <c r="C165" s="10"/>
      <c r="D165" s="11" t="str">
        <f>'[1]TCE - ANEXO III - Preencher'!E174</f>
        <v xml:space="preserve">RICHARD DE PAIVA FERNANDES 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2516-05</v>
      </c>
      <c r="G165" s="13" t="str">
        <f>IF('[1]TCE - ANEXO III - Preencher'!H174="","",'[1]TCE - ANEXO III - Preencher'!H174)</f>
        <v>08/2025</v>
      </c>
      <c r="H165" s="14" t="str">
        <f>'[1]TCE - ANEXO III - Preencher'!I174</f>
        <v>0,00</v>
      </c>
      <c r="I165" s="14">
        <f>'[1]TCE - ANEXO III - Preencher'!J174</f>
        <v>370.34</v>
      </c>
      <c r="J165" s="14">
        <f>'[1]TCE - ANEXO III - Preencher'!K174</f>
        <v>0</v>
      </c>
      <c r="K165" s="15">
        <f>'[1]TCE - ANEXO III - Preencher'!L174</f>
        <v>255</v>
      </c>
      <c r="L165" s="15">
        <f>'[1]TCE - ANEXO III - Preencher'!M174</f>
        <v>0</v>
      </c>
      <c r="M165" s="15">
        <f t="shared" si="13"/>
        <v>255</v>
      </c>
      <c r="N165" s="15">
        <f>'[1]TCE - ANEXO III - Preencher'!O174</f>
        <v>1.47</v>
      </c>
      <c r="O165" s="15">
        <f>'[1]TCE - ANEXO III - Preencher'!P174</f>
        <v>0</v>
      </c>
      <c r="P165" s="16">
        <f t="shared" si="14"/>
        <v>1.47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626.80999999999995</v>
      </c>
    </row>
    <row r="166" spans="1:28" x14ac:dyDescent="0.2">
      <c r="A166" s="8">
        <f>IFERROR(VLOOKUP(B166,'[1]DADOS (OCULTAR)'!$Q$3:$S$136,3,0),"")</f>
        <v>9767633001095</v>
      </c>
      <c r="B166" s="9" t="str">
        <f>'[1]TCE - ANEXO III - Preencher'!C175</f>
        <v>UPA PAULISTA - CG Nº 003/2022</v>
      </c>
      <c r="C166" s="10"/>
      <c r="D166" s="11" t="str">
        <f>'[1]TCE - ANEXO III - Preencher'!E175</f>
        <v xml:space="preserve">ROBSON FERNANDO DOS SANTOS 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5151-10</v>
      </c>
      <c r="G166" s="13" t="str">
        <f>IF('[1]TCE - ANEXO III - Preencher'!H175="","",'[1]TCE - ANEXO III - Preencher'!H175)</f>
        <v>08/2025</v>
      </c>
      <c r="H166" s="14" t="str">
        <f>'[1]TCE - ANEXO III - Preencher'!I175</f>
        <v>0,00</v>
      </c>
      <c r="I166" s="14">
        <f>'[1]TCE - ANEXO III - Preencher'!J175</f>
        <v>165.94</v>
      </c>
      <c r="J166" s="14">
        <f>'[1]TCE - ANEXO III - Preencher'!K175</f>
        <v>0</v>
      </c>
      <c r="K166" s="15">
        <f>'[1]TCE - ANEXO III - Preencher'!L175</f>
        <v>255</v>
      </c>
      <c r="L166" s="15">
        <f>'[1]TCE - ANEXO III - Preencher'!M175</f>
        <v>15.18</v>
      </c>
      <c r="M166" s="15">
        <f t="shared" si="13"/>
        <v>239.82</v>
      </c>
      <c r="N166" s="15">
        <f>'[1]TCE - ANEXO III - Preencher'!O175</f>
        <v>1.47</v>
      </c>
      <c r="O166" s="15">
        <f>'[1]TCE - ANEXO III - Preencher'!P175</f>
        <v>0</v>
      </c>
      <c r="P166" s="16">
        <f t="shared" si="14"/>
        <v>1.47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407.23</v>
      </c>
    </row>
    <row r="167" spans="1:28" x14ac:dyDescent="0.2">
      <c r="A167" s="8">
        <f>IFERROR(VLOOKUP(B167,'[1]DADOS (OCULTAR)'!$Q$3:$S$136,3,0),"")</f>
        <v>9767633001095</v>
      </c>
      <c r="B167" s="9" t="str">
        <f>'[1]TCE - ANEXO III - Preencher'!C176</f>
        <v>UPA PAULISTA - CG Nº 003/2022</v>
      </c>
      <c r="C167" s="10"/>
      <c r="D167" s="11" t="str">
        <f>'[1]TCE - ANEXO III - Preencher'!E176</f>
        <v>ROBSON OLIVEIRA SANTOS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08/2025</v>
      </c>
      <c r="H167" s="14" t="str">
        <f>'[1]TCE - ANEXO III - Preencher'!I176</f>
        <v>0,00</v>
      </c>
      <c r="I167" s="14">
        <f>'[1]TCE - ANEXO III - Preencher'!J176</f>
        <v>153.72</v>
      </c>
      <c r="J167" s="14">
        <f>'[1]TCE - ANEXO III - Preencher'!K176</f>
        <v>0</v>
      </c>
      <c r="K167" s="15">
        <f>'[1]TCE - ANEXO III - Preencher'!L176</f>
        <v>255</v>
      </c>
      <c r="L167" s="15">
        <f>'[1]TCE - ANEXO III - Preencher'!M176</f>
        <v>15.18</v>
      </c>
      <c r="M167" s="15">
        <f t="shared" si="13"/>
        <v>239.82</v>
      </c>
      <c r="N167" s="15">
        <f>'[1]TCE - ANEXO III - Preencher'!O176</f>
        <v>1.47</v>
      </c>
      <c r="O167" s="15">
        <f>'[1]TCE - ANEXO III - Preencher'!P176</f>
        <v>0</v>
      </c>
      <c r="P167" s="16">
        <f t="shared" si="14"/>
        <v>1.47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1807</v>
      </c>
      <c r="Y167" s="15">
        <f>'[1]TCE - ANEXO III - Preencher'!Z176</f>
        <v>0</v>
      </c>
      <c r="Z167" s="16">
        <f t="shared" si="17"/>
        <v>1807</v>
      </c>
      <c r="AA167" s="17" t="str">
        <f>IF('[1]TCE - ANEXO III - Preencher'!AB176="","",'[1]TCE - ANEXO III - Preencher'!AB176)</f>
        <v/>
      </c>
      <c r="AB167" s="15">
        <f t="shared" si="12"/>
        <v>2202.0100000000002</v>
      </c>
    </row>
    <row r="168" spans="1:28" x14ac:dyDescent="0.2">
      <c r="A168" s="8">
        <f>IFERROR(VLOOKUP(B168,'[1]DADOS (OCULTAR)'!$Q$3:$S$136,3,0),"")</f>
        <v>9767633001095</v>
      </c>
      <c r="B168" s="9" t="str">
        <f>'[1]TCE - ANEXO III - Preencher'!C177</f>
        <v>UPA PAULISTA - CG Nº 003/2022</v>
      </c>
      <c r="C168" s="10"/>
      <c r="D168" s="11" t="str">
        <f>'[1]TCE - ANEXO III - Preencher'!E177</f>
        <v xml:space="preserve">ROMECIA ELAYNE DA SILVA OLIVEIRA 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08/2025</v>
      </c>
      <c r="H168" s="14" t="str">
        <f>'[1]TCE - ANEXO III - Preencher'!I177</f>
        <v>0,00</v>
      </c>
      <c r="I168" s="14">
        <f>'[1]TCE - ANEXO III - Preencher'!J177</f>
        <v>153.72</v>
      </c>
      <c r="J168" s="14">
        <f>'[1]TCE - ANEXO III - Preencher'!K177</f>
        <v>0</v>
      </c>
      <c r="K168" s="15">
        <f>'[1]TCE - ANEXO III - Preencher'!L177</f>
        <v>255</v>
      </c>
      <c r="L168" s="15">
        <f>'[1]TCE - ANEXO III - Preencher'!M177</f>
        <v>15.18</v>
      </c>
      <c r="M168" s="15">
        <f t="shared" si="13"/>
        <v>239.82</v>
      </c>
      <c r="N168" s="15">
        <f>'[1]TCE - ANEXO III - Preencher'!O177</f>
        <v>1.47</v>
      </c>
      <c r="O168" s="15">
        <f>'[1]TCE - ANEXO III - Preencher'!P177</f>
        <v>0</v>
      </c>
      <c r="P168" s="16">
        <f t="shared" si="14"/>
        <v>1.47</v>
      </c>
      <c r="Q168" s="15">
        <f>'[1]TCE - ANEXO III - Preencher'!R177</f>
        <v>134.29</v>
      </c>
      <c r="R168" s="15">
        <f>'[1]TCE - ANEXO III - Preencher'!S177</f>
        <v>8.6</v>
      </c>
      <c r="S168" s="16">
        <f t="shared" si="15"/>
        <v>125.69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1807</v>
      </c>
      <c r="Y168" s="15">
        <f>'[1]TCE - ANEXO III - Preencher'!Z177</f>
        <v>0</v>
      </c>
      <c r="Z168" s="16">
        <f t="shared" si="17"/>
        <v>1807</v>
      </c>
      <c r="AA168" s="17" t="str">
        <f>IF('[1]TCE - ANEXO III - Preencher'!AB177="","",'[1]TCE - ANEXO III - Preencher'!AB177)</f>
        <v/>
      </c>
      <c r="AB168" s="15">
        <f t="shared" si="12"/>
        <v>2327.6999999999998</v>
      </c>
    </row>
    <row r="169" spans="1:28" x14ac:dyDescent="0.2">
      <c r="A169" s="8">
        <f>IFERROR(VLOOKUP(B169,'[1]DADOS (OCULTAR)'!$Q$3:$S$136,3,0),"")</f>
        <v>9767633001095</v>
      </c>
      <c r="B169" s="9" t="str">
        <f>'[1]TCE - ANEXO III - Preencher'!C178</f>
        <v>UPA PAULISTA - CG Nº 003/2022</v>
      </c>
      <c r="C169" s="10"/>
      <c r="D169" s="11" t="str">
        <f>'[1]TCE - ANEXO III - Preencher'!E178</f>
        <v>ROSANE FRANCISCA DOS SANTOS ALVES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08/2025</v>
      </c>
      <c r="H169" s="14" t="str">
        <f>'[1]TCE - ANEXO III - Preencher'!I178</f>
        <v>0,00</v>
      </c>
      <c r="I169" s="14">
        <f>'[1]TCE - ANEXO III - Preencher'!J178</f>
        <v>149.72</v>
      </c>
      <c r="J169" s="14">
        <f>'[1]TCE - ANEXO III - Preencher'!K178</f>
        <v>0</v>
      </c>
      <c r="K169" s="15">
        <f>'[1]TCE - ANEXO III - Preencher'!L178</f>
        <v>255</v>
      </c>
      <c r="L169" s="15">
        <f>'[1]TCE - ANEXO III - Preencher'!M178</f>
        <v>15.18</v>
      </c>
      <c r="M169" s="15">
        <f t="shared" si="13"/>
        <v>239.82</v>
      </c>
      <c r="N169" s="15">
        <f>'[1]TCE - ANEXO III - Preencher'!O178</f>
        <v>1.47</v>
      </c>
      <c r="O169" s="15">
        <f>'[1]TCE - ANEXO III - Preencher'!P178</f>
        <v>0</v>
      </c>
      <c r="P169" s="16">
        <f t="shared" si="14"/>
        <v>1.47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1807</v>
      </c>
      <c r="Y169" s="15">
        <f>'[1]TCE - ANEXO III - Preencher'!Z178</f>
        <v>0</v>
      </c>
      <c r="Z169" s="16">
        <f t="shared" si="17"/>
        <v>1807</v>
      </c>
      <c r="AA169" s="17" t="str">
        <f>IF('[1]TCE - ANEXO III - Preencher'!AB178="","",'[1]TCE - ANEXO III - Preencher'!AB178)</f>
        <v/>
      </c>
      <c r="AB169" s="15">
        <f t="shared" si="12"/>
        <v>2198.0100000000002</v>
      </c>
    </row>
    <row r="170" spans="1:28" x14ac:dyDescent="0.2">
      <c r="A170" s="8">
        <f>IFERROR(VLOOKUP(B170,'[1]DADOS (OCULTAR)'!$Q$3:$S$136,3,0),"")</f>
        <v>9767633001095</v>
      </c>
      <c r="B170" s="9" t="str">
        <f>'[1]TCE - ANEXO III - Preencher'!C179</f>
        <v>UPA PAULISTA - CG Nº 003/2022</v>
      </c>
      <c r="C170" s="10"/>
      <c r="D170" s="11" t="str">
        <f>'[1]TCE - ANEXO III - Preencher'!E179</f>
        <v xml:space="preserve">ROSILENE SANTOS ROSAS 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4221-10</v>
      </c>
      <c r="G170" s="13" t="str">
        <f>IF('[1]TCE - ANEXO III - Preencher'!H179="","",'[1]TCE - ANEXO III - Preencher'!H179)</f>
        <v>08/2025</v>
      </c>
      <c r="H170" s="14" t="str">
        <f>'[1]TCE - ANEXO III - Preencher'!I179</f>
        <v>0,00</v>
      </c>
      <c r="I170" s="14">
        <f>'[1]TCE - ANEXO III - Preencher'!J179</f>
        <v>145.72</v>
      </c>
      <c r="J170" s="14">
        <f>'[1]TCE - ANEXO III - Preencher'!K179</f>
        <v>0</v>
      </c>
      <c r="K170" s="15">
        <f>'[1]TCE - ANEXO III - Preencher'!L179</f>
        <v>255</v>
      </c>
      <c r="L170" s="15">
        <f>'[1]TCE - ANEXO III - Preencher'!M179</f>
        <v>15.18</v>
      </c>
      <c r="M170" s="15">
        <f t="shared" si="13"/>
        <v>239.82</v>
      </c>
      <c r="N170" s="15">
        <f>'[1]TCE - ANEXO III - Preencher'!O179</f>
        <v>1.47</v>
      </c>
      <c r="O170" s="15">
        <f>'[1]TCE - ANEXO III - Preencher'!P179</f>
        <v>0</v>
      </c>
      <c r="P170" s="16">
        <f t="shared" si="14"/>
        <v>1.47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387.01</v>
      </c>
    </row>
    <row r="171" spans="1:28" x14ac:dyDescent="0.2">
      <c r="A171" s="8">
        <f>IFERROR(VLOOKUP(B171,'[1]DADOS (OCULTAR)'!$Q$3:$S$136,3,0),"")</f>
        <v>9767633001095</v>
      </c>
      <c r="B171" s="9" t="str">
        <f>'[1]TCE - ANEXO III - Preencher'!C180</f>
        <v>UPA PAULISTA - CG Nº 003/2022</v>
      </c>
      <c r="C171" s="10"/>
      <c r="D171" s="11" t="str">
        <f>'[1]TCE - ANEXO III - Preencher'!E180</f>
        <v>SALATIEL ANTONIO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5143-10</v>
      </c>
      <c r="G171" s="13" t="str">
        <f>IF('[1]TCE - ANEXO III - Preencher'!H180="","",'[1]TCE - ANEXO III - Preencher'!H180)</f>
        <v>08/2025</v>
      </c>
      <c r="H171" s="14" t="str">
        <f>'[1]TCE - ANEXO III - Preencher'!I180</f>
        <v>0,00</v>
      </c>
      <c r="I171" s="14">
        <f>'[1]TCE - ANEXO III - Preencher'!J180</f>
        <v>196.33</v>
      </c>
      <c r="J171" s="14">
        <f>'[1]TCE - ANEXO III - Preencher'!K180</f>
        <v>0</v>
      </c>
      <c r="K171" s="15">
        <f>'[1]TCE - ANEXO III - Preencher'!L180</f>
        <v>255</v>
      </c>
      <c r="L171" s="15">
        <f>'[1]TCE - ANEXO III - Preencher'!M180</f>
        <v>30.36</v>
      </c>
      <c r="M171" s="15">
        <f t="shared" si="13"/>
        <v>224.64</v>
      </c>
      <c r="N171" s="15">
        <f>'[1]TCE - ANEXO III - Preencher'!O180</f>
        <v>1.47</v>
      </c>
      <c r="O171" s="15">
        <f>'[1]TCE - ANEXO III - Preencher'!P180</f>
        <v>0</v>
      </c>
      <c r="P171" s="16">
        <f t="shared" si="14"/>
        <v>1.47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422.44000000000005</v>
      </c>
    </row>
    <row r="172" spans="1:28" x14ac:dyDescent="0.2">
      <c r="A172" s="8">
        <f>IFERROR(VLOOKUP(B172,'[1]DADOS (OCULTAR)'!$Q$3:$S$136,3,0),"")</f>
        <v>9767633001095</v>
      </c>
      <c r="B172" s="9" t="str">
        <f>'[1]TCE - ANEXO III - Preencher'!C181</f>
        <v>UPA PAULISTA - CG Nº 003/2022</v>
      </c>
      <c r="C172" s="10"/>
      <c r="D172" s="11" t="str">
        <f>'[1]TCE - ANEXO III - Preencher'!E181</f>
        <v>SAMUEL DA SILVA MORAES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3542-10</v>
      </c>
      <c r="G172" s="13" t="str">
        <f>IF('[1]TCE - ANEXO III - Preencher'!H181="","",'[1]TCE - ANEXO III - Preencher'!H181)</f>
        <v>08/2025</v>
      </c>
      <c r="H172" s="14" t="str">
        <f>'[1]TCE - ANEXO III - Preencher'!I181</f>
        <v>0,00</v>
      </c>
      <c r="I172" s="14">
        <f>'[1]TCE - ANEXO III - Preencher'!J181</f>
        <v>192.9</v>
      </c>
      <c r="J172" s="14">
        <f>'[1]TCE - ANEXO III - Preencher'!K181</f>
        <v>0</v>
      </c>
      <c r="K172" s="15">
        <f>'[1]TCE - ANEXO III - Preencher'!L181</f>
        <v>255</v>
      </c>
      <c r="L172" s="15">
        <f>'[1]TCE - ANEXO III - Preencher'!M181</f>
        <v>30.36</v>
      </c>
      <c r="M172" s="15">
        <f t="shared" si="13"/>
        <v>224.64</v>
      </c>
      <c r="N172" s="15">
        <f>'[1]TCE - ANEXO III - Preencher'!O181</f>
        <v>1.47</v>
      </c>
      <c r="O172" s="15">
        <f>'[1]TCE - ANEXO III - Preencher'!P181</f>
        <v>0</v>
      </c>
      <c r="P172" s="16">
        <f t="shared" si="14"/>
        <v>1.47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419.01</v>
      </c>
    </row>
    <row r="173" spans="1:28" x14ac:dyDescent="0.2">
      <c r="A173" s="8">
        <f>IFERROR(VLOOKUP(B173,'[1]DADOS (OCULTAR)'!$Q$3:$S$136,3,0),"")</f>
        <v>9767633001095</v>
      </c>
      <c r="B173" s="9" t="str">
        <f>'[1]TCE - ANEXO III - Preencher'!C182</f>
        <v>UPA PAULISTA - CG Nº 003/2022</v>
      </c>
      <c r="C173" s="10"/>
      <c r="D173" s="11" t="str">
        <f>'[1]TCE - ANEXO III - Preencher'!E182</f>
        <v>SEVERINO FELIX MOREIRA DE SA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08/2025</v>
      </c>
      <c r="H173" s="14" t="str">
        <f>'[1]TCE - ANEXO III - Preencher'!I182</f>
        <v>0,00</v>
      </c>
      <c r="I173" s="14">
        <f>'[1]TCE - ANEXO III - Preencher'!J182</f>
        <v>202.61</v>
      </c>
      <c r="J173" s="14">
        <f>'[1]TCE - ANEXO III - Preencher'!K182</f>
        <v>0</v>
      </c>
      <c r="K173" s="15">
        <f>'[1]TCE - ANEXO III - Preencher'!L182</f>
        <v>255</v>
      </c>
      <c r="L173" s="15">
        <f>'[1]TCE - ANEXO III - Preencher'!M182</f>
        <v>3.05</v>
      </c>
      <c r="M173" s="15">
        <f t="shared" si="13"/>
        <v>251.95</v>
      </c>
      <c r="N173" s="15">
        <f>'[1]TCE - ANEXO III - Preencher'!O182</f>
        <v>2.95</v>
      </c>
      <c r="O173" s="15">
        <f>'[1]TCE - ANEXO III - Preencher'!P182</f>
        <v>0</v>
      </c>
      <c r="P173" s="16">
        <f t="shared" si="14"/>
        <v>2.95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2170.88</v>
      </c>
      <c r="Y173" s="15">
        <f>'[1]TCE - ANEXO III - Preencher'!Z182</f>
        <v>0</v>
      </c>
      <c r="Z173" s="16">
        <f t="shared" si="17"/>
        <v>2170.88</v>
      </c>
      <c r="AA173" s="17" t="str">
        <f>IF('[1]TCE - ANEXO III - Preencher'!AB182="","",'[1]TCE - ANEXO III - Preencher'!AB182)</f>
        <v/>
      </c>
      <c r="AB173" s="15">
        <f t="shared" si="12"/>
        <v>2628.3900000000003</v>
      </c>
    </row>
    <row r="174" spans="1:28" x14ac:dyDescent="0.2">
      <c r="A174" s="8">
        <f>IFERROR(VLOOKUP(B174,'[1]DADOS (OCULTAR)'!$Q$3:$S$136,3,0),"")</f>
        <v>9767633001095</v>
      </c>
      <c r="B174" s="9" t="str">
        <f>'[1]TCE - ANEXO III - Preencher'!C183</f>
        <v>UPA PAULISTA - CG Nº 003/2022</v>
      </c>
      <c r="C174" s="10"/>
      <c r="D174" s="11" t="str">
        <f>'[1]TCE - ANEXO III - Preencher'!E183</f>
        <v>SIFRONIO PAULO DOS SANTOS NETO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1312-05</v>
      </c>
      <c r="G174" s="13" t="str">
        <f>IF('[1]TCE - ANEXO III - Preencher'!H183="","",'[1]TCE - ANEXO III - Preencher'!H183)</f>
        <v>08/2025</v>
      </c>
      <c r="H174" s="14" t="str">
        <f>'[1]TCE - ANEXO III - Preencher'!I183</f>
        <v>0,00</v>
      </c>
      <c r="I174" s="14">
        <f>'[1]TCE - ANEXO III - Preencher'!J183</f>
        <v>988.78</v>
      </c>
      <c r="J174" s="14">
        <f>'[1]TCE - ANEXO III - Preencher'!K183</f>
        <v>0</v>
      </c>
      <c r="K174" s="15">
        <f>'[1]TCE - ANEXO III - Preencher'!L183</f>
        <v>255</v>
      </c>
      <c r="L174" s="15">
        <f>'[1]TCE - ANEXO III - Preencher'!M183</f>
        <v>30.36</v>
      </c>
      <c r="M174" s="15">
        <f t="shared" si="13"/>
        <v>224.64</v>
      </c>
      <c r="N174" s="15">
        <f>'[1]TCE - ANEXO III - Preencher'!O183</f>
        <v>12.535</v>
      </c>
      <c r="O174" s="15">
        <f>'[1]TCE - ANEXO III - Preencher'!P183</f>
        <v>0</v>
      </c>
      <c r="P174" s="16">
        <f t="shared" si="14"/>
        <v>12.535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1225.9550000000002</v>
      </c>
    </row>
    <row r="175" spans="1:28" x14ac:dyDescent="0.2">
      <c r="A175" s="8">
        <f>IFERROR(VLOOKUP(B175,'[1]DADOS (OCULTAR)'!$Q$3:$S$136,3,0),"")</f>
        <v>9767633001095</v>
      </c>
      <c r="B175" s="9" t="str">
        <f>'[1]TCE - ANEXO III - Preencher'!C184</f>
        <v>UPA PAULISTA - CG Nº 003/2022</v>
      </c>
      <c r="C175" s="10"/>
      <c r="D175" s="11" t="str">
        <f>'[1]TCE - ANEXO III - Preencher'!E184</f>
        <v>SILVANIA ROSENO MUNIZ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5163-45</v>
      </c>
      <c r="G175" s="13" t="str">
        <f>IF('[1]TCE - ANEXO III - Preencher'!H184="","",'[1]TCE - ANEXO III - Preencher'!H184)</f>
        <v>08/2025</v>
      </c>
      <c r="H175" s="14" t="str">
        <f>'[1]TCE - ANEXO III - Preencher'!I184</f>
        <v>0,00</v>
      </c>
      <c r="I175" s="14">
        <f>'[1]TCE - ANEXO III - Preencher'!J184</f>
        <v>145.72</v>
      </c>
      <c r="J175" s="14">
        <f>'[1]TCE - ANEXO III - Preencher'!K184</f>
        <v>0</v>
      </c>
      <c r="K175" s="15">
        <f>'[1]TCE - ANEXO III - Preencher'!L184</f>
        <v>255</v>
      </c>
      <c r="L175" s="15">
        <f>'[1]TCE - ANEXO III - Preencher'!M184</f>
        <v>15.18</v>
      </c>
      <c r="M175" s="15">
        <f t="shared" si="13"/>
        <v>239.82</v>
      </c>
      <c r="N175" s="15">
        <f>'[1]TCE - ANEXO III - Preencher'!O184</f>
        <v>1.47</v>
      </c>
      <c r="O175" s="15">
        <f>'[1]TCE - ANEXO III - Preencher'!P184</f>
        <v>0</v>
      </c>
      <c r="P175" s="16">
        <f t="shared" si="14"/>
        <v>1.47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387.01</v>
      </c>
    </row>
    <row r="176" spans="1:28" x14ac:dyDescent="0.2">
      <c r="A176" s="8">
        <f>IFERROR(VLOOKUP(B176,'[1]DADOS (OCULTAR)'!$Q$3:$S$136,3,0),"")</f>
        <v>9767633001095</v>
      </c>
      <c r="B176" s="9" t="str">
        <f>'[1]TCE - ANEXO III - Preencher'!C185</f>
        <v>UPA PAULISTA - CG Nº 003/2022</v>
      </c>
      <c r="C176" s="10"/>
      <c r="D176" s="11" t="str">
        <f>'[1]TCE - ANEXO III - Preencher'!E185</f>
        <v>STEFANNE MICHELLE BRAGA FRANCO MARINHEIRO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08/2025</v>
      </c>
      <c r="H176" s="14" t="str">
        <f>'[1]TCE - ANEXO III - Preencher'!I185</f>
        <v>0,00</v>
      </c>
      <c r="I176" s="14">
        <f>'[1]TCE - ANEXO III - Preencher'!J185</f>
        <v>173.94</v>
      </c>
      <c r="J176" s="14">
        <f>'[1]TCE - ANEXO III - Preencher'!K185</f>
        <v>0</v>
      </c>
      <c r="K176" s="15">
        <f>'[1]TCE - ANEXO III - Preencher'!L185</f>
        <v>255</v>
      </c>
      <c r="L176" s="15">
        <f>'[1]TCE - ANEXO III - Preencher'!M185</f>
        <v>15.18</v>
      </c>
      <c r="M176" s="15">
        <f t="shared" si="13"/>
        <v>239.82</v>
      </c>
      <c r="N176" s="15">
        <f>'[1]TCE - ANEXO III - Preencher'!O185</f>
        <v>1.47</v>
      </c>
      <c r="O176" s="15">
        <f>'[1]TCE - ANEXO III - Preencher'!P185</f>
        <v>0</v>
      </c>
      <c r="P176" s="16">
        <f t="shared" si="14"/>
        <v>1.47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1807</v>
      </c>
      <c r="Y176" s="15">
        <f>'[1]TCE - ANEXO III - Preencher'!Z185</f>
        <v>0</v>
      </c>
      <c r="Z176" s="16">
        <f t="shared" si="17"/>
        <v>1807</v>
      </c>
      <c r="AA176" s="17" t="str">
        <f>IF('[1]TCE - ANEXO III - Preencher'!AB185="","",'[1]TCE - ANEXO III - Preencher'!AB185)</f>
        <v/>
      </c>
      <c r="AB176" s="15">
        <f t="shared" si="12"/>
        <v>2222.23</v>
      </c>
    </row>
    <row r="177" spans="1:28" x14ac:dyDescent="0.2">
      <c r="A177" s="8">
        <f>IFERROR(VLOOKUP(B177,'[1]DADOS (OCULTAR)'!$Q$3:$S$136,3,0),"")</f>
        <v>9767633001095</v>
      </c>
      <c r="B177" s="9" t="str">
        <f>'[1]TCE - ANEXO III - Preencher'!C186</f>
        <v>UPA PAULISTA - CG Nº 003/2022</v>
      </c>
      <c r="C177" s="10"/>
      <c r="D177" s="11" t="str">
        <f>'[1]TCE - ANEXO III - Preencher'!E186</f>
        <v>SUELLEN NASCIMENTO DA SILVA DE ARAUJO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08/2025</v>
      </c>
      <c r="H177" s="14" t="str">
        <f>'[1]TCE - ANEXO III - Preencher'!I186</f>
        <v>0,00</v>
      </c>
      <c r="I177" s="14">
        <f>'[1]TCE - ANEXO III - Preencher'!J186</f>
        <v>213.76</v>
      </c>
      <c r="J177" s="14">
        <f>'[1]TCE - ANEXO III - Preencher'!K186</f>
        <v>0</v>
      </c>
      <c r="K177" s="15">
        <f>'[1]TCE - ANEXO III - Preencher'!L186</f>
        <v>255</v>
      </c>
      <c r="L177" s="15">
        <f>'[1]TCE - ANEXO III - Preencher'!M186</f>
        <v>2.79</v>
      </c>
      <c r="M177" s="15">
        <f t="shared" si="13"/>
        <v>252.21</v>
      </c>
      <c r="N177" s="15">
        <f>'[1]TCE - ANEXO III - Preencher'!O186</f>
        <v>2.95</v>
      </c>
      <c r="O177" s="15">
        <f>'[1]TCE - ANEXO III - Preencher'!P186</f>
        <v>0</v>
      </c>
      <c r="P177" s="16">
        <f t="shared" si="14"/>
        <v>2.95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2459.15</v>
      </c>
      <c r="Y177" s="15">
        <f>'[1]TCE - ANEXO III - Preencher'!Z186</f>
        <v>0</v>
      </c>
      <c r="Z177" s="16">
        <f t="shared" si="17"/>
        <v>2459.15</v>
      </c>
      <c r="AA177" s="17" t="str">
        <f>IF('[1]TCE - ANEXO III - Preencher'!AB186="","",'[1]TCE - ANEXO III - Preencher'!AB186)</f>
        <v/>
      </c>
      <c r="AB177" s="15">
        <f t="shared" si="12"/>
        <v>2928.07</v>
      </c>
    </row>
    <row r="178" spans="1:28" x14ac:dyDescent="0.2">
      <c r="A178" s="8">
        <f>IFERROR(VLOOKUP(B178,'[1]DADOS (OCULTAR)'!$Q$3:$S$136,3,0),"")</f>
        <v>9767633001095</v>
      </c>
      <c r="B178" s="9" t="str">
        <f>'[1]TCE - ANEXO III - Preencher'!C187</f>
        <v>UPA PAULISTA - CG Nº 003/2022</v>
      </c>
      <c r="C178" s="10"/>
      <c r="D178" s="11" t="str">
        <f>'[1]TCE - ANEXO III - Preencher'!E187</f>
        <v>SUELY BARBOSA DE ANDRADE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3224-15</v>
      </c>
      <c r="G178" s="13" t="str">
        <f>IF('[1]TCE - ANEXO III - Preencher'!H187="","",'[1]TCE - ANEXO III - Preencher'!H187)</f>
        <v>08/2025</v>
      </c>
      <c r="H178" s="14" t="str">
        <f>'[1]TCE - ANEXO III - Preencher'!I187</f>
        <v>0,00</v>
      </c>
      <c r="I178" s="14">
        <f>'[1]TCE - ANEXO III - Preencher'!J187</f>
        <v>154.28</v>
      </c>
      <c r="J178" s="14">
        <f>'[1]TCE - ANEXO III - Preencher'!K187</f>
        <v>0</v>
      </c>
      <c r="K178" s="15">
        <f>'[1]TCE - ANEXO III - Preencher'!L187</f>
        <v>255</v>
      </c>
      <c r="L178" s="15">
        <f>'[1]TCE - ANEXO III - Preencher'!M187</f>
        <v>30.36</v>
      </c>
      <c r="M178" s="15">
        <f t="shared" si="13"/>
        <v>224.64</v>
      </c>
      <c r="N178" s="15">
        <f>'[1]TCE - ANEXO III - Preencher'!O187</f>
        <v>1.47</v>
      </c>
      <c r="O178" s="15">
        <f>'[1]TCE - ANEXO III - Preencher'!P187</f>
        <v>0</v>
      </c>
      <c r="P178" s="16">
        <f t="shared" si="14"/>
        <v>1.47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380.39</v>
      </c>
    </row>
    <row r="179" spans="1:28" x14ac:dyDescent="0.2">
      <c r="A179" s="8">
        <f>IFERROR(VLOOKUP(B179,'[1]DADOS (OCULTAR)'!$Q$3:$S$136,3,0),"")</f>
        <v>9767633001095</v>
      </c>
      <c r="B179" s="9" t="str">
        <f>'[1]TCE - ANEXO III - Preencher'!C188</f>
        <v>UPA PAULISTA - CG Nº 003/2022</v>
      </c>
      <c r="C179" s="10"/>
      <c r="D179" s="11" t="str">
        <f>'[1]TCE - ANEXO III - Preencher'!E188</f>
        <v>SUZAN ANTONIA DOS SANTOS GOMES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4221-10</v>
      </c>
      <c r="G179" s="13" t="str">
        <f>IF('[1]TCE - ANEXO III - Preencher'!H188="","",'[1]TCE - ANEXO III - Preencher'!H188)</f>
        <v>08/2025</v>
      </c>
      <c r="H179" s="14" t="str">
        <f>'[1]TCE - ANEXO III - Preencher'!I188</f>
        <v>0,00</v>
      </c>
      <c r="I179" s="14">
        <f>'[1]TCE - ANEXO III - Preencher'!J188</f>
        <v>145.72</v>
      </c>
      <c r="J179" s="14">
        <f>'[1]TCE - ANEXO III - Preencher'!K188</f>
        <v>0</v>
      </c>
      <c r="K179" s="15">
        <f>'[1]TCE - ANEXO III - Preencher'!L188</f>
        <v>255</v>
      </c>
      <c r="L179" s="15">
        <f>'[1]TCE - ANEXO III - Preencher'!M188</f>
        <v>15.18</v>
      </c>
      <c r="M179" s="15">
        <f t="shared" si="13"/>
        <v>239.82</v>
      </c>
      <c r="N179" s="15">
        <f>'[1]TCE - ANEXO III - Preencher'!O188</f>
        <v>1.47</v>
      </c>
      <c r="O179" s="15">
        <f>'[1]TCE - ANEXO III - Preencher'!P188</f>
        <v>0</v>
      </c>
      <c r="P179" s="16">
        <f t="shared" si="14"/>
        <v>1.47</v>
      </c>
      <c r="Q179" s="15">
        <f>'[1]TCE - ANEXO III - Preencher'!R188</f>
        <v>134.29</v>
      </c>
      <c r="R179" s="15">
        <f>'[1]TCE - ANEXO III - Preencher'!S188</f>
        <v>91.08</v>
      </c>
      <c r="S179" s="16">
        <f t="shared" si="15"/>
        <v>43.209999999999994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430.21999999999997</v>
      </c>
    </row>
    <row r="180" spans="1:28" x14ac:dyDescent="0.2">
      <c r="A180" s="8">
        <f>IFERROR(VLOOKUP(B180,'[1]DADOS (OCULTAR)'!$Q$3:$S$136,3,0),"")</f>
        <v>9767633001095</v>
      </c>
      <c r="B180" s="9" t="str">
        <f>'[1]TCE - ANEXO III - Preencher'!C189</f>
        <v>UPA PAULISTA - CG Nº 003/2022</v>
      </c>
      <c r="C180" s="10"/>
      <c r="D180" s="11" t="str">
        <f>'[1]TCE - ANEXO III - Preencher'!E189</f>
        <v>TALES ABIEZE ALVES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5151-10</v>
      </c>
      <c r="G180" s="13" t="str">
        <f>IF('[1]TCE - ANEXO III - Preencher'!H189="","",'[1]TCE - ANEXO III - Preencher'!H189)</f>
        <v>08/2025</v>
      </c>
      <c r="H180" s="14" t="str">
        <f>'[1]TCE - ANEXO III - Preencher'!I189</f>
        <v>0,00</v>
      </c>
      <c r="I180" s="14">
        <f>'[1]TCE - ANEXO III - Preencher'!J189</f>
        <v>145.72</v>
      </c>
      <c r="J180" s="14">
        <f>'[1]TCE - ANEXO III - Preencher'!K189</f>
        <v>0</v>
      </c>
      <c r="K180" s="15">
        <f>'[1]TCE - ANEXO III - Preencher'!L189</f>
        <v>255</v>
      </c>
      <c r="L180" s="15">
        <f>'[1]TCE - ANEXO III - Preencher'!M189</f>
        <v>15.18</v>
      </c>
      <c r="M180" s="15">
        <f t="shared" si="13"/>
        <v>239.82</v>
      </c>
      <c r="N180" s="15">
        <f>'[1]TCE - ANEXO III - Preencher'!O189</f>
        <v>1.47</v>
      </c>
      <c r="O180" s="15">
        <f>'[1]TCE - ANEXO III - Preencher'!P189</f>
        <v>0</v>
      </c>
      <c r="P180" s="16">
        <f t="shared" si="14"/>
        <v>1.47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387.01</v>
      </c>
    </row>
    <row r="181" spans="1:28" x14ac:dyDescent="0.2">
      <c r="A181" s="8">
        <f>IFERROR(VLOOKUP(B181,'[1]DADOS (OCULTAR)'!$Q$3:$S$136,3,0),"")</f>
        <v>9767633001095</v>
      </c>
      <c r="B181" s="9" t="str">
        <f>'[1]TCE - ANEXO III - Preencher'!C190</f>
        <v>UPA PAULISTA - CG Nº 003/2022</v>
      </c>
      <c r="C181" s="10"/>
      <c r="D181" s="11" t="str">
        <f>'[1]TCE - ANEXO III - Preencher'!E190</f>
        <v>TANIA MARIA DA SILVA CAMPOS DE ALBUQUERQUE MELO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2234-05</v>
      </c>
      <c r="G181" s="13" t="str">
        <f>IF('[1]TCE - ANEXO III - Preencher'!H190="","",'[1]TCE - ANEXO III - Preencher'!H190)</f>
        <v>08/2025</v>
      </c>
      <c r="H181" s="14" t="str">
        <f>'[1]TCE - ANEXO III - Preencher'!I190</f>
        <v>0,00</v>
      </c>
      <c r="I181" s="14">
        <f>'[1]TCE - ANEXO III - Preencher'!J190</f>
        <v>320.89999999999998</v>
      </c>
      <c r="J181" s="14">
        <f>'[1]TCE - ANEXO III - Preencher'!K190</f>
        <v>0</v>
      </c>
      <c r="K181" s="15">
        <f>'[1]TCE - ANEXO III - Preencher'!L190</f>
        <v>255</v>
      </c>
      <c r="L181" s="15">
        <f>'[1]TCE - ANEXO III - Preencher'!M190</f>
        <v>20.059999999999999</v>
      </c>
      <c r="M181" s="15">
        <f t="shared" si="13"/>
        <v>234.94</v>
      </c>
      <c r="N181" s="15">
        <f>'[1]TCE - ANEXO III - Preencher'!O190</f>
        <v>1.47</v>
      </c>
      <c r="O181" s="15">
        <f>'[1]TCE - ANEXO III - Preencher'!P190</f>
        <v>0</v>
      </c>
      <c r="P181" s="16">
        <f t="shared" si="14"/>
        <v>1.47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557.30999999999995</v>
      </c>
    </row>
    <row r="182" spans="1:28" x14ac:dyDescent="0.2">
      <c r="A182" s="8">
        <f>IFERROR(VLOOKUP(B182,'[1]DADOS (OCULTAR)'!$Q$3:$S$136,3,0),"")</f>
        <v>9767633001095</v>
      </c>
      <c r="B182" s="9" t="str">
        <f>'[1]TCE - ANEXO III - Preencher'!C191</f>
        <v>UPA PAULISTA - CG Nº 003/2022</v>
      </c>
      <c r="C182" s="10"/>
      <c r="D182" s="11" t="str">
        <f>'[1]TCE - ANEXO III - Preencher'!E191</f>
        <v>TATIANE SIMAO DE LIMA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5211-30</v>
      </c>
      <c r="G182" s="13" t="str">
        <f>IF('[1]TCE - ANEXO III - Preencher'!H191="","",'[1]TCE - ANEXO III - Preencher'!H191)</f>
        <v>08/2025</v>
      </c>
      <c r="H182" s="14" t="str">
        <f>'[1]TCE - ANEXO III - Preencher'!I191</f>
        <v>0,00</v>
      </c>
      <c r="I182" s="14">
        <f>'[1]TCE - ANEXO III - Preencher'!J191</f>
        <v>146.13</v>
      </c>
      <c r="J182" s="14">
        <f>'[1]TCE - ANEXO III - Preencher'!K191</f>
        <v>0</v>
      </c>
      <c r="K182" s="15">
        <f>'[1]TCE - ANEXO III - Preencher'!L191</f>
        <v>255</v>
      </c>
      <c r="L182" s="15">
        <f>'[1]TCE - ANEXO III - Preencher'!M191</f>
        <v>30.36</v>
      </c>
      <c r="M182" s="15">
        <f t="shared" si="13"/>
        <v>224.64</v>
      </c>
      <c r="N182" s="15">
        <f>'[1]TCE - ANEXO III - Preencher'!O191</f>
        <v>1.47</v>
      </c>
      <c r="O182" s="15">
        <f>'[1]TCE - ANEXO III - Preencher'!P191</f>
        <v>0</v>
      </c>
      <c r="P182" s="16">
        <f t="shared" si="14"/>
        <v>1.47</v>
      </c>
      <c r="Q182" s="15">
        <f>'[1]TCE - ANEXO III - Preencher'!R191</f>
        <v>134.29</v>
      </c>
      <c r="R182" s="15">
        <f>'[1]TCE - ANEXO III - Preencher'!S191</f>
        <v>96.25</v>
      </c>
      <c r="S182" s="16">
        <f t="shared" si="15"/>
        <v>38.039999999999992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410.28</v>
      </c>
    </row>
    <row r="183" spans="1:28" x14ac:dyDescent="0.2">
      <c r="A183" s="8">
        <f>IFERROR(VLOOKUP(B183,'[1]DADOS (OCULTAR)'!$Q$3:$S$136,3,0),"")</f>
        <v>9767633001095</v>
      </c>
      <c r="B183" s="9" t="str">
        <f>'[1]TCE - ANEXO III - Preencher'!C192</f>
        <v>UPA PAULISTA - CG Nº 003/2022</v>
      </c>
      <c r="C183" s="10"/>
      <c r="D183" s="11" t="str">
        <f>'[1]TCE - ANEXO III - Preencher'!E192</f>
        <v>THAINA PAIVA DE LIMA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08/2025</v>
      </c>
      <c r="H183" s="14" t="str">
        <f>'[1]TCE - ANEXO III - Preencher'!I192</f>
        <v>0,00</v>
      </c>
      <c r="I183" s="14">
        <f>'[1]TCE - ANEXO III - Preencher'!J192</f>
        <v>172.68</v>
      </c>
      <c r="J183" s="14">
        <f>'[1]TCE - ANEXO III - Preencher'!K192</f>
        <v>0</v>
      </c>
      <c r="K183" s="15">
        <f>'[1]TCE - ANEXO III - Preencher'!L192</f>
        <v>255</v>
      </c>
      <c r="L183" s="15">
        <f>'[1]TCE - ANEXO III - Preencher'!M192</f>
        <v>15.18</v>
      </c>
      <c r="M183" s="15">
        <f t="shared" si="13"/>
        <v>239.82</v>
      </c>
      <c r="N183" s="15">
        <f>'[1]TCE - ANEXO III - Preencher'!O192</f>
        <v>1.47</v>
      </c>
      <c r="O183" s="15">
        <f>'[1]TCE - ANEXO III - Preencher'!P192</f>
        <v>0</v>
      </c>
      <c r="P183" s="16">
        <f t="shared" si="14"/>
        <v>1.47</v>
      </c>
      <c r="Q183" s="15">
        <f>'[1]TCE - ANEXO III - Preencher'!R192</f>
        <v>134.29</v>
      </c>
      <c r="R183" s="15">
        <f>'[1]TCE - ANEXO III - Preencher'!S192</f>
        <v>91.08</v>
      </c>
      <c r="S183" s="16">
        <f t="shared" si="15"/>
        <v>43.209999999999994</v>
      </c>
      <c r="T183" s="15">
        <f>'[1]TCE - ANEXO III - Preencher'!U192</f>
        <v>81.02</v>
      </c>
      <c r="U183" s="15">
        <f>'[1]TCE - ANEXO III - Preencher'!V192</f>
        <v>0</v>
      </c>
      <c r="V183" s="16">
        <f t="shared" si="16"/>
        <v>81.02</v>
      </c>
      <c r="W183" s="17" t="str">
        <f>IF('[1]TCE - ANEXO III - Preencher'!X192="","",'[1]TCE - ANEXO III - Preencher'!X192)</f>
        <v/>
      </c>
      <c r="X183" s="15">
        <f>'[1]TCE - ANEXO III - Preencher'!Y192</f>
        <v>1807</v>
      </c>
      <c r="Y183" s="15">
        <f>'[1]TCE - ANEXO III - Preencher'!Z192</f>
        <v>0</v>
      </c>
      <c r="Z183" s="16">
        <f t="shared" si="17"/>
        <v>1807</v>
      </c>
      <c r="AA183" s="17" t="str">
        <f>IF('[1]TCE - ANEXO III - Preencher'!AB192="","",'[1]TCE - ANEXO III - Preencher'!AB192)</f>
        <v/>
      </c>
      <c r="AB183" s="15">
        <f t="shared" si="12"/>
        <v>2345.1999999999998</v>
      </c>
    </row>
    <row r="184" spans="1:28" x14ac:dyDescent="0.2">
      <c r="A184" s="8">
        <f>IFERROR(VLOOKUP(B184,'[1]DADOS (OCULTAR)'!$Q$3:$S$136,3,0),"")</f>
        <v>9767633001095</v>
      </c>
      <c r="B184" s="9" t="str">
        <f>'[1]TCE - ANEXO III - Preencher'!C193</f>
        <v>UPA PAULISTA - CG Nº 003/2022</v>
      </c>
      <c r="C184" s="10"/>
      <c r="D184" s="11" t="str">
        <f>'[1]TCE - ANEXO III - Preencher'!E193</f>
        <v>THAIS GONCALVES DE MELO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08/2025</v>
      </c>
      <c r="H184" s="14" t="str">
        <f>'[1]TCE - ANEXO III - Preencher'!I193</f>
        <v>0,00</v>
      </c>
      <c r="I184" s="14">
        <f>'[1]TCE - ANEXO III - Preencher'!J193</f>
        <v>172.68</v>
      </c>
      <c r="J184" s="14">
        <f>'[1]TCE - ANEXO III - Preencher'!K193</f>
        <v>0</v>
      </c>
      <c r="K184" s="15">
        <f>'[1]TCE - ANEXO III - Preencher'!L193</f>
        <v>255</v>
      </c>
      <c r="L184" s="15">
        <f>'[1]TCE - ANEXO III - Preencher'!M193</f>
        <v>15.18</v>
      </c>
      <c r="M184" s="15">
        <f t="shared" si="13"/>
        <v>239.82</v>
      </c>
      <c r="N184" s="15">
        <f>'[1]TCE - ANEXO III - Preencher'!O193</f>
        <v>1.47</v>
      </c>
      <c r="O184" s="15">
        <f>'[1]TCE - ANEXO III - Preencher'!P193</f>
        <v>0</v>
      </c>
      <c r="P184" s="16">
        <f t="shared" si="14"/>
        <v>1.47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81.02</v>
      </c>
      <c r="U184" s="15">
        <f>'[1]TCE - ANEXO III - Preencher'!V193</f>
        <v>0</v>
      </c>
      <c r="V184" s="16">
        <f t="shared" si="16"/>
        <v>81.02</v>
      </c>
      <c r="W184" s="17" t="str">
        <f>IF('[1]TCE - ANEXO III - Preencher'!X193="","",'[1]TCE - ANEXO III - Preencher'!X193)</f>
        <v/>
      </c>
      <c r="X184" s="15">
        <f>'[1]TCE - ANEXO III - Preencher'!Y193</f>
        <v>1807</v>
      </c>
      <c r="Y184" s="15">
        <f>'[1]TCE - ANEXO III - Preencher'!Z193</f>
        <v>0</v>
      </c>
      <c r="Z184" s="16">
        <f t="shared" si="17"/>
        <v>1807</v>
      </c>
      <c r="AA184" s="17" t="str">
        <f>IF('[1]TCE - ANEXO III - Preencher'!AB193="","",'[1]TCE - ANEXO III - Preencher'!AB193)</f>
        <v/>
      </c>
      <c r="AB184" s="15">
        <f t="shared" si="12"/>
        <v>2301.9899999999998</v>
      </c>
    </row>
    <row r="185" spans="1:28" x14ac:dyDescent="0.2">
      <c r="A185" s="8">
        <f>IFERROR(VLOOKUP(B185,'[1]DADOS (OCULTAR)'!$Q$3:$S$136,3,0),"")</f>
        <v>9767633001095</v>
      </c>
      <c r="B185" s="9" t="str">
        <f>'[1]TCE - ANEXO III - Preencher'!C194</f>
        <v>UPA PAULISTA - CG Nº 003/2022</v>
      </c>
      <c r="C185" s="10"/>
      <c r="D185" s="11" t="str">
        <f>'[1]TCE - ANEXO III - Preencher'!E194</f>
        <v xml:space="preserve">THAIS TORRES DIAS 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08/2025</v>
      </c>
      <c r="H185" s="14" t="str">
        <f>'[1]TCE - ANEXO III - Preencher'!I194</f>
        <v>0,00</v>
      </c>
      <c r="I185" s="14">
        <f>'[1]TCE - ANEXO III - Preencher'!J194</f>
        <v>178.01</v>
      </c>
      <c r="J185" s="14">
        <f>'[1]TCE - ANEXO III - Preencher'!K194</f>
        <v>0</v>
      </c>
      <c r="K185" s="15">
        <f>'[1]TCE - ANEXO III - Preencher'!L194</f>
        <v>255</v>
      </c>
      <c r="L185" s="15">
        <f>'[1]TCE - ANEXO III - Preencher'!M194</f>
        <v>15.18</v>
      </c>
      <c r="M185" s="15">
        <f t="shared" si="13"/>
        <v>239.82</v>
      </c>
      <c r="N185" s="15">
        <f>'[1]TCE - ANEXO III - Preencher'!O194</f>
        <v>1.47</v>
      </c>
      <c r="O185" s="15">
        <f>'[1]TCE - ANEXO III - Preencher'!P194</f>
        <v>0</v>
      </c>
      <c r="P185" s="16">
        <f t="shared" si="14"/>
        <v>1.47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1807</v>
      </c>
      <c r="Y185" s="15">
        <f>'[1]TCE - ANEXO III - Preencher'!Z194</f>
        <v>0</v>
      </c>
      <c r="Z185" s="16">
        <f t="shared" si="17"/>
        <v>1807</v>
      </c>
      <c r="AA185" s="17" t="str">
        <f>IF('[1]TCE - ANEXO III - Preencher'!AB194="","",'[1]TCE - ANEXO III - Preencher'!AB194)</f>
        <v/>
      </c>
      <c r="AB185" s="15">
        <f t="shared" si="12"/>
        <v>2226.3000000000002</v>
      </c>
    </row>
    <row r="186" spans="1:28" x14ac:dyDescent="0.2">
      <c r="A186" s="8">
        <f>IFERROR(VLOOKUP(B186,'[1]DADOS (OCULTAR)'!$Q$3:$S$136,3,0),"")</f>
        <v>9767633001095</v>
      </c>
      <c r="B186" s="9" t="str">
        <f>'[1]TCE - ANEXO III - Preencher'!C195</f>
        <v>UPA PAULISTA - CG Nº 003/2022</v>
      </c>
      <c r="C186" s="10"/>
      <c r="D186" s="11" t="str">
        <f>'[1]TCE - ANEXO III - Preencher'!E195</f>
        <v>THAISA HENRIQUE RODRIGUES GOMES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08/2025</v>
      </c>
      <c r="H186" s="14" t="str">
        <f>'[1]TCE - ANEXO III - Preencher'!I195</f>
        <v>0,00</v>
      </c>
      <c r="I186" s="14">
        <f>'[1]TCE - ANEXO III - Preencher'!J195</f>
        <v>215.18</v>
      </c>
      <c r="J186" s="14">
        <f>'[1]TCE - ANEXO III - Preencher'!K195</f>
        <v>0</v>
      </c>
      <c r="K186" s="15">
        <f>'[1]TCE - ANEXO III - Preencher'!L195</f>
        <v>255</v>
      </c>
      <c r="L186" s="15">
        <f>'[1]TCE - ANEXO III - Preencher'!M195</f>
        <v>2.44</v>
      </c>
      <c r="M186" s="15">
        <f t="shared" si="13"/>
        <v>252.56</v>
      </c>
      <c r="N186" s="15">
        <f>'[1]TCE - ANEXO III - Preencher'!O195</f>
        <v>2.95</v>
      </c>
      <c r="O186" s="15">
        <f>'[1]TCE - ANEXO III - Preencher'!P195</f>
        <v>0</v>
      </c>
      <c r="P186" s="16">
        <f t="shared" si="14"/>
        <v>2.95</v>
      </c>
      <c r="Q186" s="15">
        <f>'[1]TCE - ANEXO III - Preencher'!R195</f>
        <v>134.29</v>
      </c>
      <c r="R186" s="15">
        <f>'[1]TCE - ANEXO III - Preencher'!S195</f>
        <v>97.7</v>
      </c>
      <c r="S186" s="16">
        <f t="shared" si="15"/>
        <v>36.589999999999989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2282.8200000000002</v>
      </c>
      <c r="Y186" s="15">
        <f>'[1]TCE - ANEXO III - Preencher'!Z195</f>
        <v>0</v>
      </c>
      <c r="Z186" s="16">
        <f t="shared" si="17"/>
        <v>2282.8200000000002</v>
      </c>
      <c r="AA186" s="17" t="str">
        <f>IF('[1]TCE - ANEXO III - Preencher'!AB195="","",'[1]TCE - ANEXO III - Preencher'!AB195)</f>
        <v/>
      </c>
      <c r="AB186" s="15">
        <f t="shared" si="12"/>
        <v>2790.1000000000004</v>
      </c>
    </row>
    <row r="187" spans="1:28" x14ac:dyDescent="0.2">
      <c r="A187" s="8">
        <f>IFERROR(VLOOKUP(B187,'[1]DADOS (OCULTAR)'!$Q$3:$S$136,3,0),"")</f>
        <v>9767633001095</v>
      </c>
      <c r="B187" s="9" t="str">
        <f>'[1]TCE - ANEXO III - Preencher'!C196</f>
        <v>UPA PAULISTA - CG Nº 003/2022</v>
      </c>
      <c r="C187" s="10"/>
      <c r="D187" s="11" t="str">
        <f>'[1]TCE - ANEXO III - Preencher'!E196</f>
        <v>THOMAZ ARIEL NICACIO SILVA DE OLIVEIRA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3132-20</v>
      </c>
      <c r="G187" s="13" t="str">
        <f>IF('[1]TCE - ANEXO III - Preencher'!H196="","",'[1]TCE - ANEXO III - Preencher'!H196)</f>
        <v>08/2025</v>
      </c>
      <c r="H187" s="14" t="str">
        <f>'[1]TCE - ANEXO III - Preencher'!I196</f>
        <v>0,00</v>
      </c>
      <c r="I187" s="14">
        <f>'[1]TCE - ANEXO III - Preencher'!J196</f>
        <v>0</v>
      </c>
      <c r="J187" s="14">
        <f>'[1]TCE - ANEXO III - Preencher'!K196</f>
        <v>3781.13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134.29</v>
      </c>
      <c r="R187" s="15">
        <f>'[1]TCE - ANEXO III - Preencher'!S196</f>
        <v>0</v>
      </c>
      <c r="S187" s="16">
        <f t="shared" si="15"/>
        <v>134.29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3915.42</v>
      </c>
    </row>
    <row r="188" spans="1:28" x14ac:dyDescent="0.2">
      <c r="A188" s="8">
        <f>IFERROR(VLOOKUP(B188,'[1]DADOS (OCULTAR)'!$Q$3:$S$136,3,0),"")</f>
        <v>9767633001095</v>
      </c>
      <c r="B188" s="9" t="str">
        <f>'[1]TCE - ANEXO III - Preencher'!C197</f>
        <v>UPA PAULISTA - CG Nº 003/2022</v>
      </c>
      <c r="C188" s="10"/>
      <c r="D188" s="11" t="str">
        <f>'[1]TCE - ANEXO III - Preencher'!E197</f>
        <v>VANDREYBSON TEODORO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08/2025</v>
      </c>
      <c r="H188" s="14" t="str">
        <f>'[1]TCE - ANEXO III - Preencher'!I197</f>
        <v>0,00</v>
      </c>
      <c r="I188" s="14">
        <f>'[1]TCE - ANEXO III - Preencher'!J197</f>
        <v>149.72</v>
      </c>
      <c r="J188" s="14">
        <f>'[1]TCE - ANEXO III - Preencher'!K197</f>
        <v>0</v>
      </c>
      <c r="K188" s="15">
        <f>'[1]TCE - ANEXO III - Preencher'!L197</f>
        <v>255</v>
      </c>
      <c r="L188" s="15">
        <f>'[1]TCE - ANEXO III - Preencher'!M197</f>
        <v>15.18</v>
      </c>
      <c r="M188" s="15">
        <f t="shared" si="13"/>
        <v>239.82</v>
      </c>
      <c r="N188" s="15">
        <f>'[1]TCE - ANEXO III - Preencher'!O197</f>
        <v>1.47</v>
      </c>
      <c r="O188" s="15">
        <f>'[1]TCE - ANEXO III - Preencher'!P197</f>
        <v>0</v>
      </c>
      <c r="P188" s="16">
        <f t="shared" si="14"/>
        <v>1.47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1807</v>
      </c>
      <c r="Y188" s="15">
        <f>'[1]TCE - ANEXO III - Preencher'!Z197</f>
        <v>0</v>
      </c>
      <c r="Z188" s="16">
        <f t="shared" si="17"/>
        <v>1807</v>
      </c>
      <c r="AA188" s="17" t="str">
        <f>IF('[1]TCE - ANEXO III - Preencher'!AB197="","",'[1]TCE - ANEXO III - Preencher'!AB197)</f>
        <v/>
      </c>
      <c r="AB188" s="15">
        <f t="shared" si="12"/>
        <v>2198.0100000000002</v>
      </c>
    </row>
    <row r="189" spans="1:28" x14ac:dyDescent="0.2">
      <c r="A189" s="8">
        <f>IFERROR(VLOOKUP(B189,'[1]DADOS (OCULTAR)'!$Q$3:$S$136,3,0),"")</f>
        <v>9767633001095</v>
      </c>
      <c r="B189" s="9" t="str">
        <f>'[1]TCE - ANEXO III - Preencher'!C198</f>
        <v>UPA PAULISTA - CG Nº 003/2022</v>
      </c>
      <c r="C189" s="10"/>
      <c r="D189" s="11" t="str">
        <f>'[1]TCE - ANEXO III - Preencher'!E198</f>
        <v>VANESSA SALVADOR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08/2025</v>
      </c>
      <c r="H189" s="14" t="str">
        <f>'[1]TCE - ANEXO III - Preencher'!I198</f>
        <v>0,00</v>
      </c>
      <c r="I189" s="14">
        <f>'[1]TCE - ANEXO III - Preencher'!J198</f>
        <v>173.94</v>
      </c>
      <c r="J189" s="14">
        <f>'[1]TCE - ANEXO III - Preencher'!K198</f>
        <v>0</v>
      </c>
      <c r="K189" s="15">
        <f>'[1]TCE - ANEXO III - Preencher'!L198</f>
        <v>255</v>
      </c>
      <c r="L189" s="15">
        <f>'[1]TCE - ANEXO III - Preencher'!M198</f>
        <v>15.18</v>
      </c>
      <c r="M189" s="15">
        <f t="shared" si="13"/>
        <v>239.82</v>
      </c>
      <c r="N189" s="15">
        <f>'[1]TCE - ANEXO III - Preencher'!O198</f>
        <v>1.47</v>
      </c>
      <c r="O189" s="15">
        <f>'[1]TCE - ANEXO III - Preencher'!P198</f>
        <v>0</v>
      </c>
      <c r="P189" s="16">
        <f t="shared" si="14"/>
        <v>1.47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1807</v>
      </c>
      <c r="Y189" s="15">
        <f>'[1]TCE - ANEXO III - Preencher'!Z198</f>
        <v>0</v>
      </c>
      <c r="Z189" s="16">
        <f t="shared" si="17"/>
        <v>1807</v>
      </c>
      <c r="AA189" s="17" t="str">
        <f>IF('[1]TCE - ANEXO III - Preencher'!AB198="","",'[1]TCE - ANEXO III - Preencher'!AB198)</f>
        <v/>
      </c>
      <c r="AB189" s="15">
        <f t="shared" si="12"/>
        <v>2222.23</v>
      </c>
    </row>
    <row r="190" spans="1:28" x14ac:dyDescent="0.2">
      <c r="A190" s="8">
        <f>IFERROR(VLOOKUP(B190,'[1]DADOS (OCULTAR)'!$Q$3:$S$136,3,0),"")</f>
        <v>9767633001095</v>
      </c>
      <c r="B190" s="9" t="str">
        <f>'[1]TCE - ANEXO III - Preencher'!C199</f>
        <v>UPA PAULISTA - CG Nº 003/2022</v>
      </c>
      <c r="C190" s="10"/>
      <c r="D190" s="11" t="str">
        <f>'[1]TCE - ANEXO III - Preencher'!E199</f>
        <v>VIVIAN EVELYN LIMA DE ASSIS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3132-20</v>
      </c>
      <c r="G190" s="13" t="str">
        <f>IF('[1]TCE - ANEXO III - Preencher'!H199="","",'[1]TCE - ANEXO III - Preencher'!H199)</f>
        <v>08/2025</v>
      </c>
      <c r="H190" s="14" t="str">
        <f>'[1]TCE - ANEXO III - Preencher'!I199</f>
        <v>0,00</v>
      </c>
      <c r="I190" s="14">
        <f>'[1]TCE - ANEXO III - Preencher'!J199</f>
        <v>207.09</v>
      </c>
      <c r="J190" s="14">
        <f>'[1]TCE - ANEXO III - Preencher'!K199</f>
        <v>0</v>
      </c>
      <c r="K190" s="15">
        <f>'[1]TCE - ANEXO III - Preencher'!L199</f>
        <v>255</v>
      </c>
      <c r="L190" s="15">
        <f>'[1]TCE - ANEXO III - Preencher'!M199</f>
        <v>30.36</v>
      </c>
      <c r="M190" s="15">
        <f t="shared" si="13"/>
        <v>224.64</v>
      </c>
      <c r="N190" s="15">
        <f>'[1]TCE - ANEXO III - Preencher'!O199</f>
        <v>1.47</v>
      </c>
      <c r="O190" s="15">
        <f>'[1]TCE - ANEXO III - Preencher'!P199</f>
        <v>0</v>
      </c>
      <c r="P190" s="16">
        <f t="shared" si="14"/>
        <v>1.47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433.20000000000005</v>
      </c>
    </row>
    <row r="191" spans="1:28" x14ac:dyDescent="0.2">
      <c r="A191" s="8">
        <f>IFERROR(VLOOKUP(B191,'[1]DADOS (OCULTAR)'!$Q$3:$S$136,3,0),"")</f>
        <v>9767633001095</v>
      </c>
      <c r="B191" s="9" t="str">
        <f>'[1]TCE - ANEXO III - Preencher'!C200</f>
        <v>UPA PAULISTA - CG Nº 003/2022</v>
      </c>
      <c r="C191" s="10"/>
      <c r="D191" s="11" t="str">
        <f>'[1]TCE - ANEXO III - Preencher'!E200</f>
        <v>VIVIANE DE OLIVEIRA MIGUEL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08/2025</v>
      </c>
      <c r="H191" s="14" t="str">
        <f>'[1]TCE - ANEXO III - Preencher'!I200</f>
        <v>0,00</v>
      </c>
      <c r="I191" s="14">
        <f>'[1]TCE - ANEXO III - Preencher'!J200</f>
        <v>153.72</v>
      </c>
      <c r="J191" s="14">
        <f>'[1]TCE - ANEXO III - Preencher'!K200</f>
        <v>0</v>
      </c>
      <c r="K191" s="15">
        <f>'[1]TCE - ANEXO III - Preencher'!L200</f>
        <v>255</v>
      </c>
      <c r="L191" s="15">
        <f>'[1]TCE - ANEXO III - Preencher'!M200</f>
        <v>15.18</v>
      </c>
      <c r="M191" s="15">
        <f t="shared" si="13"/>
        <v>239.82</v>
      </c>
      <c r="N191" s="15">
        <f>'[1]TCE - ANEXO III - Preencher'!O200</f>
        <v>1.47</v>
      </c>
      <c r="O191" s="15">
        <f>'[1]TCE - ANEXO III - Preencher'!P200</f>
        <v>0</v>
      </c>
      <c r="P191" s="16">
        <f t="shared" si="14"/>
        <v>1.47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162.04</v>
      </c>
      <c r="U191" s="15">
        <f>'[1]TCE - ANEXO III - Preencher'!V200</f>
        <v>0</v>
      </c>
      <c r="V191" s="16">
        <f t="shared" si="16"/>
        <v>162.04</v>
      </c>
      <c r="W191" s="17" t="str">
        <f>IF('[1]TCE - ANEXO III - Preencher'!X200="","",'[1]TCE - ANEXO III - Preencher'!X200)</f>
        <v/>
      </c>
      <c r="X191" s="15">
        <f>'[1]TCE - ANEXO III - Preencher'!Y200</f>
        <v>1807</v>
      </c>
      <c r="Y191" s="15">
        <f>'[1]TCE - ANEXO III - Preencher'!Z200</f>
        <v>0</v>
      </c>
      <c r="Z191" s="16">
        <f t="shared" si="17"/>
        <v>1807</v>
      </c>
      <c r="AA191" s="17" t="str">
        <f>IF('[1]TCE - ANEXO III - Preencher'!AB200="","",'[1]TCE - ANEXO III - Preencher'!AB200)</f>
        <v/>
      </c>
      <c r="AB191" s="15">
        <f t="shared" si="12"/>
        <v>2364.0500000000002</v>
      </c>
    </row>
    <row r="192" spans="1:28" x14ac:dyDescent="0.2">
      <c r="A192" s="8">
        <f>IFERROR(VLOOKUP(B192,'[1]DADOS (OCULTAR)'!$Q$3:$S$136,3,0),"")</f>
        <v>9767633001095</v>
      </c>
      <c r="B192" s="9" t="str">
        <f>'[1]TCE - ANEXO III - Preencher'!C201</f>
        <v>UPA PAULISTA - CG Nº 003/2022</v>
      </c>
      <c r="C192" s="10"/>
      <c r="D192" s="11" t="str">
        <f>'[1]TCE - ANEXO III - Preencher'!E201</f>
        <v>WALESKA ROSAS SANTOS SOUZA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4221-10</v>
      </c>
      <c r="G192" s="13" t="str">
        <f>IF('[1]TCE - ANEXO III - Preencher'!H201="","",'[1]TCE - ANEXO III - Preencher'!H201)</f>
        <v>08/2025</v>
      </c>
      <c r="H192" s="14" t="str">
        <f>'[1]TCE - ANEXO III - Preencher'!I201</f>
        <v>0,00</v>
      </c>
      <c r="I192" s="14">
        <f>'[1]TCE - ANEXO III - Preencher'!J201</f>
        <v>13.78</v>
      </c>
      <c r="J192" s="14">
        <f>'[1]TCE - ANEXO III - Preencher'!K201</f>
        <v>0</v>
      </c>
      <c r="K192" s="15">
        <f>'[1]TCE - ANEXO III - Preencher'!L201</f>
        <v>255</v>
      </c>
      <c r="L192" s="15">
        <f>'[1]TCE - ANEXO III - Preencher'!M201</f>
        <v>15.18</v>
      </c>
      <c r="M192" s="15">
        <f t="shared" si="13"/>
        <v>239.82</v>
      </c>
      <c r="N192" s="15">
        <f>'[1]TCE - ANEXO III - Preencher'!O201</f>
        <v>1.47</v>
      </c>
      <c r="O192" s="15">
        <f>'[1]TCE - ANEXO III - Preencher'!P201</f>
        <v>0</v>
      </c>
      <c r="P192" s="16">
        <f t="shared" si="14"/>
        <v>1.47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255.07</v>
      </c>
    </row>
    <row r="193" spans="1:28" x14ac:dyDescent="0.2">
      <c r="A193" s="8">
        <f>IFERROR(VLOOKUP(B193,'[1]DADOS (OCULTAR)'!$Q$3:$S$136,3,0),"")</f>
        <v>9767633001095</v>
      </c>
      <c r="B193" s="9" t="str">
        <f>'[1]TCE - ANEXO III - Preencher'!C202</f>
        <v>UPA PAULISTA - CG Nº 003/2022</v>
      </c>
      <c r="C193" s="10"/>
      <c r="D193" s="11" t="str">
        <f>'[1]TCE - ANEXO III - Preencher'!E202</f>
        <v>WESLEN ANDRADE DE OLIVEIRA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7823-20</v>
      </c>
      <c r="G193" s="13" t="str">
        <f>IF('[1]TCE - ANEXO III - Preencher'!H202="","",'[1]TCE - ANEXO III - Preencher'!H202)</f>
        <v>08/2025</v>
      </c>
      <c r="H193" s="14" t="str">
        <f>'[1]TCE - ANEXO III - Preencher'!I202</f>
        <v>0,00</v>
      </c>
      <c r="I193" s="14">
        <f>'[1]TCE - ANEXO III - Preencher'!J202</f>
        <v>141.82</v>
      </c>
      <c r="J193" s="14">
        <f>'[1]TCE - ANEXO III - Preencher'!K202</f>
        <v>0</v>
      </c>
      <c r="K193" s="15">
        <f>'[1]TCE - ANEXO III - Preencher'!L202</f>
        <v>255</v>
      </c>
      <c r="L193" s="15">
        <f>'[1]TCE - ANEXO III - Preencher'!M202</f>
        <v>30.36</v>
      </c>
      <c r="M193" s="15">
        <f t="shared" si="13"/>
        <v>224.64</v>
      </c>
      <c r="N193" s="15">
        <f>'[1]TCE - ANEXO III - Preencher'!O202</f>
        <v>1.47</v>
      </c>
      <c r="O193" s="15">
        <f>'[1]TCE - ANEXO III - Preencher'!P202</f>
        <v>0</v>
      </c>
      <c r="P193" s="16">
        <f t="shared" si="14"/>
        <v>1.47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367.93</v>
      </c>
    </row>
    <row r="194" spans="1:28" x14ac:dyDescent="0.2">
      <c r="A194" s="8">
        <f>IFERROR(VLOOKUP(B194,'[1]DADOS (OCULTAR)'!$Q$3:$S$136,3,0),"")</f>
        <v>9767633001095</v>
      </c>
      <c r="B194" s="9" t="str">
        <f>'[1]TCE - ANEXO III - Preencher'!C203</f>
        <v>UPA PAULISTA - CG Nº 003/2022</v>
      </c>
      <c r="C194" s="10"/>
      <c r="D194" s="11" t="str">
        <f>'[1]TCE - ANEXO III - Preencher'!E203</f>
        <v>WILKER BARBOSA DE MEDEIROS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7823-20</v>
      </c>
      <c r="G194" s="13" t="str">
        <f>IF('[1]TCE - ANEXO III - Preencher'!H203="","",'[1]TCE - ANEXO III - Preencher'!H203)</f>
        <v>08/2025</v>
      </c>
      <c r="H194" s="14" t="str">
        <f>'[1]TCE - ANEXO III - Preencher'!I203</f>
        <v>0,00</v>
      </c>
      <c r="I194" s="14">
        <f>'[1]TCE - ANEXO III - Preencher'!J203</f>
        <v>151.94999999999999</v>
      </c>
      <c r="J194" s="14">
        <f>'[1]TCE - ANEXO III - Preencher'!K203</f>
        <v>0</v>
      </c>
      <c r="K194" s="15">
        <f>'[1]TCE - ANEXO III - Preencher'!L203</f>
        <v>255</v>
      </c>
      <c r="L194" s="15">
        <f>'[1]TCE - ANEXO III - Preencher'!M203</f>
        <v>30.36</v>
      </c>
      <c r="M194" s="15">
        <f t="shared" si="13"/>
        <v>224.64</v>
      </c>
      <c r="N194" s="15">
        <f>'[1]TCE - ANEXO III - Preencher'!O203</f>
        <v>1.47</v>
      </c>
      <c r="O194" s="15">
        <f>'[1]TCE - ANEXO III - Preencher'!P203</f>
        <v>0</v>
      </c>
      <c r="P194" s="16">
        <f t="shared" si="14"/>
        <v>1.47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378.06</v>
      </c>
    </row>
    <row r="195" spans="1:28" x14ac:dyDescent="0.2">
      <c r="A195" s="8">
        <f>IFERROR(VLOOKUP(B195,'[1]DADOS (OCULTAR)'!$Q$3:$S$136,3,0),"")</f>
        <v>9767633001095</v>
      </c>
      <c r="B195" s="9" t="str">
        <f>'[1]TCE - ANEXO III - Preencher'!C204</f>
        <v>UPA PAULISTA - CG Nº 003/2022</v>
      </c>
      <c r="C195" s="10"/>
      <c r="D195" s="11" t="str">
        <f>'[1]TCE - ANEXO III - Preencher'!E204</f>
        <v>WILSON ANTONIO DO NASCIMENTO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4221-10</v>
      </c>
      <c r="G195" s="13" t="str">
        <f>IF('[1]TCE - ANEXO III - Preencher'!H204="","",'[1]TCE - ANEXO III - Preencher'!H204)</f>
        <v>08/2025</v>
      </c>
      <c r="H195" s="14" t="str">
        <f>'[1]TCE - ANEXO III - Preencher'!I204</f>
        <v>0,00</v>
      </c>
      <c r="I195" s="14">
        <f>'[1]TCE - ANEXO III - Preencher'!J204</f>
        <v>165.94</v>
      </c>
      <c r="J195" s="14">
        <f>'[1]TCE - ANEXO III - Preencher'!K204</f>
        <v>0</v>
      </c>
      <c r="K195" s="15">
        <f>'[1]TCE - ANEXO III - Preencher'!L204</f>
        <v>255</v>
      </c>
      <c r="L195" s="15">
        <f>'[1]TCE - ANEXO III - Preencher'!M204</f>
        <v>15.18</v>
      </c>
      <c r="M195" s="15">
        <f t="shared" si="13"/>
        <v>239.82</v>
      </c>
      <c r="N195" s="15">
        <f>'[1]TCE - ANEXO III - Preencher'!O204</f>
        <v>1.47</v>
      </c>
      <c r="O195" s="15">
        <f>'[1]TCE - ANEXO III - Preencher'!P204</f>
        <v>0</v>
      </c>
      <c r="P195" s="16">
        <f t="shared" si="14"/>
        <v>1.47</v>
      </c>
      <c r="Q195" s="15">
        <f>'[1]TCE - ANEXO III - Preencher'!R204</f>
        <v>134.29</v>
      </c>
      <c r="R195" s="15">
        <f>'[1]TCE - ANEXO III - Preencher'!S204</f>
        <v>8.6</v>
      </c>
      <c r="S195" s="16">
        <f t="shared" si="15"/>
        <v>125.69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532.92000000000007</v>
      </c>
    </row>
    <row r="196" spans="1:28" x14ac:dyDescent="0.2">
      <c r="A196" s="8">
        <f>IFERROR(VLOOKUP(B196,'[1]DADOS (OCULTAR)'!$Q$3:$S$136,3,0),"")</f>
        <v>9767633001095</v>
      </c>
      <c r="B196" s="9" t="str">
        <f>'[1]TCE - ANEXO III - Preencher'!C205</f>
        <v>UPA PAULISTA - CG Nº 003/2022</v>
      </c>
      <c r="C196" s="10"/>
      <c r="D196" s="11" t="str">
        <f>'[1]TCE - ANEXO III - Preencher'!E205</f>
        <v xml:space="preserve">YASMINE FREIRE DE MELO E SILVA 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2237-10</v>
      </c>
      <c r="G196" s="13" t="str">
        <f>IF('[1]TCE - ANEXO III - Preencher'!H205="","",'[1]TCE - ANEXO III - Preencher'!H205)</f>
        <v>08/2025</v>
      </c>
      <c r="H196" s="14" t="str">
        <f>'[1]TCE - ANEXO III - Preencher'!I205</f>
        <v>0,00</v>
      </c>
      <c r="I196" s="14">
        <f>'[1]TCE - ANEXO III - Preencher'!J205</f>
        <v>296.95</v>
      </c>
      <c r="J196" s="14">
        <f>'[1]TCE - ANEXO III - Preencher'!K205</f>
        <v>0</v>
      </c>
      <c r="K196" s="15">
        <f>'[1]TCE - ANEXO III - Preencher'!L205</f>
        <v>255</v>
      </c>
      <c r="L196" s="15">
        <f>'[1]TCE - ANEXO III - Preencher'!M205</f>
        <v>0</v>
      </c>
      <c r="M196" s="15">
        <f t="shared" ref="M196:M259" si="19">K196-L196</f>
        <v>255</v>
      </c>
      <c r="N196" s="15">
        <f>'[1]TCE - ANEXO III - Preencher'!O205</f>
        <v>1.47</v>
      </c>
      <c r="O196" s="15">
        <f>'[1]TCE - ANEXO III - Preencher'!P205</f>
        <v>0</v>
      </c>
      <c r="P196" s="16">
        <f t="shared" ref="P196:P259" si="20">N196-O196</f>
        <v>1.47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553.42000000000007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Administrativo Upa Paulista</dc:creator>
  <cp:lastModifiedBy>Administrativo Upa Paulista</cp:lastModifiedBy>
  <dcterms:created xsi:type="dcterms:W3CDTF">2025-09-24T19:39:47Z</dcterms:created>
  <dcterms:modified xsi:type="dcterms:W3CDTF">2025-09-24T19:40:38Z</dcterms:modified>
</cp:coreProperties>
</file>