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0DC3B628-C536-4722-9AEB-CBA8A542E465}" xr6:coauthVersionLast="47" xr6:coauthVersionMax="47" xr10:uidLastSave="{00000000-0000-0000-0000-000000000000}"/>
  <bookViews>
    <workbookView xWindow="-120" yWindow="-120" windowWidth="21840" windowHeight="13140" xr2:uid="{A205F37D-865C-43D6-BA8B-7FB37212DA1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<sst xmlns="http://schemas.openxmlformats.org/spreadsheetml/2006/main" count="8" uniqueCount="8">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</sst>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1%20PCF%20EM%20EXCEL%202025.xlsx" TargetMode="External"/><Relationship Id="rId1" Type="http://schemas.openxmlformats.org/officeDocument/2006/relationships/externalLinkPath" Target="/G_Aux_Administrativo/FINANCEIRO/PCF%20MARIA%20LUCINDA/PLANILHA%20FINANCEIRA%202025/08%20-%20AGOSTO%202025/13.1%20PCF%20EM%20EXC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2025NE000968</v>
          </cell>
          <cell r="G10">
            <v>45659</v>
          </cell>
          <cell r="H10">
            <v>500000</v>
          </cell>
          <cell r="I10" t="str">
            <v>2025OB056433</v>
          </cell>
          <cell r="J10">
            <v>45873</v>
          </cell>
          <cell r="N10">
            <v>500000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2025NE000967</v>
          </cell>
          <cell r="G11">
            <v>45659</v>
          </cell>
          <cell r="H11">
            <v>1179055.96</v>
          </cell>
          <cell r="I11" t="str">
            <v>2025OB057174</v>
          </cell>
          <cell r="J11">
            <v>45876</v>
          </cell>
          <cell r="N11">
            <v>1179055.96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2025LE027188</v>
          </cell>
          <cell r="G12">
            <v>45866</v>
          </cell>
          <cell r="H12">
            <v>46304.37</v>
          </cell>
          <cell r="I12" t="str">
            <v>2025LE027188</v>
          </cell>
          <cell r="J12">
            <v>45866</v>
          </cell>
          <cell r="N12">
            <v>46304.37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2025LE028134</v>
          </cell>
          <cell r="G13">
            <v>45874</v>
          </cell>
          <cell r="H13">
            <v>553951.46</v>
          </cell>
          <cell r="I13" t="str">
            <v>20525LE028134</v>
          </cell>
          <cell r="J13">
            <v>45874</v>
          </cell>
          <cell r="N13">
            <v>553951.46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2025NE001900</v>
          </cell>
          <cell r="G14">
            <v>45688</v>
          </cell>
          <cell r="H14">
            <v>204322.49</v>
          </cell>
          <cell r="I14" t="str">
            <v>2025OB060273</v>
          </cell>
          <cell r="J14">
            <v>45883</v>
          </cell>
          <cell r="N14">
            <v>204322.49</v>
          </cell>
        </row>
        <row r="15">
          <cell r="B15">
            <v>9767633001095</v>
          </cell>
          <cell r="C15" t="str">
            <v>UPA PAULISTA - CG Nº 003/2022</v>
          </cell>
          <cell r="F15" t="str">
            <v>2025NE003818</v>
          </cell>
          <cell r="G15">
            <v>45716</v>
          </cell>
          <cell r="H15">
            <v>358128.41</v>
          </cell>
          <cell r="I15" t="str">
            <v>2025OB060232</v>
          </cell>
          <cell r="J15">
            <v>45884</v>
          </cell>
          <cell r="N15">
            <v>358128.41</v>
          </cell>
        </row>
        <row r="16">
          <cell r="B16">
            <v>9767633001095</v>
          </cell>
          <cell r="C16" t="str">
            <v>UPA PAULISTA - CG Nº 003/2022</v>
          </cell>
          <cell r="F16" t="str">
            <v>2025NE000968</v>
          </cell>
          <cell r="G16">
            <v>45659</v>
          </cell>
          <cell r="H16">
            <v>500000</v>
          </cell>
          <cell r="I16" t="str">
            <v>2025OB063618</v>
          </cell>
          <cell r="J16">
            <v>45898</v>
          </cell>
          <cell r="N16">
            <v>500000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C40C-5D82-4979-B25D-95FB0614CE94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2025NE000968</v>
      </c>
      <c r="D2" s="4">
        <f>IF('[1]TCE - ANEXO V - REC. Preencher'!G10="","",'[1]TCE - ANEXO V - REC. Preencher'!G10)</f>
        <v>45659</v>
      </c>
      <c r="E2" s="5">
        <f>'[1]TCE - ANEXO V - REC. Preencher'!H10</f>
        <v>500000</v>
      </c>
      <c r="F2" s="3" t="str">
        <f>'[1]TCE - ANEXO V - REC. Preencher'!I10</f>
        <v>2025OB056433</v>
      </c>
      <c r="G2" s="4">
        <f>IF('[1]TCE - ANEXO V - REC. Preencher'!J10="","",'[1]TCE - ANEXO V - REC. Preencher'!J10)</f>
        <v>45873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2025NE000967</v>
      </c>
      <c r="D3" s="4">
        <f>IF('[1]TCE - ANEXO V - REC. Preencher'!G11="","",'[1]TCE - ANEXO V - REC. Preencher'!G11)</f>
        <v>45659</v>
      </c>
      <c r="E3" s="5">
        <f>'[1]TCE - ANEXO V - REC. Preencher'!H11</f>
        <v>1179055.96</v>
      </c>
      <c r="F3" s="3" t="str">
        <f>'[1]TCE - ANEXO V - REC. Preencher'!I11</f>
        <v>2025OB057174</v>
      </c>
      <c r="G3" s="4">
        <f>IF('[1]TCE - ANEXO V - REC. Preencher'!J11="","",'[1]TCE - ANEXO V - REC. Preencher'!J11)</f>
        <v>45876</v>
      </c>
      <c r="H3" s="5">
        <f>'[1]TCE - ANEXO V - REC. Preencher'!N11</f>
        <v>1179055.96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2025LE027188</v>
      </c>
      <c r="D4" s="4">
        <f>IF('[1]TCE - ANEXO V - REC. Preencher'!G12="","",'[1]TCE - ANEXO V - REC. Preencher'!G12)</f>
        <v>45866</v>
      </c>
      <c r="E4" s="5">
        <f>'[1]TCE - ANEXO V - REC. Preencher'!H12</f>
        <v>46304.37</v>
      </c>
      <c r="F4" s="3" t="str">
        <f>'[1]TCE - ANEXO V - REC. Preencher'!I12</f>
        <v>2025LE027188</v>
      </c>
      <c r="G4" s="4">
        <f>IF('[1]TCE - ANEXO V - REC. Preencher'!J12="","",'[1]TCE - ANEXO V - REC. Preencher'!J12)</f>
        <v>45866</v>
      </c>
      <c r="H4" s="5">
        <f>'[1]TCE - ANEXO V - REC. Preencher'!N12</f>
        <v>46304.37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2025LE028134</v>
      </c>
      <c r="D5" s="4">
        <f>IF('[1]TCE - ANEXO V - REC. Preencher'!G13="","",'[1]TCE - ANEXO V - REC. Preencher'!G13)</f>
        <v>45874</v>
      </c>
      <c r="E5" s="5">
        <f>'[1]TCE - ANEXO V - REC. Preencher'!H13</f>
        <v>553951.46</v>
      </c>
      <c r="F5" s="3" t="str">
        <f>'[1]TCE - ANEXO V - REC. Preencher'!I13</f>
        <v>20525LE028134</v>
      </c>
      <c r="G5" s="4">
        <f>IF('[1]TCE - ANEXO V - REC. Preencher'!J13="","",'[1]TCE - ANEXO V - REC. Preencher'!J13)</f>
        <v>45874</v>
      </c>
      <c r="H5" s="5">
        <f>'[1]TCE - ANEXO V - REC. Preencher'!N13</f>
        <v>553951.46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2025NE001900</v>
      </c>
      <c r="D6" s="4">
        <f>IF('[1]TCE - ANEXO V - REC. Preencher'!G14="","",'[1]TCE - ANEXO V - REC. Preencher'!G14)</f>
        <v>45688</v>
      </c>
      <c r="E6" s="5">
        <f>'[1]TCE - ANEXO V - REC. Preencher'!H14</f>
        <v>204322.49</v>
      </c>
      <c r="F6" s="3" t="str">
        <f>'[1]TCE - ANEXO V - REC. Preencher'!I14</f>
        <v>2025OB060273</v>
      </c>
      <c r="G6" s="4">
        <f>IF('[1]TCE - ANEXO V - REC. Preencher'!J14="","",'[1]TCE - ANEXO V - REC. Preencher'!J14)</f>
        <v>45883</v>
      </c>
      <c r="H6" s="5">
        <f>'[1]TCE - ANEXO V - REC. Preencher'!N14</f>
        <v>204322.49</v>
      </c>
    </row>
    <row r="7" spans="1:8" ht="24" customHeight="1" x14ac:dyDescent="0.2">
      <c r="A7" s="2">
        <f>'[1]TCE - ANEXO V - REC. Preencher'!B15</f>
        <v>9767633001095</v>
      </c>
      <c r="B7" s="3" t="str">
        <f>'[1]TCE - ANEXO V - REC. Preencher'!C15</f>
        <v>UPA PAULISTA - CG Nº 003/2022</v>
      </c>
      <c r="C7" s="3" t="str">
        <f>'[1]TCE - ANEXO V - REC. Preencher'!F15</f>
        <v>2025NE003818</v>
      </c>
      <c r="D7" s="4">
        <f>IF('[1]TCE - ANEXO V - REC. Preencher'!G15="","",'[1]TCE - ANEXO V - REC. Preencher'!G15)</f>
        <v>45716</v>
      </c>
      <c r="E7" s="5">
        <f>'[1]TCE - ANEXO V - REC. Preencher'!H15</f>
        <v>358128.41</v>
      </c>
      <c r="F7" s="3" t="str">
        <f>'[1]TCE - ANEXO V - REC. Preencher'!I15</f>
        <v>2025OB060232</v>
      </c>
      <c r="G7" s="4">
        <f>IF('[1]TCE - ANEXO V - REC. Preencher'!J15="","",'[1]TCE - ANEXO V - REC. Preencher'!J15)</f>
        <v>45884</v>
      </c>
      <c r="H7" s="5">
        <f>'[1]TCE - ANEXO V - REC. Preencher'!N15</f>
        <v>358128.41</v>
      </c>
    </row>
    <row r="8" spans="1:8" ht="24" customHeight="1" x14ac:dyDescent="0.2">
      <c r="A8" s="2">
        <f>'[1]TCE - ANEXO V - REC. Preencher'!B16</f>
        <v>9767633001095</v>
      </c>
      <c r="B8" s="3" t="str">
        <f>'[1]TCE - ANEXO V - REC. Preencher'!C16</f>
        <v>UPA PAULISTA - CG Nº 003/2022</v>
      </c>
      <c r="C8" s="3" t="str">
        <f>'[1]TCE - ANEXO V - REC. Preencher'!F16</f>
        <v>2025NE000968</v>
      </c>
      <c r="D8" s="4">
        <f>IF('[1]TCE - ANEXO V - REC. Preencher'!G16="","",'[1]TCE - ANEXO V - REC. Preencher'!G16)</f>
        <v>45659</v>
      </c>
      <c r="E8" s="5">
        <f>'[1]TCE - ANEXO V - REC. Preencher'!H16</f>
        <v>500000</v>
      </c>
      <c r="F8" s="3" t="str">
        <f>'[1]TCE - ANEXO V - REC. Preencher'!I16</f>
        <v>2025OB063618</v>
      </c>
      <c r="G8" s="4">
        <f>IF('[1]TCE - ANEXO V - REC. Preencher'!J16="","",'[1]TCE - ANEXO V - REC. Preencher'!J16)</f>
        <v>45898</v>
      </c>
      <c r="H8" s="5">
        <f>'[1]TCE - ANEXO V - REC. Preencher'!N16</f>
        <v>500000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2025-09-24T19:42:44Z</dcterms:created>
  <dcterms:modified xsi:type="dcterms:W3CDTF">2025-09-24T19:43:51Z</dcterms:modified>
</cp:coreProperties>
</file>