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pras\Desktop\"/>
    </mc:Choice>
  </mc:AlternateContent>
  <xr:revisionPtr revIDLastSave="0" documentId="8_{9632ADFA-4B60-4101-A667-1EF2200FDC14}" xr6:coauthVersionLast="45" xr6:coauthVersionMax="45" xr10:uidLastSave="{00000000-0000-0000-0000-000000000000}"/>
  <bookViews>
    <workbookView xWindow="-120" yWindow="-120" windowWidth="19440" windowHeight="15000" xr2:uid="{2D72C38C-4ADA-4462-9C71-01DD2B9CE34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AB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B4920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B4910" i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AB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B4894" i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AB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AB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B4850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AB4842" i="1" s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AB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B4834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B4794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B4778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B4650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AB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B4481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AB4466" i="1" s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AB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AB4450" i="1" s="1"/>
  <c r="H4450" i="1"/>
  <c r="G4450" i="1"/>
  <c r="F4450" i="1"/>
  <c r="E4450" i="1"/>
  <c r="D4450" i="1"/>
  <c r="B4450" i="1"/>
  <c r="A4450" i="1"/>
  <c r="AB4449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AB4434" i="1" s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AB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AB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AB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AB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AB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AB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AB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AB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B4337" i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AB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AB4215" i="1" s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AB4199" i="1" s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AB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AB4131" i="1" s="1"/>
  <c r="H4131" i="1"/>
  <c r="G4131" i="1"/>
  <c r="F4131" i="1"/>
  <c r="E4131" i="1"/>
  <c r="D4131" i="1"/>
  <c r="B4131" i="1"/>
  <c r="A4131" i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AB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AB4093" i="1" s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/>
  <c r="AB4086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AB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AB4073" i="1" s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AB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B4053" i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AB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AB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AB4029" i="1" s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AB3937" i="1" s="1"/>
  <c r="H3937" i="1"/>
  <c r="G3937" i="1"/>
  <c r="F3937" i="1"/>
  <c r="E3937" i="1"/>
  <c r="D3937" i="1"/>
  <c r="B3937" i="1"/>
  <c r="A3937" i="1"/>
  <c r="AB3936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AB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AB3889" i="1" s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AB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AB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B3577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B3561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B3545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B3513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AB3489" i="1" s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AB3486" i="1" s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AB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AB3457" i="1" s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AB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S2961" i="1"/>
  <c r="R2961" i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B2723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AB2071" i="1" s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AB2069" i="1" s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V1954" i="1" s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M618" i="1" s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M602" i="1" s="1"/>
  <c r="J602" i="1"/>
  <c r="AB602" i="1" s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3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6" i="1"/>
  <c r="AB578" i="1"/>
  <c r="AB585" i="1"/>
  <c r="AB592" i="1"/>
  <c r="AB594" i="1"/>
  <c r="AB612" i="1"/>
  <c r="AB444" i="1"/>
  <c r="AB446" i="1"/>
  <c r="AB460" i="1"/>
  <c r="AB462" i="1"/>
  <c r="AB476" i="1"/>
  <c r="AB478" i="1"/>
  <c r="AB492" i="1"/>
  <c r="AB494" i="1"/>
  <c r="AB508" i="1"/>
  <c r="AB510" i="1"/>
  <c r="AB524" i="1"/>
  <c r="AB526" i="1"/>
  <c r="AB540" i="1"/>
  <c r="AB542" i="1"/>
  <c r="AB556" i="1"/>
  <c r="AB558" i="1"/>
  <c r="AB572" i="1"/>
  <c r="AB590" i="1"/>
  <c r="AB610" i="1"/>
  <c r="AB616" i="1"/>
  <c r="AB341" i="1"/>
  <c r="AB345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92" i="1"/>
  <c r="AB394" i="1"/>
  <c r="AB401" i="1"/>
  <c r="AB408" i="1"/>
  <c r="AB410" i="1"/>
  <c r="AB417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504" i="1"/>
  <c r="AB506" i="1"/>
  <c r="AB513" i="1"/>
  <c r="AB520" i="1"/>
  <c r="AB522" i="1"/>
  <c r="AB529" i="1"/>
  <c r="AB536" i="1"/>
  <c r="AB538" i="1"/>
  <c r="AB545" i="1"/>
  <c r="AB552" i="1"/>
  <c r="AB554" i="1"/>
  <c r="AB561" i="1"/>
  <c r="AB568" i="1"/>
  <c r="AB570" i="1"/>
  <c r="AB577" i="1"/>
  <c r="AB584" i="1"/>
  <c r="AB586" i="1"/>
  <c r="AB600" i="1"/>
  <c r="AB604" i="1"/>
  <c r="AB620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9" i="1"/>
  <c r="AB404" i="1"/>
  <c r="AB406" i="1"/>
  <c r="AB415" i="1"/>
  <c r="AB420" i="1"/>
  <c r="AB422" i="1"/>
  <c r="AB431" i="1"/>
  <c r="AB436" i="1"/>
  <c r="AB438" i="1"/>
  <c r="AB452" i="1"/>
  <c r="AB454" i="1"/>
  <c r="AB468" i="1"/>
  <c r="AB470" i="1"/>
  <c r="AB484" i="1"/>
  <c r="AB486" i="1"/>
  <c r="AB500" i="1"/>
  <c r="AB502" i="1"/>
  <c r="AB516" i="1"/>
  <c r="AB518" i="1"/>
  <c r="AB532" i="1"/>
  <c r="AB534" i="1"/>
  <c r="AB548" i="1"/>
  <c r="AB550" i="1"/>
  <c r="AB559" i="1"/>
  <c r="AB564" i="1"/>
  <c r="AB566" i="1"/>
  <c r="AB575" i="1"/>
  <c r="AB580" i="1"/>
  <c r="AB582" i="1"/>
  <c r="AB589" i="1"/>
  <c r="AB591" i="1"/>
  <c r="AB596" i="1"/>
  <c r="AB598" i="1"/>
  <c r="Z603" i="1"/>
  <c r="AB603" i="1" s="1"/>
  <c r="Z611" i="1"/>
  <c r="Z619" i="1"/>
  <c r="AB619" i="1" s="1"/>
  <c r="AB629" i="1"/>
  <c r="AB631" i="1"/>
  <c r="AB633" i="1"/>
  <c r="AB637" i="1"/>
  <c r="AB639" i="1"/>
  <c r="AB641" i="1"/>
  <c r="AB643" i="1"/>
  <c r="AB645" i="1"/>
  <c r="AB647" i="1"/>
  <c r="AB649" i="1"/>
  <c r="AB651" i="1"/>
  <c r="AB653" i="1"/>
  <c r="AB657" i="1"/>
  <c r="AB661" i="1"/>
  <c r="AB665" i="1"/>
  <c r="AB667" i="1"/>
  <c r="AB669" i="1"/>
  <c r="AB671" i="1"/>
  <c r="AB673" i="1"/>
  <c r="AB675" i="1"/>
  <c r="AB677" i="1"/>
  <c r="AB679" i="1"/>
  <c r="AB681" i="1"/>
  <c r="AB685" i="1"/>
  <c r="AB687" i="1"/>
  <c r="AB689" i="1"/>
  <c r="AB691" i="1"/>
  <c r="AB693" i="1"/>
  <c r="AB695" i="1"/>
  <c r="AB697" i="1"/>
  <c r="AB701" i="1"/>
  <c r="AB703" i="1"/>
  <c r="AB705" i="1"/>
  <c r="AB709" i="1"/>
  <c r="AB711" i="1"/>
  <c r="AB713" i="1"/>
  <c r="AB717" i="1"/>
  <c r="AB719" i="1"/>
  <c r="AB721" i="1"/>
  <c r="AB725" i="1"/>
  <c r="AB727" i="1"/>
  <c r="AB729" i="1"/>
  <c r="AB733" i="1"/>
  <c r="AB735" i="1"/>
  <c r="AB737" i="1"/>
  <c r="AB739" i="1"/>
  <c r="AB741" i="1"/>
  <c r="AB743" i="1"/>
  <c r="AB745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81" i="1"/>
  <c r="AB783" i="1"/>
  <c r="AB785" i="1"/>
  <c r="AB787" i="1"/>
  <c r="AB789" i="1"/>
  <c r="AB793" i="1"/>
  <c r="AB795" i="1"/>
  <c r="AB797" i="1"/>
  <c r="AB799" i="1"/>
  <c r="AB801" i="1"/>
  <c r="AB805" i="1"/>
  <c r="AB807" i="1"/>
  <c r="AB809" i="1"/>
  <c r="AB813" i="1"/>
  <c r="AB815" i="1"/>
  <c r="AB817" i="1"/>
  <c r="AB821" i="1"/>
  <c r="AB823" i="1"/>
  <c r="AB825" i="1"/>
  <c r="AB829" i="1"/>
  <c r="AB831" i="1"/>
  <c r="AB833" i="1"/>
  <c r="AB837" i="1"/>
  <c r="AB839" i="1"/>
  <c r="AB841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7" i="1"/>
  <c r="AB949" i="1"/>
  <c r="AB951" i="1"/>
  <c r="AB953" i="1"/>
  <c r="AB957" i="1"/>
  <c r="AB959" i="1"/>
  <c r="AB961" i="1"/>
  <c r="AB963" i="1"/>
  <c r="AB965" i="1"/>
  <c r="AB967" i="1"/>
  <c r="AB969" i="1"/>
  <c r="AB973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58" i="1"/>
  <c r="AB1162" i="1"/>
  <c r="AB1166" i="1"/>
  <c r="AB1171" i="1"/>
  <c r="AB1178" i="1"/>
  <c r="AB1181" i="1"/>
  <c r="AB1187" i="1"/>
  <c r="AB1194" i="1"/>
  <c r="AB1197" i="1"/>
  <c r="AB1203" i="1"/>
  <c r="AB1207" i="1"/>
  <c r="AB1211" i="1"/>
  <c r="AB1215" i="1"/>
  <c r="AB1222" i="1"/>
  <c r="AB1225" i="1"/>
  <c r="AB1228" i="1"/>
  <c r="AB1231" i="1"/>
  <c r="AB1238" i="1"/>
  <c r="AB1241" i="1"/>
  <c r="AB1244" i="1"/>
  <c r="AB1247" i="1"/>
  <c r="AB1254" i="1"/>
  <c r="AB1257" i="1"/>
  <c r="AB1260" i="1"/>
  <c r="AB1263" i="1"/>
  <c r="AB1270" i="1"/>
  <c r="AB1278" i="1"/>
  <c r="AB1310" i="1"/>
  <c r="AB1326" i="1"/>
  <c r="AB1342" i="1"/>
  <c r="AB1358" i="1"/>
  <c r="AB1374" i="1"/>
  <c r="AB1390" i="1"/>
  <c r="AB1414" i="1"/>
  <c r="AB601" i="1"/>
  <c r="AB605" i="1"/>
  <c r="AB613" i="1"/>
  <c r="AB621" i="1"/>
  <c r="AB1276" i="1"/>
  <c r="AB1340" i="1"/>
  <c r="AB1362" i="1"/>
  <c r="AB1394" i="1"/>
  <c r="AB1458" i="1"/>
  <c r="Z607" i="1"/>
  <c r="AB607" i="1" s="1"/>
  <c r="AB611" i="1"/>
  <c r="Z615" i="1"/>
  <c r="AB615" i="1" s="1"/>
  <c r="Z623" i="1"/>
  <c r="AB623" i="1" s="1"/>
  <c r="M624" i="1"/>
  <c r="AB624" i="1" s="1"/>
  <c r="V627" i="1"/>
  <c r="AB627" i="1" s="1"/>
  <c r="AB628" i="1"/>
  <c r="V631" i="1"/>
  <c r="AB632" i="1"/>
  <c r="V635" i="1"/>
  <c r="AB635" i="1" s="1"/>
  <c r="AB636" i="1"/>
  <c r="V639" i="1"/>
  <c r="AB640" i="1"/>
  <c r="AB644" i="1"/>
  <c r="V647" i="1"/>
  <c r="AB648" i="1"/>
  <c r="AB652" i="1"/>
  <c r="V655" i="1"/>
  <c r="AB655" i="1" s="1"/>
  <c r="AB656" i="1"/>
  <c r="V659" i="1"/>
  <c r="AB659" i="1" s="1"/>
  <c r="AB660" i="1"/>
  <c r="V663" i="1"/>
  <c r="AB663" i="1" s="1"/>
  <c r="AB664" i="1"/>
  <c r="AB668" i="1"/>
  <c r="AB672" i="1"/>
  <c r="AB676" i="1"/>
  <c r="V679" i="1"/>
  <c r="AB680" i="1"/>
  <c r="V683" i="1"/>
  <c r="AB683" i="1" s="1"/>
  <c r="AB684" i="1"/>
  <c r="AB688" i="1"/>
  <c r="AB692" i="1"/>
  <c r="V695" i="1"/>
  <c r="AB696" i="1"/>
  <c r="V699" i="1"/>
  <c r="AB699" i="1" s="1"/>
  <c r="AB700" i="1"/>
  <c r="V703" i="1"/>
  <c r="AB704" i="1"/>
  <c r="V707" i="1"/>
  <c r="AB707" i="1" s="1"/>
  <c r="AB708" i="1"/>
  <c r="V711" i="1"/>
  <c r="AB712" i="1"/>
  <c r="V715" i="1"/>
  <c r="AB715" i="1" s="1"/>
  <c r="AB716" i="1"/>
  <c r="V719" i="1"/>
  <c r="AB720" i="1"/>
  <c r="V723" i="1"/>
  <c r="AB723" i="1" s="1"/>
  <c r="AB724" i="1"/>
  <c r="V727" i="1"/>
  <c r="AB728" i="1"/>
  <c r="V731" i="1"/>
  <c r="AB731" i="1" s="1"/>
  <c r="AB732" i="1"/>
  <c r="V735" i="1"/>
  <c r="AB736" i="1"/>
  <c r="AB740" i="1"/>
  <c r="V743" i="1"/>
  <c r="AB744" i="1"/>
  <c r="V747" i="1"/>
  <c r="AB747" i="1" s="1"/>
  <c r="AB748" i="1"/>
  <c r="V751" i="1"/>
  <c r="AB752" i="1"/>
  <c r="AB756" i="1"/>
  <c r="AB760" i="1"/>
  <c r="AB764" i="1"/>
  <c r="AB768" i="1"/>
  <c r="AB772" i="1"/>
  <c r="V775" i="1"/>
  <c r="AB776" i="1"/>
  <c r="V779" i="1"/>
  <c r="AB779" i="1" s="1"/>
  <c r="AB780" i="1"/>
  <c r="V783" i="1"/>
  <c r="AB784" i="1"/>
  <c r="AB788" i="1"/>
  <c r="V791" i="1"/>
  <c r="AB791" i="1" s="1"/>
  <c r="AB792" i="1"/>
  <c r="AB796" i="1"/>
  <c r="V799" i="1"/>
  <c r="AB800" i="1"/>
  <c r="V803" i="1"/>
  <c r="AB803" i="1" s="1"/>
  <c r="AB804" i="1"/>
  <c r="V807" i="1"/>
  <c r="AB808" i="1"/>
  <c r="V811" i="1"/>
  <c r="AB811" i="1" s="1"/>
  <c r="AB812" i="1"/>
  <c r="V815" i="1"/>
  <c r="AB816" i="1"/>
  <c r="V819" i="1"/>
  <c r="AB819" i="1" s="1"/>
  <c r="AB820" i="1"/>
  <c r="AB824" i="1"/>
  <c r="V827" i="1"/>
  <c r="AB827" i="1" s="1"/>
  <c r="AB828" i="1"/>
  <c r="V831" i="1"/>
  <c r="AB832" i="1"/>
  <c r="V835" i="1"/>
  <c r="AB835" i="1" s="1"/>
  <c r="AB836" i="1"/>
  <c r="V839" i="1"/>
  <c r="AB840" i="1"/>
  <c r="V843" i="1"/>
  <c r="AB843" i="1" s="1"/>
  <c r="AB844" i="1"/>
  <c r="V847" i="1"/>
  <c r="AB848" i="1"/>
  <c r="AB852" i="1"/>
  <c r="V855" i="1"/>
  <c r="AB856" i="1"/>
  <c r="AB860" i="1"/>
  <c r="AB864" i="1"/>
  <c r="AB868" i="1"/>
  <c r="AB872" i="1"/>
  <c r="AB876" i="1"/>
  <c r="V879" i="1"/>
  <c r="AB879" i="1" s="1"/>
  <c r="AB880" i="1"/>
  <c r="V883" i="1"/>
  <c r="AB883" i="1" s="1"/>
  <c r="AB884" i="1"/>
  <c r="V887" i="1"/>
  <c r="AB887" i="1" s="1"/>
  <c r="AB888" i="1"/>
  <c r="V891" i="1"/>
  <c r="AB891" i="1" s="1"/>
  <c r="AB892" i="1"/>
  <c r="V895" i="1"/>
  <c r="AB895" i="1" s="1"/>
  <c r="AB896" i="1"/>
  <c r="V899" i="1"/>
  <c r="AB899" i="1" s="1"/>
  <c r="AB900" i="1"/>
  <c r="V903" i="1"/>
  <c r="AB903" i="1" s="1"/>
  <c r="AB904" i="1"/>
  <c r="V907" i="1"/>
  <c r="AB907" i="1" s="1"/>
  <c r="AB908" i="1"/>
  <c r="V911" i="1"/>
  <c r="AB911" i="1" s="1"/>
  <c r="AB912" i="1"/>
  <c r="V915" i="1"/>
  <c r="AB915" i="1" s="1"/>
  <c r="AB916" i="1"/>
  <c r="V919" i="1"/>
  <c r="AB919" i="1" s="1"/>
  <c r="AB920" i="1"/>
  <c r="V923" i="1"/>
  <c r="AB923" i="1" s="1"/>
  <c r="AB924" i="1"/>
  <c r="V927" i="1"/>
  <c r="AB927" i="1" s="1"/>
  <c r="AB928" i="1"/>
  <c r="V931" i="1"/>
  <c r="AB931" i="1" s="1"/>
  <c r="AB932" i="1"/>
  <c r="V935" i="1"/>
  <c r="AB935" i="1" s="1"/>
  <c r="AB936" i="1"/>
  <c r="V939" i="1"/>
  <c r="AB939" i="1" s="1"/>
  <c r="AB940" i="1"/>
  <c r="V943" i="1"/>
  <c r="AB943" i="1" s="1"/>
  <c r="AB944" i="1"/>
  <c r="AB948" i="1"/>
  <c r="V951" i="1"/>
  <c r="AB952" i="1"/>
  <c r="V955" i="1"/>
  <c r="AB955" i="1" s="1"/>
  <c r="AB956" i="1"/>
  <c r="V959" i="1"/>
  <c r="AB960" i="1"/>
  <c r="AB964" i="1"/>
  <c r="V967" i="1"/>
  <c r="AB968" i="1"/>
  <c r="V971" i="1"/>
  <c r="AB971" i="1" s="1"/>
  <c r="AB972" i="1"/>
  <c r="V975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67" i="1"/>
  <c r="AB1170" i="1"/>
  <c r="AB1173" i="1"/>
  <c r="AB1176" i="1"/>
  <c r="AB1179" i="1"/>
  <c r="AB1186" i="1"/>
  <c r="AB1189" i="1"/>
  <c r="AB1192" i="1"/>
  <c r="AB1195" i="1"/>
  <c r="AB1202" i="1"/>
  <c r="AB1205" i="1"/>
  <c r="AB1209" i="1"/>
  <c r="AB1213" i="1"/>
  <c r="AB1217" i="1"/>
  <c r="AB1223" i="1"/>
  <c r="AB1230" i="1"/>
  <c r="AB1233" i="1"/>
  <c r="AB1239" i="1"/>
  <c r="AB1246" i="1"/>
  <c r="AB1249" i="1"/>
  <c r="AB1255" i="1"/>
  <c r="AB1262" i="1"/>
  <c r="AB1265" i="1"/>
  <c r="AB1271" i="1"/>
  <c r="AB1286" i="1"/>
  <c r="AB1318" i="1"/>
  <c r="AB1334" i="1"/>
  <c r="AB1350" i="1"/>
  <c r="AB1366" i="1"/>
  <c r="AB1382" i="1"/>
  <c r="AB1406" i="1"/>
  <c r="AB1470" i="1"/>
  <c r="AB609" i="1"/>
  <c r="AB617" i="1"/>
  <c r="AB625" i="1"/>
  <c r="AB979" i="1"/>
  <c r="AB981" i="1"/>
  <c r="AB990" i="1"/>
  <c r="AB995" i="1"/>
  <c r="AB997" i="1"/>
  <c r="AB1006" i="1"/>
  <c r="AB1011" i="1"/>
  <c r="AB1013" i="1"/>
  <c r="AB1022" i="1"/>
  <c r="AB1027" i="1"/>
  <c r="AB1029" i="1"/>
  <c r="AB1038" i="1"/>
  <c r="AB1043" i="1"/>
  <c r="AB1045" i="1"/>
  <c r="AB1054" i="1"/>
  <c r="AB1059" i="1"/>
  <c r="AB1061" i="1"/>
  <c r="AB1070" i="1"/>
  <c r="AB1075" i="1"/>
  <c r="AB1077" i="1"/>
  <c r="AB1086" i="1"/>
  <c r="AB1091" i="1"/>
  <c r="AB1093" i="1"/>
  <c r="AB1102" i="1"/>
  <c r="AB1107" i="1"/>
  <c r="AB1109" i="1"/>
  <c r="AB1118" i="1"/>
  <c r="AB1123" i="1"/>
  <c r="AB1125" i="1"/>
  <c r="AB1134" i="1"/>
  <c r="AB1139" i="1"/>
  <c r="AB1141" i="1"/>
  <c r="AB1150" i="1"/>
  <c r="AB1155" i="1"/>
  <c r="AB1157" i="1"/>
  <c r="AB1160" i="1"/>
  <c r="AB1172" i="1"/>
  <c r="AB1175" i="1"/>
  <c r="AB1182" i="1"/>
  <c r="AB1188" i="1"/>
  <c r="AB1191" i="1"/>
  <c r="AB1198" i="1"/>
  <c r="AB1204" i="1"/>
  <c r="AB1208" i="1"/>
  <c r="AB1212" i="1"/>
  <c r="AB1216" i="1"/>
  <c r="AB1219" i="1"/>
  <c r="AB1226" i="1"/>
  <c r="AB1232" i="1"/>
  <c r="AB1235" i="1"/>
  <c r="AB1242" i="1"/>
  <c r="AB1248" i="1"/>
  <c r="AB1251" i="1"/>
  <c r="AB1258" i="1"/>
  <c r="AB1264" i="1"/>
  <c r="AB1267" i="1"/>
  <c r="AB1274" i="1"/>
  <c r="AB1300" i="1"/>
  <c r="AB1320" i="1"/>
  <c r="AB1370" i="1"/>
  <c r="AB1402" i="1"/>
  <c r="AB1466" i="1"/>
  <c r="AB1275" i="1"/>
  <c r="Z1279" i="1"/>
  <c r="M1280" i="1"/>
  <c r="AB1280" i="1" s="1"/>
  <c r="V1281" i="1"/>
  <c r="AB1283" i="1"/>
  <c r="P1287" i="1"/>
  <c r="Z1287" i="1"/>
  <c r="M1288" i="1"/>
  <c r="AB1288" i="1" s="1"/>
  <c r="V1289" i="1"/>
  <c r="S1290" i="1"/>
  <c r="P1295" i="1"/>
  <c r="M1296" i="1"/>
  <c r="AB1296" i="1" s="1"/>
  <c r="V1297" i="1"/>
  <c r="S1298" i="1"/>
  <c r="AB1298" i="1" s="1"/>
  <c r="P1303" i="1"/>
  <c r="M1304" i="1"/>
  <c r="AB1304" i="1" s="1"/>
  <c r="V1305" i="1"/>
  <c r="S1306" i="1"/>
  <c r="AB1306" i="1" s="1"/>
  <c r="AB1307" i="1"/>
  <c r="P1311" i="1"/>
  <c r="Z1311" i="1"/>
  <c r="M1312" i="1"/>
  <c r="AB1312" i="1" s="1"/>
  <c r="AB1315" i="1"/>
  <c r="P1319" i="1"/>
  <c r="Z1319" i="1"/>
  <c r="M1320" i="1"/>
  <c r="P1327" i="1"/>
  <c r="M1328" i="1"/>
  <c r="AB1328" i="1" s="1"/>
  <c r="V1329" i="1"/>
  <c r="S1330" i="1"/>
  <c r="Z1335" i="1"/>
  <c r="M1336" i="1"/>
  <c r="AB1336" i="1" s="1"/>
  <c r="V1337" i="1"/>
  <c r="Z1343" i="1"/>
  <c r="M1344" i="1"/>
  <c r="AB1344" i="1" s="1"/>
  <c r="V1345" i="1"/>
  <c r="Z1351" i="1"/>
  <c r="Z1359" i="1"/>
  <c r="Z1367" i="1"/>
  <c r="Z1375" i="1"/>
  <c r="P1383" i="1"/>
  <c r="Z1383" i="1"/>
  <c r="AB1387" i="1"/>
  <c r="Z1391" i="1"/>
  <c r="AB1547" i="1"/>
  <c r="AB1549" i="1"/>
  <c r="AB1556" i="1"/>
  <c r="AB1558" i="1"/>
  <c r="AB1563" i="1"/>
  <c r="AB1565" i="1"/>
  <c r="AB1572" i="1"/>
  <c r="AB1574" i="1"/>
  <c r="AB1579" i="1"/>
  <c r="AB1581" i="1"/>
  <c r="AB1588" i="1"/>
  <c r="AB1590" i="1"/>
  <c r="AB1595" i="1"/>
  <c r="AB1597" i="1"/>
  <c r="AB1604" i="1"/>
  <c r="AB1606" i="1"/>
  <c r="AB1611" i="1"/>
  <c r="AB1613" i="1"/>
  <c r="AB1620" i="1"/>
  <c r="AB1622" i="1"/>
  <c r="AB1627" i="1"/>
  <c r="AB1629" i="1"/>
  <c r="AB1636" i="1"/>
  <c r="AB1638" i="1"/>
  <c r="AB1643" i="1"/>
  <c r="AB1645" i="1"/>
  <c r="AB1652" i="1"/>
  <c r="AB1654" i="1"/>
  <c r="AB1659" i="1"/>
  <c r="AB1661" i="1"/>
  <c r="AB1668" i="1"/>
  <c r="AB1670" i="1"/>
  <c r="AB1675" i="1"/>
  <c r="AB1677" i="1"/>
  <c r="AB1684" i="1"/>
  <c r="AB1686" i="1"/>
  <c r="AB1691" i="1"/>
  <c r="AB1693" i="1"/>
  <c r="AB1700" i="1"/>
  <c r="AB1702" i="1"/>
  <c r="AB1707" i="1"/>
  <c r="AB1709" i="1"/>
  <c r="AB1716" i="1"/>
  <c r="AB1718" i="1"/>
  <c r="AB1723" i="1"/>
  <c r="AB1725" i="1"/>
  <c r="AB1732" i="1"/>
  <c r="AB1734" i="1"/>
  <c r="AB1739" i="1"/>
  <c r="AB1741" i="1"/>
  <c r="AB1748" i="1"/>
  <c r="AB1750" i="1"/>
  <c r="AB1755" i="1"/>
  <c r="AB1757" i="1"/>
  <c r="AB1764" i="1"/>
  <c r="AB1766" i="1"/>
  <c r="AB1771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2007" i="1"/>
  <c r="AB2023" i="1"/>
  <c r="AB2039" i="1"/>
  <c r="AB2055" i="1"/>
  <c r="AB2087" i="1"/>
  <c r="AB2103" i="1"/>
  <c r="AB1321" i="1"/>
  <c r="AB1353" i="1"/>
  <c r="AB1385" i="1"/>
  <c r="AB1401" i="1"/>
  <c r="AB1403" i="1"/>
  <c r="AB1425" i="1"/>
  <c r="AB1435" i="1"/>
  <c r="AB1453" i="1"/>
  <c r="AB1457" i="1"/>
  <c r="AB1465" i="1"/>
  <c r="AB1473" i="1"/>
  <c r="AB1485" i="1"/>
  <c r="AB1497" i="1"/>
  <c r="AB1499" i="1"/>
  <c r="AB1511" i="1"/>
  <c r="AB1525" i="1"/>
  <c r="AB1533" i="1"/>
  <c r="AB1973" i="1"/>
  <c r="AB1995" i="1"/>
  <c r="AB2085" i="1"/>
  <c r="AB1273" i="1"/>
  <c r="Z1275" i="1"/>
  <c r="AB1279" i="1"/>
  <c r="P1283" i="1"/>
  <c r="M1284" i="1"/>
  <c r="AB1284" i="1" s="1"/>
  <c r="V1285" i="1"/>
  <c r="AB1287" i="1"/>
  <c r="P1291" i="1"/>
  <c r="AB1291" i="1" s="1"/>
  <c r="M1292" i="1"/>
  <c r="AB1292" i="1" s="1"/>
  <c r="V1293" i="1"/>
  <c r="S1294" i="1"/>
  <c r="AB1294" i="1" s="1"/>
  <c r="AB1295" i="1"/>
  <c r="P1299" i="1"/>
  <c r="AB1299" i="1" s="1"/>
  <c r="M1300" i="1"/>
  <c r="V1301" i="1"/>
  <c r="S1302" i="1"/>
  <c r="AB1302" i="1" s="1"/>
  <c r="AB1303" i="1"/>
  <c r="P1307" i="1"/>
  <c r="M1308" i="1"/>
  <c r="AB1308" i="1" s="1"/>
  <c r="V1309" i="1"/>
  <c r="AB1311" i="1"/>
  <c r="P1315" i="1"/>
  <c r="M1316" i="1"/>
  <c r="AB1316" i="1" s="1"/>
  <c r="AB1319" i="1"/>
  <c r="P1323" i="1"/>
  <c r="AB1323" i="1" s="1"/>
  <c r="Z1323" i="1"/>
  <c r="M1324" i="1"/>
  <c r="AB1324" i="1" s="1"/>
  <c r="AB1327" i="1"/>
  <c r="P1331" i="1"/>
  <c r="AB1331" i="1" s="1"/>
  <c r="M1332" i="1"/>
  <c r="AB1332" i="1" s="1"/>
  <c r="V1333" i="1"/>
  <c r="AB1333" i="1" s="1"/>
  <c r="AB1335" i="1"/>
  <c r="P1339" i="1"/>
  <c r="AB1339" i="1" s="1"/>
  <c r="Z1339" i="1"/>
  <c r="M1340" i="1"/>
  <c r="AB1343" i="1"/>
  <c r="P1347" i="1"/>
  <c r="AB1347" i="1" s="1"/>
  <c r="M1348" i="1"/>
  <c r="AB1348" i="1" s="1"/>
  <c r="AB1351" i="1"/>
  <c r="Z1355" i="1"/>
  <c r="AB1359" i="1"/>
  <c r="Z1363" i="1"/>
  <c r="AB1367" i="1"/>
  <c r="Z1371" i="1"/>
  <c r="AB1375" i="1"/>
  <c r="Z1379" i="1"/>
  <c r="AB1383" i="1"/>
  <c r="Z1387" i="1"/>
  <c r="AB1391" i="1"/>
  <c r="Z1395" i="1"/>
  <c r="M1396" i="1"/>
  <c r="AB1396" i="1" s="1"/>
  <c r="Z1399" i="1"/>
  <c r="S1400" i="1"/>
  <c r="AB1400" i="1" s="1"/>
  <c r="P1401" i="1"/>
  <c r="M1402" i="1"/>
  <c r="Z1403" i="1"/>
  <c r="P1405" i="1"/>
  <c r="AB1405" i="1" s="1"/>
  <c r="M1406" i="1"/>
  <c r="Z1407" i="1"/>
  <c r="M1410" i="1"/>
  <c r="AB1410" i="1" s="1"/>
  <c r="P1413" i="1"/>
  <c r="AB1413" i="1" s="1"/>
  <c r="M1414" i="1"/>
  <c r="Z1415" i="1"/>
  <c r="P1417" i="1"/>
  <c r="AB1417" i="1" s="1"/>
  <c r="M1418" i="1"/>
  <c r="AB1418" i="1" s="1"/>
  <c r="M1422" i="1"/>
  <c r="AB1422" i="1" s="1"/>
  <c r="Z1423" i="1"/>
  <c r="P1425" i="1"/>
  <c r="M1426" i="1"/>
  <c r="AB1426" i="1" s="1"/>
  <c r="P1429" i="1"/>
  <c r="AB1429" i="1" s="1"/>
  <c r="M1430" i="1"/>
  <c r="AB1430" i="1" s="1"/>
  <c r="Z1431" i="1"/>
  <c r="P1433" i="1"/>
  <c r="AB1433" i="1" s="1"/>
  <c r="M1434" i="1"/>
  <c r="AB1434" i="1" s="1"/>
  <c r="Z1435" i="1"/>
  <c r="P1437" i="1"/>
  <c r="AB1437" i="1" s="1"/>
  <c r="M1438" i="1"/>
  <c r="AB1438" i="1" s="1"/>
  <c r="Z1439" i="1"/>
  <c r="P1441" i="1"/>
  <c r="AB1441" i="1" s="1"/>
  <c r="M1442" i="1"/>
  <c r="AB1442" i="1" s="1"/>
  <c r="P1445" i="1"/>
  <c r="AB1445" i="1" s="1"/>
  <c r="M1446" i="1"/>
  <c r="AB1446" i="1" s="1"/>
  <c r="Z1447" i="1"/>
  <c r="P1449" i="1"/>
  <c r="AB1449" i="1" s="1"/>
  <c r="M1450" i="1"/>
  <c r="AB1450" i="1" s="1"/>
  <c r="Z1451" i="1"/>
  <c r="P1453" i="1"/>
  <c r="M1454" i="1"/>
  <c r="AB1454" i="1" s="1"/>
  <c r="Z1455" i="1"/>
  <c r="P1457" i="1"/>
  <c r="M1458" i="1"/>
  <c r="M1462" i="1"/>
  <c r="AB1462" i="1" s="1"/>
  <c r="Z1463" i="1"/>
  <c r="S1464" i="1"/>
  <c r="P1465" i="1"/>
  <c r="M1466" i="1"/>
  <c r="Z1467" i="1"/>
  <c r="S1468" i="1"/>
  <c r="P1469" i="1"/>
  <c r="AB1469" i="1" s="1"/>
  <c r="M1470" i="1"/>
  <c r="Z1471" i="1"/>
  <c r="P1473" i="1"/>
  <c r="M1474" i="1"/>
  <c r="AB1474" i="1" s="1"/>
  <c r="P1477" i="1"/>
  <c r="AB1477" i="1" s="1"/>
  <c r="M1478" i="1"/>
  <c r="AB1478" i="1" s="1"/>
  <c r="P1485" i="1"/>
  <c r="M1486" i="1"/>
  <c r="AB1486" i="1" s="1"/>
  <c r="Z1487" i="1"/>
  <c r="P1489" i="1"/>
  <c r="AB1489" i="1" s="1"/>
  <c r="M1490" i="1"/>
  <c r="AB1490" i="1" s="1"/>
  <c r="Z1491" i="1"/>
  <c r="M1494" i="1"/>
  <c r="AB1494" i="1" s="1"/>
  <c r="Z1495" i="1"/>
  <c r="AB1495" i="1" s="1"/>
  <c r="P1497" i="1"/>
  <c r="M1498" i="1"/>
  <c r="AB1498" i="1" s="1"/>
  <c r="Z1499" i="1"/>
  <c r="P1501" i="1"/>
  <c r="AB1501" i="1" s="1"/>
  <c r="M1502" i="1"/>
  <c r="AB1502" i="1" s="1"/>
  <c r="P1505" i="1"/>
  <c r="AB1505" i="1" s="1"/>
  <c r="M1506" i="1"/>
  <c r="AB1506" i="1" s="1"/>
  <c r="P1509" i="1"/>
  <c r="AB1509" i="1" s="1"/>
  <c r="M1510" i="1"/>
  <c r="AB1510" i="1" s="1"/>
  <c r="Z1511" i="1"/>
  <c r="P1513" i="1"/>
  <c r="AB1513" i="1" s="1"/>
  <c r="M1514" i="1"/>
  <c r="AB1514" i="1" s="1"/>
  <c r="M1518" i="1"/>
  <c r="AB1518" i="1" s="1"/>
  <c r="Z1519" i="1"/>
  <c r="AB1519" i="1" s="1"/>
  <c r="P1521" i="1"/>
  <c r="AB1521" i="1" s="1"/>
  <c r="M1522" i="1"/>
  <c r="AB1522" i="1" s="1"/>
  <c r="P1525" i="1"/>
  <c r="M1526" i="1"/>
  <c r="AB1526" i="1" s="1"/>
  <c r="Z1527" i="1"/>
  <c r="AB1527" i="1" s="1"/>
  <c r="P1529" i="1"/>
  <c r="AB1529" i="1" s="1"/>
  <c r="M1530" i="1"/>
  <c r="AB1530" i="1" s="1"/>
  <c r="Z1531" i="1"/>
  <c r="AB1531" i="1" s="1"/>
  <c r="P1533" i="1"/>
  <c r="M1534" i="1"/>
  <c r="AB1534" i="1" s="1"/>
  <c r="Z1535" i="1"/>
  <c r="AB1535" i="1" s="1"/>
  <c r="AB1548" i="1"/>
  <c r="AB1550" i="1"/>
  <c r="AB1555" i="1"/>
  <c r="AB1557" i="1"/>
  <c r="AB1564" i="1"/>
  <c r="AB1566" i="1"/>
  <c r="AB1571" i="1"/>
  <c r="AB1573" i="1"/>
  <c r="AB1580" i="1"/>
  <c r="AB1582" i="1"/>
  <c r="AB1587" i="1"/>
  <c r="AB1589" i="1"/>
  <c r="AB1596" i="1"/>
  <c r="AB1598" i="1"/>
  <c r="AB1603" i="1"/>
  <c r="AB1605" i="1"/>
  <c r="AB1612" i="1"/>
  <c r="AB1614" i="1"/>
  <c r="AB1619" i="1"/>
  <c r="AB1621" i="1"/>
  <c r="AB1628" i="1"/>
  <c r="AB1630" i="1"/>
  <c r="AB1635" i="1"/>
  <c r="AB1637" i="1"/>
  <c r="AB1644" i="1"/>
  <c r="AB1646" i="1"/>
  <c r="AB1651" i="1"/>
  <c r="AB1653" i="1"/>
  <c r="AB1660" i="1"/>
  <c r="AB1662" i="1"/>
  <c r="AB1667" i="1"/>
  <c r="AB1669" i="1"/>
  <c r="AB1676" i="1"/>
  <c r="AB1678" i="1"/>
  <c r="AB1683" i="1"/>
  <c r="AB1685" i="1"/>
  <c r="AB1692" i="1"/>
  <c r="AB1694" i="1"/>
  <c r="AB1699" i="1"/>
  <c r="AB1701" i="1"/>
  <c r="AB1708" i="1"/>
  <c r="AB1710" i="1"/>
  <c r="AB1715" i="1"/>
  <c r="AB1717" i="1"/>
  <c r="AB1724" i="1"/>
  <c r="AB1726" i="1"/>
  <c r="AB1731" i="1"/>
  <c r="AB1733" i="1"/>
  <c r="AB1740" i="1"/>
  <c r="AB1742" i="1"/>
  <c r="AB1747" i="1"/>
  <c r="AB1749" i="1"/>
  <c r="AB1756" i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1932" i="1"/>
  <c r="AB1939" i="1"/>
  <c r="AB1941" i="1"/>
  <c r="AB1948" i="1"/>
  <c r="AB1983" i="1"/>
  <c r="AB1999" i="1"/>
  <c r="AB2015" i="1"/>
  <c r="AB2031" i="1"/>
  <c r="AB2047" i="1"/>
  <c r="AB2063" i="1"/>
  <c r="AB2079" i="1"/>
  <c r="AB2095" i="1"/>
  <c r="AB2121" i="1"/>
  <c r="AB2185" i="1"/>
  <c r="M1274" i="1"/>
  <c r="V1275" i="1"/>
  <c r="S1276" i="1"/>
  <c r="AB1277" i="1"/>
  <c r="Z1281" i="1"/>
  <c r="AB1281" i="1" s="1"/>
  <c r="M1282" i="1"/>
  <c r="AB1282" i="1" s="1"/>
  <c r="AB1285" i="1"/>
  <c r="Z1289" i="1"/>
  <c r="AB1289" i="1" s="1"/>
  <c r="M1290" i="1"/>
  <c r="AB1290" i="1" s="1"/>
  <c r="AB1293" i="1"/>
  <c r="Z1297" i="1"/>
  <c r="AB1297" i="1" s="1"/>
  <c r="AB1301" i="1"/>
  <c r="Z1305" i="1"/>
  <c r="AB1305" i="1" s="1"/>
  <c r="AB1309" i="1"/>
  <c r="P1313" i="1"/>
  <c r="AB1313" i="1" s="1"/>
  <c r="M1314" i="1"/>
  <c r="AB1314" i="1" s="1"/>
  <c r="AB1317" i="1"/>
  <c r="P1321" i="1"/>
  <c r="M1322" i="1"/>
  <c r="AB1322" i="1" s="1"/>
  <c r="V1323" i="1"/>
  <c r="AB1325" i="1"/>
  <c r="P1329" i="1"/>
  <c r="AB1329" i="1" s="1"/>
  <c r="Z1329" i="1"/>
  <c r="M1330" i="1"/>
  <c r="AB1330" i="1" s="1"/>
  <c r="P1337" i="1"/>
  <c r="AB1337" i="1" s="1"/>
  <c r="Z1337" i="1"/>
  <c r="M1338" i="1"/>
  <c r="AB1338" i="1" s="1"/>
  <c r="V1339" i="1"/>
  <c r="AB1341" i="1"/>
  <c r="P1345" i="1"/>
  <c r="AB1345" i="1" s="1"/>
  <c r="Z1345" i="1"/>
  <c r="M1346" i="1"/>
  <c r="AB1346" i="1" s="1"/>
  <c r="AB1349" i="1"/>
  <c r="P1353" i="1"/>
  <c r="M1354" i="1"/>
  <c r="AB1354" i="1" s="1"/>
  <c r="V1355" i="1"/>
  <c r="AB1355" i="1" s="1"/>
  <c r="S1356" i="1"/>
  <c r="AB1356" i="1" s="1"/>
  <c r="AB1357" i="1"/>
  <c r="P1361" i="1"/>
  <c r="AB1361" i="1" s="1"/>
  <c r="M1362" i="1"/>
  <c r="V1363" i="1"/>
  <c r="AB1363" i="1" s="1"/>
  <c r="S1364" i="1"/>
  <c r="AB1364" i="1" s="1"/>
  <c r="AB1365" i="1"/>
  <c r="P1369" i="1"/>
  <c r="AB1369" i="1" s="1"/>
  <c r="M1370" i="1"/>
  <c r="V1371" i="1"/>
  <c r="AB1371" i="1" s="1"/>
  <c r="S1372" i="1"/>
  <c r="AB1372" i="1" s="1"/>
  <c r="AB1373" i="1"/>
  <c r="P1377" i="1"/>
  <c r="AB1377" i="1" s="1"/>
  <c r="M1378" i="1"/>
  <c r="AB1378" i="1" s="1"/>
  <c r="V1379" i="1"/>
  <c r="AB1379" i="1" s="1"/>
  <c r="S1380" i="1"/>
  <c r="AB1380" i="1" s="1"/>
  <c r="AB1381" i="1"/>
  <c r="P1385" i="1"/>
  <c r="M1386" i="1"/>
  <c r="AB1386" i="1" s="1"/>
  <c r="V1387" i="1"/>
  <c r="S1388" i="1"/>
  <c r="AB1388" i="1" s="1"/>
  <c r="AB1389" i="1"/>
  <c r="P1393" i="1"/>
  <c r="AB1393" i="1" s="1"/>
  <c r="M1394" i="1"/>
  <c r="V1395" i="1"/>
  <c r="AB1395" i="1" s="1"/>
  <c r="S1396" i="1"/>
  <c r="AB1397" i="1"/>
  <c r="V1399" i="1"/>
  <c r="AB1399" i="1" s="1"/>
  <c r="V1403" i="1"/>
  <c r="AB1404" i="1"/>
  <c r="V1407" i="1"/>
  <c r="AB1407" i="1" s="1"/>
  <c r="AB1408" i="1"/>
  <c r="AB1412" i="1"/>
  <c r="V1415" i="1"/>
  <c r="AB1415" i="1" s="1"/>
  <c r="AB1416" i="1"/>
  <c r="V1419" i="1"/>
  <c r="AB1419" i="1" s="1"/>
  <c r="AB1420" i="1"/>
  <c r="V1423" i="1"/>
  <c r="AB1423" i="1" s="1"/>
  <c r="AB1424" i="1"/>
  <c r="AB1428" i="1"/>
  <c r="V1431" i="1"/>
  <c r="AB1431" i="1" s="1"/>
  <c r="AB1432" i="1"/>
  <c r="V1435" i="1"/>
  <c r="AB1436" i="1"/>
  <c r="V1439" i="1"/>
  <c r="AB1439" i="1" s="1"/>
  <c r="AB1440" i="1"/>
  <c r="AB1444" i="1"/>
  <c r="V1447" i="1"/>
  <c r="AB1447" i="1" s="1"/>
  <c r="AB1448" i="1"/>
  <c r="V1451" i="1"/>
  <c r="AB1451" i="1" s="1"/>
  <c r="AB1452" i="1"/>
  <c r="V1455" i="1"/>
  <c r="AB1455" i="1" s="1"/>
  <c r="AB1456" i="1"/>
  <c r="AB1460" i="1"/>
  <c r="V1463" i="1"/>
  <c r="AB1463" i="1" s="1"/>
  <c r="AB1464" i="1"/>
  <c r="V1467" i="1"/>
  <c r="AB1467" i="1" s="1"/>
  <c r="AB1468" i="1"/>
  <c r="V1471" i="1"/>
  <c r="AB1471" i="1" s="1"/>
  <c r="AB1472" i="1"/>
  <c r="AB1476" i="1"/>
  <c r="AB1480" i="1"/>
  <c r="AB1484" i="1"/>
  <c r="V1487" i="1"/>
  <c r="AB1487" i="1" s="1"/>
  <c r="AB1488" i="1"/>
  <c r="V1491" i="1"/>
  <c r="AB1491" i="1" s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6" i="1"/>
  <c r="AB1551" i="1"/>
  <c r="AB1553" i="1"/>
  <c r="AB1562" i="1"/>
  <c r="AB1567" i="1"/>
  <c r="AB1569" i="1"/>
  <c r="AB1578" i="1"/>
  <c r="AB1583" i="1"/>
  <c r="AB1585" i="1"/>
  <c r="AB1594" i="1"/>
  <c r="AB1599" i="1"/>
  <c r="AB1601" i="1"/>
  <c r="AB1610" i="1"/>
  <c r="AB1615" i="1"/>
  <c r="AB1617" i="1"/>
  <c r="AB1626" i="1"/>
  <c r="AB1631" i="1"/>
  <c r="AB1633" i="1"/>
  <c r="AB1642" i="1"/>
  <c r="AB1647" i="1"/>
  <c r="AB1649" i="1"/>
  <c r="AB1658" i="1"/>
  <c r="AB1663" i="1"/>
  <c r="AB1665" i="1"/>
  <c r="AB1674" i="1"/>
  <c r="AB1679" i="1"/>
  <c r="AB1681" i="1"/>
  <c r="AB1690" i="1"/>
  <c r="AB1695" i="1"/>
  <c r="AB1697" i="1"/>
  <c r="AB1706" i="1"/>
  <c r="AB1711" i="1"/>
  <c r="AB1713" i="1"/>
  <c r="AB1722" i="1"/>
  <c r="AB1727" i="1"/>
  <c r="AB1729" i="1"/>
  <c r="AB1738" i="1"/>
  <c r="AB1743" i="1"/>
  <c r="AB1745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07" i="1"/>
  <c r="AB1809" i="1"/>
  <c r="AB1816" i="1"/>
  <c r="AB1818" i="1"/>
  <c r="AB1823" i="1"/>
  <c r="AB1825" i="1"/>
  <c r="AB1832" i="1"/>
  <c r="AB1834" i="1"/>
  <c r="AB1839" i="1"/>
  <c r="AB1841" i="1"/>
  <c r="AB1848" i="1"/>
  <c r="AB1850" i="1"/>
  <c r="AB1855" i="1"/>
  <c r="AB1857" i="1"/>
  <c r="AB1864" i="1"/>
  <c r="AB1866" i="1"/>
  <c r="AB1871" i="1"/>
  <c r="AB1873" i="1"/>
  <c r="AB1880" i="1"/>
  <c r="AB1882" i="1"/>
  <c r="AB1887" i="1"/>
  <c r="AB1889" i="1"/>
  <c r="AB1896" i="1"/>
  <c r="AB1898" i="1"/>
  <c r="AB1903" i="1"/>
  <c r="AB1905" i="1"/>
  <c r="AB1912" i="1"/>
  <c r="AB1914" i="1"/>
  <c r="AB1919" i="1"/>
  <c r="AB1921" i="1"/>
  <c r="AB1928" i="1"/>
  <c r="AB1930" i="1"/>
  <c r="AB1935" i="1"/>
  <c r="AB1937" i="1"/>
  <c r="AB1944" i="1"/>
  <c r="AB1946" i="1"/>
  <c r="AB1951" i="1"/>
  <c r="AB1965" i="1"/>
  <c r="AB1971" i="1"/>
  <c r="AB1987" i="1"/>
  <c r="AB2019" i="1"/>
  <c r="AB2029" i="1"/>
  <c r="AB2045" i="1"/>
  <c r="AB2061" i="1"/>
  <c r="AB2077" i="1"/>
  <c r="AB2083" i="1"/>
  <c r="AB2093" i="1"/>
  <c r="AB2149" i="1"/>
  <c r="AB2181" i="1"/>
  <c r="P1954" i="1"/>
  <c r="Z1954" i="1"/>
  <c r="M1955" i="1"/>
  <c r="AB1955" i="1" s="1"/>
  <c r="V1956" i="1"/>
  <c r="P1962" i="1"/>
  <c r="AB1962" i="1" s="1"/>
  <c r="M1963" i="1"/>
  <c r="AB1963" i="1" s="1"/>
  <c r="V1964" i="1"/>
  <c r="S1965" i="1"/>
  <c r="AB1966" i="1"/>
  <c r="P1970" i="1"/>
  <c r="Z1970" i="1"/>
  <c r="M1971" i="1"/>
  <c r="V1972" i="1"/>
  <c r="S1973" i="1"/>
  <c r="P1978" i="1"/>
  <c r="M1979" i="1"/>
  <c r="AB1979" i="1" s="1"/>
  <c r="V1980" i="1"/>
  <c r="S1981" i="1"/>
  <c r="AB1981" i="1" s="1"/>
  <c r="P1986" i="1"/>
  <c r="M1987" i="1"/>
  <c r="V1988" i="1"/>
  <c r="S1989" i="1"/>
  <c r="AB1989" i="1" s="1"/>
  <c r="AB1990" i="1"/>
  <c r="P1994" i="1"/>
  <c r="M1995" i="1"/>
  <c r="V1996" i="1"/>
  <c r="S1997" i="1"/>
  <c r="AB1997" i="1" s="1"/>
  <c r="AB1998" i="1"/>
  <c r="P2002" i="1"/>
  <c r="M2003" i="1"/>
  <c r="AB2003" i="1" s="1"/>
  <c r="V2004" i="1"/>
  <c r="S2005" i="1"/>
  <c r="AB2005" i="1" s="1"/>
  <c r="AB2006" i="1"/>
  <c r="P2010" i="1"/>
  <c r="M2011" i="1"/>
  <c r="AB2011" i="1" s="1"/>
  <c r="V2012" i="1"/>
  <c r="S2013" i="1"/>
  <c r="AB2013" i="1" s="1"/>
  <c r="AB2014" i="1"/>
  <c r="P2018" i="1"/>
  <c r="AB2018" i="1" s="1"/>
  <c r="M2019" i="1"/>
  <c r="V2020" i="1"/>
  <c r="AB2022" i="1"/>
  <c r="P2026" i="1"/>
  <c r="M2027" i="1"/>
  <c r="AB2027" i="1" s="1"/>
  <c r="V2028" i="1"/>
  <c r="S2029" i="1"/>
  <c r="AB2030" i="1"/>
  <c r="P2034" i="1"/>
  <c r="M2035" i="1"/>
  <c r="AB2035" i="1" s="1"/>
  <c r="V2036" i="1"/>
  <c r="S2037" i="1"/>
  <c r="AB2037" i="1" s="1"/>
  <c r="AB2038" i="1"/>
  <c r="P2042" i="1"/>
  <c r="M2043" i="1"/>
  <c r="AB2043" i="1" s="1"/>
  <c r="V2044" i="1"/>
  <c r="AB2044" i="1" s="1"/>
  <c r="S2045" i="1"/>
  <c r="AB2046" i="1"/>
  <c r="P2050" i="1"/>
  <c r="M2051" i="1"/>
  <c r="AB2051" i="1" s="1"/>
  <c r="V2052" i="1"/>
  <c r="AB2054" i="1"/>
  <c r="P2058" i="1"/>
  <c r="Z2058" i="1"/>
  <c r="M2059" i="1"/>
  <c r="AB2059" i="1" s="1"/>
  <c r="AB2062" i="1"/>
  <c r="P2066" i="1"/>
  <c r="M2067" i="1"/>
  <c r="AB2067" i="1" s="1"/>
  <c r="V2068" i="1"/>
  <c r="AB2070" i="1"/>
  <c r="P2074" i="1"/>
  <c r="M2075" i="1"/>
  <c r="AB2075" i="1" s="1"/>
  <c r="V2076" i="1"/>
  <c r="AB2078" i="1"/>
  <c r="P2082" i="1"/>
  <c r="Z2082" i="1"/>
  <c r="AB2082" i="1" s="1"/>
  <c r="M2083" i="1"/>
  <c r="V2084" i="1"/>
  <c r="S2085" i="1"/>
  <c r="AB2086" i="1"/>
  <c r="P2090" i="1"/>
  <c r="M2091" i="1"/>
  <c r="AB2091" i="1" s="1"/>
  <c r="V2092" i="1"/>
  <c r="AB2094" i="1"/>
  <c r="P2098" i="1"/>
  <c r="M2099" i="1"/>
  <c r="AB2099" i="1" s="1"/>
  <c r="V2100" i="1"/>
  <c r="S2101" i="1"/>
  <c r="AB2101" i="1" s="1"/>
  <c r="AB2102" i="1"/>
  <c r="P2106" i="1"/>
  <c r="Z2106" i="1"/>
  <c r="S2107" i="1"/>
  <c r="AB2107" i="1" s="1"/>
  <c r="P2108" i="1"/>
  <c r="M2109" i="1"/>
  <c r="AB2109" i="1" s="1"/>
  <c r="Z2110" i="1"/>
  <c r="P2112" i="1"/>
  <c r="AB2112" i="1" s="1"/>
  <c r="M2113" i="1"/>
  <c r="AB2113" i="1" s="1"/>
  <c r="Z2114" i="1"/>
  <c r="M2117" i="1"/>
  <c r="AB2117" i="1" s="1"/>
  <c r="P2120" i="1"/>
  <c r="AB2120" i="1" s="1"/>
  <c r="M2121" i="1"/>
  <c r="Z2122" i="1"/>
  <c r="P2124" i="1"/>
  <c r="M2125" i="1"/>
  <c r="AB2125" i="1" s="1"/>
  <c r="Z2126" i="1"/>
  <c r="P2128" i="1"/>
  <c r="M2129" i="1"/>
  <c r="AB2129" i="1" s="1"/>
  <c r="Z2130" i="1"/>
  <c r="AB2130" i="1" s="1"/>
  <c r="P2132" i="1"/>
  <c r="M2133" i="1"/>
  <c r="AB2133" i="1" s="1"/>
  <c r="P2136" i="1"/>
  <c r="M2137" i="1"/>
  <c r="AB2137" i="1" s="1"/>
  <c r="M2141" i="1"/>
  <c r="AB2141" i="1" s="1"/>
  <c r="Z2142" i="1"/>
  <c r="P2144" i="1"/>
  <c r="M2145" i="1"/>
  <c r="AB2145" i="1" s="1"/>
  <c r="M2149" i="1"/>
  <c r="Z2150" i="1"/>
  <c r="P2152" i="1"/>
  <c r="M2153" i="1"/>
  <c r="AB2153" i="1" s="1"/>
  <c r="P2156" i="1"/>
  <c r="M2157" i="1"/>
  <c r="AB2157" i="1" s="1"/>
  <c r="P2160" i="1"/>
  <c r="M2161" i="1"/>
  <c r="AB2161" i="1" s="1"/>
  <c r="Z2162" i="1"/>
  <c r="S2163" i="1"/>
  <c r="P2164" i="1"/>
  <c r="M2165" i="1"/>
  <c r="AB2165" i="1" s="1"/>
  <c r="Z2166" i="1"/>
  <c r="P2168" i="1"/>
  <c r="M2169" i="1"/>
  <c r="AB2169" i="1" s="1"/>
  <c r="M2173" i="1"/>
  <c r="AB2173" i="1" s="1"/>
  <c r="P2176" i="1"/>
  <c r="M2177" i="1"/>
  <c r="AB2177" i="1" s="1"/>
  <c r="Z2178" i="1"/>
  <c r="P2180" i="1"/>
  <c r="M2181" i="1"/>
  <c r="Z2182" i="1"/>
  <c r="M2185" i="1"/>
  <c r="Z2186" i="1"/>
  <c r="AB2186" i="1" s="1"/>
  <c r="AB2191" i="1"/>
  <c r="AB2193" i="1"/>
  <c r="AB2198" i="1"/>
  <c r="AB2200" i="1"/>
  <c r="AB2207" i="1"/>
  <c r="AB2209" i="1"/>
  <c r="AB2214" i="1"/>
  <c r="AB2216" i="1"/>
  <c r="AB2223" i="1"/>
  <c r="AB2225" i="1"/>
  <c r="AB2230" i="1"/>
  <c r="AB2232" i="1"/>
  <c r="AB2239" i="1"/>
  <c r="AB2241" i="1"/>
  <c r="AB2246" i="1"/>
  <c r="AB2248" i="1"/>
  <c r="AB2255" i="1"/>
  <c r="AB2257" i="1"/>
  <c r="AB2262" i="1"/>
  <c r="AB2264" i="1"/>
  <c r="AB2271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88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63" i="1"/>
  <c r="AB2719" i="1"/>
  <c r="AB2779" i="1"/>
  <c r="AB1956" i="1"/>
  <c r="AB1964" i="1"/>
  <c r="AB1972" i="1"/>
  <c r="AB1980" i="1"/>
  <c r="AB1988" i="1"/>
  <c r="AB1996" i="1"/>
  <c r="AB2004" i="1"/>
  <c r="AB2012" i="1"/>
  <c r="AB2020" i="1"/>
  <c r="AB2028" i="1"/>
  <c r="AB2036" i="1"/>
  <c r="AB2052" i="1"/>
  <c r="AB2060" i="1"/>
  <c r="AB2068" i="1"/>
  <c r="AB2076" i="1"/>
  <c r="AB2084" i="1"/>
  <c r="AB2092" i="1"/>
  <c r="AB2100" i="1"/>
  <c r="AB2163" i="1"/>
  <c r="AB2629" i="1"/>
  <c r="AB2675" i="1"/>
  <c r="AB2743" i="1"/>
  <c r="AB1954" i="1"/>
  <c r="P1958" i="1"/>
  <c r="AB1958" i="1" s="1"/>
  <c r="M1959" i="1"/>
  <c r="AB1959" i="1" s="1"/>
  <c r="V1960" i="1"/>
  <c r="S1961" i="1"/>
  <c r="AB1961" i="1" s="1"/>
  <c r="P1966" i="1"/>
  <c r="M1967" i="1"/>
  <c r="AB1967" i="1" s="1"/>
  <c r="V1968" i="1"/>
  <c r="AB1968" i="1" s="1"/>
  <c r="S1969" i="1"/>
  <c r="AB1969" i="1" s="1"/>
  <c r="AB1970" i="1"/>
  <c r="P1974" i="1"/>
  <c r="AB1974" i="1" s="1"/>
  <c r="M1975" i="1"/>
  <c r="AB1975" i="1" s="1"/>
  <c r="V1976" i="1"/>
  <c r="S1977" i="1"/>
  <c r="AB1977" i="1" s="1"/>
  <c r="AB1978" i="1"/>
  <c r="P1982" i="1"/>
  <c r="AB1982" i="1" s="1"/>
  <c r="M1983" i="1"/>
  <c r="V1984" i="1"/>
  <c r="S1985" i="1"/>
  <c r="AB1985" i="1" s="1"/>
  <c r="AB1986" i="1"/>
  <c r="P1990" i="1"/>
  <c r="M1991" i="1"/>
  <c r="AB1991" i="1" s="1"/>
  <c r="V1992" i="1"/>
  <c r="AB1994" i="1"/>
  <c r="AB2002" i="1"/>
  <c r="AB2010" i="1"/>
  <c r="AB2026" i="1"/>
  <c r="AB2034" i="1"/>
  <c r="AB2042" i="1"/>
  <c r="AB2050" i="1"/>
  <c r="AB2058" i="1"/>
  <c r="AB2066" i="1"/>
  <c r="AB2074" i="1"/>
  <c r="AB2090" i="1"/>
  <c r="AB2098" i="1"/>
  <c r="AB2106" i="1"/>
  <c r="AB2190" i="1"/>
  <c r="AB2192" i="1"/>
  <c r="AB2199" i="1"/>
  <c r="AB2201" i="1"/>
  <c r="AB2206" i="1"/>
  <c r="AB2208" i="1"/>
  <c r="AB2215" i="1"/>
  <c r="AB2217" i="1"/>
  <c r="AB2222" i="1"/>
  <c r="AB2224" i="1"/>
  <c r="AB2231" i="1"/>
  <c r="AB2233" i="1"/>
  <c r="AB2238" i="1"/>
  <c r="AB2240" i="1"/>
  <c r="AB2247" i="1"/>
  <c r="AB2249" i="1"/>
  <c r="AB2254" i="1"/>
  <c r="AB2256" i="1"/>
  <c r="AB2263" i="1"/>
  <c r="AB2265" i="1"/>
  <c r="AB2270" i="1"/>
  <c r="AB2272" i="1"/>
  <c r="AB2279" i="1"/>
  <c r="AB2281" i="1"/>
  <c r="AB2286" i="1"/>
  <c r="AB2288" i="1"/>
  <c r="AB2295" i="1"/>
  <c r="AB2297" i="1"/>
  <c r="AB2302" i="1"/>
  <c r="AB2304" i="1"/>
  <c r="AB2311" i="1"/>
  <c r="AB2313" i="1"/>
  <c r="AB2318" i="1"/>
  <c r="AB2320" i="1"/>
  <c r="AB2327" i="1"/>
  <c r="AB2329" i="1"/>
  <c r="AB2334" i="1"/>
  <c r="AB2336" i="1"/>
  <c r="AB2343" i="1"/>
  <c r="AB2345" i="1"/>
  <c r="AB2350" i="1"/>
  <c r="AB2352" i="1"/>
  <c r="AB2359" i="1"/>
  <c r="AB2361" i="1"/>
  <c r="AB2366" i="1"/>
  <c r="AB2368" i="1"/>
  <c r="AB2375" i="1"/>
  <c r="AB2377" i="1"/>
  <c r="AB2382" i="1"/>
  <c r="AB2384" i="1"/>
  <c r="AB2391" i="1"/>
  <c r="AB2393" i="1"/>
  <c r="AB2398" i="1"/>
  <c r="AB2400" i="1"/>
  <c r="AB2407" i="1"/>
  <c r="AB2409" i="1"/>
  <c r="AB2414" i="1"/>
  <c r="AB2416" i="1"/>
  <c r="AB2423" i="1"/>
  <c r="AB2425" i="1"/>
  <c r="AB2430" i="1"/>
  <c r="AB2432" i="1"/>
  <c r="AB2439" i="1"/>
  <c r="AB2441" i="1"/>
  <c r="AB2446" i="1"/>
  <c r="AB2448" i="1"/>
  <c r="AB2455" i="1"/>
  <c r="AB2457" i="1"/>
  <c r="AB2462" i="1"/>
  <c r="AB2464" i="1"/>
  <c r="AB2471" i="1"/>
  <c r="AB2473" i="1"/>
  <c r="AB2478" i="1"/>
  <c r="AB2480" i="1"/>
  <c r="AB2487" i="1"/>
  <c r="AB2489" i="1"/>
  <c r="AB2494" i="1"/>
  <c r="AB2496" i="1"/>
  <c r="AB2503" i="1"/>
  <c r="AB2505" i="1"/>
  <c r="AB2510" i="1"/>
  <c r="AB2512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55" i="1"/>
  <c r="AB2739" i="1"/>
  <c r="AB2803" i="1"/>
  <c r="AB1960" i="1"/>
  <c r="AB1976" i="1"/>
  <c r="AB1984" i="1"/>
  <c r="AB1992" i="1"/>
  <c r="AB2000" i="1"/>
  <c r="AB2008" i="1"/>
  <c r="AB2016" i="1"/>
  <c r="AB2024" i="1"/>
  <c r="AB2032" i="1"/>
  <c r="AB2040" i="1"/>
  <c r="AB2048" i="1"/>
  <c r="AB2056" i="1"/>
  <c r="AB2064" i="1"/>
  <c r="AB2072" i="1"/>
  <c r="AB2080" i="1"/>
  <c r="AB2088" i="1"/>
  <c r="AB2096" i="1"/>
  <c r="AB2104" i="1"/>
  <c r="AB2108" i="1"/>
  <c r="AB2110" i="1"/>
  <c r="AB2114" i="1"/>
  <c r="AB2116" i="1"/>
  <c r="AB2118" i="1"/>
  <c r="AB2122" i="1"/>
  <c r="AB2124" i="1"/>
  <c r="AB2126" i="1"/>
  <c r="AB2128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8" i="1"/>
  <c r="AB2197" i="1"/>
  <c r="AB2202" i="1"/>
  <c r="AB2204" i="1"/>
  <c r="AB2213" i="1"/>
  <c r="AB2218" i="1"/>
  <c r="AB2220" i="1"/>
  <c r="AB2229" i="1"/>
  <c r="AB2234" i="1"/>
  <c r="AB2236" i="1"/>
  <c r="AB2245" i="1"/>
  <c r="AB2250" i="1"/>
  <c r="AB2252" i="1"/>
  <c r="AB2261" i="1"/>
  <c r="AB2266" i="1"/>
  <c r="AB2268" i="1"/>
  <c r="AB2277" i="1"/>
  <c r="AB2282" i="1"/>
  <c r="AB2284" i="1"/>
  <c r="AB2293" i="1"/>
  <c r="AB2298" i="1"/>
  <c r="AB2300" i="1"/>
  <c r="AB2309" i="1"/>
  <c r="AB2314" i="1"/>
  <c r="AB2316" i="1"/>
  <c r="AB2325" i="1"/>
  <c r="AB2330" i="1"/>
  <c r="AB2332" i="1"/>
  <c r="AB2341" i="1"/>
  <c r="AB2346" i="1"/>
  <c r="AB2348" i="1"/>
  <c r="AB2357" i="1"/>
  <c r="AB2362" i="1"/>
  <c r="AB2364" i="1"/>
  <c r="AB2373" i="1"/>
  <c r="AB2378" i="1"/>
  <c r="AB2380" i="1"/>
  <c r="AB2389" i="1"/>
  <c r="AB2394" i="1"/>
  <c r="AB2396" i="1"/>
  <c r="AB2405" i="1"/>
  <c r="AB2410" i="1"/>
  <c r="AB2412" i="1"/>
  <c r="AB2421" i="1"/>
  <c r="AB2426" i="1"/>
  <c r="AB2428" i="1"/>
  <c r="AB2437" i="1"/>
  <c r="AB2442" i="1"/>
  <c r="AB2444" i="1"/>
  <c r="AB2453" i="1"/>
  <c r="AB2458" i="1"/>
  <c r="AB2460" i="1"/>
  <c r="AB2469" i="1"/>
  <c r="AB2474" i="1"/>
  <c r="AB2476" i="1"/>
  <c r="AB2485" i="1"/>
  <c r="AB2490" i="1"/>
  <c r="AB2492" i="1"/>
  <c r="AB2501" i="1"/>
  <c r="AB2506" i="1"/>
  <c r="AB2508" i="1"/>
  <c r="AB2517" i="1"/>
  <c r="AB2522" i="1"/>
  <c r="AB2524" i="1"/>
  <c r="AB2533" i="1"/>
  <c r="AB2538" i="1"/>
  <c r="AB2540" i="1"/>
  <c r="AB2549" i="1"/>
  <c r="AB2554" i="1"/>
  <c r="AB2556" i="1"/>
  <c r="AB2565" i="1"/>
  <c r="AB2570" i="1"/>
  <c r="AB2572" i="1"/>
  <c r="AB2581" i="1"/>
  <c r="AB2586" i="1"/>
  <c r="AB2588" i="1"/>
  <c r="AB2597" i="1"/>
  <c r="AB2602" i="1"/>
  <c r="AB2604" i="1"/>
  <c r="AB2613" i="1"/>
  <c r="AB2619" i="1"/>
  <c r="AB2633" i="1"/>
  <c r="AB2637" i="1"/>
  <c r="AB2683" i="1"/>
  <c r="AB2751" i="1"/>
  <c r="S2617" i="1"/>
  <c r="AB2617" i="1" s="1"/>
  <c r="P2622" i="1"/>
  <c r="M2623" i="1"/>
  <c r="AB2623" i="1" s="1"/>
  <c r="V2624" i="1"/>
  <c r="S2625" i="1"/>
  <c r="AB2625" i="1" s="1"/>
  <c r="P2630" i="1"/>
  <c r="M2631" i="1"/>
  <c r="AB2631" i="1" s="1"/>
  <c r="V2632" i="1"/>
  <c r="AB2632" i="1" s="1"/>
  <c r="S2633" i="1"/>
  <c r="P2638" i="1"/>
  <c r="M2639" i="1"/>
  <c r="AB2639" i="1" s="1"/>
  <c r="V2640" i="1"/>
  <c r="S2641" i="1"/>
  <c r="AB2641" i="1" s="1"/>
  <c r="Z2644" i="1"/>
  <c r="AB2644" i="1" s="1"/>
  <c r="S2645" i="1"/>
  <c r="P2646" i="1"/>
  <c r="M2647" i="1"/>
  <c r="AB2647" i="1" s="1"/>
  <c r="Z2648" i="1"/>
  <c r="AB2648" i="1" s="1"/>
  <c r="S2649" i="1"/>
  <c r="P2650" i="1"/>
  <c r="M2651" i="1"/>
  <c r="AB2651" i="1" s="1"/>
  <c r="Z2652" i="1"/>
  <c r="AB2652" i="1" s="1"/>
  <c r="S2653" i="1"/>
  <c r="P2654" i="1"/>
  <c r="M2655" i="1"/>
  <c r="Z2656" i="1"/>
  <c r="AB2656" i="1" s="1"/>
  <c r="S2657" i="1"/>
  <c r="P2658" i="1"/>
  <c r="M2659" i="1"/>
  <c r="AB2659" i="1" s="1"/>
  <c r="Z2660" i="1"/>
  <c r="AB2660" i="1" s="1"/>
  <c r="S2661" i="1"/>
  <c r="P2662" i="1"/>
  <c r="M2663" i="1"/>
  <c r="Z2664" i="1"/>
  <c r="AB2664" i="1" s="1"/>
  <c r="S2665" i="1"/>
  <c r="P2666" i="1"/>
  <c r="M2667" i="1"/>
  <c r="AB2667" i="1" s="1"/>
  <c r="Z2668" i="1"/>
  <c r="AB2668" i="1" s="1"/>
  <c r="S2669" i="1"/>
  <c r="P2670" i="1"/>
  <c r="M2671" i="1"/>
  <c r="AB2671" i="1" s="1"/>
  <c r="Z2672" i="1"/>
  <c r="AB2672" i="1" s="1"/>
  <c r="S2673" i="1"/>
  <c r="P2674" i="1"/>
  <c r="M2675" i="1"/>
  <c r="Z2676" i="1"/>
  <c r="AB2676" i="1" s="1"/>
  <c r="S2677" i="1"/>
  <c r="P2678" i="1"/>
  <c r="M2679" i="1"/>
  <c r="AB2679" i="1" s="1"/>
  <c r="Z2680" i="1"/>
  <c r="AB2680" i="1" s="1"/>
  <c r="S2681" i="1"/>
  <c r="P2682" i="1"/>
  <c r="M2683" i="1"/>
  <c r="Z2684" i="1"/>
  <c r="AB2684" i="1" s="1"/>
  <c r="S2685" i="1"/>
  <c r="P2686" i="1"/>
  <c r="M2687" i="1"/>
  <c r="AB2687" i="1" s="1"/>
  <c r="Z2688" i="1"/>
  <c r="AB2688" i="1" s="1"/>
  <c r="S2689" i="1"/>
  <c r="P2690" i="1"/>
  <c r="M2691" i="1"/>
  <c r="AB2691" i="1" s="1"/>
  <c r="Z2692" i="1"/>
  <c r="AB2692" i="1" s="1"/>
  <c r="S2693" i="1"/>
  <c r="P2694" i="1"/>
  <c r="M2695" i="1"/>
  <c r="AB2695" i="1" s="1"/>
  <c r="Z2696" i="1"/>
  <c r="AB2696" i="1" s="1"/>
  <c r="S2697" i="1"/>
  <c r="P2698" i="1"/>
  <c r="M2699" i="1"/>
  <c r="AB2699" i="1" s="1"/>
  <c r="Z2700" i="1"/>
  <c r="AB2700" i="1" s="1"/>
  <c r="S2701" i="1"/>
  <c r="P2702" i="1"/>
  <c r="M2703" i="1"/>
  <c r="AB2703" i="1" s="1"/>
  <c r="Z2704" i="1"/>
  <c r="AB2704" i="1" s="1"/>
  <c r="S2705" i="1"/>
  <c r="P2706" i="1"/>
  <c r="M2707" i="1"/>
  <c r="AB2707" i="1" s="1"/>
  <c r="Z2708" i="1"/>
  <c r="AB2708" i="1" s="1"/>
  <c r="S2709" i="1"/>
  <c r="P2710" i="1"/>
  <c r="M2711" i="1"/>
  <c r="AB2711" i="1" s="1"/>
  <c r="Z2712" i="1"/>
  <c r="AB2712" i="1" s="1"/>
  <c r="S2713" i="1"/>
  <c r="P2714" i="1"/>
  <c r="M2715" i="1"/>
  <c r="AB2715" i="1" s="1"/>
  <c r="Z2716" i="1"/>
  <c r="AB2716" i="1" s="1"/>
  <c r="AB2718" i="1"/>
  <c r="M2727" i="1"/>
  <c r="AB2727" i="1" s="1"/>
  <c r="AB2728" i="1"/>
  <c r="M2731" i="1"/>
  <c r="AB2731" i="1" s="1"/>
  <c r="M2735" i="1"/>
  <c r="AB2735" i="1" s="1"/>
  <c r="AB2736" i="1"/>
  <c r="M2739" i="1"/>
  <c r="M2743" i="1"/>
  <c r="AB2744" i="1"/>
  <c r="M2747" i="1"/>
  <c r="AB2747" i="1" s="1"/>
  <c r="M2751" i="1"/>
  <c r="AB2752" i="1"/>
  <c r="M2755" i="1"/>
  <c r="AB2755" i="1" s="1"/>
  <c r="M2759" i="1"/>
  <c r="AB2759" i="1" s="1"/>
  <c r="AB2760" i="1"/>
  <c r="M2763" i="1"/>
  <c r="AB2763" i="1" s="1"/>
  <c r="M2767" i="1"/>
  <c r="AB2767" i="1" s="1"/>
  <c r="AB2768" i="1"/>
  <c r="M2771" i="1"/>
  <c r="AB2771" i="1" s="1"/>
  <c r="M2775" i="1"/>
  <c r="AB2775" i="1" s="1"/>
  <c r="AB2776" i="1"/>
  <c r="M2779" i="1"/>
  <c r="M2783" i="1"/>
  <c r="AB2783" i="1" s="1"/>
  <c r="AB2784" i="1"/>
  <c r="M2787" i="1"/>
  <c r="AB2787" i="1" s="1"/>
  <c r="M2791" i="1"/>
  <c r="AB2791" i="1" s="1"/>
  <c r="AB2792" i="1"/>
  <c r="M2795" i="1"/>
  <c r="AB2795" i="1" s="1"/>
  <c r="M2799" i="1"/>
  <c r="AB2799" i="1" s="1"/>
  <c r="AB2800" i="1"/>
  <c r="M2803" i="1"/>
  <c r="AB2804" i="1"/>
  <c r="AB2811" i="1"/>
  <c r="AB2814" i="1"/>
  <c r="AB2817" i="1"/>
  <c r="AB2820" i="1"/>
  <c r="AB2827" i="1"/>
  <c r="AB2830" i="1"/>
  <c r="AB2833" i="1"/>
  <c r="AB2836" i="1"/>
  <c r="AB2843" i="1"/>
  <c r="AB2846" i="1"/>
  <c r="AB2849" i="1"/>
  <c r="AB2852" i="1"/>
  <c r="AB2859" i="1"/>
  <c r="AB2862" i="1"/>
  <c r="AB2865" i="1"/>
  <c r="AB2868" i="1"/>
  <c r="AB2875" i="1"/>
  <c r="AB2878" i="1"/>
  <c r="AB2881" i="1"/>
  <c r="AB2884" i="1"/>
  <c r="AB2891" i="1"/>
  <c r="AB2894" i="1"/>
  <c r="AB2897" i="1"/>
  <c r="AB2900" i="1"/>
  <c r="AB2907" i="1"/>
  <c r="AB2910" i="1"/>
  <c r="AB2913" i="1"/>
  <c r="AB2916" i="1"/>
  <c r="AB2923" i="1"/>
  <c r="AB2926" i="1"/>
  <c r="AB2929" i="1"/>
  <c r="AB2932" i="1"/>
  <c r="AB2939" i="1"/>
  <c r="AB2942" i="1"/>
  <c r="AB2945" i="1"/>
  <c r="AB2948" i="1"/>
  <c r="AB2955" i="1"/>
  <c r="AB2958" i="1"/>
  <c r="AB3044" i="1"/>
  <c r="AB2618" i="1"/>
  <c r="AB2624" i="1"/>
  <c r="AB2640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3008" i="1"/>
  <c r="AB3088" i="1"/>
  <c r="V2616" i="1"/>
  <c r="V2620" i="1"/>
  <c r="S2621" i="1"/>
  <c r="AB2621" i="1" s="1"/>
  <c r="AB2622" i="1"/>
  <c r="P2626" i="1"/>
  <c r="AB2626" i="1" s="1"/>
  <c r="M2627" i="1"/>
  <c r="AB2627" i="1" s="1"/>
  <c r="V2628" i="1"/>
  <c r="AB2628" i="1" s="1"/>
  <c r="S2629" i="1"/>
  <c r="AB2630" i="1"/>
  <c r="P2634" i="1"/>
  <c r="AB2634" i="1" s="1"/>
  <c r="M2635" i="1"/>
  <c r="AB2635" i="1" s="1"/>
  <c r="V2636" i="1"/>
  <c r="S2637" i="1"/>
  <c r="AB2638" i="1"/>
  <c r="P2642" i="1"/>
  <c r="AB2642" i="1" s="1"/>
  <c r="M2643" i="1"/>
  <c r="AB2643" i="1" s="1"/>
  <c r="M2719" i="1"/>
  <c r="V2720" i="1"/>
  <c r="AB2721" i="1"/>
  <c r="S2721" i="1"/>
  <c r="P2722" i="1"/>
  <c r="AB2722" i="1" s="1"/>
  <c r="Z2724" i="1"/>
  <c r="AB2724" i="1" s="1"/>
  <c r="AB2726" i="1"/>
  <c r="Z2728" i="1"/>
  <c r="AB2730" i="1"/>
  <c r="Z2732" i="1"/>
  <c r="AB2732" i="1" s="1"/>
  <c r="AB2734" i="1"/>
  <c r="Z2736" i="1"/>
  <c r="AB2738" i="1"/>
  <c r="Z2740" i="1"/>
  <c r="AB2740" i="1" s="1"/>
  <c r="AB2742" i="1"/>
  <c r="Z2744" i="1"/>
  <c r="AB2746" i="1"/>
  <c r="Z2748" i="1"/>
  <c r="AB2748" i="1" s="1"/>
  <c r="AB2750" i="1"/>
  <c r="Z2752" i="1"/>
  <c r="AB2754" i="1"/>
  <c r="Z2756" i="1"/>
  <c r="AB2756" i="1" s="1"/>
  <c r="AB2758" i="1"/>
  <c r="Z2760" i="1"/>
  <c r="AB2762" i="1"/>
  <c r="Z2764" i="1"/>
  <c r="AB2764" i="1" s="1"/>
  <c r="AB2766" i="1"/>
  <c r="Z2768" i="1"/>
  <c r="AB2770" i="1"/>
  <c r="Z2772" i="1"/>
  <c r="AB2772" i="1" s="1"/>
  <c r="AB2774" i="1"/>
  <c r="Z2776" i="1"/>
  <c r="AB2778" i="1"/>
  <c r="Z2780" i="1"/>
  <c r="AB2780" i="1" s="1"/>
  <c r="AB2782" i="1"/>
  <c r="Z2784" i="1"/>
  <c r="AB2786" i="1"/>
  <c r="Z2788" i="1"/>
  <c r="AB2788" i="1" s="1"/>
  <c r="AB2790" i="1"/>
  <c r="Z2792" i="1"/>
  <c r="AB2794" i="1"/>
  <c r="Z2796" i="1"/>
  <c r="AB2796" i="1" s="1"/>
  <c r="AB2798" i="1"/>
  <c r="Z2800" i="1"/>
  <c r="AB2802" i="1"/>
  <c r="AB2806" i="1"/>
  <c r="AB2812" i="1"/>
  <c r="AB2819" i="1"/>
  <c r="AB2822" i="1"/>
  <c r="AB2828" i="1"/>
  <c r="AB2835" i="1"/>
  <c r="AB2838" i="1"/>
  <c r="AB2844" i="1"/>
  <c r="AB2851" i="1"/>
  <c r="AB2854" i="1"/>
  <c r="AB2860" i="1"/>
  <c r="AB2867" i="1"/>
  <c r="AB2870" i="1"/>
  <c r="AB2876" i="1"/>
  <c r="AB2883" i="1"/>
  <c r="AB2886" i="1"/>
  <c r="AB2892" i="1"/>
  <c r="AB2899" i="1"/>
  <c r="AB2902" i="1"/>
  <c r="AB2908" i="1"/>
  <c r="AB2915" i="1"/>
  <c r="AB2918" i="1"/>
  <c r="AB2924" i="1"/>
  <c r="AB2931" i="1"/>
  <c r="AB2934" i="1"/>
  <c r="AB2940" i="1"/>
  <c r="AB2947" i="1"/>
  <c r="AB2950" i="1"/>
  <c r="AB2953" i="1"/>
  <c r="AB2956" i="1"/>
  <c r="AB2962" i="1"/>
  <c r="AB3004" i="1"/>
  <c r="AB3084" i="1"/>
  <c r="AB2620" i="1"/>
  <c r="AB2636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20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8" i="1"/>
  <c r="AB2815" i="1"/>
  <c r="AB2818" i="1"/>
  <c r="AB2821" i="1"/>
  <c r="AB2824" i="1"/>
  <c r="AB2831" i="1"/>
  <c r="AB2834" i="1"/>
  <c r="AB2837" i="1"/>
  <c r="AB2840" i="1"/>
  <c r="AB2847" i="1"/>
  <c r="AB2850" i="1"/>
  <c r="AB2853" i="1"/>
  <c r="AB2856" i="1"/>
  <c r="AB2863" i="1"/>
  <c r="AB2866" i="1"/>
  <c r="AB2869" i="1"/>
  <c r="AB2872" i="1"/>
  <c r="AB2879" i="1"/>
  <c r="AB2885" i="1"/>
  <c r="AB2888" i="1"/>
  <c r="AB2895" i="1"/>
  <c r="AB2901" i="1"/>
  <c r="AB2904" i="1"/>
  <c r="AB2911" i="1"/>
  <c r="AB2917" i="1"/>
  <c r="AB2920" i="1"/>
  <c r="AB2927" i="1"/>
  <c r="AB2933" i="1"/>
  <c r="AB2936" i="1"/>
  <c r="AB2943" i="1"/>
  <c r="AB2949" i="1"/>
  <c r="AB2952" i="1"/>
  <c r="AB2966" i="1"/>
  <c r="AB3032" i="1"/>
  <c r="AB3096" i="1"/>
  <c r="Z2959" i="1"/>
  <c r="M2960" i="1"/>
  <c r="AB2960" i="1" s="1"/>
  <c r="V2961" i="1"/>
  <c r="Z2967" i="1"/>
  <c r="P2971" i="1"/>
  <c r="M2972" i="1"/>
  <c r="AB2972" i="1" s="1"/>
  <c r="Z2973" i="1"/>
  <c r="P2975" i="1"/>
  <c r="M2976" i="1"/>
  <c r="AB2976" i="1" s="1"/>
  <c r="P2979" i="1"/>
  <c r="M2980" i="1"/>
  <c r="AB2980" i="1" s="1"/>
  <c r="Z2981" i="1"/>
  <c r="P2983" i="1"/>
  <c r="AB2983" i="1" s="1"/>
  <c r="M2984" i="1"/>
  <c r="AB2984" i="1" s="1"/>
  <c r="P2987" i="1"/>
  <c r="M2988" i="1"/>
  <c r="AB2988" i="1" s="1"/>
  <c r="Z2989" i="1"/>
  <c r="AB2989" i="1" s="1"/>
  <c r="P2991" i="1"/>
  <c r="M2992" i="1"/>
  <c r="AB2992" i="1" s="1"/>
  <c r="P2995" i="1"/>
  <c r="M2996" i="1"/>
  <c r="AB2996" i="1" s="1"/>
  <c r="Z2997" i="1"/>
  <c r="P2999" i="1"/>
  <c r="M3000" i="1"/>
  <c r="AB3000" i="1" s="1"/>
  <c r="Z3001" i="1"/>
  <c r="P3003" i="1"/>
  <c r="M3004" i="1"/>
  <c r="M3008" i="1"/>
  <c r="Z3009" i="1"/>
  <c r="AB3009" i="1" s="1"/>
  <c r="M3016" i="1"/>
  <c r="AB3016" i="1" s="1"/>
  <c r="M3024" i="1"/>
  <c r="AB3024" i="1" s="1"/>
  <c r="Z3025" i="1"/>
  <c r="P3027" i="1"/>
  <c r="M3028" i="1"/>
  <c r="AB3028" i="1" s="1"/>
  <c r="Z3029" i="1"/>
  <c r="M3032" i="1"/>
  <c r="Z3033" i="1"/>
  <c r="AB3033" i="1" s="1"/>
  <c r="P3035" i="1"/>
  <c r="M3036" i="1"/>
  <c r="AB3036" i="1" s="1"/>
  <c r="Z3037" i="1"/>
  <c r="P3039" i="1"/>
  <c r="AB3039" i="1" s="1"/>
  <c r="M3040" i="1"/>
  <c r="AB3040" i="1" s="1"/>
  <c r="P3043" i="1"/>
  <c r="M3044" i="1"/>
  <c r="M3048" i="1"/>
  <c r="AB3048" i="1" s="1"/>
  <c r="P3051" i="1"/>
  <c r="M3052" i="1"/>
  <c r="AB3052" i="1" s="1"/>
  <c r="M3060" i="1"/>
  <c r="AB3060" i="1" s="1"/>
  <c r="M3064" i="1"/>
  <c r="AB3064" i="1" s="1"/>
  <c r="P3067" i="1"/>
  <c r="M3068" i="1"/>
  <c r="AB3068" i="1" s="1"/>
  <c r="P3071" i="1"/>
  <c r="M3072" i="1"/>
  <c r="AB3072" i="1" s="1"/>
  <c r="Z3073" i="1"/>
  <c r="P3075" i="1"/>
  <c r="M3076" i="1"/>
  <c r="AB3076" i="1" s="1"/>
  <c r="P3079" i="1"/>
  <c r="M3080" i="1"/>
  <c r="AB3080" i="1" s="1"/>
  <c r="P3083" i="1"/>
  <c r="M3084" i="1"/>
  <c r="Z3085" i="1"/>
  <c r="AB3085" i="1" s="1"/>
  <c r="M3088" i="1"/>
  <c r="Z3089" i="1"/>
  <c r="M3092" i="1"/>
  <c r="AB3092" i="1" s="1"/>
  <c r="P3095" i="1"/>
  <c r="M3096" i="1"/>
  <c r="Z3097" i="1"/>
  <c r="S3098" i="1"/>
  <c r="P3099" i="1"/>
  <c r="AB3099" i="1" s="1"/>
  <c r="M3100" i="1"/>
  <c r="AB3100" i="1" s="1"/>
  <c r="Z3101" i="1"/>
  <c r="P3103" i="1"/>
  <c r="M3104" i="1"/>
  <c r="AB3104" i="1" s="1"/>
  <c r="Z3105" i="1"/>
  <c r="S3106" i="1"/>
  <c r="P3107" i="1"/>
  <c r="M3108" i="1"/>
  <c r="AB3108" i="1" s="1"/>
  <c r="Z3109" i="1"/>
  <c r="M3112" i="1"/>
  <c r="AB3112" i="1" s="1"/>
  <c r="AB3181" i="1"/>
  <c r="AB3183" i="1"/>
  <c r="AB3190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4" i="1"/>
  <c r="AB3303" i="1"/>
  <c r="AB3310" i="1"/>
  <c r="AB3319" i="1"/>
  <c r="AB3328" i="1"/>
  <c r="V2959" i="1"/>
  <c r="AB2961" i="1"/>
  <c r="P2965" i="1"/>
  <c r="AB2965" i="1" s="1"/>
  <c r="M2966" i="1"/>
  <c r="V2967" i="1"/>
  <c r="AB2970" i="1"/>
  <c r="V2973" i="1"/>
  <c r="AB2973" i="1" s="1"/>
  <c r="AB2974" i="1"/>
  <c r="AB2978" i="1"/>
  <c r="AB2982" i="1"/>
  <c r="AB2986" i="1"/>
  <c r="V2989" i="1"/>
  <c r="AB2990" i="1"/>
  <c r="AB2994" i="1"/>
  <c r="V2997" i="1"/>
  <c r="AB2997" i="1" s="1"/>
  <c r="AB2998" i="1"/>
  <c r="V3001" i="1"/>
  <c r="AB3002" i="1"/>
  <c r="AB3006" i="1"/>
  <c r="V3009" i="1"/>
  <c r="AB3010" i="1"/>
  <c r="AB3014" i="1"/>
  <c r="AB3018" i="1"/>
  <c r="AB3022" i="1"/>
  <c r="V3025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2959" i="1"/>
  <c r="P2963" i="1"/>
  <c r="AB2963" i="1" s="1"/>
  <c r="Z2963" i="1"/>
  <c r="M2964" i="1"/>
  <c r="AB2964" i="1" s="1"/>
  <c r="AB2967" i="1"/>
  <c r="AB3182" i="1"/>
  <c r="AB3189" i="1"/>
  <c r="AB3191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6" i="1"/>
  <c r="AB3302" i="1"/>
  <c r="AB3308" i="1"/>
  <c r="AB3312" i="1"/>
  <c r="AB3318" i="1"/>
  <c r="AB3340" i="1"/>
  <c r="AB3348" i="1"/>
  <c r="AB2971" i="1"/>
  <c r="AB2975" i="1"/>
  <c r="AB2979" i="1"/>
  <c r="AB2981" i="1"/>
  <c r="AB2987" i="1"/>
  <c r="AB2991" i="1"/>
  <c r="AB2995" i="1"/>
  <c r="AB2999" i="1"/>
  <c r="AB3001" i="1"/>
  <c r="AB3003" i="1"/>
  <c r="AB3025" i="1"/>
  <c r="AB3027" i="1"/>
  <c r="AB3029" i="1"/>
  <c r="AB3035" i="1"/>
  <c r="AB3037" i="1"/>
  <c r="AB3043" i="1"/>
  <c r="AB3051" i="1"/>
  <c r="AB3067" i="1"/>
  <c r="AB3071" i="1"/>
  <c r="AB3073" i="1"/>
  <c r="AB3075" i="1"/>
  <c r="AB3079" i="1"/>
  <c r="AB3083" i="1"/>
  <c r="AB3089" i="1"/>
  <c r="AB3095" i="1"/>
  <c r="AB3097" i="1"/>
  <c r="AB3101" i="1"/>
  <c r="AB3103" i="1"/>
  <c r="AB3105" i="1"/>
  <c r="AB3107" i="1"/>
  <c r="AB3109" i="1"/>
  <c r="AB3186" i="1"/>
  <c r="AB3193" i="1"/>
  <c r="AB3195" i="1"/>
  <c r="AB3321" i="1"/>
  <c r="AB3360" i="1"/>
  <c r="V3295" i="1"/>
  <c r="Z3299" i="1"/>
  <c r="AB3299" i="1" s="1"/>
  <c r="AB3301" i="1"/>
  <c r="M3302" i="1"/>
  <c r="S3304" i="1"/>
  <c r="AB3304" i="1" s="1"/>
  <c r="P3309" i="1"/>
  <c r="V3311" i="1"/>
  <c r="AB3311" i="1" s="1"/>
  <c r="Z3315" i="1"/>
  <c r="AB3315" i="1" s="1"/>
  <c r="AB3317" i="1"/>
  <c r="M3318" i="1"/>
  <c r="S3320" i="1"/>
  <c r="AB3320" i="1" s="1"/>
  <c r="AB3325" i="1"/>
  <c r="S3325" i="1"/>
  <c r="AB3326" i="1"/>
  <c r="P3330" i="1"/>
  <c r="AB3330" i="1" s="1"/>
  <c r="AB3337" i="1"/>
  <c r="AB3339" i="1"/>
  <c r="AB3346" i="1"/>
  <c r="AB3353" i="1"/>
  <c r="AB3355" i="1"/>
  <c r="AB3362" i="1"/>
  <c r="AB3369" i="1"/>
  <c r="AB3371" i="1"/>
  <c r="AB3378" i="1"/>
  <c r="AB3385" i="1"/>
  <c r="AB3387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61" i="1"/>
  <c r="AB3465" i="1"/>
  <c r="AB3546" i="1"/>
  <c r="AB3309" i="1"/>
  <c r="AB3331" i="1"/>
  <c r="AB3338" i="1"/>
  <c r="AB3345" i="1"/>
  <c r="AB3347" i="1"/>
  <c r="AB3354" i="1"/>
  <c r="AB3361" i="1"/>
  <c r="AB3363" i="1"/>
  <c r="AB3370" i="1"/>
  <c r="AB3377" i="1"/>
  <c r="AB3379" i="1"/>
  <c r="AB3386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6" i="1"/>
  <c r="AB3463" i="1"/>
  <c r="Z3295" i="1"/>
  <c r="AB3295" i="1" s="1"/>
  <c r="AB3297" i="1"/>
  <c r="M3298" i="1"/>
  <c r="AB3298" i="1" s="1"/>
  <c r="S3300" i="1"/>
  <c r="AB3300" i="1" s="1"/>
  <c r="P3305" i="1"/>
  <c r="AB3305" i="1" s="1"/>
  <c r="V3307" i="1"/>
  <c r="AB3307" i="1" s="1"/>
  <c r="Z3311" i="1"/>
  <c r="AB3313" i="1"/>
  <c r="M3314" i="1"/>
  <c r="AB3314" i="1" s="1"/>
  <c r="S3316" i="1"/>
  <c r="AB3316" i="1" s="1"/>
  <c r="P3321" i="1"/>
  <c r="V3323" i="1"/>
  <c r="AB3323" i="1" s="1"/>
  <c r="V3324" i="1"/>
  <c r="AB3324" i="1" s="1"/>
  <c r="AB3329" i="1"/>
  <c r="S3329" i="1"/>
  <c r="AB3333" i="1"/>
  <c r="AB3335" i="1"/>
  <c r="AB3342" i="1"/>
  <c r="AB3349" i="1"/>
  <c r="AB3351" i="1"/>
  <c r="AB3358" i="1"/>
  <c r="AB3365" i="1"/>
  <c r="AB3367" i="1"/>
  <c r="AB3374" i="1"/>
  <c r="AB3381" i="1"/>
  <c r="AB3383" i="1"/>
  <c r="AB3390" i="1"/>
  <c r="AB3459" i="1"/>
  <c r="AB3467" i="1"/>
  <c r="AB3578" i="1"/>
  <c r="P3458" i="1"/>
  <c r="V3460" i="1"/>
  <c r="AB3460" i="1" s="1"/>
  <c r="Z3464" i="1"/>
  <c r="AB3464" i="1" s="1"/>
  <c r="AB3466" i="1"/>
  <c r="P3470" i="1"/>
  <c r="M3471" i="1"/>
  <c r="AB3471" i="1" s="1"/>
  <c r="V3472" i="1"/>
  <c r="AB3472" i="1" s="1"/>
  <c r="S3473" i="1"/>
  <c r="AB3473" i="1" s="1"/>
  <c r="AB3474" i="1"/>
  <c r="P3478" i="1"/>
  <c r="M3479" i="1"/>
  <c r="AB3479" i="1" s="1"/>
  <c r="V3480" i="1"/>
  <c r="AB3483" i="1"/>
  <c r="AB3490" i="1"/>
  <c r="AB3512" i="1"/>
  <c r="AB3533" i="1"/>
  <c r="AB3554" i="1"/>
  <c r="AB3576" i="1"/>
  <c r="AB3480" i="1"/>
  <c r="AB3488" i="1"/>
  <c r="AB3458" i="1"/>
  <c r="AB3470" i="1"/>
  <c r="AB3478" i="1"/>
  <c r="AB3502" i="1"/>
  <c r="AB3525" i="1"/>
  <c r="AB3542" i="1"/>
  <c r="AB3566" i="1"/>
  <c r="AB3462" i="1"/>
  <c r="AB3468" i="1"/>
  <c r="AB3476" i="1"/>
  <c r="V3481" i="1"/>
  <c r="AB3481" i="1" s="1"/>
  <c r="Z3485" i="1"/>
  <c r="AB3485" i="1" s="1"/>
  <c r="M3488" i="1"/>
  <c r="Z3490" i="1"/>
  <c r="M3493" i="1"/>
  <c r="AB3493" i="1" s="1"/>
  <c r="V3494" i="1"/>
  <c r="AB3494" i="1" s="1"/>
  <c r="S3499" i="1"/>
  <c r="AB3499" i="1" s="1"/>
  <c r="AB3500" i="1"/>
  <c r="P3504" i="1"/>
  <c r="Z3506" i="1"/>
  <c r="AB3506" i="1" s="1"/>
  <c r="M3509" i="1"/>
  <c r="AB3509" i="1" s="1"/>
  <c r="V3510" i="1"/>
  <c r="AB3510" i="1" s="1"/>
  <c r="S3515" i="1"/>
  <c r="AB3515" i="1" s="1"/>
  <c r="AB3516" i="1"/>
  <c r="P3520" i="1"/>
  <c r="AB3520" i="1" s="1"/>
  <c r="Z3522" i="1"/>
  <c r="AB3522" i="1" s="1"/>
  <c r="M3525" i="1"/>
  <c r="V3526" i="1"/>
  <c r="AB3526" i="1" s="1"/>
  <c r="AB3531" i="1"/>
  <c r="S3531" i="1"/>
  <c r="AB3532" i="1"/>
  <c r="P3536" i="1"/>
  <c r="Z3538" i="1"/>
  <c r="AB3538" i="1" s="1"/>
  <c r="M3541" i="1"/>
  <c r="AB3541" i="1" s="1"/>
  <c r="V3542" i="1"/>
  <c r="S3547" i="1"/>
  <c r="AB3547" i="1" s="1"/>
  <c r="AB3548" i="1"/>
  <c r="P3552" i="1"/>
  <c r="Z3554" i="1"/>
  <c r="M3557" i="1"/>
  <c r="AB3557" i="1" s="1"/>
  <c r="V3558" i="1"/>
  <c r="AB3558" i="1" s="1"/>
  <c r="S3563" i="1"/>
  <c r="AB3563" i="1" s="1"/>
  <c r="AB3564" i="1"/>
  <c r="P3568" i="1"/>
  <c r="Z3570" i="1"/>
  <c r="AB3570" i="1" s="1"/>
  <c r="M3573" i="1"/>
  <c r="AB3573" i="1" s="1"/>
  <c r="V3574" i="1"/>
  <c r="AB3574" i="1" s="1"/>
  <c r="AB3579" i="1"/>
  <c r="S3579" i="1"/>
  <c r="AB3580" i="1"/>
  <c r="AB3587" i="1"/>
  <c r="S3587" i="1"/>
  <c r="AB3588" i="1"/>
  <c r="AB3603" i="1"/>
  <c r="AB3605" i="1"/>
  <c r="AB3618" i="1"/>
  <c r="AB3620" i="1"/>
  <c r="AB3635" i="1"/>
  <c r="AB3637" i="1"/>
  <c r="AB3650" i="1"/>
  <c r="AB3654" i="1"/>
  <c r="AB3658" i="1"/>
  <c r="AB3714" i="1"/>
  <c r="AB3718" i="1"/>
  <c r="AB3722" i="1"/>
  <c r="AB3778" i="1"/>
  <c r="AB3782" i="1"/>
  <c r="AB3786" i="1"/>
  <c r="S3482" i="1"/>
  <c r="AB3482" i="1" s="1"/>
  <c r="P3487" i="1"/>
  <c r="AB3487" i="1" s="1"/>
  <c r="AB3491" i="1"/>
  <c r="S3491" i="1"/>
  <c r="AB3492" i="1"/>
  <c r="P3496" i="1"/>
  <c r="AB3496" i="1" s="1"/>
  <c r="Z3498" i="1"/>
  <c r="AB3498" i="1" s="1"/>
  <c r="M3501" i="1"/>
  <c r="AB3501" i="1" s="1"/>
  <c r="V3502" i="1"/>
  <c r="S3507" i="1"/>
  <c r="AB3507" i="1" s="1"/>
  <c r="AB3508" i="1"/>
  <c r="P3512" i="1"/>
  <c r="Z3514" i="1"/>
  <c r="AB3514" i="1" s="1"/>
  <c r="M3517" i="1"/>
  <c r="AB3517" i="1" s="1"/>
  <c r="V3518" i="1"/>
  <c r="AB3518" i="1" s="1"/>
  <c r="AB3523" i="1"/>
  <c r="S3523" i="1"/>
  <c r="AB3524" i="1"/>
  <c r="P3528" i="1"/>
  <c r="AB3528" i="1" s="1"/>
  <c r="Z3530" i="1"/>
  <c r="AB3530" i="1" s="1"/>
  <c r="M3533" i="1"/>
  <c r="V3534" i="1"/>
  <c r="AB3534" i="1" s="1"/>
  <c r="AB3539" i="1"/>
  <c r="S3539" i="1"/>
  <c r="AB3540" i="1"/>
  <c r="P3544" i="1"/>
  <c r="AB3544" i="1" s="1"/>
  <c r="Z3546" i="1"/>
  <c r="M3549" i="1"/>
  <c r="AB3549" i="1" s="1"/>
  <c r="V3550" i="1"/>
  <c r="AB3550" i="1" s="1"/>
  <c r="AB3555" i="1"/>
  <c r="S3555" i="1"/>
  <c r="AB3556" i="1"/>
  <c r="P3560" i="1"/>
  <c r="AB3560" i="1" s="1"/>
  <c r="Z3562" i="1"/>
  <c r="AB3562" i="1" s="1"/>
  <c r="M3565" i="1"/>
  <c r="AB3565" i="1" s="1"/>
  <c r="V3566" i="1"/>
  <c r="S3571" i="1"/>
  <c r="AB3571" i="1" s="1"/>
  <c r="AB3572" i="1"/>
  <c r="P3576" i="1"/>
  <c r="Z3578" i="1"/>
  <c r="M3581" i="1"/>
  <c r="AB3581" i="1" s="1"/>
  <c r="V3582" i="1"/>
  <c r="AB3582" i="1" s="1"/>
  <c r="AB3584" i="1"/>
  <c r="AB3602" i="1"/>
  <c r="AB3634" i="1"/>
  <c r="AB3682" i="1"/>
  <c r="AB3690" i="1"/>
  <c r="AB3746" i="1"/>
  <c r="AB3754" i="1"/>
  <c r="AB3503" i="1"/>
  <c r="AB3504" i="1"/>
  <c r="AB3519" i="1"/>
  <c r="AB3535" i="1"/>
  <c r="AB3536" i="1"/>
  <c r="AB3551" i="1"/>
  <c r="AB3552" i="1"/>
  <c r="AB3567" i="1"/>
  <c r="AB3568" i="1"/>
  <c r="AB3595" i="1"/>
  <c r="AB3597" i="1"/>
  <c r="AB3612" i="1"/>
  <c r="AB3627" i="1"/>
  <c r="AB3629" i="1"/>
  <c r="AB3702" i="1"/>
  <c r="AB3762" i="1"/>
  <c r="AB3766" i="1"/>
  <c r="Z3590" i="1"/>
  <c r="AB3590" i="1" s="1"/>
  <c r="AB3592" i="1"/>
  <c r="AB3599" i="1"/>
  <c r="AB3601" i="1"/>
  <c r="AB3608" i="1"/>
  <c r="AB3615" i="1"/>
  <c r="AB3617" i="1"/>
  <c r="AB3624" i="1"/>
  <c r="AB3631" i="1"/>
  <c r="AB3633" i="1"/>
  <c r="AB3640" i="1"/>
  <c r="AB3647" i="1"/>
  <c r="AB3649" i="1"/>
  <c r="AB3656" i="1"/>
  <c r="AB3663" i="1"/>
  <c r="AB3665" i="1"/>
  <c r="AB3672" i="1"/>
  <c r="AB3679" i="1"/>
  <c r="AB3681" i="1"/>
  <c r="AB3688" i="1"/>
  <c r="AB3695" i="1"/>
  <c r="AB3697" i="1"/>
  <c r="AB3704" i="1"/>
  <c r="AB3711" i="1"/>
  <c r="AB3713" i="1"/>
  <c r="AB3720" i="1"/>
  <c r="AB3727" i="1"/>
  <c r="AB3729" i="1"/>
  <c r="AB3736" i="1"/>
  <c r="AB3743" i="1"/>
  <c r="AB3745" i="1"/>
  <c r="AB3752" i="1"/>
  <c r="AB3759" i="1"/>
  <c r="AB3761" i="1"/>
  <c r="AB3768" i="1"/>
  <c r="AB3775" i="1"/>
  <c r="AB3777" i="1"/>
  <c r="AB3784" i="1"/>
  <c r="AB3791" i="1"/>
  <c r="AB3793" i="1"/>
  <c r="AB3800" i="1"/>
  <c r="AB3807" i="1"/>
  <c r="AB3809" i="1"/>
  <c r="AB3816" i="1"/>
  <c r="AB3823" i="1"/>
  <c r="AB3825" i="1"/>
  <c r="AB3832" i="1"/>
  <c r="AB3839" i="1"/>
  <c r="AB3841" i="1"/>
  <c r="AB3848" i="1"/>
  <c r="AB3855" i="1"/>
  <c r="AB3857" i="1"/>
  <c r="AB3863" i="1"/>
  <c r="AB3869" i="1"/>
  <c r="AB3945" i="1"/>
  <c r="AB3965" i="1"/>
  <c r="AB3969" i="1"/>
  <c r="AB3973" i="1"/>
  <c r="AB4037" i="1"/>
  <c r="AB4054" i="1"/>
  <c r="AB4085" i="1"/>
  <c r="AB4095" i="1"/>
  <c r="AB3901" i="1"/>
  <c r="AB4159" i="1"/>
  <c r="AB4741" i="1"/>
  <c r="M3585" i="1"/>
  <c r="AB3585" i="1" s="1"/>
  <c r="V3586" i="1"/>
  <c r="AB3586" i="1" s="1"/>
  <c r="AB3591" i="1"/>
  <c r="AB3593" i="1"/>
  <c r="AB3600" i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6" i="1"/>
  <c r="AB3783" i="1"/>
  <c r="AB3785" i="1"/>
  <c r="AB3792" i="1"/>
  <c r="AB3799" i="1"/>
  <c r="AB3801" i="1"/>
  <c r="AB3808" i="1"/>
  <c r="AB3815" i="1"/>
  <c r="AB3817" i="1"/>
  <c r="AB3824" i="1"/>
  <c r="AB3831" i="1"/>
  <c r="AB3833" i="1"/>
  <c r="AB3840" i="1"/>
  <c r="AB3847" i="1"/>
  <c r="AB3849" i="1"/>
  <c r="AB3856" i="1"/>
  <c r="AB3864" i="1"/>
  <c r="AB3873" i="1"/>
  <c r="AB3997" i="1"/>
  <c r="AB4005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80" i="1"/>
  <c r="AB3787" i="1"/>
  <c r="AB3789" i="1"/>
  <c r="AB3796" i="1"/>
  <c r="AB3803" i="1"/>
  <c r="AB3805" i="1"/>
  <c r="AB3812" i="1"/>
  <c r="AB3819" i="1"/>
  <c r="AB3821" i="1"/>
  <c r="AB3828" i="1"/>
  <c r="AB3835" i="1"/>
  <c r="AB3837" i="1"/>
  <c r="AB3844" i="1"/>
  <c r="AB3851" i="1"/>
  <c r="AB3853" i="1"/>
  <c r="AB3860" i="1"/>
  <c r="AB3892" i="1"/>
  <c r="AB3917" i="1"/>
  <c r="AB3924" i="1"/>
  <c r="AB3953" i="1"/>
  <c r="AB4017" i="1"/>
  <c r="AB4223" i="1"/>
  <c r="AB4577" i="1"/>
  <c r="AB4748" i="1"/>
  <c r="AB4871" i="1"/>
  <c r="AB4914" i="1"/>
  <c r="AB3882" i="1"/>
  <c r="AB3883" i="1"/>
  <c r="AB3898" i="1"/>
  <c r="AB3899" i="1"/>
  <c r="AB3914" i="1"/>
  <c r="AB3915" i="1"/>
  <c r="AB3930" i="1"/>
  <c r="AB3931" i="1"/>
  <c r="AB3946" i="1"/>
  <c r="AB3947" i="1"/>
  <c r="AB3954" i="1"/>
  <c r="AB3956" i="1"/>
  <c r="AB3963" i="1"/>
  <c r="AB3970" i="1"/>
  <c r="AB3972" i="1"/>
  <c r="AB3979" i="1"/>
  <c r="AB3986" i="1"/>
  <c r="AB3988" i="1"/>
  <c r="AB3995" i="1"/>
  <c r="AB4002" i="1"/>
  <c r="AB4004" i="1"/>
  <c r="AB4011" i="1"/>
  <c r="AB4018" i="1"/>
  <c r="AB4020" i="1"/>
  <c r="AB4025" i="1"/>
  <c r="AB4033" i="1"/>
  <c r="AB4039" i="1"/>
  <c r="AB4045" i="1"/>
  <c r="AB4066" i="1"/>
  <c r="AB4075" i="1"/>
  <c r="AB4084" i="1"/>
  <c r="AB4089" i="1"/>
  <c r="AB4193" i="1"/>
  <c r="AB4214" i="1"/>
  <c r="AB4295" i="1"/>
  <c r="AB3874" i="1"/>
  <c r="AB3878" i="1"/>
  <c r="AB3894" i="1"/>
  <c r="AB3895" i="1"/>
  <c r="AB3910" i="1"/>
  <c r="AB3911" i="1"/>
  <c r="AB3926" i="1"/>
  <c r="AB3927" i="1"/>
  <c r="AB3942" i="1"/>
  <c r="AB3951" i="1"/>
  <c r="AB3958" i="1"/>
  <c r="AB3960" i="1"/>
  <c r="AB3967" i="1"/>
  <c r="AB3974" i="1"/>
  <c r="AB3976" i="1"/>
  <c r="AB3983" i="1"/>
  <c r="AB3990" i="1"/>
  <c r="AB3992" i="1"/>
  <c r="AB3999" i="1"/>
  <c r="AB4006" i="1"/>
  <c r="AB4008" i="1"/>
  <c r="AB4015" i="1"/>
  <c r="AB4022" i="1"/>
  <c r="AB4027" i="1"/>
  <c r="AB4036" i="1"/>
  <c r="AB4041" i="1"/>
  <c r="AB4055" i="1"/>
  <c r="AB4061" i="1"/>
  <c r="AB4082" i="1"/>
  <c r="AB4091" i="1"/>
  <c r="AB4118" i="1"/>
  <c r="AB4122" i="1"/>
  <c r="AB4129" i="1"/>
  <c r="AB4135" i="1"/>
  <c r="AB4143" i="1"/>
  <c r="AB4150" i="1"/>
  <c r="AB4154" i="1"/>
  <c r="AB4161" i="1"/>
  <c r="AB4167" i="1"/>
  <c r="AB4183" i="1"/>
  <c r="AB4186" i="1"/>
  <c r="AB4209" i="1"/>
  <c r="AB4222" i="1"/>
  <c r="AB4255" i="1"/>
  <c r="AB4311" i="1"/>
  <c r="AB4315" i="1"/>
  <c r="AB3862" i="1"/>
  <c r="M3863" i="1"/>
  <c r="S3865" i="1"/>
  <c r="AB3865" i="1" s="1"/>
  <c r="P3870" i="1"/>
  <c r="AB3870" i="1" s="1"/>
  <c r="V3872" i="1"/>
  <c r="AB3872" i="1" s="1"/>
  <c r="AB3875" i="1"/>
  <c r="P3879" i="1"/>
  <c r="AB3879" i="1" s="1"/>
  <c r="Z3881" i="1"/>
  <c r="AB3881" i="1" s="1"/>
  <c r="M3884" i="1"/>
  <c r="AB3884" i="1" s="1"/>
  <c r="V3885" i="1"/>
  <c r="AB3885" i="1" s="1"/>
  <c r="AB3890" i="1"/>
  <c r="S3890" i="1"/>
  <c r="AB3891" i="1"/>
  <c r="P3895" i="1"/>
  <c r="Z3897" i="1"/>
  <c r="AB3897" i="1" s="1"/>
  <c r="M3900" i="1"/>
  <c r="AB3900" i="1" s="1"/>
  <c r="V3901" i="1"/>
  <c r="S3906" i="1"/>
  <c r="AB3906" i="1" s="1"/>
  <c r="AB3907" i="1"/>
  <c r="P3911" i="1"/>
  <c r="Z3913" i="1"/>
  <c r="AB3913" i="1" s="1"/>
  <c r="M3916" i="1"/>
  <c r="AB3916" i="1" s="1"/>
  <c r="V3917" i="1"/>
  <c r="AB3922" i="1"/>
  <c r="S3922" i="1"/>
  <c r="AB3923" i="1"/>
  <c r="P3927" i="1"/>
  <c r="Z3929" i="1"/>
  <c r="AB3929" i="1" s="1"/>
  <c r="M3932" i="1"/>
  <c r="AB3932" i="1" s="1"/>
  <c r="V3933" i="1"/>
  <c r="AB3933" i="1" s="1"/>
  <c r="S3938" i="1"/>
  <c r="AB3938" i="1" s="1"/>
  <c r="AB3939" i="1"/>
  <c r="P3943" i="1"/>
  <c r="AB3943" i="1" s="1"/>
  <c r="Z3945" i="1"/>
  <c r="AB3948" i="1"/>
  <c r="AB3955" i="1"/>
  <c r="AB3962" i="1"/>
  <c r="AB3964" i="1"/>
  <c r="AB3971" i="1"/>
  <c r="AB3978" i="1"/>
  <c r="AB3980" i="1"/>
  <c r="AB3987" i="1"/>
  <c r="AB3994" i="1"/>
  <c r="AB3996" i="1"/>
  <c r="AB4003" i="1"/>
  <c r="AB4010" i="1"/>
  <c r="AB4012" i="1"/>
  <c r="AB4019" i="1"/>
  <c r="AB4034" i="1"/>
  <c r="AB4043" i="1"/>
  <c r="AB4052" i="1"/>
  <c r="AB4057" i="1"/>
  <c r="AB4071" i="1"/>
  <c r="AB4077" i="1"/>
  <c r="AB4098" i="1"/>
  <c r="AB4139" i="1"/>
  <c r="AB4182" i="1"/>
  <c r="AB4267" i="1"/>
  <c r="AB4271" i="1"/>
  <c r="AB4024" i="1"/>
  <c r="AB4088" i="1"/>
  <c r="AB4108" i="1"/>
  <c r="AB4109" i="1"/>
  <c r="AB4124" i="1"/>
  <c r="AB4125" i="1"/>
  <c r="AB4140" i="1"/>
  <c r="AB4141" i="1"/>
  <c r="AB4156" i="1"/>
  <c r="AB4157" i="1"/>
  <c r="AB4172" i="1"/>
  <c r="AB4173" i="1"/>
  <c r="AB4188" i="1"/>
  <c r="AB4189" i="1"/>
  <c r="AB4204" i="1"/>
  <c r="AB4205" i="1"/>
  <c r="S4220" i="1"/>
  <c r="AB4220" i="1" s="1"/>
  <c r="P4225" i="1"/>
  <c r="AB4225" i="1" s="1"/>
  <c r="Z4227" i="1"/>
  <c r="M4230" i="1"/>
  <c r="AB4230" i="1" s="1"/>
  <c r="V4231" i="1"/>
  <c r="AB4231" i="1" s="1"/>
  <c r="AB4236" i="1"/>
  <c r="S4236" i="1"/>
  <c r="AB4237" i="1"/>
  <c r="P4241" i="1"/>
  <c r="AB4241" i="1" s="1"/>
  <c r="Z4243" i="1"/>
  <c r="M4246" i="1"/>
  <c r="AB4246" i="1" s="1"/>
  <c r="V4247" i="1"/>
  <c r="AB4247" i="1" s="1"/>
  <c r="S4252" i="1"/>
  <c r="AB4252" i="1" s="1"/>
  <c r="AB4261" i="1"/>
  <c r="AB4268" i="1"/>
  <c r="AB4270" i="1"/>
  <c r="AB4277" i="1"/>
  <c r="AB4284" i="1"/>
  <c r="AB4286" i="1"/>
  <c r="AB4293" i="1"/>
  <c r="AB4300" i="1"/>
  <c r="AB4302" i="1"/>
  <c r="AB4309" i="1"/>
  <c r="AB4323" i="1"/>
  <c r="AB4329" i="1"/>
  <c r="AB4346" i="1"/>
  <c r="AB4357" i="1"/>
  <c r="AB4360" i="1"/>
  <c r="AB4362" i="1"/>
  <c r="AB4373" i="1"/>
  <c r="AB4376" i="1"/>
  <c r="AB4378" i="1"/>
  <c r="AB4389" i="1"/>
  <c r="AB4392" i="1"/>
  <c r="AB4394" i="1"/>
  <c r="AB4405" i="1"/>
  <c r="AB4408" i="1"/>
  <c r="AB4410" i="1"/>
  <c r="AB4421" i="1"/>
  <c r="AB4424" i="1"/>
  <c r="AB4426" i="1"/>
  <c r="AB4437" i="1"/>
  <c r="AB4441" i="1"/>
  <c r="AB4448" i="1"/>
  <c r="AB4454" i="1"/>
  <c r="AB4469" i="1"/>
  <c r="AB4028" i="1"/>
  <c r="AB4044" i="1"/>
  <c r="AB4060" i="1"/>
  <c r="AB4076" i="1"/>
  <c r="AB4092" i="1"/>
  <c r="AB4104" i="1"/>
  <c r="AB4105" i="1"/>
  <c r="AB4120" i="1"/>
  <c r="AB4121" i="1"/>
  <c r="AB4136" i="1"/>
  <c r="AB4152" i="1"/>
  <c r="AB4168" i="1"/>
  <c r="AB4169" i="1"/>
  <c r="M4178" i="1"/>
  <c r="AB4178" i="1" s="1"/>
  <c r="V4179" i="1"/>
  <c r="AB4179" i="1" s="1"/>
  <c r="AB4184" i="1"/>
  <c r="AB4185" i="1"/>
  <c r="M4194" i="1"/>
  <c r="AB4194" i="1" s="1"/>
  <c r="V4195" i="1"/>
  <c r="AB4195" i="1" s="1"/>
  <c r="S4200" i="1"/>
  <c r="AB4200" i="1" s="1"/>
  <c r="M4210" i="1"/>
  <c r="AB4210" i="1" s="1"/>
  <c r="V4211" i="1"/>
  <c r="AB4211" i="1" s="1"/>
  <c r="AB4216" i="1"/>
  <c r="S4216" i="1"/>
  <c r="P4221" i="1"/>
  <c r="AB4221" i="1" s="1"/>
  <c r="M4226" i="1"/>
  <c r="AB4226" i="1" s="1"/>
  <c r="V4227" i="1"/>
  <c r="AB4227" i="1" s="1"/>
  <c r="AB4232" i="1"/>
  <c r="S4232" i="1"/>
  <c r="AB4233" i="1"/>
  <c r="P4237" i="1"/>
  <c r="M4242" i="1"/>
  <c r="AB4242" i="1" s="1"/>
  <c r="V4243" i="1"/>
  <c r="AB4243" i="1" s="1"/>
  <c r="AB4248" i="1"/>
  <c r="S4248" i="1"/>
  <c r="P4253" i="1"/>
  <c r="AB4253" i="1" s="1"/>
  <c r="AB4256" i="1"/>
  <c r="AB4258" i="1"/>
  <c r="AB4265" i="1"/>
  <c r="AB4272" i="1"/>
  <c r="AB4274" i="1"/>
  <c r="AB4281" i="1"/>
  <c r="AB4288" i="1"/>
  <c r="AB4290" i="1"/>
  <c r="AB4297" i="1"/>
  <c r="AB4304" i="1"/>
  <c r="AB4306" i="1"/>
  <c r="AB4313" i="1"/>
  <c r="AB4320" i="1"/>
  <c r="AB4339" i="1"/>
  <c r="AB4458" i="1"/>
  <c r="AB4648" i="1"/>
  <c r="P4024" i="1"/>
  <c r="V4026" i="1"/>
  <c r="AB4026" i="1" s="1"/>
  <c r="Z4030" i="1"/>
  <c r="AB4030" i="1" s="1"/>
  <c r="AB4032" i="1"/>
  <c r="M4033" i="1"/>
  <c r="S4035" i="1"/>
  <c r="AB4035" i="1" s="1"/>
  <c r="P4040" i="1"/>
  <c r="AB4040" i="1" s="1"/>
  <c r="V4042" i="1"/>
  <c r="AB4042" i="1" s="1"/>
  <c r="Z4046" i="1"/>
  <c r="AB4046" i="1" s="1"/>
  <c r="AB4048" i="1"/>
  <c r="M4049" i="1"/>
  <c r="AB4049" i="1" s="1"/>
  <c r="S4051" i="1"/>
  <c r="AB4051" i="1" s="1"/>
  <c r="P4056" i="1"/>
  <c r="AB4056" i="1" s="1"/>
  <c r="V4058" i="1"/>
  <c r="AB4058" i="1" s="1"/>
  <c r="Z4062" i="1"/>
  <c r="AB4062" i="1" s="1"/>
  <c r="AB4064" i="1"/>
  <c r="M4065" i="1"/>
  <c r="AB4065" i="1" s="1"/>
  <c r="S4067" i="1"/>
  <c r="AB4067" i="1" s="1"/>
  <c r="P4072" i="1"/>
  <c r="AB4072" i="1" s="1"/>
  <c r="V4074" i="1"/>
  <c r="AB4074" i="1" s="1"/>
  <c r="Z4078" i="1"/>
  <c r="AB4078" i="1" s="1"/>
  <c r="AB4080" i="1"/>
  <c r="M4081" i="1"/>
  <c r="AB4081" i="1" s="1"/>
  <c r="S4083" i="1"/>
  <c r="AB4083" i="1" s="1"/>
  <c r="P4088" i="1"/>
  <c r="V4090" i="1"/>
  <c r="AB4090" i="1" s="1"/>
  <c r="Z4094" i="1"/>
  <c r="AB4094" i="1" s="1"/>
  <c r="AB4096" i="1"/>
  <c r="M4097" i="1"/>
  <c r="AB4097" i="1" s="1"/>
  <c r="S4099" i="1"/>
  <c r="AB4099" i="1" s="1"/>
  <c r="S4100" i="1"/>
  <c r="AB4100" i="1" s="1"/>
  <c r="AB4101" i="1"/>
  <c r="P4105" i="1"/>
  <c r="Z4107" i="1"/>
  <c r="AB4107" i="1" s="1"/>
  <c r="M4110" i="1"/>
  <c r="AB4110" i="1" s="1"/>
  <c r="V4111" i="1"/>
  <c r="AB4111" i="1" s="1"/>
  <c r="AB4116" i="1"/>
  <c r="S4116" i="1"/>
  <c r="AB4117" i="1"/>
  <c r="P4121" i="1"/>
  <c r="Z4123" i="1"/>
  <c r="AB4123" i="1" s="1"/>
  <c r="M4126" i="1"/>
  <c r="AB4126" i="1" s="1"/>
  <c r="V4127" i="1"/>
  <c r="AB4127" i="1" s="1"/>
  <c r="S4132" i="1"/>
  <c r="AB4132" i="1" s="1"/>
  <c r="AB4133" i="1"/>
  <c r="P4137" i="1"/>
  <c r="AB4137" i="1" s="1"/>
  <c r="Z4139" i="1"/>
  <c r="M4142" i="1"/>
  <c r="AB4142" i="1" s="1"/>
  <c r="V4143" i="1"/>
  <c r="AB4148" i="1"/>
  <c r="S4148" i="1"/>
  <c r="AB4149" i="1"/>
  <c r="P4153" i="1"/>
  <c r="AB4153" i="1" s="1"/>
  <c r="Z4155" i="1"/>
  <c r="AB4155" i="1" s="1"/>
  <c r="M4158" i="1"/>
  <c r="AB4158" i="1" s="1"/>
  <c r="V4159" i="1"/>
  <c r="S4164" i="1"/>
  <c r="AB4164" i="1" s="1"/>
  <c r="AB4165" i="1"/>
  <c r="P4169" i="1"/>
  <c r="Z4171" i="1"/>
  <c r="AB4171" i="1" s="1"/>
  <c r="M4174" i="1"/>
  <c r="AB4174" i="1" s="1"/>
  <c r="V4175" i="1"/>
  <c r="AB4175" i="1" s="1"/>
  <c r="AB4180" i="1"/>
  <c r="S4180" i="1"/>
  <c r="AB4181" i="1"/>
  <c r="P4185" i="1"/>
  <c r="Z4187" i="1"/>
  <c r="AB4187" i="1" s="1"/>
  <c r="M4190" i="1"/>
  <c r="AB4190" i="1" s="1"/>
  <c r="V4191" i="1"/>
  <c r="AB4191" i="1" s="1"/>
  <c r="S4196" i="1"/>
  <c r="AB4196" i="1" s="1"/>
  <c r="AB4197" i="1"/>
  <c r="P4201" i="1"/>
  <c r="AB4201" i="1" s="1"/>
  <c r="Z4203" i="1"/>
  <c r="AB4203" i="1" s="1"/>
  <c r="M4206" i="1"/>
  <c r="AB4206" i="1" s="1"/>
  <c r="V4207" i="1"/>
  <c r="AB4207" i="1" s="1"/>
  <c r="AB4212" i="1"/>
  <c r="S4212" i="1"/>
  <c r="AB4213" i="1"/>
  <c r="P4217" i="1"/>
  <c r="AB4217" i="1" s="1"/>
  <c r="Z4219" i="1"/>
  <c r="AB4219" i="1" s="1"/>
  <c r="M4222" i="1"/>
  <c r="V4223" i="1"/>
  <c r="S4228" i="1"/>
  <c r="AB4228" i="1" s="1"/>
  <c r="AB4229" i="1"/>
  <c r="P4233" i="1"/>
  <c r="Z4235" i="1"/>
  <c r="AB4235" i="1" s="1"/>
  <c r="M4238" i="1"/>
  <c r="AB4238" i="1" s="1"/>
  <c r="V4239" i="1"/>
  <c r="AB4239" i="1" s="1"/>
  <c r="AB4244" i="1"/>
  <c r="S4244" i="1"/>
  <c r="AB4245" i="1"/>
  <c r="P4249" i="1"/>
  <c r="AB4249" i="1" s="1"/>
  <c r="Z4251" i="1"/>
  <c r="AB4251" i="1" s="1"/>
  <c r="M4254" i="1"/>
  <c r="AB4254" i="1" s="1"/>
  <c r="AB4260" i="1"/>
  <c r="AB4262" i="1"/>
  <c r="AB4269" i="1"/>
  <c r="AB4276" i="1"/>
  <c r="AB4278" i="1"/>
  <c r="AB4285" i="1"/>
  <c r="AB4292" i="1"/>
  <c r="AB4294" i="1"/>
  <c r="AB4301" i="1"/>
  <c r="AB4308" i="1"/>
  <c r="AB4310" i="1"/>
  <c r="AB4318" i="1"/>
  <c r="AB4319" i="1"/>
  <c r="AB4354" i="1"/>
  <c r="AB4365" i="1"/>
  <c r="AB4368" i="1"/>
  <c r="AB4370" i="1"/>
  <c r="AB4381" i="1"/>
  <c r="AB4384" i="1"/>
  <c r="AB4386" i="1"/>
  <c r="AB4397" i="1"/>
  <c r="AB4400" i="1"/>
  <c r="AB4402" i="1"/>
  <c r="AB4413" i="1"/>
  <c r="AB4416" i="1"/>
  <c r="AB4418" i="1"/>
  <c r="AB4429" i="1"/>
  <c r="AB4432" i="1"/>
  <c r="AB4438" i="1"/>
  <c r="AB4453" i="1"/>
  <c r="AB4457" i="1"/>
  <c r="AB4464" i="1"/>
  <c r="AB4470" i="1"/>
  <c r="AB4443" i="1"/>
  <c r="AB4444" i="1"/>
  <c r="AB4459" i="1"/>
  <c r="AB4460" i="1"/>
  <c r="S4475" i="1"/>
  <c r="AB4475" i="1" s="1"/>
  <c r="AB4476" i="1"/>
  <c r="P4480" i="1"/>
  <c r="AB4480" i="1" s="1"/>
  <c r="AB4489" i="1"/>
  <c r="AB4500" i="1"/>
  <c r="AB4533" i="1"/>
  <c r="V4538" i="1"/>
  <c r="AB4542" i="1"/>
  <c r="AB4544" i="1"/>
  <c r="AB4553" i="1"/>
  <c r="V4554" i="1"/>
  <c r="AB4555" i="1"/>
  <c r="V4574" i="1"/>
  <c r="AB4574" i="1" s="1"/>
  <c r="V4578" i="1"/>
  <c r="AB4584" i="1"/>
  <c r="AB4328" i="1"/>
  <c r="AB4344" i="1"/>
  <c r="AB4347" i="1"/>
  <c r="AB4355" i="1"/>
  <c r="AB4363" i="1"/>
  <c r="AB4371" i="1"/>
  <c r="AB4379" i="1"/>
  <c r="AB4387" i="1"/>
  <c r="AB4395" i="1"/>
  <c r="AB4403" i="1"/>
  <c r="AB4411" i="1"/>
  <c r="AB4419" i="1"/>
  <c r="AB4427" i="1"/>
  <c r="AB4439" i="1"/>
  <c r="AB4455" i="1"/>
  <c r="AB4471" i="1"/>
  <c r="AB4485" i="1"/>
  <c r="AB4501" i="1"/>
  <c r="AB4505" i="1"/>
  <c r="AB4545" i="1"/>
  <c r="AB4549" i="1"/>
  <c r="AB4566" i="1"/>
  <c r="AB4585" i="1"/>
  <c r="AB4601" i="1"/>
  <c r="AB4633" i="1"/>
  <c r="AB4316" i="1"/>
  <c r="M4317" i="1"/>
  <c r="AB4317" i="1" s="1"/>
  <c r="S4319" i="1"/>
  <c r="P4324" i="1"/>
  <c r="AB4324" i="1" s="1"/>
  <c r="V4326" i="1"/>
  <c r="AB4326" i="1" s="1"/>
  <c r="Z4330" i="1"/>
  <c r="AB4330" i="1" s="1"/>
  <c r="AB4332" i="1"/>
  <c r="M4333" i="1"/>
  <c r="AB4333" i="1" s="1"/>
  <c r="S4335" i="1"/>
  <c r="AB4335" i="1" s="1"/>
  <c r="P4340" i="1"/>
  <c r="AB4340" i="1" s="1"/>
  <c r="V4342" i="1"/>
  <c r="AB4342" i="1" s="1"/>
  <c r="P4348" i="1"/>
  <c r="AB4348" i="1" s="1"/>
  <c r="V4350" i="1"/>
  <c r="AB4350" i="1" s="1"/>
  <c r="P4356" i="1"/>
  <c r="AB4356" i="1" s="1"/>
  <c r="V4358" i="1"/>
  <c r="AB4358" i="1" s="1"/>
  <c r="P4364" i="1"/>
  <c r="AB4364" i="1" s="1"/>
  <c r="V4366" i="1"/>
  <c r="AB4366" i="1" s="1"/>
  <c r="P4372" i="1"/>
  <c r="AB4372" i="1" s="1"/>
  <c r="V4374" i="1"/>
  <c r="AB4374" i="1" s="1"/>
  <c r="P4380" i="1"/>
  <c r="AB4380" i="1" s="1"/>
  <c r="V4382" i="1"/>
  <c r="AB4382" i="1" s="1"/>
  <c r="P4388" i="1"/>
  <c r="AB4388" i="1" s="1"/>
  <c r="V4390" i="1"/>
  <c r="AB4390" i="1" s="1"/>
  <c r="P4396" i="1"/>
  <c r="AB4396" i="1" s="1"/>
  <c r="V4398" i="1"/>
  <c r="AB4398" i="1" s="1"/>
  <c r="P4404" i="1"/>
  <c r="AB4404" i="1" s="1"/>
  <c r="V4406" i="1"/>
  <c r="AB4406" i="1" s="1"/>
  <c r="P4412" i="1"/>
  <c r="AB4412" i="1" s="1"/>
  <c r="V4414" i="1"/>
  <c r="AB4414" i="1" s="1"/>
  <c r="P4420" i="1"/>
  <c r="AB4420" i="1" s="1"/>
  <c r="V4422" i="1"/>
  <c r="AB4422" i="1" s="1"/>
  <c r="P4428" i="1"/>
  <c r="AB4428" i="1" s="1"/>
  <c r="V4430" i="1"/>
  <c r="AB4430" i="1" s="1"/>
  <c r="AB4435" i="1"/>
  <c r="S4435" i="1"/>
  <c r="AB4436" i="1"/>
  <c r="P4440" i="1"/>
  <c r="AB4440" i="1" s="1"/>
  <c r="Z4442" i="1"/>
  <c r="AB4442" i="1" s="1"/>
  <c r="M4445" i="1"/>
  <c r="AB4445" i="1" s="1"/>
  <c r="V4446" i="1"/>
  <c r="AB4446" i="1" s="1"/>
  <c r="S4451" i="1"/>
  <c r="AB4451" i="1" s="1"/>
  <c r="AB4452" i="1"/>
  <c r="P4456" i="1"/>
  <c r="AB4456" i="1" s="1"/>
  <c r="Z4458" i="1"/>
  <c r="M4461" i="1"/>
  <c r="AB4461" i="1" s="1"/>
  <c r="V4462" i="1"/>
  <c r="AB4462" i="1" s="1"/>
  <c r="AB4467" i="1"/>
  <c r="S4467" i="1"/>
  <c r="AB4468" i="1"/>
  <c r="P4472" i="1"/>
  <c r="AB4472" i="1" s="1"/>
  <c r="Z4474" i="1"/>
  <c r="AB4474" i="1" s="1"/>
  <c r="M4477" i="1"/>
  <c r="AB4477" i="1" s="1"/>
  <c r="V4478" i="1"/>
  <c r="AB4478" i="1" s="1"/>
  <c r="AB4490" i="1"/>
  <c r="AB4492" i="1"/>
  <c r="AB4506" i="1"/>
  <c r="AB4508" i="1"/>
  <c r="AB4519" i="1"/>
  <c r="AB4523" i="1"/>
  <c r="AB4527" i="1"/>
  <c r="AB4561" i="1"/>
  <c r="V4562" i="1"/>
  <c r="AB4563" i="1"/>
  <c r="M4565" i="1"/>
  <c r="AB4565" i="1" s="1"/>
  <c r="AB4568" i="1"/>
  <c r="AB4613" i="1"/>
  <c r="AB4629" i="1"/>
  <c r="AB4641" i="1"/>
  <c r="AB4588" i="1"/>
  <c r="AB4590" i="1"/>
  <c r="AB4592" i="1"/>
  <c r="AB4675" i="1"/>
  <c r="AB4757" i="1"/>
  <c r="AB4483" i="1"/>
  <c r="AB4512" i="1"/>
  <c r="AB4516" i="1"/>
  <c r="AB4531" i="1"/>
  <c r="AB4550" i="1"/>
  <c r="AB4552" i="1"/>
  <c r="AB4554" i="1"/>
  <c r="AB4556" i="1"/>
  <c r="AB4558" i="1"/>
  <c r="AB4560" i="1"/>
  <c r="AB4562" i="1"/>
  <c r="AB4578" i="1"/>
  <c r="AB4580" i="1"/>
  <c r="AB4599" i="1"/>
  <c r="AB4603" i="1"/>
  <c r="AB4607" i="1"/>
  <c r="AB4611" i="1"/>
  <c r="AB4482" i="1"/>
  <c r="V4486" i="1"/>
  <c r="AB4486" i="1" s="1"/>
  <c r="AB4487" i="1"/>
  <c r="AB4491" i="1"/>
  <c r="V4494" i="1"/>
  <c r="AB4494" i="1" s="1"/>
  <c r="AB4495" i="1"/>
  <c r="V4498" i="1"/>
  <c r="AB4498" i="1" s="1"/>
  <c r="AB4499" i="1"/>
  <c r="V4502" i="1"/>
  <c r="AB4502" i="1" s="1"/>
  <c r="AB4503" i="1"/>
  <c r="V4506" i="1"/>
  <c r="AB4507" i="1"/>
  <c r="Z4510" i="1"/>
  <c r="AB4510" i="1" s="1"/>
  <c r="M4513" i="1"/>
  <c r="AB4513" i="1" s="1"/>
  <c r="Z4514" i="1"/>
  <c r="AB4514" i="1" s="1"/>
  <c r="M4517" i="1"/>
  <c r="AB4517" i="1" s="1"/>
  <c r="AB4518" i="1"/>
  <c r="AB4520" i="1"/>
  <c r="AB4522" i="1"/>
  <c r="AB4524" i="1"/>
  <c r="AB4526" i="1"/>
  <c r="AB4528" i="1"/>
  <c r="M4529" i="1"/>
  <c r="AB4529" i="1" s="1"/>
  <c r="AB4530" i="1"/>
  <c r="AB4535" i="1"/>
  <c r="Z4538" i="1"/>
  <c r="AB4538" i="1" s="1"/>
  <c r="S4539" i="1"/>
  <c r="AB4539" i="1" s="1"/>
  <c r="P4540" i="1"/>
  <c r="AB4540" i="1" s="1"/>
  <c r="AB4543" i="1"/>
  <c r="V4546" i="1"/>
  <c r="AB4546" i="1" s="1"/>
  <c r="AB4547" i="1"/>
  <c r="Z4554" i="1"/>
  <c r="Z4562" i="1"/>
  <c r="P4564" i="1"/>
  <c r="AB4564" i="1" s="1"/>
  <c r="V4566" i="1"/>
  <c r="AB4567" i="1"/>
  <c r="V4570" i="1"/>
  <c r="AB4570" i="1" s="1"/>
  <c r="AB4571" i="1"/>
  <c r="M4573" i="1"/>
  <c r="AB4573" i="1" s="1"/>
  <c r="Z4574" i="1"/>
  <c r="S4575" i="1"/>
  <c r="AB4575" i="1" s="1"/>
  <c r="P4576" i="1"/>
  <c r="AB4576" i="1" s="1"/>
  <c r="M4577" i="1"/>
  <c r="Z4578" i="1"/>
  <c r="S4579" i="1"/>
  <c r="AB4579" i="1" s="1"/>
  <c r="V4582" i="1"/>
  <c r="AB4582" i="1" s="1"/>
  <c r="AB4583" i="1"/>
  <c r="AB4587" i="1"/>
  <c r="AB4591" i="1"/>
  <c r="Z4594" i="1"/>
  <c r="AB4594" i="1" s="1"/>
  <c r="S4595" i="1"/>
  <c r="AB4595" i="1" s="1"/>
  <c r="P4596" i="1"/>
  <c r="AB4596" i="1" s="1"/>
  <c r="Z4614" i="1"/>
  <c r="AB4614" i="1" s="1"/>
  <c r="P4616" i="1"/>
  <c r="AB4616" i="1" s="1"/>
  <c r="M4617" i="1"/>
  <c r="AB4617" i="1" s="1"/>
  <c r="V4618" i="1"/>
  <c r="AB4618" i="1" s="1"/>
  <c r="S4619" i="1"/>
  <c r="AB4619" i="1" s="1"/>
  <c r="P4620" i="1"/>
  <c r="AB4620" i="1" s="1"/>
  <c r="Z4622" i="1"/>
  <c r="AB4622" i="1" s="1"/>
  <c r="AB4624" i="1"/>
  <c r="Z4626" i="1"/>
  <c r="AB4626" i="1" s="1"/>
  <c r="AB4628" i="1"/>
  <c r="Z4630" i="1"/>
  <c r="AB4630" i="1" s="1"/>
  <c r="AB4632" i="1"/>
  <c r="Z4634" i="1"/>
  <c r="AB4634" i="1" s="1"/>
  <c r="AB4636" i="1"/>
  <c r="Z4638" i="1"/>
  <c r="AB4638" i="1" s="1"/>
  <c r="AB4640" i="1"/>
  <c r="Z4642" i="1"/>
  <c r="AB4642" i="1" s="1"/>
  <c r="AB4667" i="1"/>
  <c r="P4645" i="1"/>
  <c r="V4647" i="1"/>
  <c r="AB4647" i="1" s="1"/>
  <c r="V4651" i="1"/>
  <c r="AB4651" i="1" s="1"/>
  <c r="P4657" i="1"/>
  <c r="AB4657" i="1" s="1"/>
  <c r="V4659" i="1"/>
  <c r="AB4659" i="1" s="1"/>
  <c r="P4665" i="1"/>
  <c r="AB4665" i="1" s="1"/>
  <c r="V4667" i="1"/>
  <c r="P4673" i="1"/>
  <c r="AB4673" i="1" s="1"/>
  <c r="V4675" i="1"/>
  <c r="P4681" i="1"/>
  <c r="AB4681" i="1" s="1"/>
  <c r="V4683" i="1"/>
  <c r="AB4683" i="1" s="1"/>
  <c r="P4689" i="1"/>
  <c r="AB4689" i="1" s="1"/>
  <c r="V4691" i="1"/>
  <c r="AB4691" i="1" s="1"/>
  <c r="P4697" i="1"/>
  <c r="AB4697" i="1" s="1"/>
  <c r="AB4712" i="1"/>
  <c r="AB4744" i="1"/>
  <c r="AB4761" i="1"/>
  <c r="S4644" i="1"/>
  <c r="AB4644" i="1" s="1"/>
  <c r="P4649" i="1"/>
  <c r="AB4649" i="1" s="1"/>
  <c r="S4652" i="1"/>
  <c r="AB4652" i="1" s="1"/>
  <c r="Z4655" i="1"/>
  <c r="M4658" i="1"/>
  <c r="AB4658" i="1" s="1"/>
  <c r="AB4660" i="1"/>
  <c r="S4660" i="1"/>
  <c r="AB4661" i="1"/>
  <c r="Z4663" i="1"/>
  <c r="M4666" i="1"/>
  <c r="AB4666" i="1" s="1"/>
  <c r="S4668" i="1"/>
  <c r="AB4668" i="1" s="1"/>
  <c r="Z4671" i="1"/>
  <c r="M4674" i="1"/>
  <c r="AB4674" i="1" s="1"/>
  <c r="AB4676" i="1"/>
  <c r="S4676" i="1"/>
  <c r="Z4679" i="1"/>
  <c r="M4682" i="1"/>
  <c r="AB4682" i="1" s="1"/>
  <c r="S4684" i="1"/>
  <c r="AB4684" i="1" s="1"/>
  <c r="Z4687" i="1"/>
  <c r="M4690" i="1"/>
  <c r="AB4690" i="1" s="1"/>
  <c r="S4692" i="1"/>
  <c r="AB4692" i="1" s="1"/>
  <c r="AB4693" i="1"/>
  <c r="Z4695" i="1"/>
  <c r="AB4698" i="1"/>
  <c r="AB4702" i="1"/>
  <c r="AB4706" i="1"/>
  <c r="AB4736" i="1"/>
  <c r="AB4753" i="1"/>
  <c r="AB4768" i="1"/>
  <c r="AB4802" i="1"/>
  <c r="AB4645" i="1"/>
  <c r="M4646" i="1"/>
  <c r="AB4646" i="1" s="1"/>
  <c r="S4648" i="1"/>
  <c r="P4653" i="1"/>
  <c r="AB4653" i="1" s="1"/>
  <c r="V4655" i="1"/>
  <c r="AB4655" i="1" s="1"/>
  <c r="P4661" i="1"/>
  <c r="V4663" i="1"/>
  <c r="AB4663" i="1" s="1"/>
  <c r="P4669" i="1"/>
  <c r="AB4669" i="1" s="1"/>
  <c r="V4671" i="1"/>
  <c r="AB4671" i="1" s="1"/>
  <c r="P4677" i="1"/>
  <c r="AB4677" i="1" s="1"/>
  <c r="V4679" i="1"/>
  <c r="AB4679" i="1" s="1"/>
  <c r="P4685" i="1"/>
  <c r="AB4685" i="1" s="1"/>
  <c r="V4687" i="1"/>
  <c r="AB4687" i="1" s="1"/>
  <c r="P4693" i="1"/>
  <c r="V4695" i="1"/>
  <c r="AB4695" i="1" s="1"/>
  <c r="AB4713" i="1"/>
  <c r="AB4781" i="1"/>
  <c r="AB4714" i="1"/>
  <c r="AB4722" i="1"/>
  <c r="AB4730" i="1"/>
  <c r="AB4738" i="1"/>
  <c r="AB4746" i="1"/>
  <c r="AB4754" i="1"/>
  <c r="AB4762" i="1"/>
  <c r="AB4770" i="1"/>
  <c r="AB4773" i="1"/>
  <c r="AB4793" i="1"/>
  <c r="P4699" i="1"/>
  <c r="AB4699" i="1" s="1"/>
  <c r="V4701" i="1"/>
  <c r="AB4701" i="1" s="1"/>
  <c r="Z4705" i="1"/>
  <c r="P4707" i="1"/>
  <c r="AB4707" i="1" s="1"/>
  <c r="V4709" i="1"/>
  <c r="AB4709" i="1" s="1"/>
  <c r="P4715" i="1"/>
  <c r="AB4715" i="1" s="1"/>
  <c r="V4717" i="1"/>
  <c r="AB4717" i="1" s="1"/>
  <c r="P4723" i="1"/>
  <c r="AB4723" i="1" s="1"/>
  <c r="V4725" i="1"/>
  <c r="AB4725" i="1" s="1"/>
  <c r="P4731" i="1"/>
  <c r="AB4731" i="1" s="1"/>
  <c r="V4733" i="1"/>
  <c r="AB4733" i="1" s="1"/>
  <c r="P4739" i="1"/>
  <c r="AB4739" i="1" s="1"/>
  <c r="V4741" i="1"/>
  <c r="P4747" i="1"/>
  <c r="AB4747" i="1" s="1"/>
  <c r="V4749" i="1"/>
  <c r="AB4749" i="1" s="1"/>
  <c r="P4755" i="1"/>
  <c r="AB4755" i="1" s="1"/>
  <c r="V4757" i="1"/>
  <c r="P4763" i="1"/>
  <c r="AB4763" i="1" s="1"/>
  <c r="V4765" i="1"/>
  <c r="AB4765" i="1" s="1"/>
  <c r="AB4776" i="1"/>
  <c r="S4779" i="1"/>
  <c r="AB4783" i="1"/>
  <c r="AB4792" i="1"/>
  <c r="S4795" i="1"/>
  <c r="AB4796" i="1"/>
  <c r="P4703" i="1"/>
  <c r="AB4703" i="1" s="1"/>
  <c r="V4705" i="1"/>
  <c r="AB4705" i="1" s="1"/>
  <c r="M4708" i="1"/>
  <c r="AB4708" i="1" s="1"/>
  <c r="AB4710" i="1"/>
  <c r="S4710" i="1"/>
  <c r="AB4711" i="1"/>
  <c r="Z4713" i="1"/>
  <c r="M4716" i="1"/>
  <c r="AB4716" i="1" s="1"/>
  <c r="S4718" i="1"/>
  <c r="AB4718" i="1" s="1"/>
  <c r="AB4719" i="1"/>
  <c r="Z4721" i="1"/>
  <c r="AB4721" i="1" s="1"/>
  <c r="M4724" i="1"/>
  <c r="AB4724" i="1" s="1"/>
  <c r="AB4726" i="1"/>
  <c r="S4726" i="1"/>
  <c r="AB4727" i="1"/>
  <c r="Z4729" i="1"/>
  <c r="AB4729" i="1" s="1"/>
  <c r="M4732" i="1"/>
  <c r="AB4732" i="1" s="1"/>
  <c r="S4734" i="1"/>
  <c r="AB4734" i="1" s="1"/>
  <c r="AB4735" i="1"/>
  <c r="Z4737" i="1"/>
  <c r="AB4737" i="1" s="1"/>
  <c r="M4740" i="1"/>
  <c r="AB4740" i="1" s="1"/>
  <c r="AB4742" i="1"/>
  <c r="S4742" i="1"/>
  <c r="AB4743" i="1"/>
  <c r="Z4745" i="1"/>
  <c r="AB4745" i="1" s="1"/>
  <c r="M4748" i="1"/>
  <c r="S4750" i="1"/>
  <c r="AB4750" i="1" s="1"/>
  <c r="AB4751" i="1"/>
  <c r="Z4753" i="1"/>
  <c r="M4756" i="1"/>
  <c r="AB4756" i="1" s="1"/>
  <c r="AB4758" i="1"/>
  <c r="S4758" i="1"/>
  <c r="AB4759" i="1"/>
  <c r="Z4761" i="1"/>
  <c r="M4764" i="1"/>
  <c r="AB4764" i="1" s="1"/>
  <c r="S4766" i="1"/>
  <c r="AB4766" i="1" s="1"/>
  <c r="AB4767" i="1"/>
  <c r="P4771" i="1"/>
  <c r="AB4771" i="1" s="1"/>
  <c r="P4772" i="1"/>
  <c r="P4788" i="1"/>
  <c r="AB4790" i="1"/>
  <c r="Z4769" i="1"/>
  <c r="M4772" i="1"/>
  <c r="AB4772" i="1" s="1"/>
  <c r="S4774" i="1"/>
  <c r="AB4774" i="1" s="1"/>
  <c r="P4779" i="1"/>
  <c r="V4781" i="1"/>
  <c r="Z4785" i="1"/>
  <c r="AB4785" i="1" s="1"/>
  <c r="M4788" i="1"/>
  <c r="AB4788" i="1" s="1"/>
  <c r="S4790" i="1"/>
  <c r="P4795" i="1"/>
  <c r="AB4795" i="1" s="1"/>
  <c r="AB4797" i="1"/>
  <c r="V4797" i="1"/>
  <c r="S4798" i="1"/>
  <c r="AB4798" i="1" s="1"/>
  <c r="P4803" i="1"/>
  <c r="M4804" i="1"/>
  <c r="AB4804" i="1" s="1"/>
  <c r="V4805" i="1"/>
  <c r="S4806" i="1"/>
  <c r="AB4806" i="1" s="1"/>
  <c r="V4846" i="1"/>
  <c r="AB4864" i="1"/>
  <c r="AB4867" i="1"/>
  <c r="AB4895" i="1"/>
  <c r="V4769" i="1"/>
  <c r="AB4769" i="1" s="1"/>
  <c r="AB4775" i="1"/>
  <c r="AB4791" i="1"/>
  <c r="AB4805" i="1"/>
  <c r="AB4813" i="1"/>
  <c r="AB4821" i="1"/>
  <c r="AB4829" i="1"/>
  <c r="AB4839" i="1"/>
  <c r="AB4848" i="1"/>
  <c r="AB4855" i="1"/>
  <c r="AB4860" i="1"/>
  <c r="V4773" i="1"/>
  <c r="Z4777" i="1"/>
  <c r="AB4777" i="1" s="1"/>
  <c r="AB4779" i="1"/>
  <c r="M4780" i="1"/>
  <c r="AB4780" i="1" s="1"/>
  <c r="S4782" i="1"/>
  <c r="AB4782" i="1" s="1"/>
  <c r="P4787" i="1"/>
  <c r="AB4787" i="1" s="1"/>
  <c r="V4789" i="1"/>
  <c r="AB4789" i="1" s="1"/>
  <c r="Z4793" i="1"/>
  <c r="M4796" i="1"/>
  <c r="P4799" i="1"/>
  <c r="AB4799" i="1" s="1"/>
  <c r="M4800" i="1"/>
  <c r="AB4800" i="1" s="1"/>
  <c r="V4801" i="1"/>
  <c r="AB4801" i="1" s="1"/>
  <c r="S4802" i="1"/>
  <c r="AB4803" i="1"/>
  <c r="P4807" i="1"/>
  <c r="AB4807" i="1" s="1"/>
  <c r="M4808" i="1"/>
  <c r="AB4808" i="1" s="1"/>
  <c r="Z4809" i="1"/>
  <c r="AB4809" i="1" s="1"/>
  <c r="S4810" i="1"/>
  <c r="AB4810" i="1" s="1"/>
  <c r="P4811" i="1"/>
  <c r="AB4811" i="1" s="1"/>
  <c r="M4812" i="1"/>
  <c r="AB4812" i="1" s="1"/>
  <c r="Z4813" i="1"/>
  <c r="S4814" i="1"/>
  <c r="AB4814" i="1" s="1"/>
  <c r="P4815" i="1"/>
  <c r="AB4815" i="1" s="1"/>
  <c r="M4816" i="1"/>
  <c r="AB4816" i="1" s="1"/>
  <c r="Z4817" i="1"/>
  <c r="AB4817" i="1" s="1"/>
  <c r="S4818" i="1"/>
  <c r="AB4818" i="1" s="1"/>
  <c r="P4819" i="1"/>
  <c r="AB4819" i="1" s="1"/>
  <c r="M4820" i="1"/>
  <c r="AB4820" i="1" s="1"/>
  <c r="Z4821" i="1"/>
  <c r="S4822" i="1"/>
  <c r="AB4822" i="1" s="1"/>
  <c r="P4823" i="1"/>
  <c r="AB4823" i="1" s="1"/>
  <c r="M4824" i="1"/>
  <c r="AB4824" i="1" s="1"/>
  <c r="Z4825" i="1"/>
  <c r="AB4825" i="1" s="1"/>
  <c r="S4826" i="1"/>
  <c r="AB4826" i="1" s="1"/>
  <c r="P4827" i="1"/>
  <c r="AB4827" i="1" s="1"/>
  <c r="M4828" i="1"/>
  <c r="AB4828" i="1" s="1"/>
  <c r="Z4829" i="1"/>
  <c r="S4830" i="1"/>
  <c r="AB4830" i="1" s="1"/>
  <c r="P4831" i="1"/>
  <c r="AB4831" i="1" s="1"/>
  <c r="M4832" i="1"/>
  <c r="AB4832" i="1" s="1"/>
  <c r="P4844" i="1"/>
  <c r="P4860" i="1"/>
  <c r="AB4875" i="1"/>
  <c r="P4835" i="1"/>
  <c r="AB4835" i="1" s="1"/>
  <c r="V4837" i="1"/>
  <c r="AB4837" i="1" s="1"/>
  <c r="Z4841" i="1"/>
  <c r="AB4841" i="1" s="1"/>
  <c r="M4844" i="1"/>
  <c r="AB4844" i="1" s="1"/>
  <c r="S4846" i="1"/>
  <c r="AB4846" i="1" s="1"/>
  <c r="P4851" i="1"/>
  <c r="V4853" i="1"/>
  <c r="AB4853" i="1" s="1"/>
  <c r="Z4857" i="1"/>
  <c r="AB4857" i="1" s="1"/>
  <c r="M4860" i="1"/>
  <c r="Z4861" i="1"/>
  <c r="Z4869" i="1"/>
  <c r="S4870" i="1"/>
  <c r="P4871" i="1"/>
  <c r="M4872" i="1"/>
  <c r="AB4872" i="1" s="1"/>
  <c r="Z4873" i="1"/>
  <c r="AB4873" i="1" s="1"/>
  <c r="S4874" i="1"/>
  <c r="P4875" i="1"/>
  <c r="M4876" i="1"/>
  <c r="AB4876" i="1" s="1"/>
  <c r="Z4877" i="1"/>
  <c r="AB4877" i="1" s="1"/>
  <c r="S4878" i="1"/>
  <c r="P4879" i="1"/>
  <c r="AB4879" i="1" s="1"/>
  <c r="M4880" i="1"/>
  <c r="AB4880" i="1" s="1"/>
  <c r="Z4881" i="1"/>
  <c r="AB4881" i="1" s="1"/>
  <c r="S4882" i="1"/>
  <c r="P4883" i="1"/>
  <c r="AB4883" i="1" s="1"/>
  <c r="M4884" i="1"/>
  <c r="AB4884" i="1" s="1"/>
  <c r="Z4885" i="1"/>
  <c r="AB4885" i="1" s="1"/>
  <c r="S4886" i="1"/>
  <c r="P4887" i="1"/>
  <c r="AB4887" i="1" s="1"/>
  <c r="M4888" i="1"/>
  <c r="AB4888" i="1" s="1"/>
  <c r="P4898" i="1"/>
  <c r="P4914" i="1"/>
  <c r="AB4918" i="1"/>
  <c r="AB4938" i="1"/>
  <c r="AB4847" i="1"/>
  <c r="AB4863" i="1"/>
  <c r="AB4870" i="1"/>
  <c r="AB4874" i="1"/>
  <c r="AB4878" i="1"/>
  <c r="AB4882" i="1"/>
  <c r="AB4886" i="1"/>
  <c r="Z4833" i="1"/>
  <c r="AB4833" i="1" s="1"/>
  <c r="M4836" i="1"/>
  <c r="AB4836" i="1" s="1"/>
  <c r="S4838" i="1"/>
  <c r="AB4838" i="1" s="1"/>
  <c r="P4843" i="1"/>
  <c r="AB4843" i="1" s="1"/>
  <c r="V4845" i="1"/>
  <c r="AB4845" i="1" s="1"/>
  <c r="Z4849" i="1"/>
  <c r="AB4849" i="1" s="1"/>
  <c r="AB4851" i="1"/>
  <c r="M4852" i="1"/>
  <c r="AB4852" i="1" s="1"/>
  <c r="S4854" i="1"/>
  <c r="AB4854" i="1" s="1"/>
  <c r="P4859" i="1"/>
  <c r="AB4859" i="1" s="1"/>
  <c r="AB4861" i="1"/>
  <c r="Z4865" i="1"/>
  <c r="AB4865" i="1" s="1"/>
  <c r="AB4869" i="1"/>
  <c r="V4900" i="1"/>
  <c r="AB4922" i="1"/>
  <c r="AB4925" i="1"/>
  <c r="AB4930" i="1"/>
  <c r="AB4946" i="1"/>
  <c r="P4889" i="1"/>
  <c r="V4891" i="1"/>
  <c r="AB4891" i="1" s="1"/>
  <c r="Z4895" i="1"/>
  <c r="M4898" i="1"/>
  <c r="AB4898" i="1" s="1"/>
  <c r="S4900" i="1"/>
  <c r="AB4900" i="1" s="1"/>
  <c r="P4905" i="1"/>
  <c r="V4907" i="1"/>
  <c r="AB4907" i="1" s="1"/>
  <c r="Z4911" i="1"/>
  <c r="AB4911" i="1" s="1"/>
  <c r="M4914" i="1"/>
  <c r="Z4919" i="1"/>
  <c r="AB4929" i="1"/>
  <c r="AB4933" i="1"/>
  <c r="AB4937" i="1"/>
  <c r="AB4941" i="1"/>
  <c r="AB4945" i="1"/>
  <c r="AB4949" i="1"/>
  <c r="AB4961" i="1"/>
  <c r="AB4981" i="1"/>
  <c r="AB4901" i="1"/>
  <c r="AB4921" i="1"/>
  <c r="Z4947" i="1"/>
  <c r="P4949" i="1"/>
  <c r="Z4951" i="1"/>
  <c r="S4952" i="1"/>
  <c r="P4953" i="1"/>
  <c r="AB4953" i="1" s="1"/>
  <c r="M4954" i="1"/>
  <c r="AB4956" i="1"/>
  <c r="AB4973" i="1"/>
  <c r="AB4976" i="1"/>
  <c r="AB4889" i="1"/>
  <c r="M4890" i="1"/>
  <c r="AB4890" i="1" s="1"/>
  <c r="S4892" i="1"/>
  <c r="AB4892" i="1" s="1"/>
  <c r="P4897" i="1"/>
  <c r="AB4897" i="1" s="1"/>
  <c r="V4899" i="1"/>
  <c r="AB4899" i="1" s="1"/>
  <c r="Z4903" i="1"/>
  <c r="AB4903" i="1" s="1"/>
  <c r="AB4905" i="1"/>
  <c r="M4906" i="1"/>
  <c r="AB4906" i="1" s="1"/>
  <c r="S4908" i="1"/>
  <c r="AB4908" i="1" s="1"/>
  <c r="P4913" i="1"/>
  <c r="AB4913" i="1" s="1"/>
  <c r="V4915" i="1"/>
  <c r="AB4915" i="1" s="1"/>
  <c r="AB4919" i="1"/>
  <c r="Z4923" i="1"/>
  <c r="AB4923" i="1" s="1"/>
  <c r="V4927" i="1"/>
  <c r="AB4927" i="1" s="1"/>
  <c r="AB4928" i="1"/>
  <c r="V4931" i="1"/>
  <c r="AB4931" i="1" s="1"/>
  <c r="AB4932" i="1"/>
  <c r="V4935" i="1"/>
  <c r="AB4935" i="1" s="1"/>
  <c r="AB4936" i="1"/>
  <c r="V4939" i="1"/>
  <c r="AB4939" i="1" s="1"/>
  <c r="AB4940" i="1"/>
  <c r="V4943" i="1"/>
  <c r="AB4943" i="1" s="1"/>
  <c r="AB4944" i="1"/>
  <c r="V4947" i="1"/>
  <c r="AB4947" i="1" s="1"/>
  <c r="AB4948" i="1"/>
  <c r="V4951" i="1"/>
  <c r="AB4951" i="1" s="1"/>
  <c r="AB4952" i="1"/>
  <c r="AB4954" i="1"/>
  <c r="AB4965" i="1"/>
  <c r="AB4968" i="1"/>
  <c r="AB4977" i="1"/>
  <c r="Z4962" i="1"/>
  <c r="AB4962" i="1" s="1"/>
  <c r="Z4970" i="1"/>
  <c r="Z4978" i="1"/>
  <c r="AB4978" i="1" s="1"/>
  <c r="P4984" i="1"/>
  <c r="AB4984" i="1" s="1"/>
  <c r="M4985" i="1"/>
  <c r="AB4985" i="1" s="1"/>
  <c r="Z4986" i="1"/>
  <c r="S4987" i="1"/>
  <c r="P4988" i="1"/>
  <c r="AB4988" i="1" s="1"/>
  <c r="M4989" i="1"/>
  <c r="AB4989" i="1" s="1"/>
  <c r="Z4990" i="1"/>
  <c r="S4991" i="1"/>
  <c r="P4992" i="1"/>
  <c r="AB4992" i="1" s="1"/>
  <c r="M4993" i="1"/>
  <c r="AB4993" i="1" s="1"/>
  <c r="Z4994" i="1"/>
  <c r="AB4994" i="1" s="1"/>
  <c r="S4995" i="1"/>
  <c r="P4996" i="1"/>
  <c r="AB4996" i="1" s="1"/>
  <c r="M4997" i="1"/>
  <c r="AB4997" i="1" s="1"/>
  <c r="Z4998" i="1"/>
  <c r="AB4998" i="1" s="1"/>
  <c r="S4999" i="1"/>
  <c r="P5000" i="1"/>
  <c r="AB5000" i="1" s="1"/>
  <c r="M5001" i="1"/>
  <c r="AB5001" i="1" s="1"/>
  <c r="Z5002" i="1"/>
  <c r="AB5002" i="1" s="1"/>
  <c r="AB4964" i="1"/>
  <c r="AB4972" i="1"/>
  <c r="V4978" i="1"/>
  <c r="S4979" i="1"/>
  <c r="AB4979" i="1" s="1"/>
  <c r="AB4980" i="1"/>
  <c r="V4986" i="1"/>
  <c r="AB4986" i="1" s="1"/>
  <c r="AB4987" i="1"/>
  <c r="V4990" i="1"/>
  <c r="AB4990" i="1" s="1"/>
  <c r="AB4991" i="1"/>
  <c r="AB4995" i="1"/>
  <c r="AB4999" i="1"/>
  <c r="S4955" i="1"/>
  <c r="AB4955" i="1" s="1"/>
  <c r="Z4958" i="1"/>
  <c r="AB4958" i="1" s="1"/>
  <c r="Z4966" i="1"/>
  <c r="AB4966" i="1" s="1"/>
  <c r="AB4970" i="1"/>
  <c r="Z4974" i="1"/>
  <c r="AB4974" i="1" s="1"/>
  <c r="Z4982" i="1"/>
  <c r="AB498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<sst xmlns="http://schemas.openxmlformats.org/spreadsheetml/2006/main" count="33" uniqueCount="20">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</sst>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ILHA%20FINANCEIRA-/Planilha%20financeiro-contabil/PLANILHA%20FINANCEIRA%202020/06%20-%20Planilha%20Financeira%20Junho%202020/PCF%202020%20-%20REV%2006%20-%20em%2015.07.20%20-%20VERS&#195;O%2002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1 - Médico</v>
          </cell>
        </row>
        <row r="30">
          <cell r="E30" t="str">
            <v>2 - Outros Profissionais da Saúde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2 - Outros Profissionais da saúda</v>
          </cell>
        </row>
        <row r="48">
          <cell r="E48" t="str">
            <v>2 - Outros Profissionais da saúda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1 - Médico</v>
          </cell>
        </row>
        <row r="128">
          <cell r="E128" t="str">
            <v>2 - Outros Profissionais da saúda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2 - Outros Profissionais da saúda</v>
          </cell>
        </row>
        <row r="132">
          <cell r="E132" t="str">
            <v>2 - Outros Profissionais da saúda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2 - Outros Profissionais da saúda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2 - Outros Profissionais da saúda</v>
          </cell>
        </row>
        <row r="140">
          <cell r="E140" t="str">
            <v>1 - Médico</v>
          </cell>
        </row>
        <row r="141">
          <cell r="E141" t="str">
            <v>2 - Outros Profissionais da saúda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2 - Outros Profissionais da saúda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2 - Outros Profissionais da saúda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2 - Outros Profissionais da Saúde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2 - Outros Profissionais da Saúde</v>
          </cell>
        </row>
        <row r="186">
          <cell r="E186" t="str">
            <v>1 - Médico</v>
          </cell>
        </row>
        <row r="187">
          <cell r="E187" t="str">
            <v>3 - Administrativo</v>
          </cell>
        </row>
        <row r="188">
          <cell r="E188" t="str">
            <v>3 - Administrativo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3 - Administrativo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1 - Médico</v>
          </cell>
        </row>
        <row r="230">
          <cell r="E230" t="str">
            <v>1 - Médico</v>
          </cell>
        </row>
        <row r="231">
          <cell r="E231" t="str">
            <v>1 - Médico</v>
          </cell>
        </row>
        <row r="232">
          <cell r="E232" t="str">
            <v>1 - Médico</v>
          </cell>
        </row>
        <row r="233">
          <cell r="E233" t="str">
            <v>1 - Médico</v>
          </cell>
        </row>
        <row r="234">
          <cell r="E234" t="str">
            <v>1 - Médico</v>
          </cell>
        </row>
        <row r="235">
          <cell r="E235" t="str">
            <v>1 - Médico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3 - Administrativo</v>
          </cell>
        </row>
        <row r="248">
          <cell r="E248" t="str">
            <v>1 - Médico</v>
          </cell>
        </row>
        <row r="249">
          <cell r="E249" t="str">
            <v>1 - Médico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PAULISTA</v>
          </cell>
          <cell r="E12" t="str">
            <v>ERASMO TEOFILO CALDAS</v>
          </cell>
          <cell r="F12" t="str">
            <v>3 - Administrativo</v>
          </cell>
          <cell r="G12">
            <v>414105</v>
          </cell>
          <cell r="H12">
            <v>43983</v>
          </cell>
          <cell r="J12">
            <v>92.633600000000001</v>
          </cell>
          <cell r="L12">
            <v>115.99</v>
          </cell>
          <cell r="M12">
            <v>22.06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PAULISTA</v>
          </cell>
          <cell r="E13" t="str">
            <v>FERNANDA SOARES DA SILVA</v>
          </cell>
          <cell r="F13" t="str">
            <v>3 - Administrativo</v>
          </cell>
          <cell r="G13">
            <v>411010</v>
          </cell>
          <cell r="H13">
            <v>43983</v>
          </cell>
          <cell r="J13">
            <v>99.95920000000001</v>
          </cell>
          <cell r="L13">
            <v>115.99</v>
          </cell>
          <cell r="M13">
            <v>0</v>
          </cell>
          <cell r="O13">
            <v>1.1599999999999999</v>
          </cell>
          <cell r="R13">
            <v>197.4</v>
          </cell>
          <cell r="S13">
            <v>43.89</v>
          </cell>
          <cell r="U13">
            <v>0</v>
          </cell>
        </row>
        <row r="14">
          <cell r="C14" t="str">
            <v>UPA PAULISTA</v>
          </cell>
          <cell r="E14" t="str">
            <v>SABRINA SOUZA FIRMINO</v>
          </cell>
          <cell r="F14" t="str">
            <v>3 - Administrativo</v>
          </cell>
          <cell r="G14">
            <v>411010</v>
          </cell>
          <cell r="H14">
            <v>43983</v>
          </cell>
          <cell r="J14">
            <v>110.9992</v>
          </cell>
          <cell r="L14">
            <v>115.99</v>
          </cell>
          <cell r="M14">
            <v>26.43</v>
          </cell>
          <cell r="O14">
            <v>1.1599999999999999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PAULISTA</v>
          </cell>
          <cell r="E15" t="str">
            <v>LIDIANE CORREA DE LIMA</v>
          </cell>
          <cell r="F15" t="str">
            <v>3 - Administrativo</v>
          </cell>
          <cell r="G15">
            <v>411010</v>
          </cell>
          <cell r="H15">
            <v>43983</v>
          </cell>
          <cell r="J15">
            <v>131.96639999999999</v>
          </cell>
          <cell r="L15">
            <v>115.99</v>
          </cell>
          <cell r="M15">
            <v>26.43</v>
          </cell>
          <cell r="O15">
            <v>1.1599999999999999</v>
          </cell>
          <cell r="R15">
            <v>197.4</v>
          </cell>
          <cell r="S15">
            <v>79.290000000000006</v>
          </cell>
          <cell r="U15">
            <v>0</v>
          </cell>
        </row>
        <row r="16">
          <cell r="C16" t="str">
            <v>UPA PAULISTA</v>
          </cell>
          <cell r="E16" t="str">
            <v>SAMUEL DA SILVA MORAES</v>
          </cell>
          <cell r="F16" t="str">
            <v>3 - Administrativo</v>
          </cell>
          <cell r="G16">
            <v>411010</v>
          </cell>
          <cell r="H16">
            <v>43983</v>
          </cell>
          <cell r="J16">
            <v>141.63679999999999</v>
          </cell>
          <cell r="L16">
            <v>115.99</v>
          </cell>
          <cell r="M16">
            <v>32.19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PAULISTA</v>
          </cell>
          <cell r="E17" t="str">
            <v>JUCILEIA DE MOURA</v>
          </cell>
          <cell r="F17" t="str">
            <v>2 - Outros Profissionais da Saúde</v>
          </cell>
          <cell r="G17">
            <v>766420</v>
          </cell>
          <cell r="H17">
            <v>43983</v>
          </cell>
          <cell r="J17">
            <v>39.012800000000006</v>
          </cell>
          <cell r="L17">
            <v>115.99</v>
          </cell>
          <cell r="M17">
            <v>0</v>
          </cell>
          <cell r="O17">
            <v>1.1599999999999999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PAULISTA</v>
          </cell>
          <cell r="E18" t="str">
            <v>ERIKA VITOR DOS SANTOS SILVA</v>
          </cell>
          <cell r="F18" t="str">
            <v>3 - Administrativo</v>
          </cell>
          <cell r="G18">
            <v>413115</v>
          </cell>
          <cell r="H18">
            <v>43983</v>
          </cell>
          <cell r="J18">
            <v>112.37440000000001</v>
          </cell>
          <cell r="L18">
            <v>115.99</v>
          </cell>
          <cell r="M18">
            <v>26.76</v>
          </cell>
          <cell r="O18">
            <v>1.1599999999999999</v>
          </cell>
          <cell r="R18">
            <v>197.4</v>
          </cell>
          <cell r="S18">
            <v>80.27</v>
          </cell>
          <cell r="U18">
            <v>0</v>
          </cell>
        </row>
        <row r="19">
          <cell r="C19" t="str">
            <v>UPA PAULISTA</v>
          </cell>
          <cell r="E19" t="str">
            <v>MARISTELA FARIAS LOUREIRO AMORIM</v>
          </cell>
          <cell r="F19" t="str">
            <v>3 - Administrativo</v>
          </cell>
          <cell r="G19">
            <v>142105</v>
          </cell>
          <cell r="H19">
            <v>43983</v>
          </cell>
          <cell r="J19">
            <v>872.24800000000005</v>
          </cell>
          <cell r="L19">
            <v>125.72</v>
          </cell>
          <cell r="M19">
            <v>30</v>
          </cell>
          <cell r="O19">
            <v>1.1599999999999999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PAULISTA</v>
          </cell>
          <cell r="E20" t="str">
            <v>VILMA MARIA BRAYNER DE OLIVEIRA LIRA</v>
          </cell>
          <cell r="F20" t="str">
            <v>3 - Administrativo</v>
          </cell>
          <cell r="G20">
            <v>123105</v>
          </cell>
          <cell r="H20">
            <v>43983</v>
          </cell>
          <cell r="J20">
            <v>1218.3776</v>
          </cell>
          <cell r="L20">
            <v>115.99</v>
          </cell>
          <cell r="M20">
            <v>30</v>
          </cell>
          <cell r="O20">
            <v>1.1599999999999999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PAULISTA</v>
          </cell>
          <cell r="E21" t="str">
            <v>DOUGLAS PEREIRA DA SILVA</v>
          </cell>
          <cell r="F21" t="str">
            <v>3 - Administrativo</v>
          </cell>
          <cell r="G21">
            <v>951105</v>
          </cell>
          <cell r="H21">
            <v>43983</v>
          </cell>
          <cell r="J21">
            <v>142.42959999999999</v>
          </cell>
          <cell r="L21">
            <v>115.99</v>
          </cell>
          <cell r="M21">
            <v>0</v>
          </cell>
          <cell r="O21">
            <v>1.1599999999999999</v>
          </cell>
          <cell r="R21">
            <v>197.4</v>
          </cell>
          <cell r="S21">
            <v>76.3</v>
          </cell>
          <cell r="U21">
            <v>0</v>
          </cell>
        </row>
        <row r="22">
          <cell r="C22" t="str">
            <v>UPA PAULISTA</v>
          </cell>
          <cell r="E22" t="str">
            <v>CRISTIANO BATISTA LOPES</v>
          </cell>
          <cell r="F22" t="str">
            <v>2 - Outros Profissionais da Saúde</v>
          </cell>
          <cell r="G22">
            <v>515110</v>
          </cell>
          <cell r="H22">
            <v>43983</v>
          </cell>
          <cell r="J22">
            <v>127.3968</v>
          </cell>
          <cell r="L22">
            <v>115.99</v>
          </cell>
          <cell r="M22">
            <v>0</v>
          </cell>
          <cell r="O22">
            <v>1.1599999999999999</v>
          </cell>
          <cell r="R22">
            <v>141</v>
          </cell>
          <cell r="S22">
            <v>62.7</v>
          </cell>
          <cell r="U22">
            <v>0</v>
          </cell>
        </row>
        <row r="23">
          <cell r="C23" t="str">
            <v>UPA PAULISTA</v>
          </cell>
          <cell r="E23" t="str">
            <v>YASMINE FREIRE DE MELO E SILVA</v>
          </cell>
          <cell r="F23" t="str">
            <v>2 - Outros Profissionais da Saúde</v>
          </cell>
          <cell r="G23">
            <v>223710</v>
          </cell>
          <cell r="H23">
            <v>43983</v>
          </cell>
          <cell r="J23">
            <v>434.29839999999996</v>
          </cell>
          <cell r="L23">
            <v>115.99</v>
          </cell>
          <cell r="M23">
            <v>0</v>
          </cell>
          <cell r="O23">
            <v>1.1599999999999999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PAULISTA</v>
          </cell>
          <cell r="E24" t="str">
            <v>JOSELANIA MARIA DA SILVA</v>
          </cell>
          <cell r="F24" t="str">
            <v>3 - Administrativo</v>
          </cell>
          <cell r="G24">
            <v>142205</v>
          </cell>
          <cell r="H24">
            <v>43983</v>
          </cell>
          <cell r="J24">
            <v>228.8</v>
          </cell>
          <cell r="L24">
            <v>115.99</v>
          </cell>
          <cell r="M24">
            <v>52</v>
          </cell>
          <cell r="O24">
            <v>1.1599999999999999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PAULISTA</v>
          </cell>
          <cell r="E25" t="str">
            <v>VIVIANE DE OLIVEIRA MIGUEL</v>
          </cell>
          <cell r="F25" t="str">
            <v>2 - Outros Profissionais da Saúde</v>
          </cell>
          <cell r="G25">
            <v>322205</v>
          </cell>
          <cell r="H25">
            <v>43983</v>
          </cell>
          <cell r="J25">
            <v>100.32000000000001</v>
          </cell>
          <cell r="L25">
            <v>115.99</v>
          </cell>
          <cell r="M25">
            <v>20.9</v>
          </cell>
          <cell r="O25">
            <v>1.1599999999999999</v>
          </cell>
          <cell r="R25">
            <v>144.9</v>
          </cell>
          <cell r="S25">
            <v>62.7</v>
          </cell>
          <cell r="U25">
            <v>0</v>
          </cell>
        </row>
        <row r="26">
          <cell r="C26" t="str">
            <v>UPA PAULISTA</v>
          </cell>
          <cell r="E26" t="str">
            <v>IVANICE VIDAL DOS SANTOS SILVA</v>
          </cell>
          <cell r="F26" t="str">
            <v>2 - Outros Profissionais da Saúde</v>
          </cell>
          <cell r="G26">
            <v>322205</v>
          </cell>
          <cell r="H26">
            <v>43983</v>
          </cell>
          <cell r="J26">
            <v>104.89760000000001</v>
          </cell>
          <cell r="L26">
            <v>115.99</v>
          </cell>
          <cell r="M26">
            <v>0</v>
          </cell>
          <cell r="O26">
            <v>1.1599999999999999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PAULISTA</v>
          </cell>
          <cell r="E27" t="str">
            <v>MARIA JOSE DA SILVA LIMA</v>
          </cell>
          <cell r="F27" t="str">
            <v>2 - Outros Profissionais da Saúde</v>
          </cell>
          <cell r="G27">
            <v>322205</v>
          </cell>
          <cell r="H27">
            <v>43983</v>
          </cell>
          <cell r="J27">
            <v>33.44</v>
          </cell>
          <cell r="L27">
            <v>115.99</v>
          </cell>
          <cell r="M27">
            <v>0</v>
          </cell>
          <cell r="O27">
            <v>1.1599999999999999</v>
          </cell>
          <cell r="R27">
            <v>0</v>
          </cell>
          <cell r="S27">
            <v>20.9</v>
          </cell>
          <cell r="U27">
            <v>0</v>
          </cell>
        </row>
        <row r="28">
          <cell r="C28" t="str">
            <v>UPA PAULISTA</v>
          </cell>
          <cell r="E28" t="str">
            <v>SEVERINO MARCOS DE SOUZA</v>
          </cell>
          <cell r="F28" t="str">
            <v>2 - Outros Profissionais da Saúde</v>
          </cell>
          <cell r="G28">
            <v>223405</v>
          </cell>
          <cell r="H28">
            <v>43983</v>
          </cell>
          <cell r="J28">
            <v>408.05199999999996</v>
          </cell>
          <cell r="L28">
            <v>115.99</v>
          </cell>
          <cell r="M28">
            <v>13.16</v>
          </cell>
          <cell r="O28">
            <v>1.1599999999999999</v>
          </cell>
          <cell r="R28">
            <v>122.25</v>
          </cell>
          <cell r="S28">
            <v>117.75</v>
          </cell>
          <cell r="U28">
            <v>0</v>
          </cell>
        </row>
        <row r="29">
          <cell r="C29" t="str">
            <v>UPA PAULISTA</v>
          </cell>
          <cell r="E29" t="str">
            <v>KATIA SIMONE DA SILVA</v>
          </cell>
          <cell r="F29" t="str">
            <v>2 - Outros Profissionais da Saúde</v>
          </cell>
          <cell r="G29">
            <v>223405</v>
          </cell>
          <cell r="H29">
            <v>43983</v>
          </cell>
          <cell r="J29">
            <v>531.08000000000004</v>
          </cell>
          <cell r="L29">
            <v>115.99</v>
          </cell>
          <cell r="M29">
            <v>13.16</v>
          </cell>
          <cell r="O29">
            <v>1.1599999999999999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PAULISTA</v>
          </cell>
          <cell r="E30" t="str">
            <v>PATRICIA DE SA LEITAO OLIVEIRA CASTRO</v>
          </cell>
          <cell r="F30" t="str">
            <v>2 - Outros Profissionais da Saúde</v>
          </cell>
          <cell r="G30">
            <v>322205</v>
          </cell>
          <cell r="H30">
            <v>43983</v>
          </cell>
          <cell r="J30">
            <v>0</v>
          </cell>
          <cell r="L30">
            <v>115.99</v>
          </cell>
          <cell r="M30">
            <v>0</v>
          </cell>
          <cell r="O30">
            <v>1.1599999999999999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PAULISTA</v>
          </cell>
          <cell r="E31" t="str">
            <v>KATIA SIMONY DE SA CARVALHO</v>
          </cell>
          <cell r="F31" t="str">
            <v>3 - Administrativo</v>
          </cell>
          <cell r="G31">
            <v>131210</v>
          </cell>
          <cell r="H31">
            <v>43983</v>
          </cell>
          <cell r="J31">
            <v>1395.7551999999998</v>
          </cell>
          <cell r="L31">
            <v>115.99</v>
          </cell>
          <cell r="M31">
            <v>30</v>
          </cell>
          <cell r="O31">
            <v>1.1599999999999999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PAULISTA</v>
          </cell>
          <cell r="E32" t="str">
            <v>ADENILTON FERREIRA DA SILVA</v>
          </cell>
          <cell r="F32" t="str">
            <v>3 - Administrativo</v>
          </cell>
          <cell r="G32">
            <v>351605</v>
          </cell>
          <cell r="H32">
            <v>43983</v>
          </cell>
          <cell r="J32">
            <v>122.57520000000001</v>
          </cell>
          <cell r="L32">
            <v>115.99</v>
          </cell>
          <cell r="M32">
            <v>0</v>
          </cell>
          <cell r="O32">
            <v>1.1599999999999999</v>
          </cell>
          <cell r="R32">
            <v>144.9</v>
          </cell>
          <cell r="S32">
            <v>86.64</v>
          </cell>
          <cell r="U32">
            <v>0</v>
          </cell>
        </row>
        <row r="33">
          <cell r="C33" t="str">
            <v>UPA PAULISTA</v>
          </cell>
          <cell r="E33" t="str">
            <v>DAIANE SOUZA DA SILVA</v>
          </cell>
          <cell r="F33" t="str">
            <v>3 - Administrativo</v>
          </cell>
          <cell r="G33">
            <v>411010</v>
          </cell>
          <cell r="H33">
            <v>43983</v>
          </cell>
          <cell r="J33">
            <v>0</v>
          </cell>
          <cell r="L33">
            <v>115.99</v>
          </cell>
          <cell r="M33">
            <v>0</v>
          </cell>
          <cell r="O33">
            <v>1.1599999999999999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PAULISTA</v>
          </cell>
          <cell r="E34" t="str">
            <v>GABRIELI SANTANA DE LIMA</v>
          </cell>
          <cell r="F34" t="str">
            <v>3 - Administrativo</v>
          </cell>
          <cell r="G34">
            <v>411010</v>
          </cell>
          <cell r="H34">
            <v>43983</v>
          </cell>
          <cell r="J34">
            <v>0</v>
          </cell>
          <cell r="L34">
            <v>115.99</v>
          </cell>
          <cell r="M34">
            <v>0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PAULISTA</v>
          </cell>
          <cell r="E35" t="str">
            <v>ANDREA MAGNA REGIS DA SILVA</v>
          </cell>
          <cell r="F35" t="str">
            <v>3 - Administrativo</v>
          </cell>
          <cell r="G35">
            <v>131205</v>
          </cell>
          <cell r="H35">
            <v>43983</v>
          </cell>
          <cell r="J35">
            <v>1681.652</v>
          </cell>
          <cell r="L35">
            <v>115.99</v>
          </cell>
          <cell r="M35">
            <v>30</v>
          </cell>
          <cell r="O35">
            <v>1.1599999999999999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PAULISTA</v>
          </cell>
          <cell r="E36" t="str">
            <v>LUCIARA BARBOSA DE AZEVEDO</v>
          </cell>
          <cell r="F36" t="str">
            <v>2 - Outros Profissionais da Saúde</v>
          </cell>
          <cell r="G36">
            <v>223505</v>
          </cell>
          <cell r="H36">
            <v>43983</v>
          </cell>
          <cell r="J36">
            <v>447.92239999999998</v>
          </cell>
          <cell r="L36">
            <v>115.99</v>
          </cell>
          <cell r="M36">
            <v>2.99</v>
          </cell>
          <cell r="O36">
            <v>2.44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PAULISTA</v>
          </cell>
          <cell r="E37" t="str">
            <v>IRANEIDE URSULINO DOS SANTOS</v>
          </cell>
          <cell r="F37" t="str">
            <v>2 - Outros Profissionais da Saúde</v>
          </cell>
          <cell r="G37">
            <v>223505</v>
          </cell>
          <cell r="H37">
            <v>43983</v>
          </cell>
          <cell r="J37">
            <v>562.60400000000004</v>
          </cell>
          <cell r="L37">
            <v>115.99</v>
          </cell>
          <cell r="M37">
            <v>0</v>
          </cell>
          <cell r="O37">
            <v>2.44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PAULISTA</v>
          </cell>
          <cell r="E38" t="str">
            <v>JOAO VICTOR PAIXAO DA SILVA</v>
          </cell>
          <cell r="F38" t="str">
            <v>3 - Administrativo</v>
          </cell>
          <cell r="G38">
            <v>411010</v>
          </cell>
          <cell r="H38">
            <v>43983</v>
          </cell>
          <cell r="J38">
            <v>0</v>
          </cell>
          <cell r="L38">
            <v>115.99</v>
          </cell>
          <cell r="M38">
            <v>0</v>
          </cell>
          <cell r="O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PAULISTA</v>
          </cell>
          <cell r="E39" t="str">
            <v>LUCYKELLY RODRIGUES DE ALMEIDA</v>
          </cell>
          <cell r="F39" t="str">
            <v>1 - Médico</v>
          </cell>
          <cell r="G39">
            <v>225125</v>
          </cell>
          <cell r="H39">
            <v>43983</v>
          </cell>
          <cell r="J39">
            <v>725.40319999999997</v>
          </cell>
          <cell r="L39">
            <v>115.99</v>
          </cell>
          <cell r="M39">
            <v>0</v>
          </cell>
          <cell r="O39">
            <v>9.2799999999999994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PAULISTA</v>
          </cell>
          <cell r="E40" t="str">
            <v>SEVERINO FELIX MOREIRA DE SA</v>
          </cell>
          <cell r="F40" t="str">
            <v>2 - Outros Profissionais da Saúde</v>
          </cell>
          <cell r="G40">
            <v>223505</v>
          </cell>
          <cell r="H40">
            <v>43983</v>
          </cell>
          <cell r="J40">
            <v>440.53120000000001</v>
          </cell>
          <cell r="L40">
            <v>115.99</v>
          </cell>
          <cell r="M40">
            <v>2.99</v>
          </cell>
          <cell r="O40">
            <v>2.44</v>
          </cell>
          <cell r="R40">
            <v>171.15</v>
          </cell>
          <cell r="S40">
            <v>119.44</v>
          </cell>
          <cell r="U40">
            <v>0</v>
          </cell>
        </row>
        <row r="41">
          <cell r="C41" t="str">
            <v>UPA PAULISTA</v>
          </cell>
          <cell r="E41" t="str">
            <v>ANDERSON ANDRE SANTOS DA SILVA</v>
          </cell>
          <cell r="F41" t="str">
            <v>3 - Administrativo</v>
          </cell>
          <cell r="G41">
            <v>411010</v>
          </cell>
          <cell r="H41">
            <v>43983</v>
          </cell>
          <cell r="J41">
            <v>109.75120000000001</v>
          </cell>
          <cell r="L41">
            <v>115.99</v>
          </cell>
          <cell r="M41">
            <v>0</v>
          </cell>
          <cell r="O41">
            <v>1.1599999999999999</v>
          </cell>
          <cell r="R41">
            <v>141</v>
          </cell>
          <cell r="S41">
            <v>62.7</v>
          </cell>
          <cell r="U41">
            <v>0</v>
          </cell>
        </row>
        <row r="42">
          <cell r="C42" t="str">
            <v>UPA PAULISTA</v>
          </cell>
          <cell r="E42" t="str">
            <v>KEZIAH MORAIS ANDRADE DE LIMA</v>
          </cell>
          <cell r="F42" t="str">
            <v>3 - Administrativo</v>
          </cell>
          <cell r="G42">
            <v>411010</v>
          </cell>
          <cell r="H42">
            <v>43983</v>
          </cell>
          <cell r="J42">
            <v>99.757600000000011</v>
          </cell>
          <cell r="L42">
            <v>115.99</v>
          </cell>
          <cell r="M42">
            <v>0</v>
          </cell>
          <cell r="O42">
            <v>1.1599999999999999</v>
          </cell>
          <cell r="R42">
            <v>141</v>
          </cell>
          <cell r="S42">
            <v>62.7</v>
          </cell>
          <cell r="U42">
            <v>128</v>
          </cell>
        </row>
        <row r="43">
          <cell r="C43" t="str">
            <v>UPA PAULISTA</v>
          </cell>
          <cell r="E43" t="str">
            <v>JOELMA HERCULANO DOS SANTOS GUEDES</v>
          </cell>
          <cell r="F43" t="str">
            <v>3 - Administrativo</v>
          </cell>
          <cell r="G43">
            <v>411010</v>
          </cell>
          <cell r="H43">
            <v>43983</v>
          </cell>
          <cell r="J43">
            <v>104.5</v>
          </cell>
          <cell r="L43">
            <v>115.99</v>
          </cell>
          <cell r="M43">
            <v>0</v>
          </cell>
          <cell r="O43">
            <v>1.1599999999999999</v>
          </cell>
          <cell r="R43">
            <v>141</v>
          </cell>
          <cell r="S43">
            <v>62.7</v>
          </cell>
          <cell r="U43">
            <v>0</v>
          </cell>
        </row>
        <row r="44">
          <cell r="C44" t="str">
            <v>UPA PAULISTA</v>
          </cell>
          <cell r="E44" t="str">
            <v>MAYANE BATISTA DA SILVA</v>
          </cell>
          <cell r="F44" t="str">
            <v>3 - Administrativo</v>
          </cell>
          <cell r="G44">
            <v>411010</v>
          </cell>
          <cell r="H44">
            <v>43983</v>
          </cell>
          <cell r="J44">
            <v>100.21360000000001</v>
          </cell>
          <cell r="L44">
            <v>115.99</v>
          </cell>
          <cell r="M44">
            <v>0</v>
          </cell>
          <cell r="O44">
            <v>1.1599999999999999</v>
          </cell>
          <cell r="R44">
            <v>141</v>
          </cell>
          <cell r="S44">
            <v>62.7</v>
          </cell>
          <cell r="U44">
            <v>0</v>
          </cell>
        </row>
        <row r="45">
          <cell r="C45" t="str">
            <v>UPA PAULISTA</v>
          </cell>
          <cell r="E45" t="str">
            <v>PRISCILA LUANA BELMIRO DA SILVA</v>
          </cell>
          <cell r="F45" t="str">
            <v>3 - Administrativo</v>
          </cell>
          <cell r="G45">
            <v>411010</v>
          </cell>
          <cell r="H45">
            <v>43983</v>
          </cell>
          <cell r="J45">
            <v>100.11120000000001</v>
          </cell>
          <cell r="L45">
            <v>115.99</v>
          </cell>
          <cell r="M45">
            <v>0</v>
          </cell>
          <cell r="O45">
            <v>1.1599999999999999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PAULISTA</v>
          </cell>
          <cell r="E46" t="str">
            <v>GUSTAVO JOSE DA SILVA</v>
          </cell>
          <cell r="F46" t="str">
            <v>3 - Administrativo</v>
          </cell>
          <cell r="G46">
            <v>517410</v>
          </cell>
          <cell r="H46">
            <v>43983</v>
          </cell>
          <cell r="J46">
            <v>115.5656</v>
          </cell>
          <cell r="L46">
            <v>115.99</v>
          </cell>
          <cell r="M46">
            <v>0</v>
          </cell>
          <cell r="O46">
            <v>1.1599999999999999</v>
          </cell>
          <cell r="R46">
            <v>122.25</v>
          </cell>
          <cell r="S46">
            <v>62.7</v>
          </cell>
          <cell r="U46">
            <v>0</v>
          </cell>
        </row>
        <row r="47">
          <cell r="C47" t="str">
            <v>UPA PAULISTA</v>
          </cell>
          <cell r="E47" t="str">
            <v>ALAN ALVES DE LIMA</v>
          </cell>
          <cell r="F47" t="str">
            <v>3 - Administrativo</v>
          </cell>
          <cell r="G47">
            <v>517410</v>
          </cell>
          <cell r="H47">
            <v>43983</v>
          </cell>
          <cell r="J47">
            <v>104.30959999999999</v>
          </cell>
          <cell r="L47">
            <v>115.99</v>
          </cell>
          <cell r="M47">
            <v>0</v>
          </cell>
          <cell r="O47">
            <v>1.1599999999999999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PAULISTA</v>
          </cell>
          <cell r="E48" t="str">
            <v>LOURIVAL MANOEL DA SILVA JUNIOR</v>
          </cell>
          <cell r="F48" t="str">
            <v>3 - Administrativo</v>
          </cell>
          <cell r="G48">
            <v>517410</v>
          </cell>
          <cell r="H48">
            <v>43983</v>
          </cell>
          <cell r="J48">
            <v>104.5</v>
          </cell>
          <cell r="L48">
            <v>115.99</v>
          </cell>
          <cell r="M48">
            <v>0</v>
          </cell>
          <cell r="O48">
            <v>1.1599999999999999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PAULISTA</v>
          </cell>
          <cell r="E49" t="str">
            <v>ROMUALDO REIS DOS SANTOS</v>
          </cell>
          <cell r="F49" t="str">
            <v>3 - Administrativo</v>
          </cell>
          <cell r="G49">
            <v>517410</v>
          </cell>
          <cell r="H49">
            <v>43983</v>
          </cell>
          <cell r="J49">
            <v>104.0808</v>
          </cell>
          <cell r="L49">
            <v>115.99</v>
          </cell>
          <cell r="M49">
            <v>0</v>
          </cell>
          <cell r="O49">
            <v>1.1599999999999999</v>
          </cell>
          <cell r="R49">
            <v>192.75</v>
          </cell>
          <cell r="S49">
            <v>62.7</v>
          </cell>
          <cell r="U49">
            <v>0</v>
          </cell>
        </row>
        <row r="50">
          <cell r="C50" t="str">
            <v>UPA PAULISTA</v>
          </cell>
          <cell r="E50" t="str">
            <v>NEILTON JOSE CASTILHO</v>
          </cell>
          <cell r="F50" t="str">
            <v>3 - Administrativo</v>
          </cell>
          <cell r="G50">
            <v>517410</v>
          </cell>
          <cell r="H50">
            <v>43983</v>
          </cell>
          <cell r="J50">
            <v>103.77600000000001</v>
          </cell>
          <cell r="L50">
            <v>115.99</v>
          </cell>
          <cell r="M50">
            <v>0</v>
          </cell>
          <cell r="O50">
            <v>1.1599999999999999</v>
          </cell>
          <cell r="R50">
            <v>244.5</v>
          </cell>
          <cell r="S50">
            <v>54.34</v>
          </cell>
          <cell r="U50">
            <v>0</v>
          </cell>
        </row>
        <row r="51">
          <cell r="C51" t="str">
            <v>UPA PAULISTA</v>
          </cell>
          <cell r="E51" t="str">
            <v>ANDERSON ALVES DOS SANTOS</v>
          </cell>
          <cell r="F51" t="str">
            <v>3 - Administrativo</v>
          </cell>
          <cell r="G51">
            <v>517410</v>
          </cell>
          <cell r="H51">
            <v>43983</v>
          </cell>
          <cell r="J51">
            <v>124.81920000000001</v>
          </cell>
          <cell r="L51">
            <v>115.99</v>
          </cell>
          <cell r="M51">
            <v>0</v>
          </cell>
          <cell r="O51">
            <v>1.1599999999999999</v>
          </cell>
          <cell r="R51">
            <v>141</v>
          </cell>
          <cell r="S51">
            <v>48.07</v>
          </cell>
          <cell r="U51">
            <v>0</v>
          </cell>
        </row>
        <row r="52">
          <cell r="C52" t="str">
            <v>UPA PAULISTA</v>
          </cell>
          <cell r="E52" t="str">
            <v>JOAO CARLOS LIRA DA SILVA</v>
          </cell>
          <cell r="F52" t="str">
            <v>2 - Outros Profissionais da Saúde</v>
          </cell>
          <cell r="G52">
            <v>521130</v>
          </cell>
          <cell r="H52">
            <v>43983</v>
          </cell>
          <cell r="J52">
            <v>116.5688</v>
          </cell>
          <cell r="L52">
            <v>115.99</v>
          </cell>
          <cell r="M52">
            <v>0</v>
          </cell>
          <cell r="O52">
            <v>1.1599999999999999</v>
          </cell>
          <cell r="R52">
            <v>141</v>
          </cell>
          <cell r="S52">
            <v>62.7</v>
          </cell>
          <cell r="U52">
            <v>0</v>
          </cell>
        </row>
        <row r="53">
          <cell r="C53" t="str">
            <v>UPA PAULISTA</v>
          </cell>
          <cell r="E53" t="str">
            <v>JOSE MARCOS DA SILVA PEREIRA</v>
          </cell>
          <cell r="F53" t="str">
            <v>2 - Outros Profissionais da Saúde</v>
          </cell>
          <cell r="G53">
            <v>521130</v>
          </cell>
          <cell r="H53">
            <v>43983</v>
          </cell>
          <cell r="J53">
            <v>93.337600000000009</v>
          </cell>
          <cell r="L53">
            <v>115.99</v>
          </cell>
          <cell r="M53">
            <v>0</v>
          </cell>
          <cell r="O53">
            <v>1.1599999999999999</v>
          </cell>
          <cell r="R53">
            <v>244.5</v>
          </cell>
          <cell r="S53">
            <v>62.7</v>
          </cell>
          <cell r="U53">
            <v>0</v>
          </cell>
        </row>
        <row r="54">
          <cell r="C54" t="str">
            <v>UPA PAULISTA</v>
          </cell>
          <cell r="E54" t="str">
            <v>MANOEL FAGUNDES DA SILVA NETO</v>
          </cell>
          <cell r="F54" t="str">
            <v>2 - Outros Profissionais da Saúde</v>
          </cell>
          <cell r="G54">
            <v>521130</v>
          </cell>
          <cell r="H54">
            <v>43983</v>
          </cell>
          <cell r="J54">
            <v>93.344799999999992</v>
          </cell>
          <cell r="L54">
            <v>115.99</v>
          </cell>
          <cell r="M54">
            <v>0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PAULISTA</v>
          </cell>
          <cell r="E55" t="str">
            <v>ERIC OLIVIO DA SILVA</v>
          </cell>
          <cell r="F55" t="str">
            <v>3 - Administrativo</v>
          </cell>
          <cell r="G55">
            <v>413115</v>
          </cell>
          <cell r="H55">
            <v>43983</v>
          </cell>
          <cell r="J55">
            <v>107.0232</v>
          </cell>
          <cell r="L55">
            <v>115.99</v>
          </cell>
          <cell r="M55">
            <v>0</v>
          </cell>
          <cell r="O55">
            <v>1.1599999999999999</v>
          </cell>
          <cell r="R55">
            <v>141</v>
          </cell>
          <cell r="S55">
            <v>80.27</v>
          </cell>
          <cell r="U55">
            <v>0</v>
          </cell>
        </row>
        <row r="56">
          <cell r="C56" t="str">
            <v>UPA PAULISTA</v>
          </cell>
          <cell r="E56" t="str">
            <v>ELAINE CRISTINA NEVES</v>
          </cell>
          <cell r="F56" t="str">
            <v>3 - Administrativo</v>
          </cell>
          <cell r="G56">
            <v>413115</v>
          </cell>
          <cell r="H56">
            <v>43983</v>
          </cell>
          <cell r="J56">
            <v>107.0232</v>
          </cell>
          <cell r="L56">
            <v>115.99</v>
          </cell>
          <cell r="M56">
            <v>0</v>
          </cell>
          <cell r="O56">
            <v>1.1599999999999999</v>
          </cell>
          <cell r="R56">
            <v>141</v>
          </cell>
          <cell r="S56">
            <v>80.27</v>
          </cell>
          <cell r="U56">
            <v>0</v>
          </cell>
        </row>
        <row r="57">
          <cell r="C57" t="str">
            <v>UPA PAULISTA</v>
          </cell>
          <cell r="E57" t="str">
            <v>MIDIAN PEREIRA DOS PRAZERES</v>
          </cell>
          <cell r="F57" t="str">
            <v>4 - Assistência Odontológica</v>
          </cell>
          <cell r="G57">
            <v>322415</v>
          </cell>
          <cell r="H57">
            <v>43983</v>
          </cell>
          <cell r="J57">
            <v>71.44</v>
          </cell>
          <cell r="L57">
            <v>115.99</v>
          </cell>
          <cell r="M57">
            <v>0</v>
          </cell>
          <cell r="O57">
            <v>1.1599999999999999</v>
          </cell>
          <cell r="R57">
            <v>225.75</v>
          </cell>
          <cell r="S57">
            <v>62.7</v>
          </cell>
          <cell r="U57">
            <v>64</v>
          </cell>
        </row>
        <row r="58">
          <cell r="C58" t="str">
            <v>UPA PAULISTA</v>
          </cell>
          <cell r="E58" t="str">
            <v>SUELY BARBOSA DE ANDRADE</v>
          </cell>
          <cell r="F58" t="str">
            <v>4 - Assistência Odontológica</v>
          </cell>
          <cell r="G58">
            <v>322415</v>
          </cell>
          <cell r="H58">
            <v>43983</v>
          </cell>
          <cell r="J58">
            <v>144.02799999999999</v>
          </cell>
          <cell r="L58">
            <v>115.99</v>
          </cell>
          <cell r="M58">
            <v>0</v>
          </cell>
          <cell r="O58">
            <v>1.1599999999999999</v>
          </cell>
          <cell r="R58">
            <v>225.75</v>
          </cell>
          <cell r="S58">
            <v>62.7</v>
          </cell>
          <cell r="U58">
            <v>0</v>
          </cell>
        </row>
        <row r="59">
          <cell r="C59" t="str">
            <v>UPA PAULISTA</v>
          </cell>
          <cell r="E59" t="str">
            <v>ANDERSON FERNANDES DA SILVA PACHECO</v>
          </cell>
          <cell r="F59" t="str">
            <v>3 - Administrativo</v>
          </cell>
          <cell r="G59">
            <v>514225</v>
          </cell>
          <cell r="H59">
            <v>43983</v>
          </cell>
          <cell r="J59">
            <v>104.5</v>
          </cell>
          <cell r="L59">
            <v>115.99</v>
          </cell>
          <cell r="M59">
            <v>0</v>
          </cell>
          <cell r="O59">
            <v>1.1599999999999999</v>
          </cell>
          <cell r="R59">
            <v>141</v>
          </cell>
          <cell r="S59">
            <v>62.7</v>
          </cell>
          <cell r="U59">
            <v>0</v>
          </cell>
        </row>
        <row r="60">
          <cell r="C60" t="str">
            <v>UPA PAULISTA</v>
          </cell>
          <cell r="E60" t="str">
            <v>ALEXSANDRO JOSE DA SILVA</v>
          </cell>
          <cell r="F60" t="str">
            <v>3 - Administrativo</v>
          </cell>
          <cell r="G60">
            <v>514225</v>
          </cell>
          <cell r="H60">
            <v>43983</v>
          </cell>
          <cell r="J60">
            <v>100.32000000000001</v>
          </cell>
          <cell r="L60">
            <v>115.99</v>
          </cell>
          <cell r="M60">
            <v>20.9</v>
          </cell>
          <cell r="O60">
            <v>1.1599999999999999</v>
          </cell>
          <cell r="R60">
            <v>141</v>
          </cell>
          <cell r="S60">
            <v>62.7</v>
          </cell>
          <cell r="U60">
            <v>0</v>
          </cell>
        </row>
        <row r="61">
          <cell r="C61" t="str">
            <v>UPA PAULISTA</v>
          </cell>
          <cell r="E61" t="str">
            <v>MARIA DO BOMPARTO FERREIRA DA SILVA</v>
          </cell>
          <cell r="F61" t="str">
            <v>3 - Administrativo</v>
          </cell>
          <cell r="G61">
            <v>513430</v>
          </cell>
          <cell r="H61">
            <v>43983</v>
          </cell>
          <cell r="J61">
            <v>91.911200000000008</v>
          </cell>
          <cell r="L61">
            <v>115.99</v>
          </cell>
          <cell r="M61">
            <v>0</v>
          </cell>
          <cell r="O61">
            <v>1.1599999999999999</v>
          </cell>
          <cell r="R61">
            <v>141</v>
          </cell>
          <cell r="S61">
            <v>62.7</v>
          </cell>
          <cell r="U61">
            <v>0</v>
          </cell>
        </row>
        <row r="62">
          <cell r="C62" t="str">
            <v>UPA PAULISTA</v>
          </cell>
          <cell r="E62" t="str">
            <v>DUCILENE FERREIRA DA SILVA</v>
          </cell>
          <cell r="F62" t="str">
            <v>3 - Administrativo</v>
          </cell>
          <cell r="G62">
            <v>513430</v>
          </cell>
          <cell r="H62">
            <v>43983</v>
          </cell>
          <cell r="J62">
            <v>115.02</v>
          </cell>
          <cell r="L62">
            <v>115.99</v>
          </cell>
          <cell r="M62">
            <v>0</v>
          </cell>
          <cell r="O62">
            <v>1.1599999999999999</v>
          </cell>
          <cell r="R62">
            <v>141</v>
          </cell>
          <cell r="S62">
            <v>62.7</v>
          </cell>
          <cell r="U62">
            <v>0</v>
          </cell>
        </row>
        <row r="63">
          <cell r="C63" t="str">
            <v>UPA PAULISTA</v>
          </cell>
          <cell r="E63" t="str">
            <v>AMIRTE FERREIRA DE OLIVEIRA</v>
          </cell>
          <cell r="F63" t="str">
            <v>2 - Outros Profissionais da Saúde</v>
          </cell>
          <cell r="G63">
            <v>515205</v>
          </cell>
          <cell r="H63">
            <v>43983</v>
          </cell>
          <cell r="J63">
            <v>171.44159999999999</v>
          </cell>
          <cell r="L63">
            <v>115.99</v>
          </cell>
          <cell r="M63">
            <v>0</v>
          </cell>
          <cell r="O63">
            <v>1.1599999999999999</v>
          </cell>
          <cell r="R63">
            <v>141</v>
          </cell>
          <cell r="S63">
            <v>64.8</v>
          </cell>
          <cell r="U63">
            <v>0</v>
          </cell>
        </row>
        <row r="64">
          <cell r="C64" t="str">
            <v>UPA PAULISTA</v>
          </cell>
          <cell r="E64" t="str">
            <v>SANDRA DA SILVA FIGUEIROA</v>
          </cell>
          <cell r="F64" t="str">
            <v>2 - Outros Profissionais da Saúde</v>
          </cell>
          <cell r="G64">
            <v>515205</v>
          </cell>
          <cell r="H64">
            <v>43983</v>
          </cell>
          <cell r="J64">
            <v>112.69040000000001</v>
          </cell>
          <cell r="L64">
            <v>115.99</v>
          </cell>
          <cell r="M64">
            <v>0</v>
          </cell>
          <cell r="O64">
            <v>1.1599999999999999</v>
          </cell>
          <cell r="R64">
            <v>141</v>
          </cell>
          <cell r="S64">
            <v>62.64</v>
          </cell>
          <cell r="U64">
            <v>0</v>
          </cell>
        </row>
        <row r="65">
          <cell r="C65" t="str">
            <v>UPA PAULISTA</v>
          </cell>
          <cell r="E65" t="str">
            <v>BARBARA MIRELLA DE ALMEIDA SILVA BERTO</v>
          </cell>
          <cell r="F65" t="str">
            <v>2 - Outros Profissionais da Saúde</v>
          </cell>
          <cell r="G65">
            <v>515205</v>
          </cell>
          <cell r="H65">
            <v>43983</v>
          </cell>
          <cell r="J65">
            <v>167.33520000000001</v>
          </cell>
          <cell r="L65">
            <v>115.99</v>
          </cell>
          <cell r="M65">
            <v>0</v>
          </cell>
          <cell r="O65">
            <v>1.1599999999999999</v>
          </cell>
          <cell r="R65">
            <v>141</v>
          </cell>
          <cell r="S65">
            <v>64.8</v>
          </cell>
          <cell r="U65">
            <v>0</v>
          </cell>
        </row>
        <row r="66">
          <cell r="C66" t="str">
            <v>UPA PAULISTA</v>
          </cell>
          <cell r="E66" t="str">
            <v>EDIVAN PEREIRA NEVES</v>
          </cell>
          <cell r="F66" t="str">
            <v>2 - Outros Profissionais da Saúde</v>
          </cell>
          <cell r="G66">
            <v>515110</v>
          </cell>
          <cell r="H66">
            <v>43983</v>
          </cell>
          <cell r="J66">
            <v>137.56559999999999</v>
          </cell>
          <cell r="L66">
            <v>115.99</v>
          </cell>
          <cell r="M66">
            <v>0</v>
          </cell>
          <cell r="O66">
            <v>1.1599999999999999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PAULISTA</v>
          </cell>
          <cell r="E67" t="str">
            <v>LEANDRO DE ARAUJO SILVA</v>
          </cell>
          <cell r="F67" t="str">
            <v>2 - Outros Profissionais da Saúde</v>
          </cell>
          <cell r="G67">
            <v>515110</v>
          </cell>
          <cell r="H67">
            <v>43983</v>
          </cell>
          <cell r="J67">
            <v>103.23360000000001</v>
          </cell>
          <cell r="L67">
            <v>115.99</v>
          </cell>
          <cell r="M67">
            <v>0</v>
          </cell>
          <cell r="O67">
            <v>1.1599999999999999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PAULISTA</v>
          </cell>
          <cell r="E68" t="str">
            <v>CLEISON JOSE DOS SANTOS</v>
          </cell>
          <cell r="F68" t="str">
            <v>2 - Outros Profissionais da Saúde</v>
          </cell>
          <cell r="G68">
            <v>515110</v>
          </cell>
          <cell r="H68">
            <v>43983</v>
          </cell>
          <cell r="J68">
            <v>117.8592</v>
          </cell>
          <cell r="L68">
            <v>115.99</v>
          </cell>
          <cell r="M68">
            <v>20.9</v>
          </cell>
          <cell r="O68">
            <v>1.1599999999999999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PAULISTA</v>
          </cell>
          <cell r="E69" t="str">
            <v>ANA CLAUDIA ELEUTERIO DE SOUZA PRAZERES</v>
          </cell>
          <cell r="F69" t="str">
            <v>2 - Outros Profissionais da Saúde</v>
          </cell>
          <cell r="G69">
            <v>223710</v>
          </cell>
          <cell r="H69">
            <v>43983</v>
          </cell>
          <cell r="J69">
            <v>318.52640000000002</v>
          </cell>
          <cell r="L69">
            <v>115.99</v>
          </cell>
          <cell r="M69">
            <v>0</v>
          </cell>
          <cell r="O69">
            <v>1.1599999999999999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PAULISTA</v>
          </cell>
          <cell r="E70" t="str">
            <v>ALCIONE GOMES DA SILVA</v>
          </cell>
          <cell r="F70" t="str">
            <v>2 - Outros Profissionais da Saúde</v>
          </cell>
          <cell r="G70">
            <v>322205</v>
          </cell>
          <cell r="H70">
            <v>43983</v>
          </cell>
          <cell r="J70">
            <v>113.69680000000001</v>
          </cell>
          <cell r="L70">
            <v>115.99</v>
          </cell>
          <cell r="M70">
            <v>0</v>
          </cell>
          <cell r="O70">
            <v>1.1599999999999999</v>
          </cell>
          <cell r="R70">
            <v>141</v>
          </cell>
          <cell r="S70">
            <v>62.7</v>
          </cell>
          <cell r="U70">
            <v>0</v>
          </cell>
        </row>
        <row r="71">
          <cell r="C71" t="str">
            <v>UPA PAULISTA</v>
          </cell>
          <cell r="E71" t="str">
            <v>PATRICIA MARIA DE FRANCA</v>
          </cell>
          <cell r="F71" t="str">
            <v>2 - Outros Profissionais da Saúde</v>
          </cell>
          <cell r="G71">
            <v>322205</v>
          </cell>
          <cell r="H71">
            <v>43983</v>
          </cell>
          <cell r="J71">
            <v>133.61520000000002</v>
          </cell>
          <cell r="L71">
            <v>115.99</v>
          </cell>
          <cell r="M71">
            <v>0</v>
          </cell>
          <cell r="O71">
            <v>1.1599999999999999</v>
          </cell>
          <cell r="R71">
            <v>141</v>
          </cell>
          <cell r="S71">
            <v>62.7</v>
          </cell>
          <cell r="U71">
            <v>0</v>
          </cell>
        </row>
        <row r="72">
          <cell r="C72" t="str">
            <v>UPA PAULISTA</v>
          </cell>
          <cell r="E72" t="str">
            <v>MARGARETE GENUINO AMANCIO</v>
          </cell>
          <cell r="F72" t="str">
            <v>2 - Outros Profissionais da Saúde</v>
          </cell>
          <cell r="G72">
            <v>322205</v>
          </cell>
          <cell r="H72">
            <v>43983</v>
          </cell>
          <cell r="J72">
            <v>104.24639999999999</v>
          </cell>
          <cell r="L72">
            <v>115.99</v>
          </cell>
          <cell r="M72">
            <v>0</v>
          </cell>
          <cell r="O72">
            <v>1.1599999999999999</v>
          </cell>
          <cell r="R72">
            <v>244.5</v>
          </cell>
          <cell r="S72">
            <v>62.7</v>
          </cell>
          <cell r="U72">
            <v>0</v>
          </cell>
        </row>
        <row r="73">
          <cell r="C73" t="str">
            <v>UPA PAULISTA</v>
          </cell>
          <cell r="E73" t="str">
            <v>ALBENOURA PEREIRA DA SILVA AMORIM</v>
          </cell>
          <cell r="F73" t="str">
            <v>2 - Outros Profissionais da Saúde</v>
          </cell>
          <cell r="G73">
            <v>322205</v>
          </cell>
          <cell r="H73">
            <v>43983</v>
          </cell>
          <cell r="J73">
            <v>100.27440000000001</v>
          </cell>
          <cell r="L73">
            <v>115.99</v>
          </cell>
          <cell r="M73">
            <v>0</v>
          </cell>
          <cell r="O73">
            <v>1.1599999999999999</v>
          </cell>
          <cell r="R73">
            <v>141</v>
          </cell>
          <cell r="S73">
            <v>62.7</v>
          </cell>
          <cell r="U73">
            <v>0</v>
          </cell>
        </row>
        <row r="74">
          <cell r="C74" t="str">
            <v>UPA PAULISTA</v>
          </cell>
          <cell r="E74" t="str">
            <v>ELIZABETH CRISTINA DOS SANTOS</v>
          </cell>
          <cell r="F74" t="str">
            <v>2 - Outros Profissionais da Saúde</v>
          </cell>
          <cell r="G74">
            <v>322205</v>
          </cell>
          <cell r="H74">
            <v>43983</v>
          </cell>
          <cell r="J74">
            <v>115.4896</v>
          </cell>
          <cell r="L74">
            <v>115.99</v>
          </cell>
          <cell r="M74">
            <v>0</v>
          </cell>
          <cell r="O74">
            <v>1.1599999999999999</v>
          </cell>
          <cell r="R74">
            <v>244.5</v>
          </cell>
          <cell r="S74">
            <v>62.7</v>
          </cell>
          <cell r="U74">
            <v>0</v>
          </cell>
        </row>
        <row r="75">
          <cell r="C75" t="str">
            <v>UPA PAULISTA</v>
          </cell>
          <cell r="E75" t="str">
            <v>ETIENE FERREIRA VILA NOVA SANTOS</v>
          </cell>
          <cell r="F75" t="str">
            <v>2 - Outros Profissionais da Saúde</v>
          </cell>
          <cell r="G75">
            <v>322205</v>
          </cell>
          <cell r="H75">
            <v>43983</v>
          </cell>
          <cell r="J75">
            <v>112.4576</v>
          </cell>
          <cell r="L75">
            <v>115.99</v>
          </cell>
          <cell r="M75">
            <v>0</v>
          </cell>
          <cell r="O75">
            <v>1.1599999999999999</v>
          </cell>
          <cell r="R75">
            <v>192.75</v>
          </cell>
          <cell r="S75">
            <v>62.7</v>
          </cell>
          <cell r="U75">
            <v>0</v>
          </cell>
        </row>
        <row r="76">
          <cell r="C76" t="str">
            <v>UPA PAULISTA</v>
          </cell>
          <cell r="E76" t="str">
            <v>ELIZABETH DE MELO SANTOS</v>
          </cell>
          <cell r="F76" t="str">
            <v>2 - Outros Profissionais da Saúde</v>
          </cell>
          <cell r="G76">
            <v>322205</v>
          </cell>
          <cell r="H76">
            <v>43983</v>
          </cell>
          <cell r="J76">
            <v>103.1776</v>
          </cell>
          <cell r="L76">
            <v>115.99</v>
          </cell>
          <cell r="M76">
            <v>0</v>
          </cell>
          <cell r="O76">
            <v>1.1599999999999999</v>
          </cell>
          <cell r="R76">
            <v>207</v>
          </cell>
          <cell r="S76">
            <v>62.7</v>
          </cell>
          <cell r="U76">
            <v>0</v>
          </cell>
        </row>
        <row r="77">
          <cell r="C77" t="str">
            <v>UPA PAULISTA</v>
          </cell>
          <cell r="E77" t="str">
            <v>EDER RICARDO ALVES FIGUEIROA</v>
          </cell>
          <cell r="F77" t="str">
            <v>2 - Outros Profissionais da Saúde</v>
          </cell>
          <cell r="G77">
            <v>322205</v>
          </cell>
          <cell r="H77">
            <v>43983</v>
          </cell>
          <cell r="J77">
            <v>122.58</v>
          </cell>
          <cell r="L77">
            <v>115.99</v>
          </cell>
          <cell r="M77">
            <v>0</v>
          </cell>
          <cell r="O77">
            <v>1.1599999999999999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PAULISTA</v>
          </cell>
          <cell r="E78" t="str">
            <v>MARTHA REGINA MACEDO DA SILVA BOTELHO</v>
          </cell>
          <cell r="F78" t="str">
            <v>2 - Outros Profissionais da Saúde</v>
          </cell>
          <cell r="G78">
            <v>322205</v>
          </cell>
          <cell r="H78">
            <v>43983</v>
          </cell>
          <cell r="J78">
            <v>104.38879999999999</v>
          </cell>
          <cell r="L78">
            <v>115.99</v>
          </cell>
          <cell r="M78">
            <v>0</v>
          </cell>
          <cell r="O78">
            <v>1.1599999999999999</v>
          </cell>
          <cell r="R78">
            <v>122.25</v>
          </cell>
          <cell r="S78">
            <v>62.7</v>
          </cell>
          <cell r="U78">
            <v>0</v>
          </cell>
        </row>
        <row r="79">
          <cell r="C79" t="str">
            <v>UPA PAULISTA</v>
          </cell>
          <cell r="E79" t="str">
            <v>KATIA ANDRADE DA SILVA</v>
          </cell>
          <cell r="F79" t="str">
            <v>2 - Outros Profissionais da Saúde</v>
          </cell>
          <cell r="G79">
            <v>322205</v>
          </cell>
          <cell r="H79">
            <v>43983</v>
          </cell>
          <cell r="J79">
            <v>99.647199999999998</v>
          </cell>
          <cell r="L79">
            <v>115.99</v>
          </cell>
          <cell r="M79">
            <v>0</v>
          </cell>
          <cell r="O79">
            <v>1.1599999999999999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PAULISTA</v>
          </cell>
          <cell r="E80" t="str">
            <v>LAUDICEIA FARIAS DA HORA JERONIMO</v>
          </cell>
          <cell r="F80" t="str">
            <v>2 - Outros Profissionais da Saúde</v>
          </cell>
          <cell r="G80">
            <v>322205</v>
          </cell>
          <cell r="H80">
            <v>43983</v>
          </cell>
          <cell r="J80">
            <v>111.8216</v>
          </cell>
          <cell r="L80">
            <v>115.99</v>
          </cell>
          <cell r="M80">
            <v>0</v>
          </cell>
          <cell r="O80">
            <v>1.1599999999999999</v>
          </cell>
          <cell r="R80">
            <v>141</v>
          </cell>
          <cell r="S80">
            <v>56.43</v>
          </cell>
          <cell r="U80">
            <v>0</v>
          </cell>
        </row>
        <row r="81">
          <cell r="C81" t="str">
            <v>UPA PAULISTA</v>
          </cell>
          <cell r="E81" t="str">
            <v>MARIA KEILA BRITO LEAO</v>
          </cell>
          <cell r="F81" t="str">
            <v>2 - Outros Profissionais da Saúde</v>
          </cell>
          <cell r="G81">
            <v>322205</v>
          </cell>
          <cell r="H81">
            <v>43983</v>
          </cell>
          <cell r="J81">
            <v>0</v>
          </cell>
          <cell r="L81">
            <v>115.99</v>
          </cell>
          <cell r="M81">
            <v>0</v>
          </cell>
          <cell r="O81">
            <v>1.1599999999999999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PAULISTA</v>
          </cell>
          <cell r="E82" t="str">
            <v>ELIANE COUTINHO</v>
          </cell>
          <cell r="F82" t="str">
            <v>2 - Outros Profissionais da Saúde</v>
          </cell>
          <cell r="G82">
            <v>322205</v>
          </cell>
          <cell r="H82">
            <v>43983</v>
          </cell>
          <cell r="J82">
            <v>108.6952</v>
          </cell>
          <cell r="L82">
            <v>115.99</v>
          </cell>
          <cell r="M82">
            <v>0</v>
          </cell>
          <cell r="O82">
            <v>1.1599999999999999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PAULISTA</v>
          </cell>
          <cell r="E83" t="str">
            <v>VALESCA DANIELE DE ALMEIDA FONTES SILVA</v>
          </cell>
          <cell r="F83" t="str">
            <v>2 - Outros Profissionais da Saúde</v>
          </cell>
          <cell r="G83">
            <v>322205</v>
          </cell>
          <cell r="H83">
            <v>43983</v>
          </cell>
          <cell r="J83">
            <v>98.700800000000001</v>
          </cell>
          <cell r="L83">
            <v>115.99</v>
          </cell>
          <cell r="M83">
            <v>0</v>
          </cell>
          <cell r="O83">
            <v>1.1599999999999999</v>
          </cell>
          <cell r="R83">
            <v>141</v>
          </cell>
          <cell r="S83">
            <v>62.7</v>
          </cell>
          <cell r="U83">
            <v>0</v>
          </cell>
        </row>
        <row r="84">
          <cell r="C84" t="str">
            <v>UPA PAULISTA</v>
          </cell>
          <cell r="E84" t="str">
            <v>JAQUELINE ELIAS DA SILVA</v>
          </cell>
          <cell r="F84" t="str">
            <v>2 - Outros Profissionais da Saúde</v>
          </cell>
          <cell r="G84">
            <v>322205</v>
          </cell>
          <cell r="H84">
            <v>43983</v>
          </cell>
          <cell r="J84">
            <v>0</v>
          </cell>
          <cell r="L84">
            <v>115.99</v>
          </cell>
          <cell r="M84">
            <v>0</v>
          </cell>
          <cell r="O84">
            <v>1.1599999999999999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PAULISTA</v>
          </cell>
          <cell r="E85" t="str">
            <v>THAIS TORRES DIAS</v>
          </cell>
          <cell r="F85" t="str">
            <v>2 - Outros Profissionais da Saúde</v>
          </cell>
          <cell r="G85">
            <v>322205</v>
          </cell>
          <cell r="H85">
            <v>43983</v>
          </cell>
          <cell r="J85">
            <v>100.32000000000001</v>
          </cell>
          <cell r="L85">
            <v>115.99</v>
          </cell>
          <cell r="M85">
            <v>0</v>
          </cell>
          <cell r="O85">
            <v>1.1599999999999999</v>
          </cell>
          <cell r="R85">
            <v>141</v>
          </cell>
          <cell r="S85">
            <v>54.34</v>
          </cell>
          <cell r="U85">
            <v>0</v>
          </cell>
        </row>
        <row r="86">
          <cell r="C86" t="str">
            <v>UPA PAULISTA</v>
          </cell>
          <cell r="E86" t="str">
            <v>MARIA ANUNCIADA DE FREITAS</v>
          </cell>
          <cell r="F86" t="str">
            <v>2 - Outros Profissionais da Saúde</v>
          </cell>
          <cell r="G86">
            <v>322205</v>
          </cell>
          <cell r="H86">
            <v>43983</v>
          </cell>
          <cell r="J86">
            <v>108.5976</v>
          </cell>
          <cell r="L86">
            <v>115.99</v>
          </cell>
          <cell r="M86">
            <v>0</v>
          </cell>
          <cell r="O86">
            <v>1.1599999999999999</v>
          </cell>
          <cell r="R86">
            <v>192.75</v>
          </cell>
          <cell r="S86">
            <v>62.7</v>
          </cell>
          <cell r="U86">
            <v>0</v>
          </cell>
        </row>
        <row r="87">
          <cell r="C87" t="str">
            <v>UPA PAULISTA</v>
          </cell>
          <cell r="E87" t="str">
            <v>PRISCILA MARIA DOS PRAZERES SILVA</v>
          </cell>
          <cell r="F87" t="str">
            <v>2 - Outros Profissionais da Saúde</v>
          </cell>
          <cell r="G87">
            <v>322205</v>
          </cell>
          <cell r="H87">
            <v>43983</v>
          </cell>
          <cell r="J87">
            <v>117.67360000000001</v>
          </cell>
          <cell r="L87">
            <v>115.99</v>
          </cell>
          <cell r="M87">
            <v>0</v>
          </cell>
          <cell r="O87">
            <v>1.1599999999999999</v>
          </cell>
          <cell r="R87">
            <v>192.75</v>
          </cell>
          <cell r="S87">
            <v>62.7</v>
          </cell>
          <cell r="U87">
            <v>64</v>
          </cell>
        </row>
        <row r="88">
          <cell r="C88" t="str">
            <v>UPA PAULISTA</v>
          </cell>
          <cell r="E88" t="str">
            <v>DINAURA GOMES DA SILVA FERREIRA</v>
          </cell>
          <cell r="F88" t="str">
            <v>2 - Outros Profissionais da Saúde</v>
          </cell>
          <cell r="G88">
            <v>322205</v>
          </cell>
          <cell r="H88">
            <v>43983</v>
          </cell>
          <cell r="J88">
            <v>106.99120000000001</v>
          </cell>
          <cell r="L88">
            <v>115.99</v>
          </cell>
          <cell r="M88">
            <v>0</v>
          </cell>
          <cell r="O88">
            <v>1.1599999999999999</v>
          </cell>
          <cell r="R88">
            <v>122.25</v>
          </cell>
          <cell r="S88">
            <v>37.619999999999997</v>
          </cell>
          <cell r="U88">
            <v>0</v>
          </cell>
        </row>
        <row r="89">
          <cell r="C89" t="str">
            <v>UPA PAULISTA</v>
          </cell>
          <cell r="E89" t="str">
            <v>SHEYLA SANTOS VIRGINIO</v>
          </cell>
          <cell r="F89" t="str">
            <v>2 - Outros Profissionais da Saúde</v>
          </cell>
          <cell r="G89">
            <v>322205</v>
          </cell>
          <cell r="H89">
            <v>43983</v>
          </cell>
          <cell r="J89">
            <v>111.22239999999999</v>
          </cell>
          <cell r="L89">
            <v>115.99</v>
          </cell>
          <cell r="M89">
            <v>0</v>
          </cell>
          <cell r="O89">
            <v>1.1599999999999999</v>
          </cell>
          <cell r="R89">
            <v>103.5</v>
          </cell>
          <cell r="S89">
            <v>62.7</v>
          </cell>
          <cell r="U89">
            <v>0</v>
          </cell>
        </row>
        <row r="90">
          <cell r="C90" t="str">
            <v>UPA PAULISTA</v>
          </cell>
          <cell r="E90" t="str">
            <v>JOSILMA MARIA DA SILVA CARNEIRO DE SOUZA</v>
          </cell>
          <cell r="F90" t="str">
            <v>2 - Outros Profissionais da Saúde</v>
          </cell>
          <cell r="G90">
            <v>322205</v>
          </cell>
          <cell r="H90">
            <v>43983</v>
          </cell>
          <cell r="J90">
            <v>0</v>
          </cell>
          <cell r="L90">
            <v>115.99</v>
          </cell>
          <cell r="M90">
            <v>0</v>
          </cell>
          <cell r="O90">
            <v>1.1599999999999999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PAULISTA</v>
          </cell>
          <cell r="E91" t="str">
            <v>CAMILA LUCIA DA SILVA</v>
          </cell>
          <cell r="F91" t="str">
            <v>2 - Outros Profissionais da Saúde</v>
          </cell>
          <cell r="G91">
            <v>322205</v>
          </cell>
          <cell r="H91">
            <v>43983</v>
          </cell>
          <cell r="J91">
            <v>116.5656</v>
          </cell>
          <cell r="L91">
            <v>115.99</v>
          </cell>
          <cell r="M91">
            <v>0</v>
          </cell>
          <cell r="O91">
            <v>1.1599999999999999</v>
          </cell>
          <cell r="R91">
            <v>244.5</v>
          </cell>
          <cell r="S91">
            <v>56.43</v>
          </cell>
          <cell r="U91">
            <v>57.6</v>
          </cell>
        </row>
        <row r="92">
          <cell r="C92" t="str">
            <v>UPA PAULISTA</v>
          </cell>
          <cell r="E92" t="str">
            <v>DEBORA LOPES DA SILVA OLIVEIRA</v>
          </cell>
          <cell r="F92" t="str">
            <v>2 - Outros Profissionais da Saúde</v>
          </cell>
          <cell r="G92">
            <v>322205</v>
          </cell>
          <cell r="H92">
            <v>43983</v>
          </cell>
          <cell r="J92">
            <v>163.00719999999998</v>
          </cell>
          <cell r="L92">
            <v>115.99</v>
          </cell>
          <cell r="M92">
            <v>0</v>
          </cell>
          <cell r="O92">
            <v>1.1599999999999999</v>
          </cell>
          <cell r="R92">
            <v>244.5</v>
          </cell>
          <cell r="S92">
            <v>39.71</v>
          </cell>
          <cell r="U92">
            <v>0</v>
          </cell>
        </row>
        <row r="93">
          <cell r="C93" t="str">
            <v>UPA PAULISTA</v>
          </cell>
          <cell r="E93" t="str">
            <v>ANA CLAUDIA ALBERTINO DOS SANTOS</v>
          </cell>
          <cell r="F93" t="str">
            <v>2 - Outros Profissionais da Saúde</v>
          </cell>
          <cell r="G93">
            <v>322205</v>
          </cell>
          <cell r="H93">
            <v>43983</v>
          </cell>
          <cell r="J93">
            <v>104.5</v>
          </cell>
          <cell r="L93">
            <v>115.99</v>
          </cell>
          <cell r="M93">
            <v>0</v>
          </cell>
          <cell r="O93">
            <v>1.1599999999999999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PAULISTA</v>
          </cell>
          <cell r="E94" t="str">
            <v>ANA LUCIA RIBEIRO PESSOA</v>
          </cell>
          <cell r="F94" t="str">
            <v>2 - Outros Profissionais da Saúde</v>
          </cell>
          <cell r="G94">
            <v>322205</v>
          </cell>
          <cell r="H94">
            <v>43983</v>
          </cell>
          <cell r="J94">
            <v>0</v>
          </cell>
          <cell r="L94">
            <v>115.99</v>
          </cell>
          <cell r="M94">
            <v>0</v>
          </cell>
          <cell r="O94">
            <v>1.1599999999999999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PAULISTA</v>
          </cell>
          <cell r="E95" t="str">
            <v>RIVALDO RODRIGUES DE ABREU FILHO</v>
          </cell>
          <cell r="F95" t="str">
            <v>2 - Outros Profissionais da Saúde</v>
          </cell>
          <cell r="G95">
            <v>322205</v>
          </cell>
          <cell r="H95">
            <v>43983</v>
          </cell>
          <cell r="J95">
            <v>107.33680000000001</v>
          </cell>
          <cell r="L95">
            <v>115.99</v>
          </cell>
          <cell r="M95">
            <v>0</v>
          </cell>
          <cell r="O95">
            <v>1.1599999999999999</v>
          </cell>
          <cell r="R95">
            <v>141</v>
          </cell>
          <cell r="S95">
            <v>58.52</v>
          </cell>
          <cell r="U95">
            <v>0</v>
          </cell>
        </row>
        <row r="96">
          <cell r="C96" t="str">
            <v>UPA PAULISTA</v>
          </cell>
          <cell r="E96" t="str">
            <v>AUTEMAR RIBEIRO DE MOURA</v>
          </cell>
          <cell r="F96" t="str">
            <v>2 - Outros Profissionais da Saúde</v>
          </cell>
          <cell r="G96">
            <v>322205</v>
          </cell>
          <cell r="H96">
            <v>43983</v>
          </cell>
          <cell r="J96">
            <v>106.0008</v>
          </cell>
          <cell r="L96">
            <v>115.99</v>
          </cell>
          <cell r="M96">
            <v>0</v>
          </cell>
          <cell r="O96">
            <v>1.1599999999999999</v>
          </cell>
          <cell r="R96">
            <v>244.5</v>
          </cell>
          <cell r="S96">
            <v>62.7</v>
          </cell>
          <cell r="U96">
            <v>0</v>
          </cell>
        </row>
        <row r="97">
          <cell r="C97" t="str">
            <v>UPA PAULISTA</v>
          </cell>
          <cell r="E97" t="str">
            <v>MARIA CAROLINA PACHECO DOS ANJOS</v>
          </cell>
          <cell r="F97" t="str">
            <v>2 - Outros Profissionais da Saúde</v>
          </cell>
          <cell r="G97">
            <v>322205</v>
          </cell>
          <cell r="H97">
            <v>43983</v>
          </cell>
          <cell r="J97">
            <v>157.4384</v>
          </cell>
          <cell r="L97">
            <v>115.99</v>
          </cell>
          <cell r="M97">
            <v>0</v>
          </cell>
          <cell r="O97">
            <v>1.1599999999999999</v>
          </cell>
          <cell r="R97">
            <v>225.75</v>
          </cell>
          <cell r="S97">
            <v>62.7</v>
          </cell>
          <cell r="U97">
            <v>128</v>
          </cell>
        </row>
        <row r="98">
          <cell r="C98" t="str">
            <v>UPA PAULISTA</v>
          </cell>
          <cell r="E98" t="str">
            <v>CARLOS AUGUSTO MARTINS DE LIMA</v>
          </cell>
          <cell r="F98" t="str">
            <v>2 - Outros Profissionais da Saúde</v>
          </cell>
          <cell r="G98">
            <v>322205</v>
          </cell>
          <cell r="H98">
            <v>43983</v>
          </cell>
          <cell r="J98">
            <v>40.128</v>
          </cell>
          <cell r="L98">
            <v>115.99</v>
          </cell>
          <cell r="M98">
            <v>0</v>
          </cell>
          <cell r="O98">
            <v>1.1599999999999999</v>
          </cell>
          <cell r="R98">
            <v>0</v>
          </cell>
          <cell r="S98">
            <v>25.08</v>
          </cell>
          <cell r="U98">
            <v>0</v>
          </cell>
        </row>
        <row r="99">
          <cell r="C99" t="str">
            <v>UPA PAULISTA</v>
          </cell>
          <cell r="E99" t="str">
            <v>YASMIM DAYANNE RODRIGUES DE SANTANA</v>
          </cell>
          <cell r="F99" t="str">
            <v>2 - Outros Profissionais da Saúde</v>
          </cell>
          <cell r="G99">
            <v>322205</v>
          </cell>
          <cell r="H99">
            <v>43983</v>
          </cell>
          <cell r="J99">
            <v>99.377600000000001</v>
          </cell>
          <cell r="L99">
            <v>115.99</v>
          </cell>
          <cell r="M99">
            <v>0</v>
          </cell>
          <cell r="O99">
            <v>1.1599999999999999</v>
          </cell>
          <cell r="R99">
            <v>141</v>
          </cell>
          <cell r="S99">
            <v>62.7</v>
          </cell>
          <cell r="U99">
            <v>0</v>
          </cell>
        </row>
        <row r="100">
          <cell r="C100" t="str">
            <v>UPA PAULISTA</v>
          </cell>
          <cell r="E100" t="str">
            <v>NATALIA XAVIER BORBA</v>
          </cell>
          <cell r="F100" t="str">
            <v>2 - Outros Profissionais da Saúde</v>
          </cell>
          <cell r="G100">
            <v>322205</v>
          </cell>
          <cell r="H100">
            <v>43983</v>
          </cell>
          <cell r="J100">
            <v>128.85759999999999</v>
          </cell>
          <cell r="L100">
            <v>115.99</v>
          </cell>
          <cell r="M100">
            <v>0</v>
          </cell>
          <cell r="O100">
            <v>1.1599999999999999</v>
          </cell>
          <cell r="R100">
            <v>207</v>
          </cell>
          <cell r="S100">
            <v>62.7</v>
          </cell>
          <cell r="U100">
            <v>0</v>
          </cell>
        </row>
        <row r="101">
          <cell r="C101" t="str">
            <v>UPA PAULISTA</v>
          </cell>
          <cell r="E101" t="str">
            <v>ALEXSANDRO LOPES MAGALHAES</v>
          </cell>
          <cell r="F101" t="str">
            <v>3 - Administrativo</v>
          </cell>
          <cell r="G101">
            <v>317210</v>
          </cell>
          <cell r="H101">
            <v>43983</v>
          </cell>
          <cell r="J101">
            <v>180.82640000000001</v>
          </cell>
          <cell r="L101">
            <v>115.99</v>
          </cell>
          <cell r="M101">
            <v>0</v>
          </cell>
          <cell r="O101">
            <v>1.1599999999999999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PAULISTA</v>
          </cell>
          <cell r="E102" t="str">
            <v>FERNANDA CECILIA DE FREITAS</v>
          </cell>
          <cell r="F102" t="str">
            <v>3 - Administrativo</v>
          </cell>
          <cell r="G102">
            <v>411010</v>
          </cell>
          <cell r="H102">
            <v>43983</v>
          </cell>
          <cell r="J102">
            <v>97.367199999999997</v>
          </cell>
          <cell r="L102">
            <v>115.99</v>
          </cell>
          <cell r="M102">
            <v>0</v>
          </cell>
          <cell r="O102">
            <v>1.1599999999999999</v>
          </cell>
          <cell r="R102">
            <v>244.5</v>
          </cell>
          <cell r="S102">
            <v>62.7</v>
          </cell>
          <cell r="U102">
            <v>0</v>
          </cell>
        </row>
        <row r="103">
          <cell r="C103" t="str">
            <v>UPA PAULISTA</v>
          </cell>
          <cell r="E103" t="str">
            <v>JANAINA ROSA CRISTOVAO FRANCO</v>
          </cell>
          <cell r="F103" t="str">
            <v>3 - Administrativo</v>
          </cell>
          <cell r="G103">
            <v>411010</v>
          </cell>
          <cell r="H103">
            <v>43983</v>
          </cell>
          <cell r="J103">
            <v>100.7</v>
          </cell>
          <cell r="L103">
            <v>115.99</v>
          </cell>
          <cell r="M103">
            <v>0</v>
          </cell>
          <cell r="O103">
            <v>1.1599999999999999</v>
          </cell>
          <cell r="R103">
            <v>141</v>
          </cell>
          <cell r="S103">
            <v>62.7</v>
          </cell>
          <cell r="U103">
            <v>0</v>
          </cell>
        </row>
        <row r="104">
          <cell r="C104" t="str">
            <v>UPA PAULISTA</v>
          </cell>
          <cell r="E104" t="str">
            <v>WALLASSY DANILO BARBOSA DOS SANTOS</v>
          </cell>
          <cell r="F104" t="str">
            <v>3 - Administrativo</v>
          </cell>
          <cell r="G104">
            <v>517410</v>
          </cell>
          <cell r="H104">
            <v>43983</v>
          </cell>
          <cell r="J104">
            <v>97.584000000000003</v>
          </cell>
          <cell r="L104">
            <v>115.99</v>
          </cell>
          <cell r="M104">
            <v>0</v>
          </cell>
          <cell r="O104">
            <v>1.1599999999999999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PAULISTA</v>
          </cell>
          <cell r="E105" t="str">
            <v>FERNANDA PRISCILA DA SILVA MENEZES</v>
          </cell>
          <cell r="F105" t="str">
            <v>2 - Outros Profissionais da Saúde</v>
          </cell>
          <cell r="G105">
            <v>521130</v>
          </cell>
          <cell r="H105">
            <v>43983</v>
          </cell>
          <cell r="J105">
            <v>105.268</v>
          </cell>
          <cell r="L105">
            <v>115.99</v>
          </cell>
          <cell r="M105">
            <v>0</v>
          </cell>
          <cell r="O105">
            <v>1.1599999999999999</v>
          </cell>
          <cell r="R105">
            <v>141</v>
          </cell>
          <cell r="S105">
            <v>56.43</v>
          </cell>
          <cell r="U105">
            <v>0</v>
          </cell>
        </row>
        <row r="106">
          <cell r="C106" t="str">
            <v>UPA PAULISTA</v>
          </cell>
          <cell r="E106" t="str">
            <v>BEATRIZ THAIANNY MARQUES DA SILVA</v>
          </cell>
          <cell r="F106" t="str">
            <v>2 - Outros Profissionais da Saúde</v>
          </cell>
          <cell r="G106">
            <v>521130</v>
          </cell>
          <cell r="H106">
            <v>43983</v>
          </cell>
          <cell r="J106">
            <v>117.0248</v>
          </cell>
          <cell r="L106">
            <v>115.99</v>
          </cell>
          <cell r="M106">
            <v>0</v>
          </cell>
          <cell r="O106">
            <v>1.1599999999999999</v>
          </cell>
          <cell r="R106">
            <v>141</v>
          </cell>
          <cell r="S106">
            <v>62.7</v>
          </cell>
          <cell r="U106">
            <v>0</v>
          </cell>
        </row>
        <row r="107">
          <cell r="C107" t="str">
            <v>UPA PAULISTA</v>
          </cell>
          <cell r="E107" t="str">
            <v>CRISTIANO FELIX DOS SANTOS</v>
          </cell>
          <cell r="F107" t="str">
            <v>3 - Administrativo</v>
          </cell>
          <cell r="G107">
            <v>514225</v>
          </cell>
          <cell r="H107">
            <v>43983</v>
          </cell>
          <cell r="J107">
            <v>104.5</v>
          </cell>
          <cell r="L107">
            <v>115.99</v>
          </cell>
          <cell r="M107">
            <v>20.9</v>
          </cell>
          <cell r="O107">
            <v>1.1599999999999999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PAULISTA</v>
          </cell>
          <cell r="E108" t="str">
            <v>JOSE SILVIO RODRIGUES DE FARIAS</v>
          </cell>
          <cell r="F108" t="str">
            <v>3 - Administrativo</v>
          </cell>
          <cell r="G108">
            <v>514225</v>
          </cell>
          <cell r="H108">
            <v>43983</v>
          </cell>
          <cell r="J108">
            <v>125.73440000000001</v>
          </cell>
          <cell r="L108">
            <v>115.99</v>
          </cell>
          <cell r="M108">
            <v>0</v>
          </cell>
          <cell r="O108">
            <v>1.1599999999999999</v>
          </cell>
          <cell r="R108">
            <v>141</v>
          </cell>
          <cell r="S108">
            <v>62.7</v>
          </cell>
          <cell r="U108">
            <v>0</v>
          </cell>
        </row>
        <row r="109">
          <cell r="C109" t="str">
            <v>UPA PAULISTA</v>
          </cell>
          <cell r="E109" t="str">
            <v>SALATIEL ANTONIO DA SILVA</v>
          </cell>
          <cell r="F109" t="str">
            <v>3 - Administrativo</v>
          </cell>
          <cell r="G109">
            <v>514225</v>
          </cell>
          <cell r="H109">
            <v>43983</v>
          </cell>
          <cell r="J109">
            <v>103.5976</v>
          </cell>
          <cell r="L109">
            <v>115.99</v>
          </cell>
          <cell r="M109">
            <v>0</v>
          </cell>
          <cell r="O109">
            <v>1.1599999999999999</v>
          </cell>
          <cell r="R109">
            <v>122.25</v>
          </cell>
          <cell r="S109">
            <v>62.7</v>
          </cell>
          <cell r="U109">
            <v>0</v>
          </cell>
        </row>
        <row r="110">
          <cell r="C110" t="str">
            <v>UPA PAULISTA</v>
          </cell>
          <cell r="E110" t="str">
            <v>MARCIO COSTA DA SILVA</v>
          </cell>
          <cell r="F110" t="str">
            <v>2 - Outros Profissionais da Saúde</v>
          </cell>
          <cell r="G110">
            <v>515110</v>
          </cell>
          <cell r="H110">
            <v>43983</v>
          </cell>
          <cell r="J110">
            <v>106.44879999999999</v>
          </cell>
          <cell r="L110">
            <v>115.99</v>
          </cell>
          <cell r="M110">
            <v>0</v>
          </cell>
          <cell r="O110">
            <v>1.1599999999999999</v>
          </cell>
          <cell r="R110">
            <v>103.5</v>
          </cell>
          <cell r="S110">
            <v>62.7</v>
          </cell>
          <cell r="U110">
            <v>0</v>
          </cell>
        </row>
        <row r="111">
          <cell r="C111" t="str">
            <v>UPA PAULISTA</v>
          </cell>
          <cell r="E111" t="str">
            <v>ROSEMARY MARIA DE ANDRADE</v>
          </cell>
          <cell r="F111" t="str">
            <v>2 - Outros Profissionais da Saúde</v>
          </cell>
          <cell r="G111">
            <v>322205</v>
          </cell>
          <cell r="H111">
            <v>43983</v>
          </cell>
          <cell r="J111">
            <v>104.5</v>
          </cell>
          <cell r="L111">
            <v>115.99</v>
          </cell>
          <cell r="M111">
            <v>0</v>
          </cell>
          <cell r="O111">
            <v>1.1599999999999999</v>
          </cell>
          <cell r="R111">
            <v>205.6</v>
          </cell>
          <cell r="S111">
            <v>62.7</v>
          </cell>
          <cell r="U111">
            <v>0</v>
          </cell>
        </row>
        <row r="112">
          <cell r="C112" t="str">
            <v>UPA PAULISTA</v>
          </cell>
          <cell r="E112" t="str">
            <v>KATIUCHE MARY SILVA</v>
          </cell>
          <cell r="F112" t="str">
            <v>2 - Outros Profissionais da Saúde</v>
          </cell>
          <cell r="G112">
            <v>322205</v>
          </cell>
          <cell r="H112">
            <v>43983</v>
          </cell>
          <cell r="J112">
            <v>121.82000000000001</v>
          </cell>
          <cell r="L112">
            <v>115.99</v>
          </cell>
          <cell r="M112">
            <v>0</v>
          </cell>
          <cell r="O112">
            <v>1.1599999999999999</v>
          </cell>
          <cell r="R112">
            <v>207</v>
          </cell>
          <cell r="S112">
            <v>62.7</v>
          </cell>
          <cell r="U112">
            <v>0</v>
          </cell>
        </row>
        <row r="113">
          <cell r="C113" t="str">
            <v>UPA PAULISTA</v>
          </cell>
          <cell r="E113" t="str">
            <v>EVANIA MARIA DE SOUZA OLIVEIRA FIGUEIROA</v>
          </cell>
          <cell r="F113" t="str">
            <v>2 - Outros Profissionais da Saúde</v>
          </cell>
          <cell r="G113">
            <v>322205</v>
          </cell>
          <cell r="H113">
            <v>43983</v>
          </cell>
          <cell r="J113">
            <v>0</v>
          </cell>
          <cell r="L113">
            <v>115.99</v>
          </cell>
          <cell r="M113">
            <v>0</v>
          </cell>
          <cell r="O113">
            <v>1.1599999999999999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PAULISTA</v>
          </cell>
          <cell r="E114" t="str">
            <v>MARCELO RICARDO SILVA BEZERRA</v>
          </cell>
          <cell r="F114" t="str">
            <v>2 - Outros Profissionais da Saúde</v>
          </cell>
          <cell r="G114">
            <v>322205</v>
          </cell>
          <cell r="H114">
            <v>43983</v>
          </cell>
          <cell r="J114">
            <v>99.856000000000009</v>
          </cell>
          <cell r="L114">
            <v>115.99</v>
          </cell>
          <cell r="M114">
            <v>0</v>
          </cell>
          <cell r="O114">
            <v>1.1599999999999999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PAULISTA</v>
          </cell>
          <cell r="E115" t="str">
            <v>MARIA SILVIA LETICIA SARAIVA BACURAU</v>
          </cell>
          <cell r="F115" t="str">
            <v>2 - Outros Profissionais da Saúde</v>
          </cell>
          <cell r="G115">
            <v>322205</v>
          </cell>
          <cell r="H115">
            <v>43983</v>
          </cell>
          <cell r="J115">
            <v>104.30240000000001</v>
          </cell>
          <cell r="L115">
            <v>115.99</v>
          </cell>
          <cell r="M115">
            <v>0</v>
          </cell>
          <cell r="O115">
            <v>1.1599999999999999</v>
          </cell>
          <cell r="R115">
            <v>141</v>
          </cell>
          <cell r="S115">
            <v>62.7</v>
          </cell>
          <cell r="U115">
            <v>0</v>
          </cell>
        </row>
        <row r="116">
          <cell r="C116" t="str">
            <v>UPA PAULISTA</v>
          </cell>
          <cell r="E116" t="str">
            <v>ANDREZA IZIS DA SILVA OLIVEIRA</v>
          </cell>
          <cell r="F116" t="str">
            <v>2 - Outros Profissionais da Saúde</v>
          </cell>
          <cell r="G116">
            <v>322205</v>
          </cell>
          <cell r="H116">
            <v>43983</v>
          </cell>
          <cell r="J116">
            <v>115.4312</v>
          </cell>
          <cell r="L116">
            <v>115.99</v>
          </cell>
          <cell r="M116">
            <v>0</v>
          </cell>
          <cell r="O116">
            <v>1.1599999999999999</v>
          </cell>
          <cell r="R116">
            <v>174</v>
          </cell>
          <cell r="S116">
            <v>62.7</v>
          </cell>
          <cell r="U116">
            <v>0</v>
          </cell>
        </row>
        <row r="117">
          <cell r="C117" t="str">
            <v>UPA PAULISTA</v>
          </cell>
          <cell r="E117" t="str">
            <v>ANA CAROLINA FERREIRA DE MORAIS SILVA</v>
          </cell>
          <cell r="F117" t="str">
            <v>2 - Outros Profissionais da Saúde</v>
          </cell>
          <cell r="G117">
            <v>322205</v>
          </cell>
          <cell r="H117">
            <v>43983</v>
          </cell>
          <cell r="J117">
            <v>143.11760000000001</v>
          </cell>
          <cell r="L117">
            <v>115.99</v>
          </cell>
          <cell r="M117">
            <v>0</v>
          </cell>
          <cell r="O117">
            <v>1.1599999999999999</v>
          </cell>
          <cell r="R117">
            <v>192.75</v>
          </cell>
          <cell r="S117">
            <v>62.7</v>
          </cell>
          <cell r="U117">
            <v>64</v>
          </cell>
        </row>
        <row r="118">
          <cell r="C118" t="str">
            <v>UPA PAULISTA</v>
          </cell>
          <cell r="E118" t="str">
            <v>WEDSON DA COSTA RIBEIRO</v>
          </cell>
          <cell r="F118" t="str">
            <v>2 - Outros Profissionais da Saúde</v>
          </cell>
          <cell r="G118">
            <v>322205</v>
          </cell>
          <cell r="H118">
            <v>43983</v>
          </cell>
          <cell r="J118">
            <v>134.86959999999999</v>
          </cell>
          <cell r="L118">
            <v>115.99</v>
          </cell>
          <cell r="M118">
            <v>0</v>
          </cell>
          <cell r="O118">
            <v>1.1599999999999999</v>
          </cell>
          <cell r="R118">
            <v>141</v>
          </cell>
          <cell r="S118">
            <v>62.7</v>
          </cell>
          <cell r="U118">
            <v>0</v>
          </cell>
        </row>
        <row r="119">
          <cell r="C119" t="str">
            <v>UPA PAULISTA</v>
          </cell>
          <cell r="E119" t="str">
            <v>CLEYTON MARCOS DE ANDRADE LIMA MOTA</v>
          </cell>
          <cell r="F119" t="str">
            <v>3 - Administrativo</v>
          </cell>
          <cell r="G119">
            <v>317210</v>
          </cell>
          <cell r="H119">
            <v>43983</v>
          </cell>
          <cell r="J119">
            <v>134.60560000000001</v>
          </cell>
          <cell r="L119">
            <v>115.99</v>
          </cell>
          <cell r="M119">
            <v>0</v>
          </cell>
          <cell r="O119">
            <v>1.1599999999999999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PAULISTA</v>
          </cell>
          <cell r="E120" t="str">
            <v>LEILA ROBERTA LINS DO NASCIMENTO</v>
          </cell>
          <cell r="F120" t="str">
            <v>2 - Outros Profissionais da Saúde</v>
          </cell>
          <cell r="G120">
            <v>322205</v>
          </cell>
          <cell r="H120">
            <v>43983</v>
          </cell>
          <cell r="J120">
            <v>100.32000000000001</v>
          </cell>
          <cell r="L120">
            <v>115.99</v>
          </cell>
          <cell r="M120">
            <v>0</v>
          </cell>
          <cell r="O120">
            <v>1.1599999999999999</v>
          </cell>
          <cell r="R120">
            <v>141</v>
          </cell>
          <cell r="S120">
            <v>60.61</v>
          </cell>
          <cell r="U120">
            <v>0</v>
          </cell>
        </row>
        <row r="121">
          <cell r="C121" t="str">
            <v>UPA PAULISTA</v>
          </cell>
          <cell r="E121" t="str">
            <v>JOSE UILSON RODRIGUES SIMAS JUNIOR</v>
          </cell>
          <cell r="F121" t="str">
            <v>2 - Outros Profissionais da Saúde</v>
          </cell>
          <cell r="G121">
            <v>322205</v>
          </cell>
          <cell r="H121">
            <v>43983</v>
          </cell>
          <cell r="J121">
            <v>117.27760000000001</v>
          </cell>
          <cell r="L121">
            <v>115.99</v>
          </cell>
          <cell r="M121">
            <v>0</v>
          </cell>
          <cell r="O121">
            <v>1.1599999999999999</v>
          </cell>
          <cell r="R121">
            <v>207</v>
          </cell>
          <cell r="S121">
            <v>62.7</v>
          </cell>
          <cell r="U121">
            <v>0</v>
          </cell>
        </row>
        <row r="122">
          <cell r="C122" t="str">
            <v>UPA PAULISTA</v>
          </cell>
          <cell r="E122" t="str">
            <v>BRUNO HERMES CAVALCANTI LINS</v>
          </cell>
          <cell r="F122" t="str">
            <v>2 - Outros Profissionais da Saúde</v>
          </cell>
          <cell r="G122">
            <v>251605</v>
          </cell>
          <cell r="H122">
            <v>43983</v>
          </cell>
          <cell r="J122">
            <v>0</v>
          </cell>
          <cell r="L122">
            <v>115.99</v>
          </cell>
          <cell r="M122">
            <v>0</v>
          </cell>
          <cell r="O122">
            <v>1.1599999999999999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PAULISTA</v>
          </cell>
          <cell r="E123" t="str">
            <v>JANAINA CARLA RAMOS SILVA COSTA</v>
          </cell>
          <cell r="F123" t="str">
            <v>2 - Outros Profissionais da Saúde</v>
          </cell>
          <cell r="G123">
            <v>251605</v>
          </cell>
          <cell r="H123">
            <v>43983</v>
          </cell>
          <cell r="J123">
            <v>197.69200000000001</v>
          </cell>
          <cell r="L123">
            <v>115.99</v>
          </cell>
          <cell r="M123">
            <v>0</v>
          </cell>
          <cell r="O123">
            <v>1.1599999999999999</v>
          </cell>
          <cell r="R123">
            <v>94</v>
          </cell>
          <cell r="S123">
            <v>88</v>
          </cell>
          <cell r="U123">
            <v>0</v>
          </cell>
        </row>
        <row r="124">
          <cell r="C124" t="str">
            <v>UPA PAULISTA</v>
          </cell>
          <cell r="E124" t="str">
            <v>EMANUELA PEREIRA DA SILVA</v>
          </cell>
          <cell r="F124" t="str">
            <v>2 - Outros Profissionais da Saúde</v>
          </cell>
          <cell r="G124">
            <v>251605</v>
          </cell>
          <cell r="H124">
            <v>43983</v>
          </cell>
          <cell r="J124">
            <v>281.18799999999999</v>
          </cell>
          <cell r="L124">
            <v>115.99</v>
          </cell>
          <cell r="M124">
            <v>0</v>
          </cell>
          <cell r="O124">
            <v>1.1599999999999999</v>
          </cell>
          <cell r="R124">
            <v>141</v>
          </cell>
          <cell r="S124">
            <v>108.58</v>
          </cell>
          <cell r="U124">
            <v>0</v>
          </cell>
        </row>
        <row r="125">
          <cell r="C125" t="str">
            <v>UPA PAULISTA</v>
          </cell>
          <cell r="E125" t="str">
            <v>CYBELLE CABRAL DA SILVA MIRANDA</v>
          </cell>
          <cell r="F125" t="str">
            <v>2 - Outros Profissionais da Saúde</v>
          </cell>
          <cell r="G125">
            <v>251605</v>
          </cell>
          <cell r="H125">
            <v>43983</v>
          </cell>
          <cell r="J125">
            <v>367.81599999999997</v>
          </cell>
          <cell r="L125">
            <v>115.99</v>
          </cell>
          <cell r="M125">
            <v>36.19</v>
          </cell>
          <cell r="O125">
            <v>1.1599999999999999</v>
          </cell>
          <cell r="R125">
            <v>197.4</v>
          </cell>
          <cell r="S125">
            <v>108.58</v>
          </cell>
          <cell r="U125">
            <v>0</v>
          </cell>
        </row>
        <row r="126">
          <cell r="C126" t="str">
            <v>UPA PAULISTA</v>
          </cell>
          <cell r="E126" t="str">
            <v>KEITY CONSTANTINO DA SILVA ANDRADE</v>
          </cell>
          <cell r="F126" t="str">
            <v>2 - Outros Profissionais da Saúde</v>
          </cell>
          <cell r="G126">
            <v>223505</v>
          </cell>
          <cell r="H126">
            <v>43983</v>
          </cell>
          <cell r="J126">
            <v>366.2808</v>
          </cell>
          <cell r="L126">
            <v>115.99</v>
          </cell>
          <cell r="M126">
            <v>0</v>
          </cell>
          <cell r="O126">
            <v>2.44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PAULISTA</v>
          </cell>
          <cell r="E127" t="str">
            <v>MARCELO JOSE BRITO DA SILVA</v>
          </cell>
          <cell r="F127" t="str">
            <v>2 - Outros Profissionais da Saúde</v>
          </cell>
          <cell r="G127">
            <v>223505</v>
          </cell>
          <cell r="H127">
            <v>43983</v>
          </cell>
          <cell r="J127">
            <v>303.3032</v>
          </cell>
          <cell r="L127">
            <v>115.99</v>
          </cell>
          <cell r="M127">
            <v>0</v>
          </cell>
          <cell r="O127">
            <v>2.44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PAULISTA</v>
          </cell>
          <cell r="E128" t="str">
            <v>IZABELLE RAMONA BEZERRA DOS SANTOS</v>
          </cell>
          <cell r="F128" t="str">
            <v>2 - Outros Profissionais da Saúde</v>
          </cell>
          <cell r="G128">
            <v>223505</v>
          </cell>
          <cell r="H128">
            <v>43983</v>
          </cell>
          <cell r="J128">
            <v>278.18799999999999</v>
          </cell>
          <cell r="L128">
            <v>115.99</v>
          </cell>
          <cell r="M128">
            <v>0</v>
          </cell>
          <cell r="O128">
            <v>2.44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PAULISTA</v>
          </cell>
          <cell r="E129" t="str">
            <v>CHARLYSSON FLORENTINO DA SILVA</v>
          </cell>
          <cell r="F129" t="str">
            <v>2 - Outros Profissionais da Saúde</v>
          </cell>
          <cell r="G129">
            <v>324115</v>
          </cell>
          <cell r="H129">
            <v>43983</v>
          </cell>
          <cell r="J129">
            <v>355.8288</v>
          </cell>
          <cell r="L129">
            <v>115.99</v>
          </cell>
          <cell r="M129">
            <v>2.71</v>
          </cell>
          <cell r="O129">
            <v>1.1599999999999999</v>
          </cell>
          <cell r="R129">
            <v>92.8</v>
          </cell>
          <cell r="S129">
            <v>60.91</v>
          </cell>
          <cell r="U129">
            <v>0</v>
          </cell>
        </row>
        <row r="130">
          <cell r="C130" t="str">
            <v>UPA PAULISTA</v>
          </cell>
          <cell r="E130" t="str">
            <v>JAQUELINE KELLY FERREIRA DE SOUZA</v>
          </cell>
          <cell r="F130" t="str">
            <v>1 - Médico</v>
          </cell>
          <cell r="G130">
            <v>225125</v>
          </cell>
          <cell r="H130">
            <v>43983</v>
          </cell>
          <cell r="J130">
            <v>832.0680000000001</v>
          </cell>
          <cell r="L130">
            <v>115.99</v>
          </cell>
          <cell r="M130">
            <v>3.17</v>
          </cell>
          <cell r="O130">
            <v>9.2799999999999994</v>
          </cell>
          <cell r="R130">
            <v>103.5</v>
          </cell>
          <cell r="S130">
            <v>0</v>
          </cell>
          <cell r="U130">
            <v>0</v>
          </cell>
        </row>
        <row r="131">
          <cell r="C131" t="str">
            <v>UPA PAULISTA</v>
          </cell>
          <cell r="E131" t="str">
            <v>ALINE GESTEIRA DA COSTA PINTO</v>
          </cell>
          <cell r="F131" t="str">
            <v>1 - Médico</v>
          </cell>
          <cell r="G131">
            <v>225125</v>
          </cell>
          <cell r="H131">
            <v>43983</v>
          </cell>
          <cell r="J131">
            <v>444.10239999999999</v>
          </cell>
          <cell r="L131">
            <v>115.99</v>
          </cell>
          <cell r="M131">
            <v>0</v>
          </cell>
          <cell r="O131">
            <v>9.2799999999999994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USIELITA FERREIRA DA SILVA</v>
          </cell>
          <cell r="F132" t="str">
            <v>2 - Outros Profissionais da Saúde</v>
          </cell>
          <cell r="G132">
            <v>324115</v>
          </cell>
          <cell r="H132">
            <v>43983</v>
          </cell>
          <cell r="J132">
            <v>379.4008</v>
          </cell>
          <cell r="L132">
            <v>115.99</v>
          </cell>
          <cell r="M132">
            <v>5.42</v>
          </cell>
          <cell r="O132">
            <v>1.1599999999999999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PAULISTA</v>
          </cell>
          <cell r="E133" t="str">
            <v>MARIA BERNADETE BARBOSA DA SILVA</v>
          </cell>
          <cell r="F133" t="str">
            <v>2 - Outros Profissionais da Saúde</v>
          </cell>
          <cell r="G133">
            <v>324115</v>
          </cell>
          <cell r="H133">
            <v>43983</v>
          </cell>
          <cell r="J133">
            <v>336.53040000000004</v>
          </cell>
          <cell r="L133">
            <v>115.99</v>
          </cell>
          <cell r="M133">
            <v>8.14</v>
          </cell>
          <cell r="O133">
            <v>1.1599999999999999</v>
          </cell>
          <cell r="R133">
            <v>122.25</v>
          </cell>
          <cell r="S133">
            <v>60.91</v>
          </cell>
          <cell r="U133">
            <v>0</v>
          </cell>
        </row>
        <row r="134">
          <cell r="C134" t="str">
            <v>UPA PAULISTA</v>
          </cell>
          <cell r="E134" t="str">
            <v>KILRIA VALERIA VIDAL DE FREITAS</v>
          </cell>
          <cell r="F134" t="str">
            <v>2 - Outros Profissionais da Saúde</v>
          </cell>
          <cell r="G134">
            <v>766420</v>
          </cell>
          <cell r="H134">
            <v>43983</v>
          </cell>
          <cell r="J134">
            <v>72.732799999999997</v>
          </cell>
          <cell r="L134">
            <v>115.99</v>
          </cell>
          <cell r="M134">
            <v>0</v>
          </cell>
          <cell r="O134">
            <v>1.1599999999999999</v>
          </cell>
          <cell r="R134">
            <v>0</v>
          </cell>
          <cell r="S134">
            <v>3.14</v>
          </cell>
          <cell r="U134">
            <v>0</v>
          </cell>
        </row>
        <row r="135">
          <cell r="C135" t="str">
            <v>UPA PAULISTA</v>
          </cell>
          <cell r="E135" t="str">
            <v>ARMANDO FERREIRA GONCALVES SOBRINHO</v>
          </cell>
          <cell r="F135" t="str">
            <v>2 - Outros Profissionais da Saúde</v>
          </cell>
          <cell r="G135">
            <v>324115</v>
          </cell>
          <cell r="H135">
            <v>43983</v>
          </cell>
          <cell r="J135">
            <v>319.36320000000001</v>
          </cell>
          <cell r="L135">
            <v>115.99</v>
          </cell>
          <cell r="M135">
            <v>8.14</v>
          </cell>
          <cell r="O135">
            <v>1.1599999999999999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PAULISTA</v>
          </cell>
          <cell r="E136" t="str">
            <v>LUCIANO DA SILVA MARQUES</v>
          </cell>
          <cell r="F136" t="str">
            <v>2 - Outros Profissionais da Saúde</v>
          </cell>
          <cell r="G136">
            <v>324115</v>
          </cell>
          <cell r="H136">
            <v>43983</v>
          </cell>
          <cell r="J136">
            <v>344.16400000000004</v>
          </cell>
          <cell r="L136">
            <v>115.99</v>
          </cell>
          <cell r="M136">
            <v>6.78</v>
          </cell>
          <cell r="O136">
            <v>1.1599999999999999</v>
          </cell>
          <cell r="R136">
            <v>130.4</v>
          </cell>
          <cell r="S136">
            <v>58.88</v>
          </cell>
          <cell r="U136">
            <v>0</v>
          </cell>
        </row>
        <row r="137">
          <cell r="C137" t="str">
            <v>UPA PAULISTA</v>
          </cell>
          <cell r="E137" t="str">
            <v>DEBORA COUTINHO PEREIRA</v>
          </cell>
          <cell r="F137" t="str">
            <v>1 - Médico</v>
          </cell>
          <cell r="G137">
            <v>225125</v>
          </cell>
          <cell r="H137">
            <v>43983</v>
          </cell>
          <cell r="J137">
            <v>673.9688000000001</v>
          </cell>
          <cell r="L137">
            <v>115.99</v>
          </cell>
          <cell r="M137">
            <v>0</v>
          </cell>
          <cell r="O137">
            <v>9.2799999999999994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PAULISTA</v>
          </cell>
          <cell r="E138" t="str">
            <v>PEDRO HENRIQUE MOTTA DE PETRIBU</v>
          </cell>
          <cell r="F138" t="str">
            <v>4 - Assistência Odontológica</v>
          </cell>
          <cell r="G138">
            <v>223208</v>
          </cell>
          <cell r="H138">
            <v>43983</v>
          </cell>
          <cell r="J138">
            <v>662.21839999999997</v>
          </cell>
          <cell r="L138">
            <v>115.99</v>
          </cell>
          <cell r="M138">
            <v>0</v>
          </cell>
          <cell r="O138">
            <v>1.1599999999999999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PAULISTA</v>
          </cell>
          <cell r="E139" t="str">
            <v>FERNANDA SILVA DE FREITAS LOBO</v>
          </cell>
          <cell r="F139" t="str">
            <v>1 - Médico</v>
          </cell>
          <cell r="G139">
            <v>225125</v>
          </cell>
          <cell r="H139">
            <v>43983</v>
          </cell>
          <cell r="J139">
            <v>0</v>
          </cell>
          <cell r="L139">
            <v>115.99</v>
          </cell>
          <cell r="M139">
            <v>0</v>
          </cell>
          <cell r="O139">
            <v>9.2799999999999994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PAULISTA</v>
          </cell>
          <cell r="E140" t="str">
            <v>TACIANA BARBOSA GOMES VALENCA</v>
          </cell>
          <cell r="F140" t="str">
            <v>1 - Médico</v>
          </cell>
          <cell r="G140">
            <v>225124</v>
          </cell>
          <cell r="H140">
            <v>43983</v>
          </cell>
          <cell r="J140">
            <v>0</v>
          </cell>
          <cell r="L140">
            <v>115.99</v>
          </cell>
          <cell r="M140">
            <v>0</v>
          </cell>
          <cell r="O140">
            <v>9.2799999999999994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PAULISTA</v>
          </cell>
          <cell r="E141" t="str">
            <v>RENATA CRISTINA DE CARVALHO BARRETO OLIVEIRA APOLINARIO</v>
          </cell>
          <cell r="F141" t="str">
            <v>4 - Assistência Odontológica</v>
          </cell>
          <cell r="G141">
            <v>223208</v>
          </cell>
          <cell r="H141">
            <v>43983</v>
          </cell>
          <cell r="J141">
            <v>0</v>
          </cell>
          <cell r="L141">
            <v>115.99</v>
          </cell>
          <cell r="M141">
            <v>0</v>
          </cell>
          <cell r="O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PAULISTA</v>
          </cell>
          <cell r="E142" t="str">
            <v>FABIANA DAMO BERNART</v>
          </cell>
          <cell r="F142" t="str">
            <v>4 - Assistência Odontológica</v>
          </cell>
          <cell r="G142">
            <v>223208</v>
          </cell>
          <cell r="H142">
            <v>43983</v>
          </cell>
          <cell r="J142">
            <v>331.4504</v>
          </cell>
          <cell r="L142">
            <v>115.99</v>
          </cell>
          <cell r="M142">
            <v>0</v>
          </cell>
          <cell r="O142">
            <v>1.1599999999999999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PAULISTA</v>
          </cell>
          <cell r="E143" t="str">
            <v>KARLA SOARES DE MIRANDA NOGUEIRA</v>
          </cell>
          <cell r="F143" t="str">
            <v>1 - Médico</v>
          </cell>
          <cell r="G143">
            <v>225125</v>
          </cell>
          <cell r="H143">
            <v>43983</v>
          </cell>
          <cell r="J143">
            <v>0</v>
          </cell>
          <cell r="L143">
            <v>115.99</v>
          </cell>
          <cell r="M143">
            <v>0</v>
          </cell>
          <cell r="O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PAULISTA</v>
          </cell>
          <cell r="E144" t="str">
            <v>AMELIA CABRAL CAMPOS DE ANDRADE</v>
          </cell>
          <cell r="F144" t="str">
            <v>1 - Médico</v>
          </cell>
          <cell r="G144">
            <v>225125</v>
          </cell>
          <cell r="H144">
            <v>43983</v>
          </cell>
          <cell r="J144">
            <v>264.24560000000002</v>
          </cell>
          <cell r="L144">
            <v>115.99</v>
          </cell>
          <cell r="M144">
            <v>0</v>
          </cell>
          <cell r="O144">
            <v>9.2799999999999994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PAULISTA</v>
          </cell>
          <cell r="E145" t="str">
            <v>YASMIN PENALVA COSTA SERRA</v>
          </cell>
          <cell r="F145" t="str">
            <v>1 - Médico</v>
          </cell>
          <cell r="G145">
            <v>225125</v>
          </cell>
          <cell r="H145">
            <v>43983</v>
          </cell>
          <cell r="J145">
            <v>359.45920000000001</v>
          </cell>
          <cell r="L145">
            <v>115.99</v>
          </cell>
          <cell r="M145">
            <v>0</v>
          </cell>
          <cell r="O145">
            <v>9.2799999999999994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PAULISTA</v>
          </cell>
          <cell r="E146" t="str">
            <v>BETULIA PESSOA DE ARAUJO</v>
          </cell>
          <cell r="F146" t="str">
            <v>4 - Assistência Odontológica</v>
          </cell>
          <cell r="G146">
            <v>223208</v>
          </cell>
          <cell r="H146">
            <v>43983</v>
          </cell>
          <cell r="J146">
            <v>336.43040000000002</v>
          </cell>
          <cell r="L146">
            <v>115.99</v>
          </cell>
          <cell r="M146">
            <v>0</v>
          </cell>
          <cell r="O146">
            <v>1.1599999999999999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PAULISTA</v>
          </cell>
          <cell r="E147" t="str">
            <v>CAMILA DE MELO OLIVEIRA</v>
          </cell>
          <cell r="F147" t="str">
            <v>1 - Médico</v>
          </cell>
          <cell r="G147">
            <v>225125</v>
          </cell>
          <cell r="H147">
            <v>43983</v>
          </cell>
          <cell r="J147">
            <v>539.1816</v>
          </cell>
          <cell r="L147">
            <v>115.99</v>
          </cell>
          <cell r="M147">
            <v>3.17</v>
          </cell>
          <cell r="O147">
            <v>9.2799999999999994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PAULISTA</v>
          </cell>
          <cell r="E148" t="str">
            <v>GABRIELA GENUINO DE AMORIM</v>
          </cell>
          <cell r="F148" t="str">
            <v>1 - Médico</v>
          </cell>
          <cell r="G148">
            <v>225125</v>
          </cell>
          <cell r="H148">
            <v>43983</v>
          </cell>
          <cell r="J148">
            <v>615.21199999999999</v>
          </cell>
          <cell r="L148">
            <v>115.99</v>
          </cell>
          <cell r="M148">
            <v>7.92</v>
          </cell>
          <cell r="O148">
            <v>9.2799999999999994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PAULISTA</v>
          </cell>
          <cell r="E149" t="str">
            <v>ANDRE PEREIRA DE FIGUEIREDO</v>
          </cell>
          <cell r="F149" t="str">
            <v>4 - Assistência Odontológica</v>
          </cell>
          <cell r="G149">
            <v>223208</v>
          </cell>
          <cell r="H149">
            <v>43983</v>
          </cell>
          <cell r="J149">
            <v>613.83280000000002</v>
          </cell>
          <cell r="L149">
            <v>115.99</v>
          </cell>
          <cell r="M149">
            <v>0</v>
          </cell>
          <cell r="O149">
            <v>1.1599999999999999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PAULISTA</v>
          </cell>
          <cell r="E150" t="str">
            <v>LAIS VILELA DOS SANTOS</v>
          </cell>
          <cell r="F150" t="str">
            <v>1 - Médico</v>
          </cell>
          <cell r="G150">
            <v>225125</v>
          </cell>
          <cell r="H150">
            <v>43983</v>
          </cell>
          <cell r="J150">
            <v>328.61360000000002</v>
          </cell>
          <cell r="L150">
            <v>115.99</v>
          </cell>
          <cell r="M150">
            <v>0</v>
          </cell>
          <cell r="O150">
            <v>9.2799999999999994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PAULISTA</v>
          </cell>
          <cell r="E151" t="str">
            <v>EDUARDO CAMPELO PABST</v>
          </cell>
          <cell r="F151" t="str">
            <v>4 - Assistência Odontológica</v>
          </cell>
          <cell r="G151">
            <v>223208</v>
          </cell>
          <cell r="H151">
            <v>43983</v>
          </cell>
          <cell r="J151">
            <v>337.83679999999998</v>
          </cell>
          <cell r="L151">
            <v>115.99</v>
          </cell>
          <cell r="M151">
            <v>0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PAULISTA</v>
          </cell>
          <cell r="E152" t="str">
            <v>ERICK SALES BUCHEGGER</v>
          </cell>
          <cell r="F152" t="str">
            <v>1 - Médico</v>
          </cell>
          <cell r="G152">
            <v>225125</v>
          </cell>
          <cell r="H152">
            <v>43983</v>
          </cell>
          <cell r="J152">
            <v>319.33519999999999</v>
          </cell>
          <cell r="L152">
            <v>115.99</v>
          </cell>
          <cell r="M152">
            <v>0</v>
          </cell>
          <cell r="O152">
            <v>9.2799999999999994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PAULISTA</v>
          </cell>
          <cell r="E153" t="str">
            <v>DAYANA DE LIMA MARIANO</v>
          </cell>
          <cell r="F153" t="str">
            <v>1 - Médico</v>
          </cell>
          <cell r="G153">
            <v>225125</v>
          </cell>
          <cell r="H153">
            <v>43983</v>
          </cell>
          <cell r="J153">
            <v>376.76080000000002</v>
          </cell>
          <cell r="L153">
            <v>115.99</v>
          </cell>
          <cell r="M153">
            <v>0</v>
          </cell>
          <cell r="O153">
            <v>9.2799999999999994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PAULISTA</v>
          </cell>
          <cell r="E154" t="str">
            <v>EMILIA KARINE BARROS NOGUEIRA CARNEIRO</v>
          </cell>
          <cell r="F154" t="str">
            <v>1 - Médico</v>
          </cell>
          <cell r="G154">
            <v>225125</v>
          </cell>
          <cell r="H154">
            <v>43983</v>
          </cell>
          <cell r="J154">
            <v>348.55279999999999</v>
          </cell>
          <cell r="L154">
            <v>115.99</v>
          </cell>
          <cell r="M154">
            <v>9.5</v>
          </cell>
          <cell r="O154">
            <v>9.2799999999999994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PAULISTA</v>
          </cell>
          <cell r="E155" t="str">
            <v>MARIA ORMINDA SOARES LUSTOSA</v>
          </cell>
          <cell r="F155" t="str">
            <v>4 - Assistência Odontológica</v>
          </cell>
          <cell r="G155">
            <v>223208</v>
          </cell>
          <cell r="H155">
            <v>43983</v>
          </cell>
          <cell r="J155">
            <v>337.83679999999998</v>
          </cell>
          <cell r="L155">
            <v>115.99</v>
          </cell>
          <cell r="M155">
            <v>0</v>
          </cell>
          <cell r="O155">
            <v>1.1599999999999999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PAULISTA</v>
          </cell>
          <cell r="E156" t="str">
            <v>LALLUNA GABRIELE PINHEIRO BRANDAO</v>
          </cell>
          <cell r="F156" t="str">
            <v>1 - Médico</v>
          </cell>
          <cell r="G156">
            <v>225125</v>
          </cell>
          <cell r="H156">
            <v>43983</v>
          </cell>
          <cell r="J156">
            <v>514.85360000000003</v>
          </cell>
          <cell r="L156">
            <v>115.99</v>
          </cell>
          <cell r="M156">
            <v>0</v>
          </cell>
          <cell r="O156">
            <v>9.2799999999999994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PAULISTA</v>
          </cell>
          <cell r="E157" t="str">
            <v>CAMILA REZENDE PESSOA</v>
          </cell>
          <cell r="F157" t="str">
            <v>1 - Médico</v>
          </cell>
          <cell r="G157">
            <v>225125</v>
          </cell>
          <cell r="H157">
            <v>43983</v>
          </cell>
          <cell r="J157">
            <v>360.53440000000001</v>
          </cell>
          <cell r="L157">
            <v>115.99</v>
          </cell>
          <cell r="M157">
            <v>6.34</v>
          </cell>
          <cell r="O157">
            <v>9.2799999999999994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PAULISTA</v>
          </cell>
          <cell r="E158" t="str">
            <v>SUELEM PATRICIA DEQUI</v>
          </cell>
          <cell r="F158" t="str">
            <v>1 - Médico</v>
          </cell>
          <cell r="G158">
            <v>225125</v>
          </cell>
          <cell r="H158">
            <v>43983</v>
          </cell>
          <cell r="J158">
            <v>576.62879999999996</v>
          </cell>
          <cell r="L158">
            <v>115.99</v>
          </cell>
          <cell r="M158">
            <v>3.17</v>
          </cell>
          <cell r="O158">
            <v>9.2799999999999994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PAULISTA</v>
          </cell>
          <cell r="E159" t="str">
            <v>SILVANA MARIA FERNANDES ROCHA</v>
          </cell>
          <cell r="F159" t="str">
            <v>4 - Assistência Odontológica</v>
          </cell>
          <cell r="G159">
            <v>223208</v>
          </cell>
          <cell r="H159">
            <v>43983</v>
          </cell>
          <cell r="J159">
            <v>471.53199999999998</v>
          </cell>
          <cell r="L159">
            <v>115.99</v>
          </cell>
          <cell r="M159">
            <v>0</v>
          </cell>
          <cell r="O159">
            <v>1.1599999999999999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PAULISTA</v>
          </cell>
          <cell r="E160" t="str">
            <v>KISA MARIA CAVALCANTI IWANAGA</v>
          </cell>
          <cell r="F160" t="str">
            <v>1 - Médico</v>
          </cell>
          <cell r="G160">
            <v>225125</v>
          </cell>
          <cell r="H160">
            <v>43983</v>
          </cell>
          <cell r="J160">
            <v>339.69599999999997</v>
          </cell>
          <cell r="L160">
            <v>115.99</v>
          </cell>
          <cell r="M160">
            <v>3.17</v>
          </cell>
          <cell r="O160">
            <v>9.2799999999999994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ALINE SORAIA CANDEIA DA LUZ</v>
          </cell>
          <cell r="F161" t="str">
            <v>1 - Médico</v>
          </cell>
          <cell r="G161">
            <v>225125</v>
          </cell>
          <cell r="H161">
            <v>43983</v>
          </cell>
          <cell r="J161">
            <v>349.65360000000004</v>
          </cell>
          <cell r="L161">
            <v>115.99</v>
          </cell>
          <cell r="M161">
            <v>0</v>
          </cell>
          <cell r="O161">
            <v>9.2799999999999994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PAULISTA</v>
          </cell>
          <cell r="E162" t="str">
            <v>LUIZ HENRIQUE DA SILVA DUTRA</v>
          </cell>
          <cell r="F162" t="str">
            <v>1 - Médico</v>
          </cell>
          <cell r="G162">
            <v>225125</v>
          </cell>
          <cell r="H162">
            <v>43983</v>
          </cell>
          <cell r="J162">
            <v>339.33839999999998</v>
          </cell>
          <cell r="L162">
            <v>115.99</v>
          </cell>
          <cell r="M162">
            <v>0</v>
          </cell>
          <cell r="O162">
            <v>9.2799999999999994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PAULISTA</v>
          </cell>
          <cell r="E163" t="str">
            <v>CAMILA LOBO DE ALMEIDA LIMA</v>
          </cell>
          <cell r="F163" t="str">
            <v>1 - Médico</v>
          </cell>
          <cell r="G163">
            <v>225125</v>
          </cell>
          <cell r="H163">
            <v>43983</v>
          </cell>
          <cell r="J163">
            <v>623.84400000000005</v>
          </cell>
          <cell r="L163">
            <v>115.99</v>
          </cell>
          <cell r="M163">
            <v>22.18</v>
          </cell>
          <cell r="O163">
            <v>9.2799999999999994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AUDENI RAMALHO PEREIRA DOS SANTOS</v>
          </cell>
          <cell r="F164" t="str">
            <v>2 - Outros Profissionais da Saúde</v>
          </cell>
          <cell r="G164">
            <v>766420</v>
          </cell>
          <cell r="H164">
            <v>43983</v>
          </cell>
          <cell r="J164">
            <v>125.4</v>
          </cell>
          <cell r="L164">
            <v>115.99</v>
          </cell>
          <cell r="M164">
            <v>0</v>
          </cell>
          <cell r="O164">
            <v>1.1599999999999999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PAULISTA</v>
          </cell>
          <cell r="E165" t="str">
            <v>RENATA CRISTINA RIBEIRO HACKER</v>
          </cell>
          <cell r="F165" t="str">
            <v>1 - Médico</v>
          </cell>
          <cell r="G165">
            <v>225125</v>
          </cell>
          <cell r="H165">
            <v>43983</v>
          </cell>
          <cell r="J165">
            <v>1203.5744</v>
          </cell>
          <cell r="L165">
            <v>115.99</v>
          </cell>
          <cell r="M165">
            <v>15.84</v>
          </cell>
          <cell r="O165">
            <v>9.2799999999999994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STELLA MARIS DE ARAUJO E SA</v>
          </cell>
          <cell r="F166" t="str">
            <v>1 - Médico</v>
          </cell>
          <cell r="G166">
            <v>225125</v>
          </cell>
          <cell r="H166">
            <v>43983</v>
          </cell>
          <cell r="J166">
            <v>1154.82</v>
          </cell>
          <cell r="L166">
            <v>115.99</v>
          </cell>
          <cell r="M166">
            <v>0</v>
          </cell>
          <cell r="O166">
            <v>9.2799999999999994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PAULISTA</v>
          </cell>
          <cell r="E167" t="str">
            <v>GABRIELA FREIRE DA SILVA NASCIMENTO</v>
          </cell>
          <cell r="F167" t="str">
            <v>1 - Médico</v>
          </cell>
          <cell r="G167">
            <v>225125</v>
          </cell>
          <cell r="H167">
            <v>43983</v>
          </cell>
          <cell r="J167">
            <v>683.15919999999994</v>
          </cell>
          <cell r="L167">
            <v>115.99</v>
          </cell>
          <cell r="M167">
            <v>0</v>
          </cell>
          <cell r="O167">
            <v>9.2799999999999994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PAULISTA</v>
          </cell>
          <cell r="E168" t="str">
            <v>JUNIO MARINHO DA SILVA</v>
          </cell>
          <cell r="F168" t="str">
            <v>2 - Outros Profissionais da Saúde</v>
          </cell>
          <cell r="G168">
            <v>324115</v>
          </cell>
          <cell r="H168">
            <v>43983</v>
          </cell>
          <cell r="J168">
            <v>439.38800000000003</v>
          </cell>
          <cell r="L168">
            <v>115.99</v>
          </cell>
          <cell r="M168">
            <v>6.78</v>
          </cell>
          <cell r="O168">
            <v>1.1599999999999999</v>
          </cell>
          <cell r="R168">
            <v>75.2</v>
          </cell>
          <cell r="S168">
            <v>60.91</v>
          </cell>
          <cell r="U168">
            <v>0</v>
          </cell>
        </row>
        <row r="169">
          <cell r="C169" t="str">
            <v>UPA PAULISTA</v>
          </cell>
          <cell r="E169" t="str">
            <v>ALEXANDRO JOSE DE ARAUJO</v>
          </cell>
          <cell r="F169" t="str">
            <v>2 - Outros Profissionais da Saúde</v>
          </cell>
          <cell r="G169">
            <v>324115</v>
          </cell>
          <cell r="H169">
            <v>43983</v>
          </cell>
          <cell r="J169">
            <v>310.2208</v>
          </cell>
          <cell r="L169">
            <v>115.99</v>
          </cell>
          <cell r="M169">
            <v>5.42</v>
          </cell>
          <cell r="O169">
            <v>1.1599999999999999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JOSE NOGUEIRA DOS SANTOS FILHO</v>
          </cell>
          <cell r="F170" t="str">
            <v>2 - Outros Profissionais da Saúde</v>
          </cell>
          <cell r="G170">
            <v>766420</v>
          </cell>
          <cell r="H170">
            <v>43983</v>
          </cell>
          <cell r="J170">
            <v>198.54640000000001</v>
          </cell>
          <cell r="L170">
            <v>115.99</v>
          </cell>
          <cell r="M170">
            <v>0</v>
          </cell>
          <cell r="O170">
            <v>1.1599999999999999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PAULISTA</v>
          </cell>
          <cell r="E171" t="str">
            <v>EDUARDO JAIME DA SILVA</v>
          </cell>
          <cell r="F171" t="str">
            <v>2 - Outros Profissionais da Saúde</v>
          </cell>
          <cell r="G171">
            <v>766420</v>
          </cell>
          <cell r="H171">
            <v>43983</v>
          </cell>
          <cell r="J171">
            <v>120.74879999999999</v>
          </cell>
          <cell r="L171">
            <v>115.99</v>
          </cell>
          <cell r="M171">
            <v>6.78</v>
          </cell>
          <cell r="O171">
            <v>1.1599999999999999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PAULISTA</v>
          </cell>
          <cell r="E172" t="str">
            <v>MARIA EDUARDA DE CARVALHO ALBUQUERQUE</v>
          </cell>
          <cell r="F172" t="str">
            <v>1 - Médico</v>
          </cell>
          <cell r="G172">
            <v>225125</v>
          </cell>
          <cell r="H172">
            <v>43983</v>
          </cell>
          <cell r="J172">
            <v>937.27840000000003</v>
          </cell>
          <cell r="L172">
            <v>115.99</v>
          </cell>
          <cell r="M172">
            <v>0</v>
          </cell>
          <cell r="O172">
            <v>9.2799999999999994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>KELLY RIBEIRO DANTAS DE AZEVEDO</v>
          </cell>
          <cell r="F173" t="str">
            <v>1 - Médico</v>
          </cell>
          <cell r="G173">
            <v>225125</v>
          </cell>
          <cell r="H173">
            <v>43983</v>
          </cell>
          <cell r="J173">
            <v>960.44399999999996</v>
          </cell>
          <cell r="L173">
            <v>115.99</v>
          </cell>
          <cell r="M173">
            <v>28.51</v>
          </cell>
          <cell r="O173">
            <v>9.2799999999999994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PAULISTA</v>
          </cell>
          <cell r="E174" t="str">
            <v>FERNANDA DE ARAUJO CAZZOLI</v>
          </cell>
          <cell r="F174" t="str">
            <v>1 - Médico</v>
          </cell>
          <cell r="G174">
            <v>225125</v>
          </cell>
          <cell r="H174">
            <v>43983</v>
          </cell>
          <cell r="J174">
            <v>939.50720000000001</v>
          </cell>
          <cell r="L174">
            <v>115.99</v>
          </cell>
          <cell r="M174">
            <v>4.75</v>
          </cell>
          <cell r="O174">
            <v>9.2799999999999994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LIZANDRA FREITAS DE BRITO</v>
          </cell>
          <cell r="F175" t="str">
            <v>1 - Médico</v>
          </cell>
          <cell r="G175">
            <v>225125</v>
          </cell>
          <cell r="H175">
            <v>43983</v>
          </cell>
          <cell r="J175">
            <v>1036.932</v>
          </cell>
          <cell r="L175">
            <v>115.99</v>
          </cell>
          <cell r="M175">
            <v>0</v>
          </cell>
          <cell r="O175">
            <v>9.2799999999999994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PAULISTA</v>
          </cell>
          <cell r="E176" t="str">
            <v>ANA PAULA CAMELO OLIVEIRA</v>
          </cell>
          <cell r="F176" t="str">
            <v>2 - Outros Profissionais da Saúde</v>
          </cell>
          <cell r="G176">
            <v>251605</v>
          </cell>
          <cell r="H176">
            <v>43983</v>
          </cell>
          <cell r="J176">
            <v>197.05520000000001</v>
          </cell>
          <cell r="L176">
            <v>115.99</v>
          </cell>
          <cell r="M176">
            <v>0</v>
          </cell>
          <cell r="O176">
            <v>1.1599999999999999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PAULISTA</v>
          </cell>
          <cell r="E177" t="str">
            <v>SANDRA SAYONERY NASCIMENTO SOUZA</v>
          </cell>
          <cell r="F177" t="str">
            <v>2 - Outros Profissionais da Saúde</v>
          </cell>
          <cell r="G177">
            <v>223505</v>
          </cell>
          <cell r="H177">
            <v>43983</v>
          </cell>
          <cell r="J177">
            <v>388.37919999999997</v>
          </cell>
          <cell r="L177">
            <v>115.99</v>
          </cell>
          <cell r="M177">
            <v>0</v>
          </cell>
          <cell r="O177">
            <v>2.44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PAULISTA</v>
          </cell>
          <cell r="E178" t="str">
            <v>MICHELLE CONCEICAO DE OLIVEIRA LIMA DE MOURA ANDRADE</v>
          </cell>
          <cell r="F178" t="str">
            <v>2 - Outros Profissionais da Saúde</v>
          </cell>
          <cell r="G178">
            <v>223505</v>
          </cell>
          <cell r="H178">
            <v>43983</v>
          </cell>
          <cell r="J178">
            <v>374.05680000000001</v>
          </cell>
          <cell r="L178">
            <v>115.99</v>
          </cell>
          <cell r="M178">
            <v>0</v>
          </cell>
          <cell r="O178">
            <v>2.44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ANA CECILIA DE JESUS ANDRADE SOUZA</v>
          </cell>
          <cell r="F179" t="str">
            <v>2 - Outros Profissionais da Saúde</v>
          </cell>
          <cell r="G179">
            <v>223505</v>
          </cell>
          <cell r="H179">
            <v>43983</v>
          </cell>
          <cell r="J179">
            <v>399.32</v>
          </cell>
          <cell r="L179">
            <v>115.99</v>
          </cell>
          <cell r="M179">
            <v>0</v>
          </cell>
          <cell r="O179">
            <v>2.44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CLENIA MACIEL PINHEIRO</v>
          </cell>
          <cell r="F180" t="str">
            <v>2 - Outros Profissionais da Saúde</v>
          </cell>
          <cell r="G180">
            <v>223505</v>
          </cell>
          <cell r="H180">
            <v>43983</v>
          </cell>
          <cell r="J180">
            <v>463.0224</v>
          </cell>
          <cell r="L180">
            <v>115.99</v>
          </cell>
          <cell r="M180">
            <v>0</v>
          </cell>
          <cell r="O180">
            <v>2.44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VALTER JOSE PEIXOTO DA SILVA JUNIOR</v>
          </cell>
          <cell r="F181" t="str">
            <v>2 - Outros Profissionais da Saúde</v>
          </cell>
          <cell r="G181">
            <v>223505</v>
          </cell>
          <cell r="H181">
            <v>43983</v>
          </cell>
          <cell r="J181">
            <v>374.48160000000001</v>
          </cell>
          <cell r="L181">
            <v>115.99</v>
          </cell>
          <cell r="M181">
            <v>0</v>
          </cell>
          <cell r="O181">
            <v>2.44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ANA QUERCIA DO NASCIMENTO DA SILVA</v>
          </cell>
          <cell r="F182" t="str">
            <v>2 - Outros Profissionais da Saúde</v>
          </cell>
          <cell r="G182">
            <v>223505</v>
          </cell>
          <cell r="H182">
            <v>43983</v>
          </cell>
          <cell r="J182">
            <v>376.17680000000001</v>
          </cell>
          <cell r="L182">
            <v>115.99</v>
          </cell>
          <cell r="M182">
            <v>0</v>
          </cell>
          <cell r="O182">
            <v>2.44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MARIA CAROLINA PIRES LINS E SILVA LIMA</v>
          </cell>
          <cell r="F183" t="str">
            <v>1 - Médico</v>
          </cell>
          <cell r="G183">
            <v>225125</v>
          </cell>
          <cell r="H183">
            <v>43983</v>
          </cell>
          <cell r="J183">
            <v>362.58</v>
          </cell>
          <cell r="L183">
            <v>115.99</v>
          </cell>
          <cell r="M183">
            <v>0</v>
          </cell>
          <cell r="O183">
            <v>9.2799999999999994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THAISA ULISSES RIBEIRO LEITE</v>
          </cell>
          <cell r="F184" t="str">
            <v>1 - Médico</v>
          </cell>
          <cell r="G184">
            <v>225125</v>
          </cell>
          <cell r="H184">
            <v>43983</v>
          </cell>
          <cell r="J184">
            <v>224.40080000000003</v>
          </cell>
          <cell r="L184">
            <v>115.99</v>
          </cell>
          <cell r="M184">
            <v>0</v>
          </cell>
          <cell r="O184">
            <v>9.2799999999999994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GEORGIA MARANHAO DANTAS</v>
          </cell>
          <cell r="F185" t="str">
            <v>1 - Médico</v>
          </cell>
          <cell r="G185">
            <v>225125</v>
          </cell>
          <cell r="H185">
            <v>43983</v>
          </cell>
          <cell r="J185">
            <v>382.2792</v>
          </cell>
          <cell r="L185">
            <v>115.99</v>
          </cell>
          <cell r="M185">
            <v>0</v>
          </cell>
          <cell r="O185">
            <v>9.2799999999999994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EDUARDA BARROS DE ALMEIDA BRANDAO</v>
          </cell>
          <cell r="F186" t="str">
            <v>1 - Médico</v>
          </cell>
          <cell r="G186">
            <v>225125</v>
          </cell>
          <cell r="H186">
            <v>43983</v>
          </cell>
          <cell r="J186">
            <v>350.93839999999994</v>
          </cell>
          <cell r="L186">
            <v>115.99</v>
          </cell>
          <cell r="M186">
            <v>0</v>
          </cell>
          <cell r="O186">
            <v>9.2799999999999994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MISAEL MUSTAFA DA SILVA</v>
          </cell>
          <cell r="F187" t="str">
            <v>1 - Médico</v>
          </cell>
          <cell r="G187">
            <v>225125</v>
          </cell>
          <cell r="H187">
            <v>43983</v>
          </cell>
          <cell r="J187">
            <v>584.9</v>
          </cell>
          <cell r="L187">
            <v>115.99</v>
          </cell>
          <cell r="M187">
            <v>0</v>
          </cell>
          <cell r="O187">
            <v>9.2799999999999994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PAULISTA</v>
          </cell>
          <cell r="E188" t="str">
            <v>GABRIELA DE MENEZES NUNES</v>
          </cell>
          <cell r="F188" t="str">
            <v>1 - Médico</v>
          </cell>
          <cell r="G188">
            <v>225125</v>
          </cell>
          <cell r="H188">
            <v>43983</v>
          </cell>
          <cell r="J188">
            <v>299.15280000000001</v>
          </cell>
          <cell r="L188">
            <v>115.99</v>
          </cell>
          <cell r="M188">
            <v>0</v>
          </cell>
          <cell r="O188">
            <v>9.2799999999999994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PAULISTA</v>
          </cell>
          <cell r="E189" t="str">
            <v>LARISSA MESQUITA GONCALVES LUZ</v>
          </cell>
          <cell r="F189" t="str">
            <v>1 - Médico</v>
          </cell>
          <cell r="G189">
            <v>225125</v>
          </cell>
          <cell r="H189">
            <v>43983</v>
          </cell>
          <cell r="J189">
            <v>305.37200000000001</v>
          </cell>
          <cell r="L189">
            <v>115.99</v>
          </cell>
          <cell r="M189">
            <v>0</v>
          </cell>
          <cell r="O189">
            <v>9.2799999999999994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PAULISTA</v>
          </cell>
          <cell r="E190" t="str">
            <v>GABRIELA LUCENA MELO DE SOUSA</v>
          </cell>
          <cell r="F190" t="str">
            <v>1 - Médico</v>
          </cell>
          <cell r="G190">
            <v>225125</v>
          </cell>
          <cell r="H190">
            <v>43983</v>
          </cell>
          <cell r="J190">
            <v>348.29839999999996</v>
          </cell>
          <cell r="L190">
            <v>115.99</v>
          </cell>
          <cell r="M190">
            <v>0</v>
          </cell>
          <cell r="O190">
            <v>9.2799999999999994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PAULISTA</v>
          </cell>
          <cell r="E191" t="str">
            <v>JESSICA CORREIA DA SILVA TAVARES</v>
          </cell>
          <cell r="F191" t="str">
            <v>1 - Médico</v>
          </cell>
          <cell r="G191">
            <v>225125</v>
          </cell>
          <cell r="H191">
            <v>43983</v>
          </cell>
          <cell r="J191">
            <v>100.2784</v>
          </cell>
          <cell r="L191">
            <v>115.99</v>
          </cell>
          <cell r="M191">
            <v>0</v>
          </cell>
          <cell r="O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PAULISTA</v>
          </cell>
          <cell r="E192" t="str">
            <v>CARLOS FABIO FERNANDES MOREIRA</v>
          </cell>
          <cell r="F192" t="str">
            <v>1 - Médico</v>
          </cell>
          <cell r="G192">
            <v>225125</v>
          </cell>
          <cell r="H192">
            <v>43983</v>
          </cell>
          <cell r="J192">
            <v>389.80879999999996</v>
          </cell>
          <cell r="L192">
            <v>115.99</v>
          </cell>
          <cell r="M192">
            <v>0</v>
          </cell>
          <cell r="O192">
            <v>9.2799999999999994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PAULISTA</v>
          </cell>
          <cell r="E193" t="str">
            <v>VANESSA CAVALCANTI AULETTE NEVES</v>
          </cell>
          <cell r="F193" t="str">
            <v>1 - Médico</v>
          </cell>
          <cell r="G193">
            <v>225125</v>
          </cell>
          <cell r="H193">
            <v>43983</v>
          </cell>
          <cell r="J193">
            <v>677.47679999999991</v>
          </cell>
          <cell r="L193">
            <v>115.99</v>
          </cell>
          <cell r="M193">
            <v>0</v>
          </cell>
          <cell r="O193">
            <v>9.2799999999999994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PAULISTA</v>
          </cell>
          <cell r="E194" t="str">
            <v>ANA JULIET DE SOUZA ARAUJO</v>
          </cell>
          <cell r="F194" t="str">
            <v>1 - Médico</v>
          </cell>
          <cell r="G194">
            <v>225125</v>
          </cell>
          <cell r="H194">
            <v>43983</v>
          </cell>
          <cell r="J194">
            <v>626.10400000000004</v>
          </cell>
          <cell r="L194">
            <v>115.99</v>
          </cell>
          <cell r="M194">
            <v>0</v>
          </cell>
          <cell r="O194">
            <v>9.2799999999999994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PAULISTA</v>
          </cell>
          <cell r="E195" t="str">
            <v>RAPHAEL ALEXANDRE FERNANDES ALCANTARA</v>
          </cell>
          <cell r="F195" t="str">
            <v>2 - Outros Profissionais da Saúde</v>
          </cell>
          <cell r="G195">
            <v>324115</v>
          </cell>
          <cell r="H195">
            <v>43983</v>
          </cell>
          <cell r="J195">
            <v>355.57279999999997</v>
          </cell>
          <cell r="L195">
            <v>115.99</v>
          </cell>
          <cell r="M195">
            <v>4.07</v>
          </cell>
          <cell r="O195">
            <v>1.1599999999999999</v>
          </cell>
          <cell r="R195">
            <v>188</v>
          </cell>
          <cell r="S195">
            <v>60.91</v>
          </cell>
          <cell r="U195">
            <v>0</v>
          </cell>
        </row>
        <row r="196">
          <cell r="C196" t="str">
            <v>UPA PAULISTA</v>
          </cell>
          <cell r="E196" t="str">
            <v>GABRIELLA DE SOUZA LEAO ALMEIDA CRUZ</v>
          </cell>
          <cell r="F196" t="str">
            <v>1 - Médico</v>
          </cell>
          <cell r="G196">
            <v>225125</v>
          </cell>
          <cell r="H196">
            <v>43983</v>
          </cell>
          <cell r="J196">
            <v>673.49520000000007</v>
          </cell>
          <cell r="L196">
            <v>115.99</v>
          </cell>
          <cell r="M196">
            <v>0</v>
          </cell>
          <cell r="O196">
            <v>9.2799999999999994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PAULISTA</v>
          </cell>
          <cell r="E197" t="str">
            <v>ROSILENE SANTOS ROSAS</v>
          </cell>
          <cell r="F197" t="str">
            <v>3 - Administrativo</v>
          </cell>
          <cell r="G197">
            <v>411010</v>
          </cell>
          <cell r="H197">
            <v>43983</v>
          </cell>
          <cell r="J197">
            <v>118.84479999999999</v>
          </cell>
          <cell r="L197">
            <v>115.99</v>
          </cell>
          <cell r="M197">
            <v>0</v>
          </cell>
          <cell r="O197">
            <v>1.1599999999999999</v>
          </cell>
          <cell r="R197">
            <v>141</v>
          </cell>
          <cell r="S197">
            <v>62.7</v>
          </cell>
          <cell r="U197">
            <v>0</v>
          </cell>
        </row>
        <row r="198">
          <cell r="C198" t="str">
            <v>UPA PAULISTA</v>
          </cell>
          <cell r="E198" t="str">
            <v>JOSENILDA MARIA DA SILVA</v>
          </cell>
          <cell r="F198" t="str">
            <v>3 - Administrativo</v>
          </cell>
          <cell r="G198">
            <v>411010</v>
          </cell>
          <cell r="H198">
            <v>43983</v>
          </cell>
          <cell r="J198">
            <v>117.64</v>
          </cell>
          <cell r="L198">
            <v>115.99</v>
          </cell>
          <cell r="M198">
            <v>0</v>
          </cell>
          <cell r="O198">
            <v>1.1599999999999999</v>
          </cell>
          <cell r="R198">
            <v>192.75</v>
          </cell>
          <cell r="S198">
            <v>62.7</v>
          </cell>
          <cell r="U198">
            <v>64</v>
          </cell>
        </row>
        <row r="199">
          <cell r="C199" t="str">
            <v>UPA PAULISTA</v>
          </cell>
          <cell r="E199" t="str">
            <v>DORIS SANDRA PEREIRA DA SILVA</v>
          </cell>
          <cell r="F199" t="str">
            <v>3 - Administrativo</v>
          </cell>
          <cell r="G199">
            <v>411010</v>
          </cell>
          <cell r="H199">
            <v>43983</v>
          </cell>
          <cell r="J199">
            <v>118.71680000000001</v>
          </cell>
          <cell r="L199">
            <v>115.99</v>
          </cell>
          <cell r="M199">
            <v>0</v>
          </cell>
          <cell r="O199">
            <v>1.1599999999999999</v>
          </cell>
          <cell r="R199">
            <v>244.5</v>
          </cell>
          <cell r="S199">
            <v>62.7</v>
          </cell>
          <cell r="U199">
            <v>0</v>
          </cell>
        </row>
        <row r="200">
          <cell r="C200" t="str">
            <v>UPA PAULISTA</v>
          </cell>
          <cell r="E200" t="str">
            <v>JOSELI CONCEICAO FERREIRA DA SILVA</v>
          </cell>
          <cell r="F200" t="str">
            <v>3 - Administrativo</v>
          </cell>
          <cell r="G200">
            <v>411010</v>
          </cell>
          <cell r="H200">
            <v>43983</v>
          </cell>
          <cell r="J200">
            <v>115.24080000000001</v>
          </cell>
          <cell r="L200">
            <v>115.99</v>
          </cell>
          <cell r="M200">
            <v>0</v>
          </cell>
          <cell r="O200">
            <v>1.1599999999999999</v>
          </cell>
          <cell r="R200">
            <v>244.5</v>
          </cell>
          <cell r="S200">
            <v>62.7</v>
          </cell>
          <cell r="U200">
            <v>0</v>
          </cell>
        </row>
        <row r="201">
          <cell r="C201" t="str">
            <v>UPA PAULISTA</v>
          </cell>
          <cell r="E201" t="str">
            <v>MARCELO FERREIRA DA SILVA</v>
          </cell>
          <cell r="F201" t="str">
            <v>3 - Administrativo</v>
          </cell>
          <cell r="G201">
            <v>411010</v>
          </cell>
          <cell r="H201">
            <v>43983</v>
          </cell>
          <cell r="J201">
            <v>127.51200000000001</v>
          </cell>
          <cell r="L201">
            <v>115.99</v>
          </cell>
          <cell r="M201">
            <v>0</v>
          </cell>
          <cell r="O201">
            <v>1.1599999999999999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PAULISTA</v>
          </cell>
          <cell r="E202" t="str">
            <v>THAINA PAIVA DE LIMA</v>
          </cell>
          <cell r="F202" t="str">
            <v>3 - Administrativo</v>
          </cell>
          <cell r="G202">
            <v>411010</v>
          </cell>
          <cell r="H202">
            <v>43983</v>
          </cell>
          <cell r="J202">
            <v>134.8552</v>
          </cell>
          <cell r="L202">
            <v>115.99</v>
          </cell>
          <cell r="M202">
            <v>0</v>
          </cell>
          <cell r="O202">
            <v>1.1599999999999999</v>
          </cell>
          <cell r="R202">
            <v>197.4</v>
          </cell>
          <cell r="S202">
            <v>4.18</v>
          </cell>
          <cell r="U202">
            <v>0</v>
          </cell>
        </row>
        <row r="203">
          <cell r="C203" t="str">
            <v>UPA PAULISTA</v>
          </cell>
          <cell r="E203" t="str">
            <v>SERGIO JOSE BARBOSA</v>
          </cell>
          <cell r="F203" t="str">
            <v>3 - Administrativo</v>
          </cell>
          <cell r="G203">
            <v>517410</v>
          </cell>
          <cell r="H203">
            <v>43983</v>
          </cell>
          <cell r="J203">
            <v>108.6224</v>
          </cell>
          <cell r="L203">
            <v>115.99</v>
          </cell>
          <cell r="M203">
            <v>0</v>
          </cell>
          <cell r="O203">
            <v>1.1599999999999999</v>
          </cell>
          <cell r="R203">
            <v>277.5</v>
          </cell>
          <cell r="S203">
            <v>62.7</v>
          </cell>
          <cell r="U203">
            <v>0</v>
          </cell>
        </row>
        <row r="204">
          <cell r="C204" t="str">
            <v>UPA PAULISTA</v>
          </cell>
          <cell r="E204" t="str">
            <v>WILLIAMS PEREIRA DA SILVA JUNIOR</v>
          </cell>
          <cell r="F204" t="str">
            <v>3 - Administrativo</v>
          </cell>
          <cell r="G204">
            <v>517410</v>
          </cell>
          <cell r="H204">
            <v>43983</v>
          </cell>
          <cell r="J204">
            <v>106.2176</v>
          </cell>
          <cell r="L204">
            <v>115.99</v>
          </cell>
          <cell r="M204">
            <v>0</v>
          </cell>
          <cell r="O204">
            <v>1.1599999999999999</v>
          </cell>
          <cell r="R204">
            <v>141</v>
          </cell>
          <cell r="S204">
            <v>62.7</v>
          </cell>
          <cell r="U204">
            <v>0</v>
          </cell>
        </row>
        <row r="205">
          <cell r="C205" t="str">
            <v>UPA PAULISTA</v>
          </cell>
          <cell r="E205" t="str">
            <v>RAUL FERREIRA DIAS NETO</v>
          </cell>
          <cell r="F205" t="str">
            <v>3 - Administrativo</v>
          </cell>
          <cell r="G205">
            <v>517410</v>
          </cell>
          <cell r="H205">
            <v>43983</v>
          </cell>
          <cell r="J205">
            <v>106.9392</v>
          </cell>
          <cell r="L205">
            <v>115.99</v>
          </cell>
          <cell r="M205">
            <v>0</v>
          </cell>
          <cell r="O205">
            <v>1.1599999999999999</v>
          </cell>
          <cell r="R205">
            <v>141</v>
          </cell>
          <cell r="S205">
            <v>62.7</v>
          </cell>
          <cell r="U205">
            <v>0</v>
          </cell>
        </row>
        <row r="206">
          <cell r="C206" t="str">
            <v>UPA PAULISTA</v>
          </cell>
          <cell r="E206" t="str">
            <v>ELIAB DA CUNHA SANTOS</v>
          </cell>
          <cell r="F206" t="str">
            <v>3 - Administrativo</v>
          </cell>
          <cell r="G206">
            <v>517410</v>
          </cell>
          <cell r="H206">
            <v>43983</v>
          </cell>
          <cell r="J206">
            <v>148.83840000000001</v>
          </cell>
          <cell r="L206">
            <v>115.99</v>
          </cell>
          <cell r="M206">
            <v>0</v>
          </cell>
          <cell r="O206">
            <v>1.1599999999999999</v>
          </cell>
          <cell r="R206">
            <v>141</v>
          </cell>
          <cell r="S206">
            <v>54.34</v>
          </cell>
          <cell r="U206">
            <v>0</v>
          </cell>
        </row>
        <row r="207">
          <cell r="C207" t="str">
            <v>UPA PAULISTA</v>
          </cell>
          <cell r="E207" t="str">
            <v>VALDIR FRANCISCO TOMAZ</v>
          </cell>
          <cell r="F207" t="str">
            <v>3 - Administrativo</v>
          </cell>
          <cell r="G207">
            <v>517410</v>
          </cell>
          <cell r="H207">
            <v>43983</v>
          </cell>
          <cell r="J207">
            <v>135.2192</v>
          </cell>
          <cell r="L207">
            <v>115.99</v>
          </cell>
          <cell r="M207">
            <v>0</v>
          </cell>
          <cell r="O207">
            <v>1.1599999999999999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FABIAO DO NASCIMENTO</v>
          </cell>
          <cell r="F208" t="str">
            <v>3 - Administrativo</v>
          </cell>
          <cell r="G208">
            <v>517410</v>
          </cell>
          <cell r="H208">
            <v>43983</v>
          </cell>
          <cell r="J208">
            <v>136.84559999999999</v>
          </cell>
          <cell r="L208">
            <v>115.99</v>
          </cell>
          <cell r="M208">
            <v>0</v>
          </cell>
          <cell r="O208">
            <v>1.1599999999999999</v>
          </cell>
          <cell r="R208">
            <v>244.5</v>
          </cell>
          <cell r="S208">
            <v>62.7</v>
          </cell>
          <cell r="U208">
            <v>0</v>
          </cell>
        </row>
        <row r="209">
          <cell r="C209" t="str">
            <v>UPA PAULISTA</v>
          </cell>
          <cell r="E209" t="str">
            <v>DYEGO HENRIQUE FELIX DANTAS</v>
          </cell>
          <cell r="F209" t="str">
            <v>2 - Outros Profissionais da Saúde</v>
          </cell>
          <cell r="G209">
            <v>521130</v>
          </cell>
          <cell r="H209">
            <v>43983</v>
          </cell>
          <cell r="J209">
            <v>102.4384</v>
          </cell>
          <cell r="L209">
            <v>115.99</v>
          </cell>
          <cell r="M209">
            <v>0</v>
          </cell>
          <cell r="O209">
            <v>1.1599999999999999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PAULISTA</v>
          </cell>
          <cell r="E210" t="str">
            <v>SHIRLEY CHRISTIENE BARBOSA RODRIGUES</v>
          </cell>
          <cell r="F210" t="str">
            <v>2 - Outros Profissionais da Saúde</v>
          </cell>
          <cell r="G210">
            <v>521130</v>
          </cell>
          <cell r="H210">
            <v>43983</v>
          </cell>
          <cell r="J210">
            <v>101.39120000000001</v>
          </cell>
          <cell r="L210">
            <v>115.99</v>
          </cell>
          <cell r="M210">
            <v>0</v>
          </cell>
          <cell r="O210">
            <v>1.1599999999999999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PAULISTA</v>
          </cell>
          <cell r="E211" t="str">
            <v>CELIO ROGERIO MATOS DAS CHAGAS</v>
          </cell>
          <cell r="F211" t="str">
            <v>2 - Outros Profissionais da Saúde</v>
          </cell>
          <cell r="G211">
            <v>521130</v>
          </cell>
          <cell r="H211">
            <v>43983</v>
          </cell>
          <cell r="J211">
            <v>92.745599999999996</v>
          </cell>
          <cell r="L211">
            <v>115.99</v>
          </cell>
          <cell r="M211">
            <v>0</v>
          </cell>
          <cell r="O211">
            <v>1.1599999999999999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PAULISTA</v>
          </cell>
          <cell r="E212" t="str">
            <v>LUCIANA AZEVEDO DE SOUZA</v>
          </cell>
          <cell r="F212" t="str">
            <v>2 - Outros Profissionais da Saúde</v>
          </cell>
          <cell r="G212">
            <v>223705</v>
          </cell>
          <cell r="H212">
            <v>43983</v>
          </cell>
          <cell r="J212">
            <v>125.26639999999999</v>
          </cell>
          <cell r="L212">
            <v>115.99</v>
          </cell>
          <cell r="M212">
            <v>0</v>
          </cell>
          <cell r="O212">
            <v>1.1599999999999999</v>
          </cell>
          <cell r="R212">
            <v>141</v>
          </cell>
          <cell r="S212">
            <v>62.7</v>
          </cell>
          <cell r="U212">
            <v>0</v>
          </cell>
        </row>
        <row r="213">
          <cell r="C213" t="str">
            <v>UPA PAULISTA</v>
          </cell>
          <cell r="E213" t="str">
            <v>ELIAS DE ALBUQUERQUE OLIVEIRA</v>
          </cell>
          <cell r="F213" t="str">
            <v>3 - Administrativo</v>
          </cell>
          <cell r="G213">
            <v>514225</v>
          </cell>
          <cell r="H213">
            <v>43983</v>
          </cell>
          <cell r="J213">
            <v>109.01440000000001</v>
          </cell>
          <cell r="L213">
            <v>115.99</v>
          </cell>
          <cell r="M213">
            <v>0</v>
          </cell>
          <cell r="O213">
            <v>1.1599999999999999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PAULISTA</v>
          </cell>
          <cell r="E214" t="str">
            <v>JOAO BISPO DOS SANTOS</v>
          </cell>
          <cell r="F214" t="str">
            <v>3 - Administrativo</v>
          </cell>
          <cell r="G214">
            <v>782320</v>
          </cell>
          <cell r="H214">
            <v>43983</v>
          </cell>
          <cell r="J214">
            <v>136.35599999999999</v>
          </cell>
          <cell r="L214">
            <v>115.99</v>
          </cell>
          <cell r="M214">
            <v>28.48</v>
          </cell>
          <cell r="O214">
            <v>1.1599999999999999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PAULISTA</v>
          </cell>
          <cell r="E215" t="str">
            <v>CARLOS ANTONIO DA SILVA</v>
          </cell>
          <cell r="F215" t="str">
            <v>3 - Administrativo</v>
          </cell>
          <cell r="G215">
            <v>782320</v>
          </cell>
          <cell r="H215">
            <v>43983</v>
          </cell>
          <cell r="J215">
            <v>148.37440000000001</v>
          </cell>
          <cell r="L215">
            <v>115.99</v>
          </cell>
          <cell r="M215">
            <v>28.48</v>
          </cell>
          <cell r="O215">
            <v>1.1599999999999999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PAULISTA</v>
          </cell>
          <cell r="E216" t="str">
            <v>DAVI LUCAS DA SILVA</v>
          </cell>
          <cell r="F216" t="str">
            <v>3 - Administrativo</v>
          </cell>
          <cell r="G216">
            <v>782320</v>
          </cell>
          <cell r="H216">
            <v>43983</v>
          </cell>
          <cell r="J216">
            <v>197.11439999999999</v>
          </cell>
          <cell r="L216">
            <v>115.99</v>
          </cell>
          <cell r="M216">
            <v>28.48</v>
          </cell>
          <cell r="O216">
            <v>1.1599999999999999</v>
          </cell>
          <cell r="R216">
            <v>141</v>
          </cell>
          <cell r="S216">
            <v>85.45</v>
          </cell>
          <cell r="U216">
            <v>0</v>
          </cell>
        </row>
        <row r="217">
          <cell r="C217" t="str">
            <v>UPA PAULISTA</v>
          </cell>
          <cell r="E217" t="str">
            <v>DOUGLAS DE MELO LIMA</v>
          </cell>
          <cell r="F217" t="str">
            <v>3 - Administrativo</v>
          </cell>
          <cell r="G217">
            <v>782320</v>
          </cell>
          <cell r="H217">
            <v>43983</v>
          </cell>
          <cell r="J217">
            <v>129.9752</v>
          </cell>
          <cell r="L217">
            <v>115.99</v>
          </cell>
          <cell r="M217">
            <v>28.48</v>
          </cell>
          <cell r="O217">
            <v>1.1599999999999999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PAULISTA</v>
          </cell>
          <cell r="E218" t="str">
            <v>MARIA JOZELI SOARES SOUZA</v>
          </cell>
          <cell r="F218" t="str">
            <v>3 - Administrativo</v>
          </cell>
          <cell r="G218">
            <v>513430</v>
          </cell>
          <cell r="H218">
            <v>43983</v>
          </cell>
          <cell r="J218">
            <v>120.08320000000001</v>
          </cell>
          <cell r="L218">
            <v>115.99</v>
          </cell>
          <cell r="M218">
            <v>0</v>
          </cell>
          <cell r="O218">
            <v>1.1599999999999999</v>
          </cell>
          <cell r="R218">
            <v>244.5</v>
          </cell>
          <cell r="S218">
            <v>62.7</v>
          </cell>
          <cell r="U218">
            <v>64</v>
          </cell>
        </row>
        <row r="219">
          <cell r="C219" t="str">
            <v>UPA PAULISTA</v>
          </cell>
          <cell r="E219" t="str">
            <v>THAMYRIS MELO DE MIRANDA JUCA</v>
          </cell>
          <cell r="F219" t="str">
            <v>2 - Outros Profissionais da Saúde</v>
          </cell>
          <cell r="G219">
            <v>515205</v>
          </cell>
          <cell r="H219">
            <v>43983</v>
          </cell>
          <cell r="J219">
            <v>137.61840000000001</v>
          </cell>
          <cell r="L219">
            <v>115.99</v>
          </cell>
          <cell r="M219">
            <v>0</v>
          </cell>
          <cell r="O219">
            <v>1.1599999999999999</v>
          </cell>
          <cell r="R219">
            <v>141</v>
          </cell>
          <cell r="S219">
            <v>64.8</v>
          </cell>
          <cell r="U219">
            <v>0</v>
          </cell>
        </row>
        <row r="220">
          <cell r="C220" t="str">
            <v>UPA PAULISTA</v>
          </cell>
          <cell r="E220" t="str">
            <v>RAFAEL ALVES DA SILVA</v>
          </cell>
          <cell r="F220" t="str">
            <v>2 - Outros Profissionais da Saúde</v>
          </cell>
          <cell r="G220">
            <v>322205</v>
          </cell>
          <cell r="H220">
            <v>43983</v>
          </cell>
          <cell r="J220">
            <v>114.0536</v>
          </cell>
          <cell r="L220">
            <v>115.99</v>
          </cell>
          <cell r="M220">
            <v>0</v>
          </cell>
          <cell r="O220">
            <v>1.1599999999999999</v>
          </cell>
          <cell r="R220">
            <v>144.9</v>
          </cell>
          <cell r="S220">
            <v>60.61</v>
          </cell>
          <cell r="U220">
            <v>0</v>
          </cell>
        </row>
        <row r="221">
          <cell r="C221" t="str">
            <v>UPA PAULISTA</v>
          </cell>
          <cell r="E221" t="str">
            <v>ELIZABETE CRISTINA DA SILVA</v>
          </cell>
          <cell r="F221" t="str">
            <v>2 - Outros Profissionais da Saúde</v>
          </cell>
          <cell r="G221">
            <v>322205</v>
          </cell>
          <cell r="H221">
            <v>43983</v>
          </cell>
          <cell r="J221">
            <v>125.75680000000001</v>
          </cell>
          <cell r="L221">
            <v>115.99</v>
          </cell>
          <cell r="M221">
            <v>0</v>
          </cell>
          <cell r="O221">
            <v>1.1599999999999999</v>
          </cell>
          <cell r="R221">
            <v>282</v>
          </cell>
          <cell r="S221">
            <v>62.7</v>
          </cell>
          <cell r="U221">
            <v>0</v>
          </cell>
        </row>
        <row r="222">
          <cell r="C222" t="str">
            <v>UPA PAULISTA</v>
          </cell>
          <cell r="E222" t="str">
            <v>ALINE PRISCILA DE LIMA SILVA</v>
          </cell>
          <cell r="F222" t="str">
            <v>2 - Outros Profissionais da Saúde</v>
          </cell>
          <cell r="G222">
            <v>322205</v>
          </cell>
          <cell r="H222">
            <v>43983</v>
          </cell>
          <cell r="J222">
            <v>113.43600000000001</v>
          </cell>
          <cell r="L222">
            <v>115.99</v>
          </cell>
          <cell r="M222">
            <v>0</v>
          </cell>
          <cell r="O222">
            <v>1.1599999999999999</v>
          </cell>
          <cell r="R222">
            <v>207</v>
          </cell>
          <cell r="S222">
            <v>62.7</v>
          </cell>
          <cell r="U222">
            <v>0</v>
          </cell>
        </row>
        <row r="223">
          <cell r="C223" t="str">
            <v>UPA PAULISTA</v>
          </cell>
          <cell r="E223" t="str">
            <v>ANDRESSON PORTELA MARQUES MACHADO</v>
          </cell>
          <cell r="F223" t="str">
            <v>2 - Outros Profissionais da Saúde</v>
          </cell>
          <cell r="G223">
            <v>322205</v>
          </cell>
          <cell r="H223">
            <v>43983</v>
          </cell>
          <cell r="J223">
            <v>109.964</v>
          </cell>
          <cell r="L223">
            <v>115.99</v>
          </cell>
          <cell r="M223">
            <v>0</v>
          </cell>
          <cell r="O223">
            <v>1.1599999999999999</v>
          </cell>
          <cell r="R223">
            <v>207</v>
          </cell>
          <cell r="S223">
            <v>62.7</v>
          </cell>
          <cell r="U223">
            <v>0</v>
          </cell>
        </row>
        <row r="224">
          <cell r="C224" t="str">
            <v>UPA PAULISTA</v>
          </cell>
          <cell r="E224" t="str">
            <v>VERONICA ALVES DA SILVA</v>
          </cell>
          <cell r="F224" t="str">
            <v>2 - Outros Profissionais da Saúde</v>
          </cell>
          <cell r="G224">
            <v>322205</v>
          </cell>
          <cell r="H224">
            <v>43983</v>
          </cell>
          <cell r="J224">
            <v>106.8048</v>
          </cell>
          <cell r="L224">
            <v>115.99</v>
          </cell>
          <cell r="M224">
            <v>0</v>
          </cell>
          <cell r="O224">
            <v>1.1599999999999999</v>
          </cell>
          <cell r="R224">
            <v>192.75</v>
          </cell>
          <cell r="S224">
            <v>57.07</v>
          </cell>
          <cell r="U224">
            <v>61.87</v>
          </cell>
        </row>
        <row r="225">
          <cell r="C225" t="str">
            <v>UPA PAULISTA</v>
          </cell>
          <cell r="E225" t="str">
            <v>CAMILA ALVES DE LIRA FREITAS</v>
          </cell>
          <cell r="F225" t="str">
            <v>2 - Outros Profissionais da Saúde</v>
          </cell>
          <cell r="G225">
            <v>322205</v>
          </cell>
          <cell r="H225">
            <v>43983</v>
          </cell>
          <cell r="J225">
            <v>107.8592</v>
          </cell>
          <cell r="L225">
            <v>115.99</v>
          </cell>
          <cell r="M225">
            <v>0</v>
          </cell>
          <cell r="O225">
            <v>1.1599999999999999</v>
          </cell>
          <cell r="R225">
            <v>141</v>
          </cell>
          <cell r="S225">
            <v>62.7</v>
          </cell>
          <cell r="U225">
            <v>0</v>
          </cell>
        </row>
        <row r="226">
          <cell r="C226" t="str">
            <v>UPA PAULISTA</v>
          </cell>
          <cell r="E226" t="str">
            <v>ELISANDRA DAS NEVES SILVA</v>
          </cell>
          <cell r="F226" t="str">
            <v>2 - Outros Profissionais da Saúde</v>
          </cell>
          <cell r="G226">
            <v>322205</v>
          </cell>
          <cell r="H226">
            <v>43983</v>
          </cell>
          <cell r="J226">
            <v>107.81360000000001</v>
          </cell>
          <cell r="L226">
            <v>115.99</v>
          </cell>
          <cell r="M226">
            <v>0</v>
          </cell>
          <cell r="O226">
            <v>1.1599999999999999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PAULISTA</v>
          </cell>
          <cell r="E227" t="str">
            <v>ANA CLAUDIA NASCIMENTO BORGES</v>
          </cell>
          <cell r="F227" t="str">
            <v>2 - Outros Profissionais da Saúde</v>
          </cell>
          <cell r="G227">
            <v>322205</v>
          </cell>
          <cell r="H227">
            <v>43983</v>
          </cell>
          <cell r="J227">
            <v>107.55680000000001</v>
          </cell>
          <cell r="L227">
            <v>115.99</v>
          </cell>
          <cell r="M227">
            <v>0</v>
          </cell>
          <cell r="O227">
            <v>1.1599999999999999</v>
          </cell>
          <cell r="R227">
            <v>207</v>
          </cell>
          <cell r="S227">
            <v>62.7</v>
          </cell>
          <cell r="U227">
            <v>64</v>
          </cell>
        </row>
        <row r="228">
          <cell r="C228" t="str">
            <v>UPA PAULISTA</v>
          </cell>
          <cell r="E228" t="str">
            <v>JESSICA KELLY BARBOSA DA COSTA</v>
          </cell>
          <cell r="F228" t="str">
            <v>2 - Outros Profissionais da Saúde</v>
          </cell>
          <cell r="G228">
            <v>322205</v>
          </cell>
          <cell r="H228">
            <v>43983</v>
          </cell>
          <cell r="J228">
            <v>108.756</v>
          </cell>
          <cell r="L228">
            <v>115.99</v>
          </cell>
          <cell r="M228">
            <v>0</v>
          </cell>
          <cell r="O228">
            <v>1.1599999999999999</v>
          </cell>
          <cell r="R228">
            <v>0</v>
          </cell>
          <cell r="S228">
            <v>62.7</v>
          </cell>
          <cell r="U228">
            <v>0</v>
          </cell>
        </row>
        <row r="229">
          <cell r="C229" t="str">
            <v>UPA PAULISTA</v>
          </cell>
          <cell r="E229" t="str">
            <v>LISANGELA MARIA DA SILVA GAZZOTTI</v>
          </cell>
          <cell r="F229" t="str">
            <v>2 - Outros Profissionais da Saúde</v>
          </cell>
          <cell r="G229">
            <v>322205</v>
          </cell>
          <cell r="H229">
            <v>43983</v>
          </cell>
          <cell r="J229">
            <v>0</v>
          </cell>
          <cell r="L229">
            <v>115.99</v>
          </cell>
          <cell r="M229">
            <v>0</v>
          </cell>
          <cell r="O229">
            <v>1.1599999999999999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PAULISTA</v>
          </cell>
          <cell r="E230" t="str">
            <v>JAQUELINE INACIO DA SILVA</v>
          </cell>
          <cell r="F230" t="str">
            <v>2 - Outros Profissionais da Saúde</v>
          </cell>
          <cell r="G230">
            <v>322205</v>
          </cell>
          <cell r="H230">
            <v>43983</v>
          </cell>
          <cell r="J230">
            <v>108.68</v>
          </cell>
          <cell r="L230">
            <v>115.99</v>
          </cell>
          <cell r="M230">
            <v>0</v>
          </cell>
          <cell r="O230">
            <v>1.1599999999999999</v>
          </cell>
          <cell r="R230">
            <v>0</v>
          </cell>
          <cell r="S230">
            <v>62.7</v>
          </cell>
          <cell r="U230">
            <v>64</v>
          </cell>
        </row>
        <row r="231">
          <cell r="C231" t="str">
            <v>UPA PAULISTA</v>
          </cell>
          <cell r="E231" t="str">
            <v>MORGANA MARIA MONTEIRO</v>
          </cell>
          <cell r="F231" t="str">
            <v>2 - Outros Profissionais da Saúde</v>
          </cell>
          <cell r="G231">
            <v>322205</v>
          </cell>
          <cell r="H231">
            <v>43983</v>
          </cell>
          <cell r="J231">
            <v>110.17280000000001</v>
          </cell>
          <cell r="L231">
            <v>115.99</v>
          </cell>
          <cell r="M231">
            <v>0</v>
          </cell>
          <cell r="O231">
            <v>1.1599999999999999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PAULISTA</v>
          </cell>
          <cell r="E232" t="str">
            <v>MARIA JOSE PEREIRA DE SOUZA</v>
          </cell>
          <cell r="F232" t="str">
            <v>2 - Outros Profissionais da Saúde</v>
          </cell>
          <cell r="G232">
            <v>322205</v>
          </cell>
          <cell r="H232">
            <v>43983</v>
          </cell>
          <cell r="J232">
            <v>108.4752</v>
          </cell>
          <cell r="L232">
            <v>115.99</v>
          </cell>
          <cell r="M232">
            <v>0</v>
          </cell>
          <cell r="O232">
            <v>1.1599999999999999</v>
          </cell>
          <cell r="R232">
            <v>244.5</v>
          </cell>
          <cell r="S232">
            <v>62.7</v>
          </cell>
          <cell r="U232">
            <v>0</v>
          </cell>
        </row>
        <row r="233">
          <cell r="C233" t="str">
            <v>UPA PAULISTA</v>
          </cell>
          <cell r="E233" t="str">
            <v>VIVIANE MIRELLY SILVA DE ARAUJO</v>
          </cell>
          <cell r="F233" t="str">
            <v>2 - Outros Profissionais da Saúde</v>
          </cell>
          <cell r="G233">
            <v>322205</v>
          </cell>
          <cell r="H233">
            <v>43983</v>
          </cell>
          <cell r="J233">
            <v>104.5072</v>
          </cell>
          <cell r="L233">
            <v>115.99</v>
          </cell>
          <cell r="M233">
            <v>0</v>
          </cell>
          <cell r="O233">
            <v>1.1599999999999999</v>
          </cell>
          <cell r="R233">
            <v>141</v>
          </cell>
          <cell r="S233">
            <v>62.7</v>
          </cell>
          <cell r="U233">
            <v>64</v>
          </cell>
        </row>
        <row r="234">
          <cell r="C234" t="str">
            <v>UPA PAULISTA</v>
          </cell>
          <cell r="E234" t="str">
            <v>JOAO ADRIANO DE SENA NOGUEIRA</v>
          </cell>
          <cell r="F234" t="str">
            <v>2 - Outros Profissionais da Saúde</v>
          </cell>
          <cell r="G234">
            <v>322205</v>
          </cell>
          <cell r="H234">
            <v>43983</v>
          </cell>
          <cell r="J234">
            <v>106.444</v>
          </cell>
          <cell r="L234">
            <v>115.99</v>
          </cell>
          <cell r="M234">
            <v>0</v>
          </cell>
          <cell r="O234">
            <v>1.1599999999999999</v>
          </cell>
          <cell r="R234">
            <v>122.25</v>
          </cell>
          <cell r="S234">
            <v>56.43</v>
          </cell>
          <cell r="U234">
            <v>0</v>
          </cell>
        </row>
        <row r="235">
          <cell r="C235" t="str">
            <v>UPA PAULISTA</v>
          </cell>
          <cell r="E235" t="str">
            <v>ANA LUCIA OLIVEIRA DA SILVA</v>
          </cell>
          <cell r="F235" t="str">
            <v>2 - Outros Profissionais da Saúde</v>
          </cell>
          <cell r="G235">
            <v>251605</v>
          </cell>
          <cell r="H235">
            <v>43983</v>
          </cell>
          <cell r="J235">
            <v>148.27760000000001</v>
          </cell>
          <cell r="L235">
            <v>115.99</v>
          </cell>
          <cell r="M235">
            <v>0</v>
          </cell>
          <cell r="O235">
            <v>1.1599999999999999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PAULISTA</v>
          </cell>
          <cell r="E236" t="str">
            <v>TEREZA CRISTINA OLIVEIRA DA SILVA</v>
          </cell>
          <cell r="F236" t="str">
            <v>2 - Outros Profissionais da Saúde</v>
          </cell>
          <cell r="G236">
            <v>251605</v>
          </cell>
          <cell r="H236">
            <v>43983</v>
          </cell>
          <cell r="J236">
            <v>148.27760000000001</v>
          </cell>
          <cell r="L236">
            <v>115.99</v>
          </cell>
          <cell r="M236">
            <v>0</v>
          </cell>
          <cell r="O236">
            <v>1.1599999999999999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PAULISTA</v>
          </cell>
          <cell r="E237" t="str">
            <v>FERNANDA DE CASSIA DOS SANTOS BARBOSA DA ROCHA</v>
          </cell>
          <cell r="F237" t="str">
            <v>2 - Outros Profissionais da Saúde</v>
          </cell>
          <cell r="G237">
            <v>251605</v>
          </cell>
          <cell r="H237">
            <v>43983</v>
          </cell>
          <cell r="J237">
            <v>179.58240000000001</v>
          </cell>
          <cell r="L237">
            <v>115.99</v>
          </cell>
          <cell r="M237">
            <v>0</v>
          </cell>
          <cell r="O237">
            <v>1.1599999999999999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PAULISTA</v>
          </cell>
          <cell r="E238" t="str">
            <v>HOSANGELA MELO LUCENA</v>
          </cell>
          <cell r="F238" t="str">
            <v>2 - Outros Profissionais da Saúde</v>
          </cell>
          <cell r="G238">
            <v>223505</v>
          </cell>
          <cell r="H238">
            <v>43983</v>
          </cell>
          <cell r="J238">
            <v>369.28400000000005</v>
          </cell>
          <cell r="L238">
            <v>115.99</v>
          </cell>
          <cell r="M238">
            <v>0</v>
          </cell>
          <cell r="O238">
            <v>2.44</v>
          </cell>
          <cell r="R238">
            <v>244.5</v>
          </cell>
          <cell r="S238">
            <v>115.46</v>
          </cell>
          <cell r="U238">
            <v>96.67</v>
          </cell>
        </row>
        <row r="239">
          <cell r="C239" t="str">
            <v>UPA PAULISTA</v>
          </cell>
          <cell r="E239" t="str">
            <v>CATARINA DANIELLE FELIX RAPOSO DA COSTA PEREIRA</v>
          </cell>
          <cell r="F239" t="str">
            <v>1 - Médico</v>
          </cell>
          <cell r="G239">
            <v>225125</v>
          </cell>
          <cell r="H239">
            <v>43983</v>
          </cell>
          <cell r="J239">
            <v>345.71359999999999</v>
          </cell>
          <cell r="L239">
            <v>115.99</v>
          </cell>
          <cell r="M239">
            <v>3.17</v>
          </cell>
          <cell r="O239">
            <v>9.2799999999999994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PAULISTA</v>
          </cell>
          <cell r="E240" t="str">
            <v>ROBSON ROBERTO MARTINS DA SILVA</v>
          </cell>
          <cell r="F240" t="str">
            <v>1 - Médico</v>
          </cell>
          <cell r="G240">
            <v>225125</v>
          </cell>
          <cell r="H240">
            <v>43983</v>
          </cell>
          <cell r="J240">
            <v>342.91360000000003</v>
          </cell>
          <cell r="L240">
            <v>115.99</v>
          </cell>
          <cell r="M240">
            <v>6.34</v>
          </cell>
          <cell r="O240">
            <v>9.2799999999999994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PAULISTA</v>
          </cell>
          <cell r="E241" t="str">
            <v>ARIANA SILVA FERREIRA</v>
          </cell>
          <cell r="F241" t="str">
            <v>1 - Médico</v>
          </cell>
          <cell r="G241">
            <v>225125</v>
          </cell>
          <cell r="H241">
            <v>43983</v>
          </cell>
          <cell r="J241">
            <v>403.29519999999997</v>
          </cell>
          <cell r="L241">
            <v>115.99</v>
          </cell>
          <cell r="M241">
            <v>4.75</v>
          </cell>
          <cell r="O241">
            <v>9.2799999999999994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PAULISTA</v>
          </cell>
          <cell r="E242" t="str">
            <v>MARCELO DE ANDRADE LIMA</v>
          </cell>
          <cell r="F242" t="str">
            <v>1 - Médico</v>
          </cell>
          <cell r="G242">
            <v>225125</v>
          </cell>
          <cell r="H242">
            <v>43983</v>
          </cell>
          <cell r="J242">
            <v>0</v>
          </cell>
          <cell r="L242">
            <v>115.99</v>
          </cell>
          <cell r="M242">
            <v>0</v>
          </cell>
          <cell r="O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PAULISTA</v>
          </cell>
          <cell r="E243" t="str">
            <v>THACIANA FIGUEREDO LIMA PEIXOTO</v>
          </cell>
          <cell r="F243" t="str">
            <v>1 - Médico</v>
          </cell>
          <cell r="G243">
            <v>225125</v>
          </cell>
          <cell r="H243">
            <v>43983</v>
          </cell>
          <cell r="J243">
            <v>688.4552000000001</v>
          </cell>
          <cell r="L243">
            <v>115.99</v>
          </cell>
          <cell r="M243">
            <v>6.34</v>
          </cell>
          <cell r="O243">
            <v>9.2799999999999994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PAULISTA</v>
          </cell>
          <cell r="E244" t="str">
            <v>SANDRA MARIA DE OLIVEIRA PEREIRA</v>
          </cell>
          <cell r="F244" t="str">
            <v>1 - Médico</v>
          </cell>
          <cell r="G244">
            <v>225125</v>
          </cell>
          <cell r="H244">
            <v>43983</v>
          </cell>
          <cell r="J244">
            <v>0</v>
          </cell>
          <cell r="L244">
            <v>115.99</v>
          </cell>
          <cell r="M244">
            <v>0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PAULISTA</v>
          </cell>
          <cell r="E245" t="str">
            <v>ALEXANDRE SIMOES FLORENCIO</v>
          </cell>
          <cell r="F245" t="str">
            <v>1 - Médico</v>
          </cell>
          <cell r="G245">
            <v>225125</v>
          </cell>
          <cell r="H245">
            <v>43983</v>
          </cell>
          <cell r="J245">
            <v>336.95519999999999</v>
          </cell>
          <cell r="L245">
            <v>115.99</v>
          </cell>
          <cell r="M245">
            <v>1.58</v>
          </cell>
          <cell r="O245">
            <v>9.2799999999999994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PAULISTA</v>
          </cell>
          <cell r="E246" t="str">
            <v>DANIELLE ALVES DO NASCIMENTO</v>
          </cell>
          <cell r="F246" t="str">
            <v>2 - Outros Profissionais da Saúde</v>
          </cell>
          <cell r="G246">
            <v>223505</v>
          </cell>
          <cell r="H246">
            <v>43983</v>
          </cell>
          <cell r="J246">
            <v>283.17520000000002</v>
          </cell>
          <cell r="L246">
            <v>115.99</v>
          </cell>
          <cell r="M246">
            <v>0</v>
          </cell>
          <cell r="O246">
            <v>2.44</v>
          </cell>
          <cell r="R246">
            <v>141</v>
          </cell>
          <cell r="S246">
            <v>101.54</v>
          </cell>
          <cell r="U246">
            <v>0</v>
          </cell>
        </row>
        <row r="247">
          <cell r="C247" t="str">
            <v>UPA PAULISTA</v>
          </cell>
          <cell r="E247" t="str">
            <v>VIVIEM MARCELLA SANTOS VIEIRA BARBOZA</v>
          </cell>
          <cell r="F247" t="str">
            <v>2 - Outros Profissionais da Saúde</v>
          </cell>
          <cell r="G247">
            <v>223505</v>
          </cell>
          <cell r="H247">
            <v>43983</v>
          </cell>
          <cell r="J247">
            <v>118.6144</v>
          </cell>
          <cell r="L247">
            <v>115.99</v>
          </cell>
          <cell r="M247">
            <v>0</v>
          </cell>
          <cell r="O247">
            <v>2.44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PAULISTA</v>
          </cell>
          <cell r="E248" t="str">
            <v>POLLYANNE NUNES GOUVEIA</v>
          </cell>
          <cell r="F248" t="str">
            <v>2 - Outros Profissionais da Saúde</v>
          </cell>
          <cell r="G248">
            <v>223505</v>
          </cell>
          <cell r="H248">
            <v>43983</v>
          </cell>
          <cell r="J248">
            <v>0</v>
          </cell>
          <cell r="L248">
            <v>115.99</v>
          </cell>
          <cell r="M248">
            <v>0</v>
          </cell>
          <cell r="O248">
            <v>0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PAULISTA</v>
          </cell>
          <cell r="E249" t="str">
            <v>CLARISSA RIBEIRO GOMES</v>
          </cell>
          <cell r="F249" t="str">
            <v>2 - Outros Profissionais da Saúde</v>
          </cell>
          <cell r="G249">
            <v>223505</v>
          </cell>
          <cell r="H249">
            <v>43983</v>
          </cell>
          <cell r="J249">
            <v>296.94799999999998</v>
          </cell>
          <cell r="L249">
            <v>115.99</v>
          </cell>
          <cell r="M249">
            <v>0</v>
          </cell>
          <cell r="O249">
            <v>2.44</v>
          </cell>
          <cell r="R249">
            <v>0</v>
          </cell>
          <cell r="S249">
            <v>0</v>
          </cell>
          <cell r="U249">
            <v>83.33</v>
          </cell>
        </row>
        <row r="250">
          <cell r="C250" t="str">
            <v>UPA PAULISTA</v>
          </cell>
          <cell r="E250" t="str">
            <v>DAIANY GOMES TAVARES</v>
          </cell>
          <cell r="F250" t="str">
            <v>2 - Outros Profissionais da Saúde</v>
          </cell>
          <cell r="G250">
            <v>223505</v>
          </cell>
          <cell r="H250">
            <v>43983</v>
          </cell>
          <cell r="J250">
            <v>429.80080000000004</v>
          </cell>
          <cell r="L250">
            <v>115.99</v>
          </cell>
          <cell r="M250">
            <v>0</v>
          </cell>
          <cell r="O250">
            <v>2.44</v>
          </cell>
          <cell r="R250">
            <v>82.8</v>
          </cell>
          <cell r="S250">
            <v>89.7</v>
          </cell>
          <cell r="U250">
            <v>100</v>
          </cell>
        </row>
        <row r="251">
          <cell r="C251" t="str">
            <v>UPA PAULISTA</v>
          </cell>
          <cell r="E251" t="str">
            <v>ALEXSANDRO MARINHO DA SILVA</v>
          </cell>
          <cell r="F251" t="str">
            <v>2 - Outros Profissionais da Saúde</v>
          </cell>
          <cell r="G251">
            <v>223505</v>
          </cell>
          <cell r="H251">
            <v>43983</v>
          </cell>
          <cell r="J251">
            <v>307.22880000000004</v>
          </cell>
          <cell r="L251">
            <v>115.99</v>
          </cell>
          <cell r="M251">
            <v>0</v>
          </cell>
          <cell r="O251">
            <v>2.44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 PAULISTA</v>
          </cell>
          <cell r="E252" t="str">
            <v>DIEGO BRANCO TABOSA</v>
          </cell>
          <cell r="F252" t="str">
            <v>2 - Outros Profissionais da Saúde</v>
          </cell>
          <cell r="G252">
            <v>223505</v>
          </cell>
          <cell r="H252">
            <v>43983</v>
          </cell>
          <cell r="J252">
            <v>399.20080000000002</v>
          </cell>
          <cell r="L252">
            <v>115.99</v>
          </cell>
          <cell r="M252">
            <v>0</v>
          </cell>
          <cell r="O252">
            <v>1.1599999999999999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PAULISTA</v>
          </cell>
          <cell r="E253" t="str">
            <v>ELTON JOSE OLIVEIRA DO NASCIMENTO</v>
          </cell>
          <cell r="F253" t="str">
            <v>2 - Outros Profissionais da Saúde</v>
          </cell>
          <cell r="G253">
            <v>223505</v>
          </cell>
          <cell r="H253">
            <v>43983</v>
          </cell>
          <cell r="J253">
            <v>125.3296</v>
          </cell>
          <cell r="L253">
            <v>115.99</v>
          </cell>
          <cell r="M253">
            <v>0</v>
          </cell>
          <cell r="O253">
            <v>2.44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 PAULISTA</v>
          </cell>
          <cell r="E254" t="str">
            <v>WESLEY MORAES SANTOS</v>
          </cell>
          <cell r="F254" t="str">
            <v>2 - Outros Profissionais da Saúde</v>
          </cell>
          <cell r="G254">
            <v>223505</v>
          </cell>
          <cell r="H254">
            <v>43983</v>
          </cell>
          <cell r="J254">
            <v>378.65360000000004</v>
          </cell>
          <cell r="L254">
            <v>115.99</v>
          </cell>
          <cell r="M254">
            <v>0</v>
          </cell>
          <cell r="O254">
            <v>2.44</v>
          </cell>
          <cell r="R254">
            <v>103.5</v>
          </cell>
          <cell r="S254">
            <v>103.5</v>
          </cell>
          <cell r="U254">
            <v>0</v>
          </cell>
        </row>
        <row r="255">
          <cell r="C255" t="str">
            <v>UPA PAULISTA</v>
          </cell>
          <cell r="E255" t="str">
            <v>NATHALIA MARTINS LEITE</v>
          </cell>
          <cell r="F255" t="str">
            <v>2 - Outros Profissionais da Saúde</v>
          </cell>
          <cell r="G255">
            <v>223505</v>
          </cell>
          <cell r="H255">
            <v>43983</v>
          </cell>
          <cell r="J255">
            <v>422.60160000000002</v>
          </cell>
          <cell r="L255">
            <v>115.99</v>
          </cell>
          <cell r="M255">
            <v>0</v>
          </cell>
          <cell r="O255">
            <v>2.44</v>
          </cell>
          <cell r="R255">
            <v>0</v>
          </cell>
          <cell r="S255">
            <v>0</v>
          </cell>
          <cell r="U255">
            <v>80</v>
          </cell>
        </row>
        <row r="256">
          <cell r="C256" t="str">
            <v>UPA PAULISTA</v>
          </cell>
          <cell r="E256" t="str">
            <v>MARIA DA CONCEICAO FERNANDES DE OLIVEIRA</v>
          </cell>
          <cell r="F256" t="str">
            <v>2 - Outros Profissionais da Saúde</v>
          </cell>
          <cell r="G256">
            <v>521130</v>
          </cell>
          <cell r="H256">
            <v>43983</v>
          </cell>
          <cell r="J256">
            <v>105.08</v>
          </cell>
          <cell r="L256">
            <v>115.99</v>
          </cell>
          <cell r="M256">
            <v>0</v>
          </cell>
          <cell r="O256">
            <v>1.1599999999999999</v>
          </cell>
          <cell r="R256">
            <v>141</v>
          </cell>
          <cell r="S256">
            <v>62.7</v>
          </cell>
          <cell r="U256">
            <v>0</v>
          </cell>
        </row>
        <row r="257">
          <cell r="C257" t="str">
            <v>UPA PAULISTA</v>
          </cell>
          <cell r="E257" t="str">
            <v>ROSILDA KATIA DE LIMA</v>
          </cell>
          <cell r="F257" t="str">
            <v>3 - Administrativo</v>
          </cell>
          <cell r="G257">
            <v>411010</v>
          </cell>
          <cell r="H257">
            <v>43983</v>
          </cell>
          <cell r="J257">
            <v>114.26</v>
          </cell>
          <cell r="K257">
            <v>126.08</v>
          </cell>
          <cell r="L257">
            <v>115.99</v>
          </cell>
          <cell r="M257">
            <v>0</v>
          </cell>
          <cell r="O257">
            <v>1.1599999999999999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 PAULISTA</v>
          </cell>
          <cell r="E258" t="str">
            <v>CLEA CAROLINA SANTOS PATRIOTA</v>
          </cell>
          <cell r="F258" t="str">
            <v>1 - Médico</v>
          </cell>
          <cell r="G258">
            <v>225125</v>
          </cell>
          <cell r="H258">
            <v>43983</v>
          </cell>
          <cell r="J258">
            <v>207.33999999999997</v>
          </cell>
          <cell r="L258">
            <v>115.99</v>
          </cell>
          <cell r="M258">
            <v>0</v>
          </cell>
          <cell r="O258">
            <v>9.2799999999999994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PAULISTA</v>
          </cell>
          <cell r="E259" t="str">
            <v>JOSE MARIO CARVALHO GOMES</v>
          </cell>
          <cell r="F259" t="str">
            <v>1 - Médico</v>
          </cell>
          <cell r="G259">
            <v>225125</v>
          </cell>
          <cell r="H259">
            <v>43983</v>
          </cell>
          <cell r="J259">
            <v>206.85999999999999</v>
          </cell>
          <cell r="L259">
            <v>115.99</v>
          </cell>
          <cell r="M259">
            <v>0</v>
          </cell>
          <cell r="O259">
            <v>9.4700000000000006</v>
          </cell>
          <cell r="R259">
            <v>0</v>
          </cell>
          <cell r="S259">
            <v>0</v>
          </cell>
          <cell r="U2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02C06-694E-4FD2-BA6D-51765509E891}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9039744000518</v>
      </c>
      <c r="B3" s="9" t="str">
        <f>'[1]TCE - ANEXO III - Preencher'!C12</f>
        <v>UPA PAULISTA</v>
      </c>
      <c r="C3" s="10"/>
      <c r="D3" s="11" t="str">
        <f>'[1]TCE - ANEXO III - Preencher'!E12</f>
        <v>ERASMO TEOFILO CALDAS</v>
      </c>
      <c r="E3" s="9" t="str">
        <f>IF('[1]TCE - ANEXO III - Preencher'!F12="4 - Assistência Odontológica","2 - Outros Profissionais da Saúde",'[1]TCE - ANEXO II - Enviar TCE'!E2)</f>
        <v>3 - Administrativo</v>
      </c>
      <c r="F3" s="12">
        <f>'[1]TCE - ANEXO III - Preencher'!G12</f>
        <v>414105</v>
      </c>
      <c r="G3" s="13">
        <f>IF('[1]TCE - ANEXO III - Preencher'!H12="","",'[1]TCE - ANEXO III - Preencher'!H12)</f>
        <v>43983</v>
      </c>
      <c r="H3" s="14">
        <f>'[1]TCE - ANEXO III - Preencher'!I12</f>
        <v>0</v>
      </c>
      <c r="I3" s="14">
        <f>'[1]TCE - ANEXO III - Preencher'!J12</f>
        <v>92.633600000000001</v>
      </c>
      <c r="J3" s="14">
        <f>'[1]TCE - ANEXO III - Preencher'!K12</f>
        <v>0</v>
      </c>
      <c r="K3" s="15">
        <f>'[1]TCE - ANEXO III - Preencher'!L12</f>
        <v>115.99</v>
      </c>
      <c r="L3" s="15">
        <f>'[1]TCE - ANEXO III - Preencher'!M12</f>
        <v>22.06</v>
      </c>
      <c r="M3" s="15">
        <f>K3-L3</f>
        <v>93.929999999999993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187.7236</v>
      </c>
    </row>
    <row r="4" spans="1:28" x14ac:dyDescent="0.2">
      <c r="A4" s="8">
        <f>IFERROR(VLOOKUP(B4,'[1]DADOS (OCULTAR)'!$P$3:$R$53,3,0),"")</f>
        <v>9039744000518</v>
      </c>
      <c r="B4" s="9" t="str">
        <f>'[1]TCE - ANEXO III - Preencher'!C13</f>
        <v>UPA PAULISTA</v>
      </c>
      <c r="C4" s="10"/>
      <c r="D4" s="11" t="str">
        <f>'[1]TCE - ANEXO III - Preencher'!E13</f>
        <v>FERNANDA SOARES DA SILVA</v>
      </c>
      <c r="E4" s="9" t="str">
        <f>IF('[1]TCE - ANEXO III - Preencher'!F13="4 - Assistência Odontológica","2 - Outros Profissionais da Saúde",'[1]TCE - ANEXO II - Enviar TCE'!E3)</f>
        <v>3 - Administrativo</v>
      </c>
      <c r="F4" s="12">
        <f>'[1]TCE - ANEXO III - Preencher'!G13</f>
        <v>411010</v>
      </c>
      <c r="G4" s="13">
        <f>IF('[1]TCE - ANEXO III - Preencher'!H13="","",'[1]TCE - ANEXO III - Preencher'!H13)</f>
        <v>43983</v>
      </c>
      <c r="H4" s="14">
        <f>'[1]TCE - ANEXO III - Preencher'!I13</f>
        <v>0</v>
      </c>
      <c r="I4" s="14">
        <f>'[1]TCE - ANEXO III - Preencher'!J13</f>
        <v>99.95920000000001</v>
      </c>
      <c r="J4" s="14">
        <f>'[1]TCE - ANEXO III - Preencher'!K13</f>
        <v>0</v>
      </c>
      <c r="K4" s="15">
        <f>'[1]TCE - ANEXO III - Preencher'!L13</f>
        <v>115.99</v>
      </c>
      <c r="L4" s="15">
        <f>'[1]TCE - ANEXO III - Preencher'!M13</f>
        <v>0</v>
      </c>
      <c r="M4" s="15">
        <f t="shared" ref="M4:M67" si="1">K4-L4</f>
        <v>115.99</v>
      </c>
      <c r="N4" s="15">
        <f>'[1]TCE - ANEXO III - Preencher'!O13</f>
        <v>1.1599999999999999</v>
      </c>
      <c r="O4" s="15">
        <f>'[1]TCE - ANEXO III - Preencher'!P13</f>
        <v>0</v>
      </c>
      <c r="P4" s="16">
        <f t="shared" ref="P4:P67" si="2">N4-O4</f>
        <v>1.1599999999999999</v>
      </c>
      <c r="Q4" s="15">
        <f>'[1]TCE - ANEXO III - Preencher'!R13</f>
        <v>197.4</v>
      </c>
      <c r="R4" s="15">
        <f>'[1]TCE - ANEXO III - Preencher'!S13</f>
        <v>43.89</v>
      </c>
      <c r="S4" s="16">
        <f t="shared" ref="S4:S67" si="3">Q4-R4</f>
        <v>153.51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370.61919999999998</v>
      </c>
    </row>
    <row r="5" spans="1:28" x14ac:dyDescent="0.2">
      <c r="A5" s="8">
        <f>IFERROR(VLOOKUP(B5,'[1]DADOS (OCULTAR)'!$P$3:$R$53,3,0),"")</f>
        <v>9039744000518</v>
      </c>
      <c r="B5" s="9" t="str">
        <f>'[1]TCE - ANEXO III - Preencher'!C14</f>
        <v>UPA PAULISTA</v>
      </c>
      <c r="C5" s="10"/>
      <c r="D5" s="11" t="str">
        <f>'[1]TCE - ANEXO III - Preencher'!E14</f>
        <v>SABRINA SOUZA FIRMINO</v>
      </c>
      <c r="E5" s="9" t="str">
        <f>IF('[1]TCE - ANEXO III - Preencher'!F14="4 - Assistência Odontológica","2 - Outros Profissionais da Saúde",'[1]TCE - ANEXO II - Enviar TCE'!E4)</f>
        <v>3 - Administrativo</v>
      </c>
      <c r="F5" s="12">
        <f>'[1]TCE - ANEXO III - Preencher'!G14</f>
        <v>411010</v>
      </c>
      <c r="G5" s="13">
        <f>IF('[1]TCE - ANEXO III - Preencher'!H14="","",'[1]TCE - ANEXO III - Preencher'!H14)</f>
        <v>43983</v>
      </c>
      <c r="H5" s="14">
        <f>'[1]TCE - ANEXO III - Preencher'!I14</f>
        <v>0</v>
      </c>
      <c r="I5" s="14">
        <f>'[1]TCE - ANEXO III - Preencher'!J14</f>
        <v>110.9992</v>
      </c>
      <c r="J5" s="14">
        <f>'[1]TCE - ANEXO III - Preencher'!K14</f>
        <v>0</v>
      </c>
      <c r="K5" s="15">
        <f>'[1]TCE - ANEXO III - Preencher'!L14</f>
        <v>115.99</v>
      </c>
      <c r="L5" s="15">
        <f>'[1]TCE - ANEXO III - Preencher'!M14</f>
        <v>26.43</v>
      </c>
      <c r="M5" s="15">
        <f t="shared" si="1"/>
        <v>89.56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201.7192</v>
      </c>
    </row>
    <row r="6" spans="1:28" x14ac:dyDescent="0.2">
      <c r="A6" s="8">
        <f>IFERROR(VLOOKUP(B6,'[1]DADOS (OCULTAR)'!$P$3:$R$53,3,0),"")</f>
        <v>9039744000518</v>
      </c>
      <c r="B6" s="9" t="str">
        <f>'[1]TCE - ANEXO III - Preencher'!C15</f>
        <v>UPA PAULISTA</v>
      </c>
      <c r="C6" s="10"/>
      <c r="D6" s="11" t="str">
        <f>'[1]TCE - ANEXO III - Preencher'!E15</f>
        <v>LIDIANE CORREA DE LIMA</v>
      </c>
      <c r="E6" s="9" t="str">
        <f>IF('[1]TCE - ANEXO III - Preencher'!F15="4 - Assistência Odontológica","2 - Outros Profissionais da Saúde",'[1]TCE - ANEXO II - Enviar TCE'!E5)</f>
        <v>3 - Administrativo</v>
      </c>
      <c r="F6" s="12">
        <f>'[1]TCE - ANEXO III - Preencher'!G15</f>
        <v>411010</v>
      </c>
      <c r="G6" s="13">
        <f>IF('[1]TCE - ANEXO III - Preencher'!H15="","",'[1]TCE - ANEXO III - Preencher'!H15)</f>
        <v>43983</v>
      </c>
      <c r="H6" s="14">
        <f>'[1]TCE - ANEXO III - Preencher'!I15</f>
        <v>0</v>
      </c>
      <c r="I6" s="14">
        <f>'[1]TCE - ANEXO III - Preencher'!J15</f>
        <v>131.96639999999999</v>
      </c>
      <c r="J6" s="14">
        <f>'[1]TCE - ANEXO III - Preencher'!K15</f>
        <v>0</v>
      </c>
      <c r="K6" s="15">
        <f>'[1]TCE - ANEXO III - Preencher'!L15</f>
        <v>115.99</v>
      </c>
      <c r="L6" s="15">
        <f>'[1]TCE - ANEXO III - Preencher'!M15</f>
        <v>26.43</v>
      </c>
      <c r="M6" s="15">
        <f t="shared" si="1"/>
        <v>89.56</v>
      </c>
      <c r="N6" s="15">
        <f>'[1]TCE - ANEXO III - Preencher'!O15</f>
        <v>1.1599999999999999</v>
      </c>
      <c r="O6" s="15">
        <f>'[1]TCE - ANEXO III - Preencher'!P15</f>
        <v>0</v>
      </c>
      <c r="P6" s="16">
        <f t="shared" si="2"/>
        <v>1.1599999999999999</v>
      </c>
      <c r="Q6" s="15">
        <f>'[1]TCE - ANEXO III - Preencher'!R15</f>
        <v>197.4</v>
      </c>
      <c r="R6" s="15">
        <f>'[1]TCE - ANEXO III - Preencher'!S15</f>
        <v>79.290000000000006</v>
      </c>
      <c r="S6" s="16">
        <f t="shared" si="3"/>
        <v>118.11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340.79640000000001</v>
      </c>
    </row>
    <row r="7" spans="1:28" x14ac:dyDescent="0.2">
      <c r="A7" s="8">
        <f>IFERROR(VLOOKUP(B7,'[1]DADOS (OCULTAR)'!$P$3:$R$53,3,0),"")</f>
        <v>9039744000518</v>
      </c>
      <c r="B7" s="9" t="str">
        <f>'[1]TCE - ANEXO III - Preencher'!C16</f>
        <v>UPA PAULISTA</v>
      </c>
      <c r="C7" s="10"/>
      <c r="D7" s="11" t="str">
        <f>'[1]TCE - ANEXO III - Preencher'!E16</f>
        <v>SAMUEL DA SILVA MORAES</v>
      </c>
      <c r="E7" s="9" t="str">
        <f>IF('[1]TCE - ANEXO III - Preencher'!F16="4 - Assistência Odontológica","2 - Outros Profissionais da Saúde",'[1]TCE - ANEXO II - Enviar TCE'!E6)</f>
        <v>3 - Administrativo</v>
      </c>
      <c r="F7" s="12">
        <f>'[1]TCE - ANEXO III - Preencher'!G16</f>
        <v>411010</v>
      </c>
      <c r="G7" s="13">
        <f>IF('[1]TCE - ANEXO III - Preencher'!H16="","",'[1]TCE - ANEXO III - Preencher'!H16)</f>
        <v>43983</v>
      </c>
      <c r="H7" s="14">
        <f>'[1]TCE - ANEXO III - Preencher'!I16</f>
        <v>0</v>
      </c>
      <c r="I7" s="14">
        <f>'[1]TCE - ANEXO III - Preencher'!J16</f>
        <v>141.63679999999999</v>
      </c>
      <c r="J7" s="14">
        <f>'[1]TCE - ANEXO III - Preencher'!K16</f>
        <v>0</v>
      </c>
      <c r="K7" s="15">
        <f>'[1]TCE - ANEXO III - Preencher'!L16</f>
        <v>115.99</v>
      </c>
      <c r="L7" s="15">
        <f>'[1]TCE - ANEXO III - Preencher'!M16</f>
        <v>32.19</v>
      </c>
      <c r="M7" s="15">
        <f t="shared" si="1"/>
        <v>83.8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226.5968</v>
      </c>
    </row>
    <row r="8" spans="1:28" x14ac:dyDescent="0.2">
      <c r="A8" s="8">
        <f>IFERROR(VLOOKUP(B8,'[1]DADOS (OCULTAR)'!$P$3:$R$53,3,0),"")</f>
        <v>9039744000518</v>
      </c>
      <c r="B8" s="9" t="str">
        <f>'[1]TCE - ANEXO III - Preencher'!C17</f>
        <v>UPA PAULISTA</v>
      </c>
      <c r="C8" s="10"/>
      <c r="D8" s="11" t="str">
        <f>'[1]TCE - ANEXO III - Preencher'!E17</f>
        <v>JUCILEIA DE MOURA</v>
      </c>
      <c r="E8" s="9" t="str">
        <f>IF('[1]TCE - ANEXO III - Preencher'!F17="4 - Assistência Odontológica","2 - Outros Profissionais da Saúde",'[1]TCE - ANEXO II - Enviar TCE'!E7)</f>
        <v>2 - Outros Profissionais da Saúde</v>
      </c>
      <c r="F8" s="12">
        <f>'[1]TCE - ANEXO III - Preencher'!G17</f>
        <v>766420</v>
      </c>
      <c r="G8" s="13">
        <f>IF('[1]TCE - ANEXO III - Preencher'!H17="","",'[1]TCE - ANEXO III - Preencher'!H17)</f>
        <v>43983</v>
      </c>
      <c r="H8" s="14">
        <f>'[1]TCE - ANEXO III - Preencher'!I17</f>
        <v>0</v>
      </c>
      <c r="I8" s="14">
        <f>'[1]TCE - ANEXO III - Preencher'!J17</f>
        <v>39.012800000000006</v>
      </c>
      <c r="J8" s="14">
        <f>'[1]TCE - ANEXO III - Preencher'!K17</f>
        <v>0</v>
      </c>
      <c r="K8" s="15">
        <f>'[1]TCE - ANEXO III - Preencher'!L17</f>
        <v>115.99</v>
      </c>
      <c r="L8" s="15">
        <f>'[1]TCE - ANEXO III - Preencher'!M17</f>
        <v>0</v>
      </c>
      <c r="M8" s="15">
        <f t="shared" si="1"/>
        <v>115.99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156.1628</v>
      </c>
    </row>
    <row r="9" spans="1:28" x14ac:dyDescent="0.2">
      <c r="A9" s="8">
        <f>IFERROR(VLOOKUP(B9,'[1]DADOS (OCULTAR)'!$P$3:$R$53,3,0),"")</f>
        <v>9039744000518</v>
      </c>
      <c r="B9" s="9" t="str">
        <f>'[1]TCE - ANEXO III - Preencher'!C18</f>
        <v>UPA PAULISTA</v>
      </c>
      <c r="C9" s="10"/>
      <c r="D9" s="11" t="str">
        <f>'[1]TCE - ANEXO III - Preencher'!E18</f>
        <v>ERIKA VITOR DOS SANTOS SILVA</v>
      </c>
      <c r="E9" s="9" t="str">
        <f>IF('[1]TCE - ANEXO III - Preencher'!F18="4 - Assistência Odontológica","2 - Outros Profissionais da Saúde",'[1]TCE - ANEXO II - Enviar TCE'!E8)</f>
        <v>3 - Administrativo</v>
      </c>
      <c r="F9" s="12">
        <f>'[1]TCE - ANEXO III - Preencher'!G18</f>
        <v>413115</v>
      </c>
      <c r="G9" s="13">
        <f>IF('[1]TCE - ANEXO III - Preencher'!H18="","",'[1]TCE - ANEXO III - Preencher'!H18)</f>
        <v>43983</v>
      </c>
      <c r="H9" s="14">
        <f>'[1]TCE - ANEXO III - Preencher'!I18</f>
        <v>0</v>
      </c>
      <c r="I9" s="14">
        <f>'[1]TCE - ANEXO III - Preencher'!J18</f>
        <v>112.37440000000001</v>
      </c>
      <c r="J9" s="14">
        <f>'[1]TCE - ANEXO III - Preencher'!K18</f>
        <v>0</v>
      </c>
      <c r="K9" s="15">
        <f>'[1]TCE - ANEXO III - Preencher'!L18</f>
        <v>115.99</v>
      </c>
      <c r="L9" s="15">
        <f>'[1]TCE - ANEXO III - Preencher'!M18</f>
        <v>26.76</v>
      </c>
      <c r="M9" s="15">
        <f t="shared" si="1"/>
        <v>89.22999999999999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197.4</v>
      </c>
      <c r="R9" s="15">
        <f>'[1]TCE - ANEXO III - Preencher'!S18</f>
        <v>80.27</v>
      </c>
      <c r="S9" s="16">
        <f t="shared" si="3"/>
        <v>117.13000000000001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319.89440000000002</v>
      </c>
    </row>
    <row r="10" spans="1:28" x14ac:dyDescent="0.2">
      <c r="A10" s="8">
        <f>IFERROR(VLOOKUP(B10,'[1]DADOS (OCULTAR)'!$P$3:$R$53,3,0),"")</f>
        <v>9039744000518</v>
      </c>
      <c r="B10" s="9" t="str">
        <f>'[1]TCE - ANEXO III - Preencher'!C19</f>
        <v>UPA PAULISTA</v>
      </c>
      <c r="C10" s="10"/>
      <c r="D10" s="11" t="str">
        <f>'[1]TCE - ANEXO III - Preencher'!E19</f>
        <v>MARISTELA FARIAS LOUREIRO AMORIM</v>
      </c>
      <c r="E10" s="9" t="str">
        <f>IF('[1]TCE - ANEXO III - Preencher'!F19="4 - Assistência Odontológica","2 - Outros Profissionais da Saúde",'[1]TCE - ANEXO II - Enviar TCE'!E9)</f>
        <v>3 - Administrativo</v>
      </c>
      <c r="F10" s="12">
        <f>'[1]TCE - ANEXO III - Preencher'!G19</f>
        <v>142105</v>
      </c>
      <c r="G10" s="13">
        <f>IF('[1]TCE - ANEXO III - Preencher'!H19="","",'[1]TCE - ANEXO III - Preencher'!H19)</f>
        <v>43983</v>
      </c>
      <c r="H10" s="14">
        <f>'[1]TCE - ANEXO III - Preencher'!I19</f>
        <v>0</v>
      </c>
      <c r="I10" s="14">
        <f>'[1]TCE - ANEXO III - Preencher'!J19</f>
        <v>872.24800000000005</v>
      </c>
      <c r="J10" s="14">
        <f>'[1]TCE - ANEXO III - Preencher'!K19</f>
        <v>0</v>
      </c>
      <c r="K10" s="15">
        <f>'[1]TCE - ANEXO III - Preencher'!L19</f>
        <v>125.72</v>
      </c>
      <c r="L10" s="15">
        <f>'[1]TCE - ANEXO III - Preencher'!M19</f>
        <v>30</v>
      </c>
      <c r="M10" s="15">
        <f t="shared" si="1"/>
        <v>95.72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969.12800000000004</v>
      </c>
    </row>
    <row r="11" spans="1:28" x14ac:dyDescent="0.2">
      <c r="A11" s="8">
        <f>IFERROR(VLOOKUP(B11,'[1]DADOS (OCULTAR)'!$P$3:$R$53,3,0),"")</f>
        <v>9039744000518</v>
      </c>
      <c r="B11" s="9" t="str">
        <f>'[1]TCE - ANEXO III - Preencher'!C20</f>
        <v>UPA PAULISTA</v>
      </c>
      <c r="C11" s="10"/>
      <c r="D11" s="11" t="str">
        <f>'[1]TCE - ANEXO III - Preencher'!E20</f>
        <v>VILMA MARIA BRAYNER DE OLIVEIRA LIRA</v>
      </c>
      <c r="E11" s="9" t="str">
        <f>IF('[1]TCE - ANEXO III - Preencher'!F20="4 - Assistência Odontológica","2 - Outros Profissionais da Saúde",'[1]TCE - ANEXO II - Enviar TCE'!E10)</f>
        <v>3 - Administrativo</v>
      </c>
      <c r="F11" s="12">
        <f>'[1]TCE - ANEXO III - Preencher'!G20</f>
        <v>123105</v>
      </c>
      <c r="G11" s="13">
        <f>IF('[1]TCE - ANEXO III - Preencher'!H20="","",'[1]TCE - ANEXO III - Preencher'!H20)</f>
        <v>43983</v>
      </c>
      <c r="H11" s="14">
        <f>'[1]TCE - ANEXO III - Preencher'!I20</f>
        <v>0</v>
      </c>
      <c r="I11" s="14">
        <f>'[1]TCE - ANEXO III - Preencher'!J20</f>
        <v>1218.3776</v>
      </c>
      <c r="J11" s="14">
        <f>'[1]TCE - ANEXO III - Preencher'!K20</f>
        <v>0</v>
      </c>
      <c r="K11" s="15">
        <f>'[1]TCE - ANEXO III - Preencher'!L20</f>
        <v>115.99</v>
      </c>
      <c r="L11" s="15">
        <f>'[1]TCE - ANEXO III - Preencher'!M20</f>
        <v>30</v>
      </c>
      <c r="M11" s="15">
        <f t="shared" si="1"/>
        <v>85.99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1305.5276000000001</v>
      </c>
    </row>
    <row r="12" spans="1:28" x14ac:dyDescent="0.2">
      <c r="A12" s="8">
        <f>IFERROR(VLOOKUP(B12,'[1]DADOS (OCULTAR)'!$P$3:$R$53,3,0),"")</f>
        <v>9039744000518</v>
      </c>
      <c r="B12" s="9" t="str">
        <f>'[1]TCE - ANEXO III - Preencher'!C21</f>
        <v>UPA PAULISTA</v>
      </c>
      <c r="C12" s="10"/>
      <c r="D12" s="11" t="str">
        <f>'[1]TCE - ANEXO III - Preencher'!E21</f>
        <v>DOUGLAS PEREIRA DA SILVA</v>
      </c>
      <c r="E12" s="9" t="str">
        <f>IF('[1]TCE - ANEXO III - Preencher'!F21="4 - Assistência Odontológica","2 - Outros Profissionais da Saúde",'[1]TCE - ANEXO II - Enviar TCE'!E11)</f>
        <v>3 - Administrativo</v>
      </c>
      <c r="F12" s="12">
        <f>'[1]TCE - ANEXO III - Preencher'!G21</f>
        <v>951105</v>
      </c>
      <c r="G12" s="13">
        <f>IF('[1]TCE - ANEXO III - Preencher'!H21="","",'[1]TCE - ANEXO III - Preencher'!H21)</f>
        <v>43983</v>
      </c>
      <c r="H12" s="14">
        <f>'[1]TCE - ANEXO III - Preencher'!I21</f>
        <v>0</v>
      </c>
      <c r="I12" s="14">
        <f>'[1]TCE - ANEXO III - Preencher'!J21</f>
        <v>142.42959999999999</v>
      </c>
      <c r="J12" s="14">
        <f>'[1]TCE - ANEXO III - Preencher'!K21</f>
        <v>0</v>
      </c>
      <c r="K12" s="15">
        <f>'[1]TCE - ANEXO III - Preencher'!L21</f>
        <v>115.99</v>
      </c>
      <c r="L12" s="15">
        <f>'[1]TCE - ANEXO III - Preencher'!M21</f>
        <v>0</v>
      </c>
      <c r="M12" s="15">
        <f t="shared" si="1"/>
        <v>115.99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197.4</v>
      </c>
      <c r="R12" s="15">
        <f>'[1]TCE - ANEXO III - Preencher'!S21</f>
        <v>76.3</v>
      </c>
      <c r="S12" s="16">
        <f t="shared" si="3"/>
        <v>121.10000000000001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380.67960000000005</v>
      </c>
    </row>
    <row r="13" spans="1:28" x14ac:dyDescent="0.2">
      <c r="A13" s="8">
        <f>IFERROR(VLOOKUP(B13,'[1]DADOS (OCULTAR)'!$P$3:$R$53,3,0),"")</f>
        <v>9039744000518</v>
      </c>
      <c r="B13" s="9" t="str">
        <f>'[1]TCE - ANEXO III - Preencher'!C22</f>
        <v>UPA PAULISTA</v>
      </c>
      <c r="C13" s="10"/>
      <c r="D13" s="11" t="str">
        <f>'[1]TCE - ANEXO III - Preencher'!E22</f>
        <v>CRISTIANO BATISTA LOPES</v>
      </c>
      <c r="E13" s="9" t="str">
        <f>IF('[1]TCE - ANEXO III - Preencher'!F22="4 - Assistência Odontológica","2 - Outros Profissionais da Saúde",'[1]TCE - ANEXO II - Enviar TCE'!E12)</f>
        <v>2 - Outros Profissionais da Saúde</v>
      </c>
      <c r="F13" s="12">
        <f>'[1]TCE - ANEXO III - Preencher'!G22</f>
        <v>515110</v>
      </c>
      <c r="G13" s="13">
        <f>IF('[1]TCE - ANEXO III - Preencher'!H22="","",'[1]TCE - ANEXO III - Preencher'!H22)</f>
        <v>43983</v>
      </c>
      <c r="H13" s="14">
        <f>'[1]TCE - ANEXO III - Preencher'!I22</f>
        <v>0</v>
      </c>
      <c r="I13" s="14">
        <f>'[1]TCE - ANEXO III - Preencher'!J22</f>
        <v>127.3968</v>
      </c>
      <c r="J13" s="14">
        <f>'[1]TCE - ANEXO III - Preencher'!K22</f>
        <v>0</v>
      </c>
      <c r="K13" s="15">
        <f>'[1]TCE - ANEXO III - Preencher'!L22</f>
        <v>115.99</v>
      </c>
      <c r="L13" s="15">
        <f>'[1]TCE - ANEXO III - Preencher'!M22</f>
        <v>0</v>
      </c>
      <c r="M13" s="15">
        <f t="shared" si="1"/>
        <v>115.99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141</v>
      </c>
      <c r="R13" s="15">
        <f>'[1]TCE - ANEXO III - Preencher'!S22</f>
        <v>62.7</v>
      </c>
      <c r="S13" s="16">
        <f t="shared" si="3"/>
        <v>78.3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322.84679999999997</v>
      </c>
    </row>
    <row r="14" spans="1:28" x14ac:dyDescent="0.2">
      <c r="A14" s="8">
        <f>IFERROR(VLOOKUP(B14,'[1]DADOS (OCULTAR)'!$P$3:$R$53,3,0),"")</f>
        <v>9039744000518</v>
      </c>
      <c r="B14" s="9" t="str">
        <f>'[1]TCE - ANEXO III - Preencher'!C23</f>
        <v>UPA PAULISTA</v>
      </c>
      <c r="C14" s="10"/>
      <c r="D14" s="11" t="str">
        <f>'[1]TCE - ANEXO III - Preencher'!E23</f>
        <v>YASMINE FREIRE DE MELO E SILVA</v>
      </c>
      <c r="E14" s="9" t="str">
        <f>IF('[1]TCE - ANEXO III - Preencher'!F23="4 - Assistência Odontológica","2 - Outros Profissionais da Saúde",'[1]TCE - ANEXO II - Enviar TCE'!E13)</f>
        <v>2 - Outros Profissionais da Saúde</v>
      </c>
      <c r="F14" s="12">
        <f>'[1]TCE - ANEXO III - Preencher'!G23</f>
        <v>223710</v>
      </c>
      <c r="G14" s="13">
        <f>IF('[1]TCE - ANEXO III - Preencher'!H23="","",'[1]TCE - ANEXO III - Preencher'!H23)</f>
        <v>43983</v>
      </c>
      <c r="H14" s="14">
        <f>'[1]TCE - ANEXO III - Preencher'!I23</f>
        <v>0</v>
      </c>
      <c r="I14" s="14">
        <f>'[1]TCE - ANEXO III - Preencher'!J23</f>
        <v>434.29839999999996</v>
      </c>
      <c r="J14" s="14">
        <f>'[1]TCE - ANEXO III - Preencher'!K23</f>
        <v>0</v>
      </c>
      <c r="K14" s="15">
        <f>'[1]TCE - ANEXO III - Preencher'!L23</f>
        <v>115.99</v>
      </c>
      <c r="L14" s="15">
        <f>'[1]TCE - ANEXO III - Preencher'!M23</f>
        <v>0</v>
      </c>
      <c r="M14" s="15">
        <f t="shared" si="1"/>
        <v>115.99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551.44839999999988</v>
      </c>
    </row>
    <row r="15" spans="1:28" x14ac:dyDescent="0.2">
      <c r="A15" s="8">
        <f>IFERROR(VLOOKUP(B15,'[1]DADOS (OCULTAR)'!$P$3:$R$53,3,0),"")</f>
        <v>9039744000518</v>
      </c>
      <c r="B15" s="9" t="str">
        <f>'[1]TCE - ANEXO III - Preencher'!C24</f>
        <v>UPA PAULISTA</v>
      </c>
      <c r="C15" s="10"/>
      <c r="D15" s="11" t="str">
        <f>'[1]TCE - ANEXO III - Preencher'!E24</f>
        <v>JOSELANIA MARIA DA SILVA</v>
      </c>
      <c r="E15" s="9" t="str">
        <f>IF('[1]TCE - ANEXO III - Preencher'!F24="4 - Assistência Odontológica","2 - Outros Profissionais da Saúde",'[1]TCE - ANEXO II - Enviar TCE'!E14)</f>
        <v>3 - Administrativo</v>
      </c>
      <c r="F15" s="12">
        <f>'[1]TCE - ANEXO III - Preencher'!G24</f>
        <v>142205</v>
      </c>
      <c r="G15" s="13">
        <f>IF('[1]TCE - ANEXO III - Preencher'!H24="","",'[1]TCE - ANEXO III - Preencher'!H24)</f>
        <v>43983</v>
      </c>
      <c r="H15" s="14">
        <f>'[1]TCE - ANEXO III - Preencher'!I24</f>
        <v>0</v>
      </c>
      <c r="I15" s="14">
        <f>'[1]TCE - ANEXO III - Preencher'!J24</f>
        <v>228.8</v>
      </c>
      <c r="J15" s="14">
        <f>'[1]TCE - ANEXO III - Preencher'!K24</f>
        <v>0</v>
      </c>
      <c r="K15" s="15">
        <f>'[1]TCE - ANEXO III - Preencher'!L24</f>
        <v>115.99</v>
      </c>
      <c r="L15" s="15">
        <f>'[1]TCE - ANEXO III - Preencher'!M24</f>
        <v>52</v>
      </c>
      <c r="M15" s="15">
        <f t="shared" si="1"/>
        <v>63.989999999999995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293.95000000000005</v>
      </c>
    </row>
    <row r="16" spans="1:28" x14ac:dyDescent="0.2">
      <c r="A16" s="8">
        <f>IFERROR(VLOOKUP(B16,'[1]DADOS (OCULTAR)'!$P$3:$R$53,3,0),"")</f>
        <v>9039744000518</v>
      </c>
      <c r="B16" s="9" t="str">
        <f>'[1]TCE - ANEXO III - Preencher'!C25</f>
        <v>UPA PAULISTA</v>
      </c>
      <c r="C16" s="10"/>
      <c r="D16" s="11" t="str">
        <f>'[1]TCE - ANEXO III - Preencher'!E25</f>
        <v>VIVIANE DE OLIVEIRA MIGUEL</v>
      </c>
      <c r="E16" s="9" t="str">
        <f>IF('[1]TCE - ANEXO III - Preencher'!F25="4 - Assistência Odontológica","2 - Outros Profissionais da Saúde",'[1]TCE - ANEXO II - Enviar TCE'!E15)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43983</v>
      </c>
      <c r="H16" s="14">
        <f>'[1]TCE - ANEXO III - Preencher'!I25</f>
        <v>0</v>
      </c>
      <c r="I16" s="14">
        <f>'[1]TCE - ANEXO III - Preencher'!J25</f>
        <v>100.32000000000001</v>
      </c>
      <c r="J16" s="14">
        <f>'[1]TCE - ANEXO III - Preencher'!K25</f>
        <v>0</v>
      </c>
      <c r="K16" s="15">
        <f>'[1]TCE - ANEXO III - Preencher'!L25</f>
        <v>115.99</v>
      </c>
      <c r="L16" s="15">
        <f>'[1]TCE - ANEXO III - Preencher'!M25</f>
        <v>20.9</v>
      </c>
      <c r="M16" s="15">
        <f t="shared" si="1"/>
        <v>95.09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144.9</v>
      </c>
      <c r="R16" s="15">
        <f>'[1]TCE - ANEXO III - Preencher'!S25</f>
        <v>62.7</v>
      </c>
      <c r="S16" s="16">
        <f t="shared" si="3"/>
        <v>82.2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278.77000000000004</v>
      </c>
    </row>
    <row r="17" spans="1:28" x14ac:dyDescent="0.2">
      <c r="A17" s="8">
        <f>IFERROR(VLOOKUP(B17,'[1]DADOS (OCULTAR)'!$P$3:$R$53,3,0),"")</f>
        <v>9039744000518</v>
      </c>
      <c r="B17" s="9" t="str">
        <f>'[1]TCE - ANEXO III - Preencher'!C26</f>
        <v>UPA PAULISTA</v>
      </c>
      <c r="C17" s="10"/>
      <c r="D17" s="11" t="str">
        <f>'[1]TCE - ANEXO III - Preencher'!E26</f>
        <v>IVANICE VIDAL DOS SANTOS SILVA</v>
      </c>
      <c r="E17" s="9" t="str">
        <f>IF('[1]TCE - ANEXO III - Preencher'!F26="4 - Assistência Odontológica","2 - Outros Profissionais da Saúde",'[1]TCE - ANEXO II - Enviar TCE'!E16)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43983</v>
      </c>
      <c r="H17" s="14">
        <f>'[1]TCE - ANEXO III - Preencher'!I26</f>
        <v>0</v>
      </c>
      <c r="I17" s="14">
        <f>'[1]TCE - ANEXO III - Preencher'!J26</f>
        <v>104.89760000000001</v>
      </c>
      <c r="J17" s="14">
        <f>'[1]TCE - ANEXO III - Preencher'!K26</f>
        <v>0</v>
      </c>
      <c r="K17" s="15">
        <f>'[1]TCE - ANEXO III - Preencher'!L26</f>
        <v>115.99</v>
      </c>
      <c r="L17" s="15">
        <f>'[1]TCE - ANEXO III - Preencher'!M26</f>
        <v>0</v>
      </c>
      <c r="M17" s="15">
        <f t="shared" si="1"/>
        <v>115.99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222.04760000000002</v>
      </c>
    </row>
    <row r="18" spans="1:28" x14ac:dyDescent="0.2">
      <c r="A18" s="8">
        <f>IFERROR(VLOOKUP(B18,'[1]DADOS (OCULTAR)'!$P$3:$R$53,3,0),"")</f>
        <v>9039744000518</v>
      </c>
      <c r="B18" s="9" t="str">
        <f>'[1]TCE - ANEXO III - Preencher'!C27</f>
        <v>UPA PAULISTA</v>
      </c>
      <c r="C18" s="10"/>
      <c r="D18" s="11" t="str">
        <f>'[1]TCE - ANEXO III - Preencher'!E27</f>
        <v>MARIA JOSE DA SILVA LIMA</v>
      </c>
      <c r="E18" s="9" t="str">
        <f>IF('[1]TCE - ANEXO III - Preencher'!F27="4 - Assistência Odontológica","2 - Outros Profissionais da Saúde",'[1]TCE - ANEXO II - Enviar TCE'!E17)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43983</v>
      </c>
      <c r="H18" s="14">
        <f>'[1]TCE - ANEXO III - Preencher'!I27</f>
        <v>0</v>
      </c>
      <c r="I18" s="14">
        <f>'[1]TCE - ANEXO III - Preencher'!J27</f>
        <v>33.44</v>
      </c>
      <c r="J18" s="14">
        <f>'[1]TCE - ANEXO III - Preencher'!K27</f>
        <v>0</v>
      </c>
      <c r="K18" s="15">
        <f>'[1]TCE - ANEXO III - Preencher'!L27</f>
        <v>115.99</v>
      </c>
      <c r="L18" s="15">
        <f>'[1]TCE - ANEXO III - Preencher'!M27</f>
        <v>0</v>
      </c>
      <c r="M18" s="15">
        <f t="shared" si="1"/>
        <v>115.99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0</v>
      </c>
      <c r="R18" s="15">
        <f>'[1]TCE - ANEXO III - Preencher'!S27</f>
        <v>20.9</v>
      </c>
      <c r="S18" s="16">
        <f t="shared" si="3"/>
        <v>-20.9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129.69</v>
      </c>
    </row>
    <row r="19" spans="1:28" x14ac:dyDescent="0.2">
      <c r="A19" s="8">
        <f>IFERROR(VLOOKUP(B19,'[1]DADOS (OCULTAR)'!$P$3:$R$53,3,0),"")</f>
        <v>9039744000518</v>
      </c>
      <c r="B19" s="9" t="str">
        <f>'[1]TCE - ANEXO III - Preencher'!C28</f>
        <v>UPA PAULISTA</v>
      </c>
      <c r="C19" s="10"/>
      <c r="D19" s="11" t="str">
        <f>'[1]TCE - ANEXO III - Preencher'!E28</f>
        <v>SEVERINO MARCOS DE SOUZA</v>
      </c>
      <c r="E19" s="9" t="str">
        <f>IF('[1]TCE - ANEXO III - Preencher'!F28="4 - Assistência Odontológica","2 - Outros Profissionais da Saúde",'[1]TCE - ANEXO II - Enviar TCE'!E18)</f>
        <v>2 - Outros Profissionais da Saúde</v>
      </c>
      <c r="F19" s="12">
        <f>'[1]TCE - ANEXO III - Preencher'!G28</f>
        <v>223405</v>
      </c>
      <c r="G19" s="13">
        <f>IF('[1]TCE - ANEXO III - Preencher'!H28="","",'[1]TCE - ANEXO III - Preencher'!H28)</f>
        <v>43983</v>
      </c>
      <c r="H19" s="14">
        <f>'[1]TCE - ANEXO III - Preencher'!I28</f>
        <v>0</v>
      </c>
      <c r="I19" s="14">
        <f>'[1]TCE - ANEXO III - Preencher'!J28</f>
        <v>408.05199999999996</v>
      </c>
      <c r="J19" s="14">
        <f>'[1]TCE - ANEXO III - Preencher'!K28</f>
        <v>0</v>
      </c>
      <c r="K19" s="15">
        <f>'[1]TCE - ANEXO III - Preencher'!L28</f>
        <v>115.99</v>
      </c>
      <c r="L19" s="15">
        <f>'[1]TCE - ANEXO III - Preencher'!M28</f>
        <v>13.16</v>
      </c>
      <c r="M19" s="15">
        <f t="shared" si="1"/>
        <v>102.83</v>
      </c>
      <c r="N19" s="15">
        <f>'[1]TCE - ANEXO III - Preencher'!O28</f>
        <v>1.1599999999999999</v>
      </c>
      <c r="O19" s="15">
        <f>'[1]TCE - ANEXO III - Preencher'!P28</f>
        <v>0</v>
      </c>
      <c r="P19" s="16">
        <f t="shared" si="2"/>
        <v>1.1599999999999999</v>
      </c>
      <c r="Q19" s="15">
        <f>'[1]TCE - ANEXO III - Preencher'!R28</f>
        <v>122.25</v>
      </c>
      <c r="R19" s="15">
        <f>'[1]TCE - ANEXO III - Preencher'!S28</f>
        <v>117.75</v>
      </c>
      <c r="S19" s="16">
        <f t="shared" si="3"/>
        <v>4.5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516.54199999999992</v>
      </c>
    </row>
    <row r="20" spans="1:28" x14ac:dyDescent="0.2">
      <c r="A20" s="8">
        <f>IFERROR(VLOOKUP(B20,'[1]DADOS (OCULTAR)'!$P$3:$R$53,3,0),"")</f>
        <v>9039744000518</v>
      </c>
      <c r="B20" s="9" t="str">
        <f>'[1]TCE - ANEXO III - Preencher'!C29</f>
        <v>UPA PAULISTA</v>
      </c>
      <c r="C20" s="10"/>
      <c r="D20" s="11" t="str">
        <f>'[1]TCE - ANEXO III - Preencher'!E29</f>
        <v>KATIA SIMONE DA SILVA</v>
      </c>
      <c r="E20" s="9" t="str">
        <f>IF('[1]TCE - ANEXO III - Preencher'!F29="4 - Assistência Odontológica","2 - Outros Profissionais da Saúde",'[1]TCE - ANEXO II - Enviar TCE'!E19)</f>
        <v>2 - Outros Profissionais da Saúde</v>
      </c>
      <c r="F20" s="12">
        <f>'[1]TCE - ANEXO III - Preencher'!G29</f>
        <v>223405</v>
      </c>
      <c r="G20" s="13">
        <f>IF('[1]TCE - ANEXO III - Preencher'!H29="","",'[1]TCE - ANEXO III - Preencher'!H29)</f>
        <v>43983</v>
      </c>
      <c r="H20" s="14">
        <f>'[1]TCE - ANEXO III - Preencher'!I29</f>
        <v>0</v>
      </c>
      <c r="I20" s="14">
        <f>'[1]TCE - ANEXO III - Preencher'!J29</f>
        <v>531.08000000000004</v>
      </c>
      <c r="J20" s="14">
        <f>'[1]TCE - ANEXO III - Preencher'!K29</f>
        <v>0</v>
      </c>
      <c r="K20" s="15">
        <f>'[1]TCE - ANEXO III - Preencher'!L29</f>
        <v>115.99</v>
      </c>
      <c r="L20" s="15">
        <f>'[1]TCE - ANEXO III - Preencher'!M29</f>
        <v>13.16</v>
      </c>
      <c r="M20" s="15">
        <f t="shared" si="1"/>
        <v>102.83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635.07000000000005</v>
      </c>
    </row>
    <row r="21" spans="1:28" x14ac:dyDescent="0.2">
      <c r="A21" s="8">
        <f>IFERROR(VLOOKUP(B21,'[1]DADOS (OCULTAR)'!$P$3:$R$53,3,0),"")</f>
        <v>9039744000518</v>
      </c>
      <c r="B21" s="9" t="str">
        <f>'[1]TCE - ANEXO III - Preencher'!C30</f>
        <v>UPA PAULISTA</v>
      </c>
      <c r="C21" s="10"/>
      <c r="D21" s="11" t="str">
        <f>'[1]TCE - ANEXO III - Preencher'!E30</f>
        <v>PATRICIA DE SA LEITAO OLIVEIRA CASTRO</v>
      </c>
      <c r="E21" s="9" t="str">
        <f>IF('[1]TCE - ANEXO III - Preencher'!F30="4 - Assistência Odontológica","2 - Outros Profissionais da Saúde",'[1]TCE - ANEXO II - Enviar TCE'!E20)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43983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115.99</v>
      </c>
      <c r="L21" s="15">
        <f>'[1]TCE - ANEXO III - Preencher'!M30</f>
        <v>0</v>
      </c>
      <c r="M21" s="15">
        <f t="shared" si="1"/>
        <v>115.99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117.14999999999999</v>
      </c>
    </row>
    <row r="22" spans="1:28" x14ac:dyDescent="0.2">
      <c r="A22" s="8">
        <f>IFERROR(VLOOKUP(B22,'[1]DADOS (OCULTAR)'!$P$3:$R$53,3,0),"")</f>
        <v>9039744000518</v>
      </c>
      <c r="B22" s="9" t="str">
        <f>'[1]TCE - ANEXO III - Preencher'!C31</f>
        <v>UPA PAULISTA</v>
      </c>
      <c r="C22" s="10"/>
      <c r="D22" s="11" t="str">
        <f>'[1]TCE - ANEXO III - Preencher'!E31</f>
        <v>KATIA SIMONY DE SA CARVALHO</v>
      </c>
      <c r="E22" s="9" t="str">
        <f>IF('[1]TCE - ANEXO III - Preencher'!F31="4 - Assistência Odontológica","2 - Outros Profissionais da Saúde",'[1]TCE - ANEXO II - Enviar TCE'!E21)</f>
        <v>3 - Administrativo</v>
      </c>
      <c r="F22" s="12">
        <f>'[1]TCE - ANEXO III - Preencher'!G31</f>
        <v>131210</v>
      </c>
      <c r="G22" s="13">
        <f>IF('[1]TCE - ANEXO III - Preencher'!H31="","",'[1]TCE - ANEXO III - Preencher'!H31)</f>
        <v>43983</v>
      </c>
      <c r="H22" s="14">
        <f>'[1]TCE - ANEXO III - Preencher'!I31</f>
        <v>0</v>
      </c>
      <c r="I22" s="14">
        <f>'[1]TCE - ANEXO III - Preencher'!J31</f>
        <v>1395.7551999999998</v>
      </c>
      <c r="J22" s="14">
        <f>'[1]TCE - ANEXO III - Preencher'!K31</f>
        <v>0</v>
      </c>
      <c r="K22" s="15">
        <f>'[1]TCE - ANEXO III - Preencher'!L31</f>
        <v>115.99</v>
      </c>
      <c r="L22" s="15">
        <f>'[1]TCE - ANEXO III - Preencher'!M31</f>
        <v>30</v>
      </c>
      <c r="M22" s="15">
        <f t="shared" si="1"/>
        <v>85.99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1482.9051999999999</v>
      </c>
    </row>
    <row r="23" spans="1:28" x14ac:dyDescent="0.2">
      <c r="A23" s="8">
        <f>IFERROR(VLOOKUP(B23,'[1]DADOS (OCULTAR)'!$P$3:$R$53,3,0),"")</f>
        <v>9039744000518</v>
      </c>
      <c r="B23" s="9" t="str">
        <f>'[1]TCE - ANEXO III - Preencher'!C32</f>
        <v>UPA PAULISTA</v>
      </c>
      <c r="C23" s="10"/>
      <c r="D23" s="11" t="str">
        <f>'[1]TCE - ANEXO III - Preencher'!E32</f>
        <v>ADENILTON FERREIRA DA SILVA</v>
      </c>
      <c r="E23" s="9" t="str">
        <f>IF('[1]TCE - ANEXO III - Preencher'!F32="4 - Assistência Odontológica","2 - Outros Profissionais da Saúde",'[1]TCE - ANEXO II - Enviar TCE'!E22)</f>
        <v>3 - Administrativo</v>
      </c>
      <c r="F23" s="12">
        <f>'[1]TCE - ANEXO III - Preencher'!G32</f>
        <v>351605</v>
      </c>
      <c r="G23" s="13">
        <f>IF('[1]TCE - ANEXO III - Preencher'!H32="","",'[1]TCE - ANEXO III - Preencher'!H32)</f>
        <v>43983</v>
      </c>
      <c r="H23" s="14">
        <f>'[1]TCE - ANEXO III - Preencher'!I32</f>
        <v>0</v>
      </c>
      <c r="I23" s="14">
        <f>'[1]TCE - ANEXO III - Preencher'!J32</f>
        <v>122.57520000000001</v>
      </c>
      <c r="J23" s="14">
        <f>'[1]TCE - ANEXO III - Preencher'!K32</f>
        <v>0</v>
      </c>
      <c r="K23" s="15">
        <f>'[1]TCE - ANEXO III - Preencher'!L32</f>
        <v>115.99</v>
      </c>
      <c r="L23" s="15">
        <f>'[1]TCE - ANEXO III - Preencher'!M32</f>
        <v>0</v>
      </c>
      <c r="M23" s="15">
        <f t="shared" si="1"/>
        <v>115.99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144.9</v>
      </c>
      <c r="R23" s="15">
        <f>'[1]TCE - ANEXO III - Preencher'!S32</f>
        <v>86.64</v>
      </c>
      <c r="S23" s="16">
        <f t="shared" si="3"/>
        <v>58.260000000000005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297.98520000000002</v>
      </c>
    </row>
    <row r="24" spans="1:28" x14ac:dyDescent="0.2">
      <c r="A24" s="8">
        <f>IFERROR(VLOOKUP(B24,'[1]DADOS (OCULTAR)'!$P$3:$R$53,3,0),"")</f>
        <v>9039744000518</v>
      </c>
      <c r="B24" s="9" t="str">
        <f>'[1]TCE - ANEXO III - Preencher'!C33</f>
        <v>UPA PAULISTA</v>
      </c>
      <c r="C24" s="10"/>
      <c r="D24" s="11" t="str">
        <f>'[1]TCE - ANEXO III - Preencher'!E33</f>
        <v>DAIANE SOUZA DA SILVA</v>
      </c>
      <c r="E24" s="9" t="str">
        <f>IF('[1]TCE - ANEXO III - Preencher'!F33="4 - Assistência Odontológica","2 - Outros Profissionais da Saúde",'[1]TCE - ANEXO II - Enviar TCE'!E23)</f>
        <v>3 - Administrativo</v>
      </c>
      <c r="F24" s="12">
        <f>'[1]TCE - ANEXO III - Preencher'!G33</f>
        <v>411010</v>
      </c>
      <c r="G24" s="13">
        <f>IF('[1]TCE - ANEXO III - Preencher'!H33="","",'[1]TCE - ANEXO III - Preencher'!H33)</f>
        <v>43983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115.99</v>
      </c>
      <c r="L24" s="15">
        <f>'[1]TCE - ANEXO III - Preencher'!M33</f>
        <v>0</v>
      </c>
      <c r="M24" s="15">
        <f t="shared" si="1"/>
        <v>115.99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117.14999999999999</v>
      </c>
    </row>
    <row r="25" spans="1:28" x14ac:dyDescent="0.2">
      <c r="A25" s="8">
        <f>IFERROR(VLOOKUP(B25,'[1]DADOS (OCULTAR)'!$P$3:$R$53,3,0),"")</f>
        <v>9039744000518</v>
      </c>
      <c r="B25" s="9" t="str">
        <f>'[1]TCE - ANEXO III - Preencher'!C34</f>
        <v>UPA PAULISTA</v>
      </c>
      <c r="C25" s="10"/>
      <c r="D25" s="11" t="str">
        <f>'[1]TCE - ANEXO III - Preencher'!E34</f>
        <v>GABRIELI SANTANA DE LIMA</v>
      </c>
      <c r="E25" s="9" t="str">
        <f>IF('[1]TCE - ANEXO III - Preencher'!F34="4 - Assistência Odontológica","2 - Outros Profissionais da Saúde",'[1]TCE - ANEXO II - Enviar TCE'!E24)</f>
        <v>3 - Administrativo</v>
      </c>
      <c r="F25" s="12">
        <f>'[1]TCE - ANEXO III - Preencher'!G34</f>
        <v>411010</v>
      </c>
      <c r="G25" s="13">
        <f>IF('[1]TCE - ANEXO III - Preencher'!H34="","",'[1]TCE - ANEXO III - Preencher'!H34)</f>
        <v>43983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115.99</v>
      </c>
      <c r="L25" s="15">
        <f>'[1]TCE - ANEXO III - Preencher'!M34</f>
        <v>0</v>
      </c>
      <c r="M25" s="15">
        <f t="shared" si="1"/>
        <v>115.99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115.99</v>
      </c>
    </row>
    <row r="26" spans="1:28" x14ac:dyDescent="0.2">
      <c r="A26" s="8">
        <f>IFERROR(VLOOKUP(B26,'[1]DADOS (OCULTAR)'!$P$3:$R$53,3,0),"")</f>
        <v>9039744000518</v>
      </c>
      <c r="B26" s="9" t="str">
        <f>'[1]TCE - ANEXO III - Preencher'!C35</f>
        <v>UPA PAULISTA</v>
      </c>
      <c r="C26" s="10"/>
      <c r="D26" s="11" t="str">
        <f>'[1]TCE - ANEXO III - Preencher'!E35</f>
        <v>ANDREA MAGNA REGIS DA SILVA</v>
      </c>
      <c r="E26" s="9" t="str">
        <f>IF('[1]TCE - ANEXO III - Preencher'!F35="4 - Assistência Odontológica","2 - Outros Profissionais da Saúde",'[1]TCE - ANEXO II - Enviar TCE'!E25)</f>
        <v>3 - Administrativo</v>
      </c>
      <c r="F26" s="12">
        <f>'[1]TCE - ANEXO III - Preencher'!G35</f>
        <v>131205</v>
      </c>
      <c r="G26" s="13">
        <f>IF('[1]TCE - ANEXO III - Preencher'!H35="","",'[1]TCE - ANEXO III - Preencher'!H35)</f>
        <v>43983</v>
      </c>
      <c r="H26" s="14">
        <f>'[1]TCE - ANEXO III - Preencher'!I35</f>
        <v>0</v>
      </c>
      <c r="I26" s="14">
        <f>'[1]TCE - ANEXO III - Preencher'!J35</f>
        <v>1681.652</v>
      </c>
      <c r="J26" s="14">
        <f>'[1]TCE - ANEXO III - Preencher'!K35</f>
        <v>0</v>
      </c>
      <c r="K26" s="15">
        <f>'[1]TCE - ANEXO III - Preencher'!L35</f>
        <v>115.99</v>
      </c>
      <c r="L26" s="15">
        <f>'[1]TCE - ANEXO III - Preencher'!M35</f>
        <v>30</v>
      </c>
      <c r="M26" s="15">
        <f t="shared" si="1"/>
        <v>85.99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1768.8020000000001</v>
      </c>
    </row>
    <row r="27" spans="1:28" x14ac:dyDescent="0.2">
      <c r="A27" s="8">
        <f>IFERROR(VLOOKUP(B27,'[1]DADOS (OCULTAR)'!$P$3:$R$53,3,0),"")</f>
        <v>9039744000518</v>
      </c>
      <c r="B27" s="9" t="str">
        <f>'[1]TCE - ANEXO III - Preencher'!C36</f>
        <v>UPA PAULISTA</v>
      </c>
      <c r="C27" s="10"/>
      <c r="D27" s="11" t="str">
        <f>'[1]TCE - ANEXO III - Preencher'!E36</f>
        <v>LUCIARA BARBOSA DE AZEVEDO</v>
      </c>
      <c r="E27" s="9" t="str">
        <f>IF('[1]TCE - ANEXO III - Preencher'!F36="4 - Assistência Odontológica","2 - Outros Profissionais da Saúde",'[1]TCE - ANEXO II - Enviar TCE'!E26)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43983</v>
      </c>
      <c r="H27" s="14">
        <f>'[1]TCE - ANEXO III - Preencher'!I36</f>
        <v>0</v>
      </c>
      <c r="I27" s="14">
        <f>'[1]TCE - ANEXO III - Preencher'!J36</f>
        <v>447.92239999999998</v>
      </c>
      <c r="J27" s="14">
        <f>'[1]TCE - ANEXO III - Preencher'!K36</f>
        <v>0</v>
      </c>
      <c r="K27" s="15">
        <f>'[1]TCE - ANEXO III - Preencher'!L36</f>
        <v>115.99</v>
      </c>
      <c r="L27" s="15">
        <f>'[1]TCE - ANEXO III - Preencher'!M36</f>
        <v>2.99</v>
      </c>
      <c r="M27" s="15">
        <f t="shared" si="1"/>
        <v>113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563.36239999999998</v>
      </c>
    </row>
    <row r="28" spans="1:28" x14ac:dyDescent="0.2">
      <c r="A28" s="8">
        <f>IFERROR(VLOOKUP(B28,'[1]DADOS (OCULTAR)'!$P$3:$R$53,3,0),"")</f>
        <v>9039744000518</v>
      </c>
      <c r="B28" s="9" t="str">
        <f>'[1]TCE - ANEXO III - Preencher'!C37</f>
        <v>UPA PAULISTA</v>
      </c>
      <c r="C28" s="10"/>
      <c r="D28" s="11" t="str">
        <f>'[1]TCE - ANEXO III - Preencher'!E37</f>
        <v>IRANEIDE URSULINO DOS SANTOS</v>
      </c>
      <c r="E28" s="9" t="str">
        <f>IF('[1]TCE - ANEXO III - Preencher'!F37="4 - Assistência Odontológica","2 - Outros Profissionais da Saúde",'[1]TCE - ANEXO II - Enviar TCE'!E27)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43983</v>
      </c>
      <c r="H28" s="14">
        <f>'[1]TCE - ANEXO III - Preencher'!I37</f>
        <v>0</v>
      </c>
      <c r="I28" s="14">
        <f>'[1]TCE - ANEXO III - Preencher'!J37</f>
        <v>562.60400000000004</v>
      </c>
      <c r="J28" s="14">
        <f>'[1]TCE - ANEXO III - Preencher'!K37</f>
        <v>0</v>
      </c>
      <c r="K28" s="15">
        <f>'[1]TCE - ANEXO III - Preencher'!L37</f>
        <v>115.99</v>
      </c>
      <c r="L28" s="15">
        <f>'[1]TCE - ANEXO III - Preencher'!M37</f>
        <v>0</v>
      </c>
      <c r="M28" s="15">
        <f t="shared" si="1"/>
        <v>115.99</v>
      </c>
      <c r="N28" s="15">
        <f>'[1]TCE - ANEXO III - Preencher'!O37</f>
        <v>2.44</v>
      </c>
      <c r="O28" s="15">
        <f>'[1]TCE - ANEXO III - Preencher'!P37</f>
        <v>0</v>
      </c>
      <c r="P28" s="16">
        <f t="shared" si="2"/>
        <v>2.44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681.03400000000011</v>
      </c>
    </row>
    <row r="29" spans="1:28" x14ac:dyDescent="0.2">
      <c r="A29" s="8">
        <f>IFERROR(VLOOKUP(B29,'[1]DADOS (OCULTAR)'!$P$3:$R$53,3,0),"")</f>
        <v>9039744000518</v>
      </c>
      <c r="B29" s="9" t="str">
        <f>'[1]TCE - ANEXO III - Preencher'!C38</f>
        <v>UPA PAULISTA</v>
      </c>
      <c r="C29" s="10"/>
      <c r="D29" s="11" t="str">
        <f>'[1]TCE - ANEXO III - Preencher'!E38</f>
        <v>JOAO VICTOR PAIXAO DA SILVA</v>
      </c>
      <c r="E29" s="9" t="str">
        <f>IF('[1]TCE - ANEXO III - Preencher'!F38="4 - Assistência Odontológica","2 - Outros Profissionais da Saúde",'[1]TCE - ANEXO II - Enviar TCE'!E28)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43983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115.99</v>
      </c>
      <c r="L29" s="15">
        <f>'[1]TCE - ANEXO III - Preencher'!M38</f>
        <v>0</v>
      </c>
      <c r="M29" s="15">
        <f t="shared" si="1"/>
        <v>115.99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115.99</v>
      </c>
    </row>
    <row r="30" spans="1:28" x14ac:dyDescent="0.2">
      <c r="A30" s="8">
        <f>IFERROR(VLOOKUP(B30,'[1]DADOS (OCULTAR)'!$P$3:$R$53,3,0),"")</f>
        <v>9039744000518</v>
      </c>
      <c r="B30" s="9" t="str">
        <f>'[1]TCE - ANEXO III - Preencher'!C39</f>
        <v>UPA PAULISTA</v>
      </c>
      <c r="C30" s="10"/>
      <c r="D30" s="11" t="str">
        <f>'[1]TCE - ANEXO III - Preencher'!E39</f>
        <v>LUCYKELLY RODRIGUES DE ALMEIDA</v>
      </c>
      <c r="E30" s="9" t="str">
        <f>IF('[1]TCE - ANEXO III - Preencher'!F39="4 - Assistência Odontológica","2 - Outros Profissionais da Saúde",'[1]TCE - ANEXO II - Enviar TCE'!E29)</f>
        <v>1 - Médico</v>
      </c>
      <c r="F30" s="12">
        <f>'[1]TCE - ANEXO III - Preencher'!G39</f>
        <v>225125</v>
      </c>
      <c r="G30" s="13">
        <f>IF('[1]TCE - ANEXO III - Preencher'!H39="","",'[1]TCE - ANEXO III - Preencher'!H39)</f>
        <v>43983</v>
      </c>
      <c r="H30" s="14">
        <f>'[1]TCE - ANEXO III - Preencher'!I39</f>
        <v>0</v>
      </c>
      <c r="I30" s="14">
        <f>'[1]TCE - ANEXO III - Preencher'!J39</f>
        <v>725.40319999999997</v>
      </c>
      <c r="J30" s="14">
        <f>'[1]TCE - ANEXO III - Preencher'!K39</f>
        <v>0</v>
      </c>
      <c r="K30" s="15">
        <f>'[1]TCE - ANEXO III - Preencher'!L39</f>
        <v>115.99</v>
      </c>
      <c r="L30" s="15">
        <f>'[1]TCE - ANEXO III - Preencher'!M39</f>
        <v>0</v>
      </c>
      <c r="M30" s="15">
        <f t="shared" si="1"/>
        <v>115.99</v>
      </c>
      <c r="N30" s="15">
        <f>'[1]TCE - ANEXO III - Preencher'!O39</f>
        <v>9.2799999999999994</v>
      </c>
      <c r="O30" s="15">
        <f>'[1]TCE - ANEXO III - Preencher'!P39</f>
        <v>0</v>
      </c>
      <c r="P30" s="16">
        <f t="shared" si="2"/>
        <v>9.2799999999999994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850.67319999999995</v>
      </c>
    </row>
    <row r="31" spans="1:28" x14ac:dyDescent="0.2">
      <c r="A31" s="8">
        <f>IFERROR(VLOOKUP(B31,'[1]DADOS (OCULTAR)'!$P$3:$R$53,3,0),"")</f>
        <v>9039744000518</v>
      </c>
      <c r="B31" s="9" t="str">
        <f>'[1]TCE - ANEXO III - Preencher'!C40</f>
        <v>UPA PAULISTA</v>
      </c>
      <c r="C31" s="10"/>
      <c r="D31" s="11" t="str">
        <f>'[1]TCE - ANEXO III - Preencher'!E40</f>
        <v>SEVERINO FELIX MOREIRA DE SA</v>
      </c>
      <c r="E31" s="9" t="str">
        <f>IF('[1]TCE - ANEXO III - Preencher'!F40="4 - Assistência Odontológica","2 - Outros Profissionais da Saúde",'[1]TCE - ANEXO II - Enviar TCE'!E30)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43983</v>
      </c>
      <c r="H31" s="14">
        <f>'[1]TCE - ANEXO III - Preencher'!I40</f>
        <v>0</v>
      </c>
      <c r="I31" s="14">
        <f>'[1]TCE - ANEXO III - Preencher'!J40</f>
        <v>440.53120000000001</v>
      </c>
      <c r="J31" s="14">
        <f>'[1]TCE - ANEXO III - Preencher'!K40</f>
        <v>0</v>
      </c>
      <c r="K31" s="15">
        <f>'[1]TCE - ANEXO III - Preencher'!L40</f>
        <v>115.99</v>
      </c>
      <c r="L31" s="15">
        <f>'[1]TCE - ANEXO III - Preencher'!M40</f>
        <v>2.99</v>
      </c>
      <c r="M31" s="15">
        <f t="shared" si="1"/>
        <v>113</v>
      </c>
      <c r="N31" s="15">
        <f>'[1]TCE - ANEXO III - Preencher'!O40</f>
        <v>2.44</v>
      </c>
      <c r="O31" s="15">
        <f>'[1]TCE - ANEXO III - Preencher'!P40</f>
        <v>0</v>
      </c>
      <c r="P31" s="16">
        <f t="shared" si="2"/>
        <v>2.44</v>
      </c>
      <c r="Q31" s="15">
        <f>'[1]TCE - ANEXO III - Preencher'!R40</f>
        <v>171.15</v>
      </c>
      <c r="R31" s="15">
        <f>'[1]TCE - ANEXO III - Preencher'!S40</f>
        <v>119.44</v>
      </c>
      <c r="S31" s="16">
        <f t="shared" si="3"/>
        <v>51.710000000000008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607.6812000000001</v>
      </c>
    </row>
    <row r="32" spans="1:28" x14ac:dyDescent="0.2">
      <c r="A32" s="8">
        <f>IFERROR(VLOOKUP(B32,'[1]DADOS (OCULTAR)'!$P$3:$R$53,3,0),"")</f>
        <v>9039744000518</v>
      </c>
      <c r="B32" s="9" t="str">
        <f>'[1]TCE - ANEXO III - Preencher'!C41</f>
        <v>UPA PAULISTA</v>
      </c>
      <c r="C32" s="10"/>
      <c r="D32" s="11" t="str">
        <f>'[1]TCE - ANEXO III - Preencher'!E41</f>
        <v>ANDERSON ANDRE SANTOS DA SILVA</v>
      </c>
      <c r="E32" s="9" t="str">
        <f>IF('[1]TCE - ANEXO III - Preencher'!F41="4 - Assistência Odontológica","2 - Outros Profissionais da Saúde",'[1]TCE - ANEXO II - Enviar TCE'!E31)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43983</v>
      </c>
      <c r="H32" s="14">
        <f>'[1]TCE - ANEXO III - Preencher'!I41</f>
        <v>0</v>
      </c>
      <c r="I32" s="14">
        <f>'[1]TCE - ANEXO III - Preencher'!J41</f>
        <v>109.75120000000001</v>
      </c>
      <c r="J32" s="14">
        <f>'[1]TCE - ANEXO III - Preencher'!K41</f>
        <v>0</v>
      </c>
      <c r="K32" s="15">
        <f>'[1]TCE - ANEXO III - Preencher'!L41</f>
        <v>115.99</v>
      </c>
      <c r="L32" s="15">
        <f>'[1]TCE - ANEXO III - Preencher'!M41</f>
        <v>0</v>
      </c>
      <c r="M32" s="15">
        <f t="shared" si="1"/>
        <v>115.99</v>
      </c>
      <c r="N32" s="15">
        <f>'[1]TCE - ANEXO III - Preencher'!O41</f>
        <v>1.1599999999999999</v>
      </c>
      <c r="O32" s="15">
        <f>'[1]TCE - ANEXO III - Preencher'!P41</f>
        <v>0</v>
      </c>
      <c r="P32" s="16">
        <f t="shared" si="2"/>
        <v>1.1599999999999999</v>
      </c>
      <c r="Q32" s="15">
        <f>'[1]TCE - ANEXO III - Preencher'!R41</f>
        <v>141</v>
      </c>
      <c r="R32" s="15">
        <f>'[1]TCE - ANEXO III - Preencher'!S41</f>
        <v>62.7</v>
      </c>
      <c r="S32" s="16">
        <f t="shared" si="3"/>
        <v>78.3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305.20119999999997</v>
      </c>
    </row>
    <row r="33" spans="1:28" x14ac:dyDescent="0.2">
      <c r="A33" s="8">
        <f>IFERROR(VLOOKUP(B33,'[1]DADOS (OCULTAR)'!$P$3:$R$53,3,0),"")</f>
        <v>9039744000518</v>
      </c>
      <c r="B33" s="9" t="str">
        <f>'[1]TCE - ANEXO III - Preencher'!C42</f>
        <v>UPA PAULISTA</v>
      </c>
      <c r="C33" s="10"/>
      <c r="D33" s="11" t="str">
        <f>'[1]TCE - ANEXO III - Preencher'!E42</f>
        <v>KEZIAH MORAIS ANDRADE DE LIMA</v>
      </c>
      <c r="E33" s="9" t="str">
        <f>IF('[1]TCE - ANEXO III - Preencher'!F42="4 - Assistência Odontológica","2 - Outros Profissionais da Saúde",'[1]TCE - ANEXO II - Enviar TCE'!E32)</f>
        <v>3 - Administrativo</v>
      </c>
      <c r="F33" s="12">
        <f>'[1]TCE - ANEXO III - Preencher'!G42</f>
        <v>411010</v>
      </c>
      <c r="G33" s="13">
        <f>IF('[1]TCE - ANEXO III - Preencher'!H42="","",'[1]TCE - ANEXO III - Preencher'!H42)</f>
        <v>43983</v>
      </c>
      <c r="H33" s="14">
        <f>'[1]TCE - ANEXO III - Preencher'!I42</f>
        <v>0</v>
      </c>
      <c r="I33" s="14">
        <f>'[1]TCE - ANEXO III - Preencher'!J42</f>
        <v>99.757600000000011</v>
      </c>
      <c r="J33" s="14">
        <f>'[1]TCE - ANEXO III - Preencher'!K42</f>
        <v>0</v>
      </c>
      <c r="K33" s="15">
        <f>'[1]TCE - ANEXO III - Preencher'!L42</f>
        <v>115.99</v>
      </c>
      <c r="L33" s="15">
        <f>'[1]TCE - ANEXO III - Preencher'!M42</f>
        <v>0</v>
      </c>
      <c r="M33" s="15">
        <f t="shared" si="1"/>
        <v>115.99</v>
      </c>
      <c r="N33" s="15">
        <f>'[1]TCE - ANEXO III - Preencher'!O42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141</v>
      </c>
      <c r="R33" s="15">
        <f>'[1]TCE - ANEXO III - Preencher'!S42</f>
        <v>62.7</v>
      </c>
      <c r="S33" s="16">
        <f t="shared" si="3"/>
        <v>78.3</v>
      </c>
      <c r="T33" s="15">
        <f>'[1]TCE - ANEXO III - Preencher'!U42</f>
        <v>128</v>
      </c>
      <c r="U33" s="15">
        <f>'[1]TCE - ANEXO III - Preencher'!V42</f>
        <v>0</v>
      </c>
      <c r="V33" s="16">
        <f t="shared" si="4"/>
        <v>128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423.20760000000001</v>
      </c>
    </row>
    <row r="34" spans="1:28" x14ac:dyDescent="0.2">
      <c r="A34" s="8">
        <f>IFERROR(VLOOKUP(B34,'[1]DADOS (OCULTAR)'!$P$3:$R$53,3,0),"")</f>
        <v>9039744000518</v>
      </c>
      <c r="B34" s="9" t="str">
        <f>'[1]TCE - ANEXO III - Preencher'!C43</f>
        <v>UPA PAULISTA</v>
      </c>
      <c r="C34" s="10"/>
      <c r="D34" s="11" t="str">
        <f>'[1]TCE - ANEXO III - Preencher'!E43</f>
        <v>JOELMA HERCULANO DOS SANTOS GUEDES</v>
      </c>
      <c r="E34" s="9" t="str">
        <f>IF('[1]TCE - ANEXO III - Preencher'!F43="4 - Assistência Odontológica","2 - Outros Profissionais da Saúde",'[1]TCE - ANEXO II - Enviar TCE'!E33)</f>
        <v>3 - Administrativo</v>
      </c>
      <c r="F34" s="12">
        <f>'[1]TCE - ANEXO III - Preencher'!G43</f>
        <v>411010</v>
      </c>
      <c r="G34" s="13">
        <f>IF('[1]TCE - ANEXO III - Preencher'!H43="","",'[1]TCE - ANEXO III - Preencher'!H43)</f>
        <v>43983</v>
      </c>
      <c r="H34" s="14">
        <f>'[1]TCE - ANEXO III - Preencher'!I43</f>
        <v>0</v>
      </c>
      <c r="I34" s="14">
        <f>'[1]TCE - ANEXO III - Preencher'!J43</f>
        <v>104.5</v>
      </c>
      <c r="J34" s="14">
        <f>'[1]TCE - ANEXO III - Preencher'!K43</f>
        <v>0</v>
      </c>
      <c r="K34" s="15">
        <f>'[1]TCE - ANEXO III - Preencher'!L43</f>
        <v>115.99</v>
      </c>
      <c r="L34" s="15">
        <f>'[1]TCE - ANEXO III - Preencher'!M43</f>
        <v>0</v>
      </c>
      <c r="M34" s="15">
        <f t="shared" si="1"/>
        <v>115.99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141</v>
      </c>
      <c r="R34" s="15">
        <f>'[1]TCE - ANEXO III - Preencher'!S43</f>
        <v>62.7</v>
      </c>
      <c r="S34" s="16">
        <f t="shared" si="3"/>
        <v>78.3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299.95</v>
      </c>
    </row>
    <row r="35" spans="1:28" x14ac:dyDescent="0.2">
      <c r="A35" s="8">
        <f>IFERROR(VLOOKUP(B35,'[1]DADOS (OCULTAR)'!$P$3:$R$53,3,0),"")</f>
        <v>9039744000518</v>
      </c>
      <c r="B35" s="9" t="str">
        <f>'[1]TCE - ANEXO III - Preencher'!C44</f>
        <v>UPA PAULISTA</v>
      </c>
      <c r="C35" s="10"/>
      <c r="D35" s="11" t="str">
        <f>'[1]TCE - ANEXO III - Preencher'!E44</f>
        <v>MAYANE BATISTA DA SILVA</v>
      </c>
      <c r="E35" s="9" t="str">
        <f>IF('[1]TCE - ANEXO III - Preencher'!F44="4 - Assistência Odontológica","2 - Outros Profissionais da Saúde",'[1]TCE - ANEXO II - Enviar TCE'!E34)</f>
        <v>3 - Administrativo</v>
      </c>
      <c r="F35" s="12">
        <f>'[1]TCE - ANEXO III - Preencher'!G44</f>
        <v>411010</v>
      </c>
      <c r="G35" s="13">
        <f>IF('[1]TCE - ANEXO III - Preencher'!H44="","",'[1]TCE - ANEXO III - Preencher'!H44)</f>
        <v>43983</v>
      </c>
      <c r="H35" s="14">
        <f>'[1]TCE - ANEXO III - Preencher'!I44</f>
        <v>0</v>
      </c>
      <c r="I35" s="14">
        <f>'[1]TCE - ANEXO III - Preencher'!J44</f>
        <v>100.21360000000001</v>
      </c>
      <c r="J35" s="14">
        <f>'[1]TCE - ANEXO III - Preencher'!K44</f>
        <v>0</v>
      </c>
      <c r="K35" s="15">
        <f>'[1]TCE - ANEXO III - Preencher'!L44</f>
        <v>115.99</v>
      </c>
      <c r="L35" s="15">
        <f>'[1]TCE - ANEXO III - Preencher'!M44</f>
        <v>0</v>
      </c>
      <c r="M35" s="15">
        <f t="shared" si="1"/>
        <v>115.99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141</v>
      </c>
      <c r="R35" s="15">
        <f>'[1]TCE - ANEXO III - Preencher'!S44</f>
        <v>62.7</v>
      </c>
      <c r="S35" s="16">
        <f t="shared" si="3"/>
        <v>78.3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295.66359999999997</v>
      </c>
    </row>
    <row r="36" spans="1:28" x14ac:dyDescent="0.2">
      <c r="A36" s="8">
        <f>IFERROR(VLOOKUP(B36,'[1]DADOS (OCULTAR)'!$P$3:$R$53,3,0),"")</f>
        <v>9039744000518</v>
      </c>
      <c r="B36" s="9" t="str">
        <f>'[1]TCE - ANEXO III - Preencher'!C45</f>
        <v>UPA PAULISTA</v>
      </c>
      <c r="C36" s="10"/>
      <c r="D36" s="11" t="str">
        <f>'[1]TCE - ANEXO III - Preencher'!E45</f>
        <v>PRISCILA LUANA BELMIRO DA SILVA</v>
      </c>
      <c r="E36" s="9" t="str">
        <f>IF('[1]TCE - ANEXO III - Preencher'!F45="4 - Assistência Odontológica","2 - Outros Profissionais da Saúde",'[1]TCE - ANEXO II - Enviar TCE'!E35)</f>
        <v>3 - Administrativo</v>
      </c>
      <c r="F36" s="12">
        <f>'[1]TCE - ANEXO III - Preencher'!G45</f>
        <v>411010</v>
      </c>
      <c r="G36" s="13">
        <f>IF('[1]TCE - ANEXO III - Preencher'!H45="","",'[1]TCE - ANEXO III - Preencher'!H45)</f>
        <v>43983</v>
      </c>
      <c r="H36" s="14">
        <f>'[1]TCE - ANEXO III - Preencher'!I45</f>
        <v>0</v>
      </c>
      <c r="I36" s="14">
        <f>'[1]TCE - ANEXO III - Preencher'!J45</f>
        <v>100.11120000000001</v>
      </c>
      <c r="J36" s="14">
        <f>'[1]TCE - ANEXO III - Preencher'!K45</f>
        <v>0</v>
      </c>
      <c r="K36" s="15">
        <f>'[1]TCE - ANEXO III - Preencher'!L45</f>
        <v>115.99</v>
      </c>
      <c r="L36" s="15">
        <f>'[1]TCE - ANEXO III - Preencher'!M45</f>
        <v>0</v>
      </c>
      <c r="M36" s="15">
        <f t="shared" si="1"/>
        <v>115.99</v>
      </c>
      <c r="N36" s="15">
        <f>'[1]TCE - ANEXO III - Preencher'!O45</f>
        <v>1.1599999999999999</v>
      </c>
      <c r="O36" s="15">
        <f>'[1]TCE - ANEXO III - Preencher'!P45</f>
        <v>0</v>
      </c>
      <c r="P36" s="16">
        <f t="shared" si="2"/>
        <v>1.1599999999999999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217.2612</v>
      </c>
    </row>
    <row r="37" spans="1:28" x14ac:dyDescent="0.2">
      <c r="A37" s="8">
        <f>IFERROR(VLOOKUP(B37,'[1]DADOS (OCULTAR)'!$P$3:$R$53,3,0),"")</f>
        <v>9039744000518</v>
      </c>
      <c r="B37" s="9" t="str">
        <f>'[1]TCE - ANEXO III - Preencher'!C46</f>
        <v>UPA PAULISTA</v>
      </c>
      <c r="C37" s="10"/>
      <c r="D37" s="11" t="str">
        <f>'[1]TCE - ANEXO III - Preencher'!E46</f>
        <v>GUSTAVO JOSE DA SILVA</v>
      </c>
      <c r="E37" s="9" t="str">
        <f>IF('[1]TCE - ANEXO III - Preencher'!F46="4 - Assistência Odontológica","2 - Outros Profissionais da Saúde",'[1]TCE - ANEXO II - Enviar TCE'!E36)</f>
        <v>3 - Administrativo</v>
      </c>
      <c r="F37" s="12">
        <f>'[1]TCE - ANEXO III - Preencher'!G46</f>
        <v>517410</v>
      </c>
      <c r="G37" s="13">
        <f>IF('[1]TCE - ANEXO III - Preencher'!H46="","",'[1]TCE - ANEXO III - Preencher'!H46)</f>
        <v>43983</v>
      </c>
      <c r="H37" s="14">
        <f>'[1]TCE - ANEXO III - Preencher'!I46</f>
        <v>0</v>
      </c>
      <c r="I37" s="14">
        <f>'[1]TCE - ANEXO III - Preencher'!J46</f>
        <v>115.5656</v>
      </c>
      <c r="J37" s="14">
        <f>'[1]TCE - ANEXO III - Preencher'!K46</f>
        <v>0</v>
      </c>
      <c r="K37" s="15">
        <f>'[1]TCE - ANEXO III - Preencher'!L46</f>
        <v>115.99</v>
      </c>
      <c r="L37" s="15">
        <f>'[1]TCE - ANEXO III - Preencher'!M46</f>
        <v>0</v>
      </c>
      <c r="M37" s="15">
        <f t="shared" si="1"/>
        <v>115.99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122.25</v>
      </c>
      <c r="R37" s="15">
        <f>'[1]TCE - ANEXO III - Preencher'!S46</f>
        <v>62.7</v>
      </c>
      <c r="S37" s="16">
        <f t="shared" si="3"/>
        <v>59.55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292.26560000000001</v>
      </c>
    </row>
    <row r="38" spans="1:28" x14ac:dyDescent="0.2">
      <c r="A38" s="8">
        <f>IFERROR(VLOOKUP(B38,'[1]DADOS (OCULTAR)'!$P$3:$R$53,3,0),"")</f>
        <v>9039744000518</v>
      </c>
      <c r="B38" s="9" t="str">
        <f>'[1]TCE - ANEXO III - Preencher'!C47</f>
        <v>UPA PAULISTA</v>
      </c>
      <c r="C38" s="10"/>
      <c r="D38" s="11" t="str">
        <f>'[1]TCE - ANEXO III - Preencher'!E47</f>
        <v>ALAN ALVES DE LIMA</v>
      </c>
      <c r="E38" s="9" t="str">
        <f>IF('[1]TCE - ANEXO III - Preencher'!F47="4 - Assistência Odontológica","2 - Outros Profissionais da Saúde",'[1]TCE - ANEXO II - Enviar TCE'!E37)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43983</v>
      </c>
      <c r="H38" s="14">
        <f>'[1]TCE - ANEXO III - Preencher'!I47</f>
        <v>0</v>
      </c>
      <c r="I38" s="14">
        <f>'[1]TCE - ANEXO III - Preencher'!J47</f>
        <v>104.30959999999999</v>
      </c>
      <c r="J38" s="14">
        <f>'[1]TCE - ANEXO III - Preencher'!K47</f>
        <v>0</v>
      </c>
      <c r="K38" s="15">
        <f>'[1]TCE - ANEXO III - Preencher'!L47</f>
        <v>115.99</v>
      </c>
      <c r="L38" s="15">
        <f>'[1]TCE - ANEXO III - Preencher'!M47</f>
        <v>0</v>
      </c>
      <c r="M38" s="15">
        <f t="shared" si="1"/>
        <v>115.99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221.45959999999999</v>
      </c>
    </row>
    <row r="39" spans="1:28" x14ac:dyDescent="0.2">
      <c r="A39" s="8">
        <f>IFERROR(VLOOKUP(B39,'[1]DADOS (OCULTAR)'!$P$3:$R$53,3,0),"")</f>
        <v>9039744000518</v>
      </c>
      <c r="B39" s="9" t="str">
        <f>'[1]TCE - ANEXO III - Preencher'!C48</f>
        <v>UPA PAULISTA</v>
      </c>
      <c r="C39" s="10"/>
      <c r="D39" s="11" t="str">
        <f>'[1]TCE - ANEXO III - Preencher'!E48</f>
        <v>LOURIVAL MANOEL DA SILVA JUNIOR</v>
      </c>
      <c r="E39" s="9" t="str">
        <f>IF('[1]TCE - ANEXO III - Preencher'!F48="4 - Assistência Odontológica","2 - Outros Profissionais da Saúde",'[1]TCE - ANEXO II - Enviar TCE'!E38)</f>
        <v>3 - Administrativo</v>
      </c>
      <c r="F39" s="12">
        <f>'[1]TCE - ANEXO III - Preencher'!G48</f>
        <v>517410</v>
      </c>
      <c r="G39" s="13">
        <f>IF('[1]TCE - ANEXO III - Preencher'!H48="","",'[1]TCE - ANEXO III - Preencher'!H48)</f>
        <v>43983</v>
      </c>
      <c r="H39" s="14">
        <f>'[1]TCE - ANEXO III - Preencher'!I48</f>
        <v>0</v>
      </c>
      <c r="I39" s="14">
        <f>'[1]TCE - ANEXO III - Preencher'!J48</f>
        <v>104.5</v>
      </c>
      <c r="J39" s="14">
        <f>'[1]TCE - ANEXO III - Preencher'!K48</f>
        <v>0</v>
      </c>
      <c r="K39" s="15">
        <f>'[1]TCE - ANEXO III - Preencher'!L48</f>
        <v>115.99</v>
      </c>
      <c r="L39" s="15">
        <f>'[1]TCE - ANEXO III - Preencher'!M48</f>
        <v>0</v>
      </c>
      <c r="M39" s="15">
        <f t="shared" si="1"/>
        <v>115.99</v>
      </c>
      <c r="N39" s="15">
        <f>'[1]TCE - ANEXO III - Preencher'!O48</f>
        <v>1.1599999999999999</v>
      </c>
      <c r="O39" s="15">
        <f>'[1]TCE - ANEXO III - Preencher'!P48</f>
        <v>0</v>
      </c>
      <c r="P39" s="16">
        <f t="shared" si="2"/>
        <v>1.1599999999999999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221.65</v>
      </c>
    </row>
    <row r="40" spans="1:28" x14ac:dyDescent="0.2">
      <c r="A40" s="8">
        <f>IFERROR(VLOOKUP(B40,'[1]DADOS (OCULTAR)'!$P$3:$R$53,3,0),"")</f>
        <v>9039744000518</v>
      </c>
      <c r="B40" s="9" t="str">
        <f>'[1]TCE - ANEXO III - Preencher'!C49</f>
        <v>UPA PAULISTA</v>
      </c>
      <c r="C40" s="10"/>
      <c r="D40" s="11" t="str">
        <f>'[1]TCE - ANEXO III - Preencher'!E49</f>
        <v>ROMUALDO REIS DOS SANTOS</v>
      </c>
      <c r="E40" s="9" t="str">
        <f>IF('[1]TCE - ANEXO III - Preencher'!F49="4 - Assistência Odontológica","2 - Outros Profissionais da Saúde",'[1]TCE - ANEXO II - Enviar TCE'!E39)</f>
        <v>3 - Administrativo</v>
      </c>
      <c r="F40" s="12">
        <f>'[1]TCE - ANEXO III - Preencher'!G49</f>
        <v>517410</v>
      </c>
      <c r="G40" s="13">
        <f>IF('[1]TCE - ANEXO III - Preencher'!H49="","",'[1]TCE - ANEXO III - Preencher'!H49)</f>
        <v>43983</v>
      </c>
      <c r="H40" s="14">
        <f>'[1]TCE - ANEXO III - Preencher'!I49</f>
        <v>0</v>
      </c>
      <c r="I40" s="14">
        <f>'[1]TCE - ANEXO III - Preencher'!J49</f>
        <v>104.0808</v>
      </c>
      <c r="J40" s="14">
        <f>'[1]TCE - ANEXO III - Preencher'!K49</f>
        <v>0</v>
      </c>
      <c r="K40" s="15">
        <f>'[1]TCE - ANEXO III - Preencher'!L49</f>
        <v>115.99</v>
      </c>
      <c r="L40" s="15">
        <f>'[1]TCE - ANEXO III - Preencher'!M49</f>
        <v>0</v>
      </c>
      <c r="M40" s="15">
        <f t="shared" si="1"/>
        <v>115.99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192.75</v>
      </c>
      <c r="R40" s="15">
        <f>'[1]TCE - ANEXO III - Preencher'!S49</f>
        <v>62.7</v>
      </c>
      <c r="S40" s="16">
        <f t="shared" si="3"/>
        <v>130.05000000000001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351.2808</v>
      </c>
    </row>
    <row r="41" spans="1:28" x14ac:dyDescent="0.2">
      <c r="A41" s="8">
        <f>IFERROR(VLOOKUP(B41,'[1]DADOS (OCULTAR)'!$P$3:$R$53,3,0),"")</f>
        <v>9039744000518</v>
      </c>
      <c r="B41" s="9" t="str">
        <f>'[1]TCE - ANEXO III - Preencher'!C50</f>
        <v>UPA PAULISTA</v>
      </c>
      <c r="C41" s="10"/>
      <c r="D41" s="11" t="str">
        <f>'[1]TCE - ANEXO III - Preencher'!E50</f>
        <v>NEILTON JOSE CASTILHO</v>
      </c>
      <c r="E41" s="9" t="str">
        <f>IF('[1]TCE - ANEXO III - Preencher'!F50="4 - Assistência Odontológica","2 - Outros Profissionais da Saúde",'[1]TCE - ANEXO II - Enviar TCE'!E40)</f>
        <v>3 - Administrativo</v>
      </c>
      <c r="F41" s="12">
        <f>'[1]TCE - ANEXO III - Preencher'!G50</f>
        <v>517410</v>
      </c>
      <c r="G41" s="13">
        <f>IF('[1]TCE - ANEXO III - Preencher'!H50="","",'[1]TCE - ANEXO III - Preencher'!H50)</f>
        <v>43983</v>
      </c>
      <c r="H41" s="14">
        <f>'[1]TCE - ANEXO III - Preencher'!I50</f>
        <v>0</v>
      </c>
      <c r="I41" s="14">
        <f>'[1]TCE - ANEXO III - Preencher'!J50</f>
        <v>103.77600000000001</v>
      </c>
      <c r="J41" s="14">
        <f>'[1]TCE - ANEXO III - Preencher'!K50</f>
        <v>0</v>
      </c>
      <c r="K41" s="15">
        <f>'[1]TCE - ANEXO III - Preencher'!L50</f>
        <v>115.99</v>
      </c>
      <c r="L41" s="15">
        <f>'[1]TCE - ANEXO III - Preencher'!M50</f>
        <v>0</v>
      </c>
      <c r="M41" s="15">
        <f t="shared" si="1"/>
        <v>115.99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244.5</v>
      </c>
      <c r="R41" s="15">
        <f>'[1]TCE - ANEXO III - Preencher'!S50</f>
        <v>54.34</v>
      </c>
      <c r="S41" s="16">
        <f t="shared" si="3"/>
        <v>190.16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411.08600000000001</v>
      </c>
    </row>
    <row r="42" spans="1:28" x14ac:dyDescent="0.2">
      <c r="A42" s="8">
        <f>IFERROR(VLOOKUP(B42,'[1]DADOS (OCULTAR)'!$P$3:$R$53,3,0),"")</f>
        <v>9039744000518</v>
      </c>
      <c r="B42" s="9" t="str">
        <f>'[1]TCE - ANEXO III - Preencher'!C51</f>
        <v>UPA PAULISTA</v>
      </c>
      <c r="C42" s="10"/>
      <c r="D42" s="11" t="str">
        <f>'[1]TCE - ANEXO III - Preencher'!E51</f>
        <v>ANDERSON ALVES DOS SANTOS</v>
      </c>
      <c r="E42" s="9" t="str">
        <f>IF('[1]TCE - ANEXO III - Preencher'!F51="4 - Assistência Odontológica","2 - Outros Profissionais da Saúde",'[1]TCE - ANEXO II - Enviar TCE'!E41)</f>
        <v>3 - Administrativo</v>
      </c>
      <c r="F42" s="12">
        <f>'[1]TCE - ANEXO III - Preencher'!G51</f>
        <v>517410</v>
      </c>
      <c r="G42" s="13">
        <f>IF('[1]TCE - ANEXO III - Preencher'!H51="","",'[1]TCE - ANEXO III - Preencher'!H51)</f>
        <v>43983</v>
      </c>
      <c r="H42" s="14">
        <f>'[1]TCE - ANEXO III - Preencher'!I51</f>
        <v>0</v>
      </c>
      <c r="I42" s="14">
        <f>'[1]TCE - ANEXO III - Preencher'!J51</f>
        <v>124.81920000000001</v>
      </c>
      <c r="J42" s="14">
        <f>'[1]TCE - ANEXO III - Preencher'!K51</f>
        <v>0</v>
      </c>
      <c r="K42" s="15">
        <f>'[1]TCE - ANEXO III - Preencher'!L51</f>
        <v>115.99</v>
      </c>
      <c r="L42" s="15">
        <f>'[1]TCE - ANEXO III - Preencher'!M51</f>
        <v>0</v>
      </c>
      <c r="M42" s="15">
        <f t="shared" si="1"/>
        <v>115.99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141</v>
      </c>
      <c r="R42" s="15">
        <f>'[1]TCE - ANEXO III - Preencher'!S51</f>
        <v>48.07</v>
      </c>
      <c r="S42" s="16">
        <f t="shared" si="3"/>
        <v>92.93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334.89920000000001</v>
      </c>
    </row>
    <row r="43" spans="1:28" x14ac:dyDescent="0.2">
      <c r="A43" s="8">
        <f>IFERROR(VLOOKUP(B43,'[1]DADOS (OCULTAR)'!$P$3:$R$53,3,0),"")</f>
        <v>9039744000518</v>
      </c>
      <c r="B43" s="9" t="str">
        <f>'[1]TCE - ANEXO III - Preencher'!C52</f>
        <v>UPA PAULISTA</v>
      </c>
      <c r="C43" s="10"/>
      <c r="D43" s="11" t="str">
        <f>'[1]TCE - ANEXO III - Preencher'!E52</f>
        <v>JOAO CARLOS LIRA DA SILVA</v>
      </c>
      <c r="E43" s="9" t="str">
        <f>IF('[1]TCE - ANEXO III - Preencher'!F52="4 - Assistência Odontológica","2 - Outros Profissionais da Saúde",'[1]TCE - ANEXO II - Enviar TCE'!E42)</f>
        <v>2 - Outros Profissionais da Saúde</v>
      </c>
      <c r="F43" s="12">
        <f>'[1]TCE - ANEXO III - Preencher'!G52</f>
        <v>521130</v>
      </c>
      <c r="G43" s="13">
        <f>IF('[1]TCE - ANEXO III - Preencher'!H52="","",'[1]TCE - ANEXO III - Preencher'!H52)</f>
        <v>43983</v>
      </c>
      <c r="H43" s="14">
        <f>'[1]TCE - ANEXO III - Preencher'!I52</f>
        <v>0</v>
      </c>
      <c r="I43" s="14">
        <f>'[1]TCE - ANEXO III - Preencher'!J52</f>
        <v>116.5688</v>
      </c>
      <c r="J43" s="14">
        <f>'[1]TCE - ANEXO III - Preencher'!K52</f>
        <v>0</v>
      </c>
      <c r="K43" s="15">
        <f>'[1]TCE - ANEXO III - Preencher'!L52</f>
        <v>115.99</v>
      </c>
      <c r="L43" s="15">
        <f>'[1]TCE - ANEXO III - Preencher'!M52</f>
        <v>0</v>
      </c>
      <c r="M43" s="15">
        <f t="shared" si="1"/>
        <v>115.99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141</v>
      </c>
      <c r="R43" s="15">
        <f>'[1]TCE - ANEXO III - Preencher'!S52</f>
        <v>62.7</v>
      </c>
      <c r="S43" s="16">
        <f t="shared" si="3"/>
        <v>78.3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312.0188</v>
      </c>
    </row>
    <row r="44" spans="1:28" x14ac:dyDescent="0.2">
      <c r="A44" s="8">
        <f>IFERROR(VLOOKUP(B44,'[1]DADOS (OCULTAR)'!$P$3:$R$53,3,0),"")</f>
        <v>9039744000518</v>
      </c>
      <c r="B44" s="9" t="str">
        <f>'[1]TCE - ANEXO III - Preencher'!C53</f>
        <v>UPA PAULISTA</v>
      </c>
      <c r="C44" s="10"/>
      <c r="D44" s="11" t="str">
        <f>'[1]TCE - ANEXO III - Preencher'!E53</f>
        <v>JOSE MARCOS DA SILVA PEREIRA</v>
      </c>
      <c r="E44" s="9" t="str">
        <f>IF('[1]TCE - ANEXO III - Preencher'!F53="4 - Assistência Odontológica","2 - Outros Profissionais da Saúde",'[1]TCE - ANEXO II - Enviar TCE'!E43)</f>
        <v>2 - Outros Profissionais da Saúde</v>
      </c>
      <c r="F44" s="12">
        <f>'[1]TCE - ANEXO III - Preencher'!G53</f>
        <v>521130</v>
      </c>
      <c r="G44" s="13">
        <f>IF('[1]TCE - ANEXO III - Preencher'!H53="","",'[1]TCE - ANEXO III - Preencher'!H53)</f>
        <v>43983</v>
      </c>
      <c r="H44" s="14">
        <f>'[1]TCE - ANEXO III - Preencher'!I53</f>
        <v>0</v>
      </c>
      <c r="I44" s="14">
        <f>'[1]TCE - ANEXO III - Preencher'!J53</f>
        <v>93.337600000000009</v>
      </c>
      <c r="J44" s="14">
        <f>'[1]TCE - ANEXO III - Preencher'!K53</f>
        <v>0</v>
      </c>
      <c r="K44" s="15">
        <f>'[1]TCE - ANEXO III - Preencher'!L53</f>
        <v>115.99</v>
      </c>
      <c r="L44" s="15">
        <f>'[1]TCE - ANEXO III - Preencher'!M53</f>
        <v>0</v>
      </c>
      <c r="M44" s="15">
        <f t="shared" si="1"/>
        <v>115.99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244.5</v>
      </c>
      <c r="R44" s="15">
        <f>'[1]TCE - ANEXO III - Preencher'!S53</f>
        <v>62.7</v>
      </c>
      <c r="S44" s="16">
        <f t="shared" si="3"/>
        <v>181.8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392.2876</v>
      </c>
    </row>
    <row r="45" spans="1:28" x14ac:dyDescent="0.2">
      <c r="A45" s="8">
        <f>IFERROR(VLOOKUP(B45,'[1]DADOS (OCULTAR)'!$P$3:$R$53,3,0),"")</f>
        <v>9039744000518</v>
      </c>
      <c r="B45" s="9" t="str">
        <f>'[1]TCE - ANEXO III - Preencher'!C54</f>
        <v>UPA PAULISTA</v>
      </c>
      <c r="C45" s="10"/>
      <c r="D45" s="11" t="str">
        <f>'[1]TCE - ANEXO III - Preencher'!E54</f>
        <v>MANOEL FAGUNDES DA SILVA NETO</v>
      </c>
      <c r="E45" s="9" t="str">
        <f>IF('[1]TCE - ANEXO III - Preencher'!F54="4 - Assistência Odontológica","2 - Outros Profissionais da Saúde",'[1]TCE - ANEXO II - Enviar TCE'!E44)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43983</v>
      </c>
      <c r="H45" s="14">
        <f>'[1]TCE - ANEXO III - Preencher'!I54</f>
        <v>0</v>
      </c>
      <c r="I45" s="14">
        <f>'[1]TCE - ANEXO III - Preencher'!J54</f>
        <v>93.344799999999992</v>
      </c>
      <c r="J45" s="14">
        <f>'[1]TCE - ANEXO III - Preencher'!K54</f>
        <v>0</v>
      </c>
      <c r="K45" s="15">
        <f>'[1]TCE - ANEXO III - Preencher'!L54</f>
        <v>115.99</v>
      </c>
      <c r="L45" s="15">
        <f>'[1]TCE - ANEXO III - Preencher'!M54</f>
        <v>0</v>
      </c>
      <c r="M45" s="15">
        <f t="shared" si="1"/>
        <v>115.99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210.49479999999997</v>
      </c>
    </row>
    <row r="46" spans="1:28" x14ac:dyDescent="0.2">
      <c r="A46" s="8">
        <f>IFERROR(VLOOKUP(B46,'[1]DADOS (OCULTAR)'!$P$3:$R$53,3,0),"")</f>
        <v>9039744000518</v>
      </c>
      <c r="B46" s="9" t="str">
        <f>'[1]TCE - ANEXO III - Preencher'!C55</f>
        <v>UPA PAULISTA</v>
      </c>
      <c r="C46" s="10"/>
      <c r="D46" s="11" t="str">
        <f>'[1]TCE - ANEXO III - Preencher'!E55</f>
        <v>ERIC OLIVIO DA SILVA</v>
      </c>
      <c r="E46" s="9" t="str">
        <f>IF('[1]TCE - ANEXO III - Preencher'!F55="4 - Assistência Odontológica","2 - Outros Profissionais da Saúde",'[1]TCE - ANEXO II - Enviar TCE'!E45)</f>
        <v>3 - Administrativo</v>
      </c>
      <c r="F46" s="12">
        <f>'[1]TCE - ANEXO III - Preencher'!G55</f>
        <v>413115</v>
      </c>
      <c r="G46" s="13">
        <f>IF('[1]TCE - ANEXO III - Preencher'!H55="","",'[1]TCE - ANEXO III - Preencher'!H55)</f>
        <v>43983</v>
      </c>
      <c r="H46" s="14">
        <f>'[1]TCE - ANEXO III - Preencher'!I55</f>
        <v>0</v>
      </c>
      <c r="I46" s="14">
        <f>'[1]TCE - ANEXO III - Preencher'!J55</f>
        <v>107.0232</v>
      </c>
      <c r="J46" s="14">
        <f>'[1]TCE - ANEXO III - Preencher'!K55</f>
        <v>0</v>
      </c>
      <c r="K46" s="15">
        <f>'[1]TCE - ANEXO III - Preencher'!L55</f>
        <v>115.99</v>
      </c>
      <c r="L46" s="15">
        <f>'[1]TCE - ANEXO III - Preencher'!M55</f>
        <v>0</v>
      </c>
      <c r="M46" s="15">
        <f t="shared" si="1"/>
        <v>115.99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141</v>
      </c>
      <c r="R46" s="15">
        <f>'[1]TCE - ANEXO III - Preencher'!S55</f>
        <v>80.27</v>
      </c>
      <c r="S46" s="16">
        <f t="shared" si="3"/>
        <v>60.730000000000004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284.90319999999997</v>
      </c>
    </row>
    <row r="47" spans="1:28" x14ac:dyDescent="0.2">
      <c r="A47" s="8">
        <f>IFERROR(VLOOKUP(B47,'[1]DADOS (OCULTAR)'!$P$3:$R$53,3,0),"")</f>
        <v>9039744000518</v>
      </c>
      <c r="B47" s="9" t="str">
        <f>'[1]TCE - ANEXO III - Preencher'!C56</f>
        <v>UPA PAULISTA</v>
      </c>
      <c r="C47" s="10"/>
      <c r="D47" s="11" t="str">
        <f>'[1]TCE - ANEXO III - Preencher'!E56</f>
        <v>ELAINE CRISTINA NEVES</v>
      </c>
      <c r="E47" s="9" t="str">
        <f>IF('[1]TCE - ANEXO III - Preencher'!F56="4 - Assistência Odontológica","2 - Outros Profissionais da Saúde",'[1]TCE - ANEXO II - Enviar TCE'!E46)</f>
        <v>3 - Administrativo</v>
      </c>
      <c r="F47" s="12">
        <f>'[1]TCE - ANEXO III - Preencher'!G56</f>
        <v>413115</v>
      </c>
      <c r="G47" s="13">
        <f>IF('[1]TCE - ANEXO III - Preencher'!H56="","",'[1]TCE - ANEXO III - Preencher'!H56)</f>
        <v>43983</v>
      </c>
      <c r="H47" s="14">
        <f>'[1]TCE - ANEXO III - Preencher'!I56</f>
        <v>0</v>
      </c>
      <c r="I47" s="14">
        <f>'[1]TCE - ANEXO III - Preencher'!J56</f>
        <v>107.0232</v>
      </c>
      <c r="J47" s="14">
        <f>'[1]TCE - ANEXO III - Preencher'!K56</f>
        <v>0</v>
      </c>
      <c r="K47" s="15">
        <f>'[1]TCE - ANEXO III - Preencher'!L56</f>
        <v>115.99</v>
      </c>
      <c r="L47" s="15">
        <f>'[1]TCE - ANEXO III - Preencher'!M56</f>
        <v>0</v>
      </c>
      <c r="M47" s="15">
        <f t="shared" si="1"/>
        <v>115.99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141</v>
      </c>
      <c r="R47" s="15">
        <f>'[1]TCE - ANEXO III - Preencher'!S56</f>
        <v>80.27</v>
      </c>
      <c r="S47" s="16">
        <f t="shared" si="3"/>
        <v>60.730000000000004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284.90319999999997</v>
      </c>
    </row>
    <row r="48" spans="1:28" x14ac:dyDescent="0.2">
      <c r="A48" s="8">
        <f>IFERROR(VLOOKUP(B48,'[1]DADOS (OCULTAR)'!$P$3:$R$53,3,0),"")</f>
        <v>9039744000518</v>
      </c>
      <c r="B48" s="9" t="str">
        <f>'[1]TCE - ANEXO III - Preencher'!C57</f>
        <v>UPA PAULISTA</v>
      </c>
      <c r="C48" s="10"/>
      <c r="D48" s="11" t="str">
        <f>'[1]TCE - ANEXO III - Preencher'!E57</f>
        <v>MIDIAN PEREIRA DOS PRAZERES</v>
      </c>
      <c r="E48" s="9" t="str">
        <f>IF('[1]TCE - ANEXO III - Preencher'!F57="4 - Assistência Odontológica","2 - Outros Profissionais da Saúde",'[1]TCE - ANEXO II - Enviar TCE'!E47)</f>
        <v>2 - Outros Profissionais da Saúde</v>
      </c>
      <c r="F48" s="12">
        <f>'[1]TCE - ANEXO III - Preencher'!G57</f>
        <v>322415</v>
      </c>
      <c r="G48" s="13">
        <f>IF('[1]TCE - ANEXO III - Preencher'!H57="","",'[1]TCE - ANEXO III - Preencher'!H57)</f>
        <v>43983</v>
      </c>
      <c r="H48" s="14">
        <f>'[1]TCE - ANEXO III - Preencher'!I57</f>
        <v>0</v>
      </c>
      <c r="I48" s="14">
        <f>'[1]TCE - ANEXO III - Preencher'!J57</f>
        <v>71.44</v>
      </c>
      <c r="J48" s="14">
        <f>'[1]TCE - ANEXO III - Preencher'!K57</f>
        <v>0</v>
      </c>
      <c r="K48" s="15">
        <f>'[1]TCE - ANEXO III - Preencher'!L57</f>
        <v>115.99</v>
      </c>
      <c r="L48" s="15">
        <f>'[1]TCE - ANEXO III - Preencher'!M57</f>
        <v>0</v>
      </c>
      <c r="M48" s="15">
        <f t="shared" si="1"/>
        <v>115.99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225.75</v>
      </c>
      <c r="R48" s="15">
        <f>'[1]TCE - ANEXO III - Preencher'!S57</f>
        <v>62.7</v>
      </c>
      <c r="S48" s="16">
        <f t="shared" si="3"/>
        <v>163.05000000000001</v>
      </c>
      <c r="T48" s="15">
        <f>'[1]TCE - ANEXO III - Preencher'!U57</f>
        <v>64</v>
      </c>
      <c r="U48" s="15">
        <f>'[1]TCE - ANEXO III - Preencher'!V57</f>
        <v>0</v>
      </c>
      <c r="V48" s="16">
        <f t="shared" si="4"/>
        <v>64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415.64</v>
      </c>
    </row>
    <row r="49" spans="1:28" x14ac:dyDescent="0.2">
      <c r="A49" s="8">
        <f>IFERROR(VLOOKUP(B49,'[1]DADOS (OCULTAR)'!$P$3:$R$53,3,0),"")</f>
        <v>9039744000518</v>
      </c>
      <c r="B49" s="9" t="str">
        <f>'[1]TCE - ANEXO III - Preencher'!C58</f>
        <v>UPA PAULISTA</v>
      </c>
      <c r="C49" s="10"/>
      <c r="D49" s="11" t="str">
        <f>'[1]TCE - ANEXO III - Preencher'!E58</f>
        <v>SUELY BARBOSA DE ANDRADE</v>
      </c>
      <c r="E49" s="9" t="str">
        <f>IF('[1]TCE - ANEXO III - Preencher'!F58="4 - Assistência Odontológica","2 - Outros Profissionais da Saúde",'[1]TCE - ANEXO II - Enviar TCE'!E48)</f>
        <v>2 - Outros Profissionais da Saúde</v>
      </c>
      <c r="F49" s="12">
        <f>'[1]TCE - ANEXO III - Preencher'!G58</f>
        <v>322415</v>
      </c>
      <c r="G49" s="13">
        <f>IF('[1]TCE - ANEXO III - Preencher'!H58="","",'[1]TCE - ANEXO III - Preencher'!H58)</f>
        <v>43983</v>
      </c>
      <c r="H49" s="14">
        <f>'[1]TCE - ANEXO III - Preencher'!I58</f>
        <v>0</v>
      </c>
      <c r="I49" s="14">
        <f>'[1]TCE - ANEXO III - Preencher'!J58</f>
        <v>144.02799999999999</v>
      </c>
      <c r="J49" s="14">
        <f>'[1]TCE - ANEXO III - Preencher'!K58</f>
        <v>0</v>
      </c>
      <c r="K49" s="15">
        <f>'[1]TCE - ANEXO III - Preencher'!L58</f>
        <v>115.99</v>
      </c>
      <c r="L49" s="15">
        <f>'[1]TCE - ANEXO III - Preencher'!M58</f>
        <v>0</v>
      </c>
      <c r="M49" s="15">
        <f t="shared" si="1"/>
        <v>115.99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225.75</v>
      </c>
      <c r="R49" s="15">
        <f>'[1]TCE - ANEXO III - Preencher'!S58</f>
        <v>62.7</v>
      </c>
      <c r="S49" s="16">
        <f t="shared" si="3"/>
        <v>163.05000000000001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424.22800000000001</v>
      </c>
    </row>
    <row r="50" spans="1:28" x14ac:dyDescent="0.2">
      <c r="A50" s="8">
        <f>IFERROR(VLOOKUP(B50,'[1]DADOS (OCULTAR)'!$P$3:$R$53,3,0),"")</f>
        <v>9039744000518</v>
      </c>
      <c r="B50" s="9" t="str">
        <f>'[1]TCE - ANEXO III - Preencher'!C59</f>
        <v>UPA PAULISTA</v>
      </c>
      <c r="C50" s="10"/>
      <c r="D50" s="11" t="str">
        <f>'[1]TCE - ANEXO III - Preencher'!E59</f>
        <v>ANDERSON FERNANDES DA SILVA PACHECO</v>
      </c>
      <c r="E50" s="9" t="str">
        <f>IF('[1]TCE - ANEXO III - Preencher'!F59="4 - Assistência Odontológica","2 - Outros Profissionais da Saúde",'[1]TCE - ANEXO II - Enviar TCE'!E49)</f>
        <v>3 - Administrativo</v>
      </c>
      <c r="F50" s="12">
        <f>'[1]TCE - ANEXO III - Preencher'!G59</f>
        <v>514225</v>
      </c>
      <c r="G50" s="13">
        <f>IF('[1]TCE - ANEXO III - Preencher'!H59="","",'[1]TCE - ANEXO III - Preencher'!H59)</f>
        <v>43983</v>
      </c>
      <c r="H50" s="14">
        <f>'[1]TCE - ANEXO III - Preencher'!I59</f>
        <v>0</v>
      </c>
      <c r="I50" s="14">
        <f>'[1]TCE - ANEXO III - Preencher'!J59</f>
        <v>104.5</v>
      </c>
      <c r="J50" s="14">
        <f>'[1]TCE - ANEXO III - Preencher'!K59</f>
        <v>0</v>
      </c>
      <c r="K50" s="15">
        <f>'[1]TCE - ANEXO III - Preencher'!L59</f>
        <v>115.99</v>
      </c>
      <c r="L50" s="15">
        <f>'[1]TCE - ANEXO III - Preencher'!M59</f>
        <v>0</v>
      </c>
      <c r="M50" s="15">
        <f t="shared" si="1"/>
        <v>115.99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141</v>
      </c>
      <c r="R50" s="15">
        <f>'[1]TCE - ANEXO III - Preencher'!S59</f>
        <v>62.7</v>
      </c>
      <c r="S50" s="16">
        <f t="shared" si="3"/>
        <v>78.3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299.95</v>
      </c>
    </row>
    <row r="51" spans="1:28" x14ac:dyDescent="0.2">
      <c r="A51" s="8">
        <f>IFERROR(VLOOKUP(B51,'[1]DADOS (OCULTAR)'!$P$3:$R$53,3,0),"")</f>
        <v>9039744000518</v>
      </c>
      <c r="B51" s="9" t="str">
        <f>'[1]TCE - ANEXO III - Preencher'!C60</f>
        <v>UPA PAULISTA</v>
      </c>
      <c r="C51" s="10"/>
      <c r="D51" s="11" t="str">
        <f>'[1]TCE - ANEXO III - Preencher'!E60</f>
        <v>ALEXSANDRO JOSE DA SILVA</v>
      </c>
      <c r="E51" s="9" t="str">
        <f>IF('[1]TCE - ANEXO III - Preencher'!F60="4 - Assistência Odontológica","2 - Outros Profissionais da Saúde",'[1]TCE - ANEXO II - Enviar TCE'!E50)</f>
        <v>3 - Administrativo</v>
      </c>
      <c r="F51" s="12">
        <f>'[1]TCE - ANEXO III - Preencher'!G60</f>
        <v>514225</v>
      </c>
      <c r="G51" s="13">
        <f>IF('[1]TCE - ANEXO III - Preencher'!H60="","",'[1]TCE - ANEXO III - Preencher'!H60)</f>
        <v>43983</v>
      </c>
      <c r="H51" s="14">
        <f>'[1]TCE - ANEXO III - Preencher'!I60</f>
        <v>0</v>
      </c>
      <c r="I51" s="14">
        <f>'[1]TCE - ANEXO III - Preencher'!J60</f>
        <v>100.32000000000001</v>
      </c>
      <c r="J51" s="14">
        <f>'[1]TCE - ANEXO III - Preencher'!K60</f>
        <v>0</v>
      </c>
      <c r="K51" s="15">
        <f>'[1]TCE - ANEXO III - Preencher'!L60</f>
        <v>115.99</v>
      </c>
      <c r="L51" s="15">
        <f>'[1]TCE - ANEXO III - Preencher'!M60</f>
        <v>20.9</v>
      </c>
      <c r="M51" s="15">
        <f t="shared" si="1"/>
        <v>95.09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141</v>
      </c>
      <c r="R51" s="15">
        <f>'[1]TCE - ANEXO III - Preencher'!S60</f>
        <v>62.7</v>
      </c>
      <c r="S51" s="16">
        <f t="shared" si="3"/>
        <v>78.3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274.87</v>
      </c>
    </row>
    <row r="52" spans="1:28" x14ac:dyDescent="0.2">
      <c r="A52" s="8">
        <f>IFERROR(VLOOKUP(B52,'[1]DADOS (OCULTAR)'!$P$3:$R$53,3,0),"")</f>
        <v>9039744000518</v>
      </c>
      <c r="B52" s="9" t="str">
        <f>'[1]TCE - ANEXO III - Preencher'!C61</f>
        <v>UPA PAULISTA</v>
      </c>
      <c r="C52" s="10"/>
      <c r="D52" s="11" t="str">
        <f>'[1]TCE - ANEXO III - Preencher'!E61</f>
        <v>MARIA DO BOMPARTO FERREIRA DA SILVA</v>
      </c>
      <c r="E52" s="9" t="str">
        <f>IF('[1]TCE - ANEXO III - Preencher'!F61="4 - Assistência Odontológica","2 - Outros Profissionais da Saúde",'[1]TCE - ANEXO II - Enviar TCE'!E51)</f>
        <v>3 - Administrativo</v>
      </c>
      <c r="F52" s="12">
        <f>'[1]TCE - ANEXO III - Preencher'!G61</f>
        <v>513430</v>
      </c>
      <c r="G52" s="13">
        <f>IF('[1]TCE - ANEXO III - Preencher'!H61="","",'[1]TCE - ANEXO III - Preencher'!H61)</f>
        <v>43983</v>
      </c>
      <c r="H52" s="14">
        <f>'[1]TCE - ANEXO III - Preencher'!I61</f>
        <v>0</v>
      </c>
      <c r="I52" s="14">
        <f>'[1]TCE - ANEXO III - Preencher'!J61</f>
        <v>91.911200000000008</v>
      </c>
      <c r="J52" s="14">
        <f>'[1]TCE - ANEXO III - Preencher'!K61</f>
        <v>0</v>
      </c>
      <c r="K52" s="15">
        <f>'[1]TCE - ANEXO III - Preencher'!L61</f>
        <v>115.99</v>
      </c>
      <c r="L52" s="15">
        <f>'[1]TCE - ANEXO III - Preencher'!M61</f>
        <v>0</v>
      </c>
      <c r="M52" s="15">
        <f t="shared" si="1"/>
        <v>115.99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141</v>
      </c>
      <c r="R52" s="15">
        <f>'[1]TCE - ANEXO III - Preencher'!S61</f>
        <v>62.7</v>
      </c>
      <c r="S52" s="16">
        <f t="shared" si="3"/>
        <v>78.3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287.3612</v>
      </c>
    </row>
    <row r="53" spans="1:28" x14ac:dyDescent="0.2">
      <c r="A53" s="8">
        <f>IFERROR(VLOOKUP(B53,'[1]DADOS (OCULTAR)'!$P$3:$R$53,3,0),"")</f>
        <v>9039744000518</v>
      </c>
      <c r="B53" s="9" t="str">
        <f>'[1]TCE - ANEXO III - Preencher'!C62</f>
        <v>UPA PAULISTA</v>
      </c>
      <c r="C53" s="10"/>
      <c r="D53" s="11" t="str">
        <f>'[1]TCE - ANEXO III - Preencher'!E62</f>
        <v>DUCILENE FERREIRA DA SILVA</v>
      </c>
      <c r="E53" s="9" t="str">
        <f>IF('[1]TCE - ANEXO III - Preencher'!F62="4 - Assistência Odontológica","2 - Outros Profissionais da Saúde",'[1]TCE - ANEXO II - Enviar TCE'!E52)</f>
        <v>3 - Administrativo</v>
      </c>
      <c r="F53" s="12">
        <f>'[1]TCE - ANEXO III - Preencher'!G62</f>
        <v>513430</v>
      </c>
      <c r="G53" s="13">
        <f>IF('[1]TCE - ANEXO III - Preencher'!H62="","",'[1]TCE - ANEXO III - Preencher'!H62)</f>
        <v>43983</v>
      </c>
      <c r="H53" s="14">
        <f>'[1]TCE - ANEXO III - Preencher'!I62</f>
        <v>0</v>
      </c>
      <c r="I53" s="14">
        <f>'[1]TCE - ANEXO III - Preencher'!J62</f>
        <v>115.02</v>
      </c>
      <c r="J53" s="14">
        <f>'[1]TCE - ANEXO III - Preencher'!K62</f>
        <v>0</v>
      </c>
      <c r="K53" s="15">
        <f>'[1]TCE - ANEXO III - Preencher'!L62</f>
        <v>115.99</v>
      </c>
      <c r="L53" s="15">
        <f>'[1]TCE - ANEXO III - Preencher'!M62</f>
        <v>0</v>
      </c>
      <c r="M53" s="15">
        <f t="shared" si="1"/>
        <v>115.99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141</v>
      </c>
      <c r="R53" s="15">
        <f>'[1]TCE - ANEXO III - Preencher'!S62</f>
        <v>62.7</v>
      </c>
      <c r="S53" s="16">
        <f t="shared" si="3"/>
        <v>78.3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310.46999999999997</v>
      </c>
    </row>
    <row r="54" spans="1:28" x14ac:dyDescent="0.2">
      <c r="A54" s="8">
        <f>IFERROR(VLOOKUP(B54,'[1]DADOS (OCULTAR)'!$P$3:$R$53,3,0),"")</f>
        <v>9039744000518</v>
      </c>
      <c r="B54" s="9" t="str">
        <f>'[1]TCE - ANEXO III - Preencher'!C63</f>
        <v>UPA PAULISTA</v>
      </c>
      <c r="C54" s="10"/>
      <c r="D54" s="11" t="str">
        <f>'[1]TCE - ANEXO III - Preencher'!E63</f>
        <v>AMIRTE FERREIRA DE OLIVEIRA</v>
      </c>
      <c r="E54" s="9" t="str">
        <f>IF('[1]TCE - ANEXO III - Preencher'!F63="4 - Assistência Odontológica","2 - Outros Profissionais da Saúde",'[1]TCE - ANEXO II - Enviar TCE'!E53)</f>
        <v>2 - Outros Profissionais da Saúde</v>
      </c>
      <c r="F54" s="12">
        <f>'[1]TCE - ANEXO III - Preencher'!G63</f>
        <v>515205</v>
      </c>
      <c r="G54" s="13">
        <f>IF('[1]TCE - ANEXO III - Preencher'!H63="","",'[1]TCE - ANEXO III - Preencher'!H63)</f>
        <v>43983</v>
      </c>
      <c r="H54" s="14">
        <f>'[1]TCE - ANEXO III - Preencher'!I63</f>
        <v>0</v>
      </c>
      <c r="I54" s="14">
        <f>'[1]TCE - ANEXO III - Preencher'!J63</f>
        <v>171.44159999999999</v>
      </c>
      <c r="J54" s="14">
        <f>'[1]TCE - ANEXO III - Preencher'!K63</f>
        <v>0</v>
      </c>
      <c r="K54" s="15">
        <f>'[1]TCE - ANEXO III - Preencher'!L63</f>
        <v>115.99</v>
      </c>
      <c r="L54" s="15">
        <f>'[1]TCE - ANEXO III - Preencher'!M63</f>
        <v>0</v>
      </c>
      <c r="M54" s="15">
        <f t="shared" si="1"/>
        <v>115.99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141</v>
      </c>
      <c r="R54" s="15">
        <f>'[1]TCE - ANEXO III - Preencher'!S63</f>
        <v>64.8</v>
      </c>
      <c r="S54" s="16">
        <f t="shared" si="3"/>
        <v>76.2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364.79160000000002</v>
      </c>
    </row>
    <row r="55" spans="1:28" x14ac:dyDescent="0.2">
      <c r="A55" s="8">
        <f>IFERROR(VLOOKUP(B55,'[1]DADOS (OCULTAR)'!$P$3:$R$53,3,0),"")</f>
        <v>9039744000518</v>
      </c>
      <c r="B55" s="9" t="str">
        <f>'[1]TCE - ANEXO III - Preencher'!C64</f>
        <v>UPA PAULISTA</v>
      </c>
      <c r="C55" s="10"/>
      <c r="D55" s="11" t="str">
        <f>'[1]TCE - ANEXO III - Preencher'!E64</f>
        <v>SANDRA DA SILVA FIGUEIROA</v>
      </c>
      <c r="E55" s="9" t="str">
        <f>IF('[1]TCE - ANEXO III - Preencher'!F64="4 - Assistência Odontológica","2 - Outros Profissionais da Saúde",'[1]TCE - ANEXO II - Enviar TCE'!E54)</f>
        <v>2 - Outros Profissionais da Saúde</v>
      </c>
      <c r="F55" s="12">
        <f>'[1]TCE - ANEXO III - Preencher'!G64</f>
        <v>515205</v>
      </c>
      <c r="G55" s="13">
        <f>IF('[1]TCE - ANEXO III - Preencher'!H64="","",'[1]TCE - ANEXO III - Preencher'!H64)</f>
        <v>43983</v>
      </c>
      <c r="H55" s="14">
        <f>'[1]TCE - ANEXO III - Preencher'!I64</f>
        <v>0</v>
      </c>
      <c r="I55" s="14">
        <f>'[1]TCE - ANEXO III - Preencher'!J64</f>
        <v>112.69040000000001</v>
      </c>
      <c r="J55" s="14">
        <f>'[1]TCE - ANEXO III - Preencher'!K64</f>
        <v>0</v>
      </c>
      <c r="K55" s="15">
        <f>'[1]TCE - ANEXO III - Preencher'!L64</f>
        <v>115.99</v>
      </c>
      <c r="L55" s="15">
        <f>'[1]TCE - ANEXO III - Preencher'!M64</f>
        <v>0</v>
      </c>
      <c r="M55" s="15">
        <f t="shared" si="1"/>
        <v>115.99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141</v>
      </c>
      <c r="R55" s="15">
        <f>'[1]TCE - ANEXO III - Preencher'!S64</f>
        <v>62.64</v>
      </c>
      <c r="S55" s="16">
        <f t="shared" si="3"/>
        <v>78.36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308.2004</v>
      </c>
    </row>
    <row r="56" spans="1:28" x14ac:dyDescent="0.2">
      <c r="A56" s="8">
        <f>IFERROR(VLOOKUP(B56,'[1]DADOS (OCULTAR)'!$P$3:$R$53,3,0),"")</f>
        <v>9039744000518</v>
      </c>
      <c r="B56" s="9" t="str">
        <f>'[1]TCE - ANEXO III - Preencher'!C65</f>
        <v>UPA PAULISTA</v>
      </c>
      <c r="C56" s="10"/>
      <c r="D56" s="11" t="str">
        <f>'[1]TCE - ANEXO III - Preencher'!E65</f>
        <v>BARBARA MIRELLA DE ALMEIDA SILVA BERTO</v>
      </c>
      <c r="E56" s="9" t="str">
        <f>IF('[1]TCE - ANEXO III - Preencher'!F65="4 - Assistência Odontológica","2 - Outros Profissionais da Saúde",'[1]TCE - ANEXO II - Enviar TCE'!E55)</f>
        <v>2 - Outros Profissionais da Saúde</v>
      </c>
      <c r="F56" s="12">
        <f>'[1]TCE - ANEXO III - Preencher'!G65</f>
        <v>515205</v>
      </c>
      <c r="G56" s="13">
        <f>IF('[1]TCE - ANEXO III - Preencher'!H65="","",'[1]TCE - ANEXO III - Preencher'!H65)</f>
        <v>43983</v>
      </c>
      <c r="H56" s="14">
        <f>'[1]TCE - ANEXO III - Preencher'!I65</f>
        <v>0</v>
      </c>
      <c r="I56" s="14">
        <f>'[1]TCE - ANEXO III - Preencher'!J65</f>
        <v>167.33520000000001</v>
      </c>
      <c r="J56" s="14">
        <f>'[1]TCE - ANEXO III - Preencher'!K65</f>
        <v>0</v>
      </c>
      <c r="K56" s="15">
        <f>'[1]TCE - ANEXO III - Preencher'!L65</f>
        <v>115.99</v>
      </c>
      <c r="L56" s="15">
        <f>'[1]TCE - ANEXO III - Preencher'!M65</f>
        <v>0</v>
      </c>
      <c r="M56" s="15">
        <f t="shared" si="1"/>
        <v>115.99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141</v>
      </c>
      <c r="R56" s="15">
        <f>'[1]TCE - ANEXO III - Preencher'!S65</f>
        <v>64.8</v>
      </c>
      <c r="S56" s="16">
        <f t="shared" si="3"/>
        <v>76.2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360.68520000000001</v>
      </c>
    </row>
    <row r="57" spans="1:28" x14ac:dyDescent="0.2">
      <c r="A57" s="8">
        <f>IFERROR(VLOOKUP(B57,'[1]DADOS (OCULTAR)'!$P$3:$R$53,3,0),"")</f>
        <v>9039744000518</v>
      </c>
      <c r="B57" s="9" t="str">
        <f>'[1]TCE - ANEXO III - Preencher'!C66</f>
        <v>UPA PAULISTA</v>
      </c>
      <c r="C57" s="10"/>
      <c r="D57" s="11" t="str">
        <f>'[1]TCE - ANEXO III - Preencher'!E66</f>
        <v>EDIVAN PEREIRA NEVES</v>
      </c>
      <c r="E57" s="9" t="str">
        <f>IF('[1]TCE - ANEXO III - Preencher'!F66="4 - Assistência Odontológica","2 - Outros Profissionais da Saúde",'[1]TCE - ANEXO II - Enviar TCE'!E56)</f>
        <v>2 - Outros Profissionais da Saúde</v>
      </c>
      <c r="F57" s="12">
        <f>'[1]TCE - ANEXO III - Preencher'!G66</f>
        <v>515110</v>
      </c>
      <c r="G57" s="13">
        <f>IF('[1]TCE - ANEXO III - Preencher'!H66="","",'[1]TCE - ANEXO III - Preencher'!H66)</f>
        <v>43983</v>
      </c>
      <c r="H57" s="14">
        <f>'[1]TCE - ANEXO III - Preencher'!I66</f>
        <v>0</v>
      </c>
      <c r="I57" s="14">
        <f>'[1]TCE - ANEXO III - Preencher'!J66</f>
        <v>137.56559999999999</v>
      </c>
      <c r="J57" s="14">
        <f>'[1]TCE - ANEXO III - Preencher'!K66</f>
        <v>0</v>
      </c>
      <c r="K57" s="15">
        <f>'[1]TCE - ANEXO III - Preencher'!L66</f>
        <v>115.99</v>
      </c>
      <c r="L57" s="15">
        <f>'[1]TCE - ANEXO III - Preencher'!M66</f>
        <v>0</v>
      </c>
      <c r="M57" s="15">
        <f t="shared" si="1"/>
        <v>115.99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254.71559999999997</v>
      </c>
    </row>
    <row r="58" spans="1:28" x14ac:dyDescent="0.2">
      <c r="A58" s="8">
        <f>IFERROR(VLOOKUP(B58,'[1]DADOS (OCULTAR)'!$P$3:$R$53,3,0),"")</f>
        <v>9039744000518</v>
      </c>
      <c r="B58" s="9" t="str">
        <f>'[1]TCE - ANEXO III - Preencher'!C67</f>
        <v>UPA PAULISTA</v>
      </c>
      <c r="C58" s="10"/>
      <c r="D58" s="11" t="str">
        <f>'[1]TCE - ANEXO III - Preencher'!E67</f>
        <v>LEANDRO DE ARAUJO SILVA</v>
      </c>
      <c r="E58" s="9" t="str">
        <f>IF('[1]TCE - ANEXO III - Preencher'!F67="4 - Assistência Odontológica","2 - Outros Profissionais da Saúde",'[1]TCE - ANEXO II - Enviar TCE'!E57)</f>
        <v>2 - Outros Profissionais da Saúde</v>
      </c>
      <c r="F58" s="12">
        <f>'[1]TCE - ANEXO III - Preencher'!G67</f>
        <v>515110</v>
      </c>
      <c r="G58" s="13">
        <f>IF('[1]TCE - ANEXO III - Preencher'!H67="","",'[1]TCE - ANEXO III - Preencher'!H67)</f>
        <v>43983</v>
      </c>
      <c r="H58" s="14">
        <f>'[1]TCE - ANEXO III - Preencher'!I67</f>
        <v>0</v>
      </c>
      <c r="I58" s="14">
        <f>'[1]TCE - ANEXO III - Preencher'!J67</f>
        <v>103.23360000000001</v>
      </c>
      <c r="J58" s="14">
        <f>'[1]TCE - ANEXO III - Preencher'!K67</f>
        <v>0</v>
      </c>
      <c r="K58" s="15">
        <f>'[1]TCE - ANEXO III - Preencher'!L67</f>
        <v>115.99</v>
      </c>
      <c r="L58" s="15">
        <f>'[1]TCE - ANEXO III - Preencher'!M67</f>
        <v>0</v>
      </c>
      <c r="M58" s="15">
        <f t="shared" si="1"/>
        <v>115.99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220.3836</v>
      </c>
    </row>
    <row r="59" spans="1:28" x14ac:dyDescent="0.2">
      <c r="A59" s="8">
        <f>IFERROR(VLOOKUP(B59,'[1]DADOS (OCULTAR)'!$P$3:$R$53,3,0),"")</f>
        <v>9039744000518</v>
      </c>
      <c r="B59" s="9" t="str">
        <f>'[1]TCE - ANEXO III - Preencher'!C68</f>
        <v>UPA PAULISTA</v>
      </c>
      <c r="C59" s="10"/>
      <c r="D59" s="11" t="str">
        <f>'[1]TCE - ANEXO III - Preencher'!E68</f>
        <v>CLEISON JOSE DOS SANTOS</v>
      </c>
      <c r="E59" s="9" t="str">
        <f>IF('[1]TCE - ANEXO III - Preencher'!F68="4 - Assistência Odontológica","2 - Outros Profissionais da Saúde",'[1]TCE - ANEXO II - Enviar TCE'!E58)</f>
        <v>2 - Outros Profissionais da Saúde</v>
      </c>
      <c r="F59" s="12">
        <f>'[1]TCE - ANEXO III - Preencher'!G68</f>
        <v>515110</v>
      </c>
      <c r="G59" s="13">
        <f>IF('[1]TCE - ANEXO III - Preencher'!H68="","",'[1]TCE - ANEXO III - Preencher'!H68)</f>
        <v>43983</v>
      </c>
      <c r="H59" s="14">
        <f>'[1]TCE - ANEXO III - Preencher'!I68</f>
        <v>0</v>
      </c>
      <c r="I59" s="14">
        <f>'[1]TCE - ANEXO III - Preencher'!J68</f>
        <v>117.8592</v>
      </c>
      <c r="J59" s="14">
        <f>'[1]TCE - ANEXO III - Preencher'!K68</f>
        <v>0</v>
      </c>
      <c r="K59" s="15">
        <f>'[1]TCE - ANEXO III - Preencher'!L68</f>
        <v>115.99</v>
      </c>
      <c r="L59" s="15">
        <f>'[1]TCE - ANEXO III - Preencher'!M68</f>
        <v>20.9</v>
      </c>
      <c r="M59" s="15">
        <f t="shared" si="1"/>
        <v>95.09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214.10920000000002</v>
      </c>
    </row>
    <row r="60" spans="1:28" x14ac:dyDescent="0.2">
      <c r="A60" s="8">
        <f>IFERROR(VLOOKUP(B60,'[1]DADOS (OCULTAR)'!$P$3:$R$53,3,0),"")</f>
        <v>9039744000518</v>
      </c>
      <c r="B60" s="9" t="str">
        <f>'[1]TCE - ANEXO III - Preencher'!C69</f>
        <v>UPA PAULISTA</v>
      </c>
      <c r="C60" s="10"/>
      <c r="D60" s="11" t="str">
        <f>'[1]TCE - ANEXO III - Preencher'!E69</f>
        <v>ANA CLAUDIA ELEUTERIO DE SOUZA PRAZERES</v>
      </c>
      <c r="E60" s="9" t="str">
        <f>IF('[1]TCE - ANEXO III - Preencher'!F69="4 - Assistência Odontológica","2 - Outros Profissionais da Saúde",'[1]TCE - ANEXO II - Enviar TCE'!E59)</f>
        <v>2 - Outros Profissionais da Saúde</v>
      </c>
      <c r="F60" s="12">
        <f>'[1]TCE - ANEXO III - Preencher'!G69</f>
        <v>223710</v>
      </c>
      <c r="G60" s="13">
        <f>IF('[1]TCE - ANEXO III - Preencher'!H69="","",'[1]TCE - ANEXO III - Preencher'!H69)</f>
        <v>43983</v>
      </c>
      <c r="H60" s="14">
        <f>'[1]TCE - ANEXO III - Preencher'!I69</f>
        <v>0</v>
      </c>
      <c r="I60" s="14">
        <f>'[1]TCE - ANEXO III - Preencher'!J69</f>
        <v>318.52640000000002</v>
      </c>
      <c r="J60" s="14">
        <f>'[1]TCE - ANEXO III - Preencher'!K69</f>
        <v>0</v>
      </c>
      <c r="K60" s="15">
        <f>'[1]TCE - ANEXO III - Preencher'!L69</f>
        <v>115.99</v>
      </c>
      <c r="L60" s="15">
        <f>'[1]TCE - ANEXO III - Preencher'!M69</f>
        <v>0</v>
      </c>
      <c r="M60" s="15">
        <f t="shared" si="1"/>
        <v>115.99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435.67640000000006</v>
      </c>
    </row>
    <row r="61" spans="1:28" x14ac:dyDescent="0.2">
      <c r="A61" s="8">
        <f>IFERROR(VLOOKUP(B61,'[1]DADOS (OCULTAR)'!$P$3:$R$53,3,0),"")</f>
        <v>9039744000518</v>
      </c>
      <c r="B61" s="9" t="str">
        <f>'[1]TCE - ANEXO III - Preencher'!C70</f>
        <v>UPA PAULISTA</v>
      </c>
      <c r="C61" s="10"/>
      <c r="D61" s="11" t="str">
        <f>'[1]TCE - ANEXO III - Preencher'!E70</f>
        <v>ALCIONE GOMES DA SILVA</v>
      </c>
      <c r="E61" s="9" t="str">
        <f>IF('[1]TCE - ANEXO III - Preencher'!F70="4 - Assistência Odontológica","2 - Outros Profissionais da Saúde",'[1]TCE - ANEXO II - Enviar TCE'!E60)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43983</v>
      </c>
      <c r="H61" s="14">
        <f>'[1]TCE - ANEXO III - Preencher'!I70</f>
        <v>0</v>
      </c>
      <c r="I61" s="14">
        <f>'[1]TCE - ANEXO III - Preencher'!J70</f>
        <v>113.69680000000001</v>
      </c>
      <c r="J61" s="14">
        <f>'[1]TCE - ANEXO III - Preencher'!K70</f>
        <v>0</v>
      </c>
      <c r="K61" s="15">
        <f>'[1]TCE - ANEXO III - Preencher'!L70</f>
        <v>115.99</v>
      </c>
      <c r="L61" s="15">
        <f>'[1]TCE - ANEXO III - Preencher'!M70</f>
        <v>0</v>
      </c>
      <c r="M61" s="15">
        <f t="shared" si="1"/>
        <v>115.99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141</v>
      </c>
      <c r="R61" s="15">
        <f>'[1]TCE - ANEXO III - Preencher'!S70</f>
        <v>62.7</v>
      </c>
      <c r="S61" s="16">
        <f t="shared" si="3"/>
        <v>78.3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309.14679999999998</v>
      </c>
    </row>
    <row r="62" spans="1:28" x14ac:dyDescent="0.2">
      <c r="A62" s="8">
        <f>IFERROR(VLOOKUP(B62,'[1]DADOS (OCULTAR)'!$P$3:$R$53,3,0),"")</f>
        <v>9039744000518</v>
      </c>
      <c r="B62" s="9" t="str">
        <f>'[1]TCE - ANEXO III - Preencher'!C71</f>
        <v>UPA PAULISTA</v>
      </c>
      <c r="C62" s="10"/>
      <c r="D62" s="11" t="str">
        <f>'[1]TCE - ANEXO III - Preencher'!E71</f>
        <v>PATRICIA MARIA DE FRANCA</v>
      </c>
      <c r="E62" s="9" t="str">
        <f>IF('[1]TCE - ANEXO III - Preencher'!F71="4 - Assistência Odontológica","2 - Outros Profissionais da Saúde",'[1]TCE - ANEXO II - Enviar TCE'!E61)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43983</v>
      </c>
      <c r="H62" s="14">
        <f>'[1]TCE - ANEXO III - Preencher'!I71</f>
        <v>0</v>
      </c>
      <c r="I62" s="14">
        <f>'[1]TCE - ANEXO III - Preencher'!J71</f>
        <v>133.61520000000002</v>
      </c>
      <c r="J62" s="14">
        <f>'[1]TCE - ANEXO III - Preencher'!K71</f>
        <v>0</v>
      </c>
      <c r="K62" s="15">
        <f>'[1]TCE - ANEXO III - Preencher'!L71</f>
        <v>115.99</v>
      </c>
      <c r="L62" s="15">
        <f>'[1]TCE - ANEXO III - Preencher'!M71</f>
        <v>0</v>
      </c>
      <c r="M62" s="15">
        <f t="shared" si="1"/>
        <v>115.99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141</v>
      </c>
      <c r="R62" s="15">
        <f>'[1]TCE - ANEXO III - Preencher'!S71</f>
        <v>62.7</v>
      </c>
      <c r="S62" s="16">
        <f t="shared" si="3"/>
        <v>78.3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329.0652</v>
      </c>
    </row>
    <row r="63" spans="1:28" x14ac:dyDescent="0.2">
      <c r="A63" s="8">
        <f>IFERROR(VLOOKUP(B63,'[1]DADOS (OCULTAR)'!$P$3:$R$53,3,0),"")</f>
        <v>9039744000518</v>
      </c>
      <c r="B63" s="9" t="str">
        <f>'[1]TCE - ANEXO III - Preencher'!C72</f>
        <v>UPA PAULISTA</v>
      </c>
      <c r="C63" s="10"/>
      <c r="D63" s="11" t="str">
        <f>'[1]TCE - ANEXO III - Preencher'!E72</f>
        <v>MARGARETE GENUINO AMANCIO</v>
      </c>
      <c r="E63" s="9" t="str">
        <f>IF('[1]TCE - ANEXO III - Preencher'!F72="4 - Assistência Odontológica","2 - Outros Profissionais da Saúde",'[1]TCE - ANEXO II - Enviar TCE'!E62)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43983</v>
      </c>
      <c r="H63" s="14">
        <f>'[1]TCE - ANEXO III - Preencher'!I72</f>
        <v>0</v>
      </c>
      <c r="I63" s="14">
        <f>'[1]TCE - ANEXO III - Preencher'!J72</f>
        <v>104.24639999999999</v>
      </c>
      <c r="J63" s="14">
        <f>'[1]TCE - ANEXO III - Preencher'!K72</f>
        <v>0</v>
      </c>
      <c r="K63" s="15">
        <f>'[1]TCE - ANEXO III - Preencher'!L72</f>
        <v>115.99</v>
      </c>
      <c r="L63" s="15">
        <f>'[1]TCE - ANEXO III - Preencher'!M72</f>
        <v>0</v>
      </c>
      <c r="M63" s="15">
        <f t="shared" si="1"/>
        <v>115.99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244.5</v>
      </c>
      <c r="R63" s="15">
        <f>'[1]TCE - ANEXO III - Preencher'!S72</f>
        <v>62.7</v>
      </c>
      <c r="S63" s="16">
        <f t="shared" si="3"/>
        <v>181.8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403.19640000000004</v>
      </c>
    </row>
    <row r="64" spans="1:28" x14ac:dyDescent="0.2">
      <c r="A64" s="8">
        <f>IFERROR(VLOOKUP(B64,'[1]DADOS (OCULTAR)'!$P$3:$R$53,3,0),"")</f>
        <v>9039744000518</v>
      </c>
      <c r="B64" s="9" t="str">
        <f>'[1]TCE - ANEXO III - Preencher'!C73</f>
        <v>UPA PAULISTA</v>
      </c>
      <c r="C64" s="10"/>
      <c r="D64" s="11" t="str">
        <f>'[1]TCE - ANEXO III - Preencher'!E73</f>
        <v>ALBENOURA PEREIRA DA SILVA AMORIM</v>
      </c>
      <c r="E64" s="9" t="str">
        <f>IF('[1]TCE - ANEXO III - Preencher'!F73="4 - Assistência Odontológica","2 - Outros Profissionais da Saúde",'[1]TCE - ANEXO II - Enviar TCE'!E63)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43983</v>
      </c>
      <c r="H64" s="14">
        <f>'[1]TCE - ANEXO III - Preencher'!I73</f>
        <v>0</v>
      </c>
      <c r="I64" s="14">
        <f>'[1]TCE - ANEXO III - Preencher'!J73</f>
        <v>100.27440000000001</v>
      </c>
      <c r="J64" s="14">
        <f>'[1]TCE - ANEXO III - Preencher'!K73</f>
        <v>0</v>
      </c>
      <c r="K64" s="15">
        <f>'[1]TCE - ANEXO III - Preencher'!L73</f>
        <v>115.99</v>
      </c>
      <c r="L64" s="15">
        <f>'[1]TCE - ANEXO III - Preencher'!M73</f>
        <v>0</v>
      </c>
      <c r="M64" s="15">
        <f t="shared" si="1"/>
        <v>115.99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141</v>
      </c>
      <c r="R64" s="15">
        <f>'[1]TCE - ANEXO III - Preencher'!S73</f>
        <v>62.7</v>
      </c>
      <c r="S64" s="16">
        <f t="shared" si="3"/>
        <v>78.3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295.7244</v>
      </c>
    </row>
    <row r="65" spans="1:28" x14ac:dyDescent="0.2">
      <c r="A65" s="8">
        <f>IFERROR(VLOOKUP(B65,'[1]DADOS (OCULTAR)'!$P$3:$R$53,3,0),"")</f>
        <v>9039744000518</v>
      </c>
      <c r="B65" s="9" t="str">
        <f>'[1]TCE - ANEXO III - Preencher'!C74</f>
        <v>UPA PAULISTA</v>
      </c>
      <c r="C65" s="10"/>
      <c r="D65" s="11" t="str">
        <f>'[1]TCE - ANEXO III - Preencher'!E74</f>
        <v>ELIZABETH CRISTINA DOS SANTOS</v>
      </c>
      <c r="E65" s="9" t="str">
        <f>IF('[1]TCE - ANEXO III - Preencher'!F74="4 - Assistência Odontológica","2 - Outros Profissionais da Saúde",'[1]TCE - ANEXO II - Enviar TCE'!E64)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43983</v>
      </c>
      <c r="H65" s="14">
        <f>'[1]TCE - ANEXO III - Preencher'!I74</f>
        <v>0</v>
      </c>
      <c r="I65" s="14">
        <f>'[1]TCE - ANEXO III - Preencher'!J74</f>
        <v>115.4896</v>
      </c>
      <c r="J65" s="14">
        <f>'[1]TCE - ANEXO III - Preencher'!K74</f>
        <v>0</v>
      </c>
      <c r="K65" s="15">
        <f>'[1]TCE - ANEXO III - Preencher'!L74</f>
        <v>115.99</v>
      </c>
      <c r="L65" s="15">
        <f>'[1]TCE - ANEXO III - Preencher'!M74</f>
        <v>0</v>
      </c>
      <c r="M65" s="15">
        <f t="shared" si="1"/>
        <v>115.99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244.5</v>
      </c>
      <c r="R65" s="15">
        <f>'[1]TCE - ANEXO III - Preencher'!S74</f>
        <v>62.7</v>
      </c>
      <c r="S65" s="16">
        <f t="shared" si="3"/>
        <v>181.8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414.43960000000004</v>
      </c>
    </row>
    <row r="66" spans="1:28" x14ac:dyDescent="0.2">
      <c r="A66" s="8">
        <f>IFERROR(VLOOKUP(B66,'[1]DADOS (OCULTAR)'!$P$3:$R$53,3,0),"")</f>
        <v>9039744000518</v>
      </c>
      <c r="B66" s="9" t="str">
        <f>'[1]TCE - ANEXO III - Preencher'!C75</f>
        <v>UPA PAULISTA</v>
      </c>
      <c r="C66" s="10"/>
      <c r="D66" s="11" t="str">
        <f>'[1]TCE - ANEXO III - Preencher'!E75</f>
        <v>ETIENE FERREIRA VILA NOVA SANTOS</v>
      </c>
      <c r="E66" s="9" t="str">
        <f>IF('[1]TCE - ANEXO III - Preencher'!F75="4 - Assistência Odontológica","2 - Outros Profissionais da Saúde",'[1]TCE - ANEXO II - Enviar TCE'!E65)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43983</v>
      </c>
      <c r="H66" s="14">
        <f>'[1]TCE - ANEXO III - Preencher'!I75</f>
        <v>0</v>
      </c>
      <c r="I66" s="14">
        <f>'[1]TCE - ANEXO III - Preencher'!J75</f>
        <v>112.4576</v>
      </c>
      <c r="J66" s="14">
        <f>'[1]TCE - ANEXO III - Preencher'!K75</f>
        <v>0</v>
      </c>
      <c r="K66" s="15">
        <f>'[1]TCE - ANEXO III - Preencher'!L75</f>
        <v>115.99</v>
      </c>
      <c r="L66" s="15">
        <f>'[1]TCE - ANEXO III - Preencher'!M75</f>
        <v>0</v>
      </c>
      <c r="M66" s="15">
        <f t="shared" si="1"/>
        <v>115.99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192.75</v>
      </c>
      <c r="R66" s="15">
        <f>'[1]TCE - ANEXO III - Preencher'!S75</f>
        <v>62.7</v>
      </c>
      <c r="S66" s="16">
        <f t="shared" si="3"/>
        <v>130.05000000000001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359.6576</v>
      </c>
    </row>
    <row r="67" spans="1:28" x14ac:dyDescent="0.2">
      <c r="A67" s="8">
        <f>IFERROR(VLOOKUP(B67,'[1]DADOS (OCULTAR)'!$P$3:$R$53,3,0),"")</f>
        <v>9039744000518</v>
      </c>
      <c r="B67" s="9" t="str">
        <f>'[1]TCE - ANEXO III - Preencher'!C76</f>
        <v>UPA PAULISTA</v>
      </c>
      <c r="C67" s="10"/>
      <c r="D67" s="11" t="str">
        <f>'[1]TCE - ANEXO III - Preencher'!E76</f>
        <v>ELIZABETH DE MELO SANTOS</v>
      </c>
      <c r="E67" s="9" t="str">
        <f>IF('[1]TCE - ANEXO III - Preencher'!F76="4 - Assistência Odontológica","2 - Outros Profissionais da Saúde",'[1]TCE - ANEXO II - Enviar TCE'!E66)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43983</v>
      </c>
      <c r="H67" s="14">
        <f>'[1]TCE - ANEXO III - Preencher'!I76</f>
        <v>0</v>
      </c>
      <c r="I67" s="14">
        <f>'[1]TCE - ANEXO III - Preencher'!J76</f>
        <v>103.1776</v>
      </c>
      <c r="J67" s="14">
        <f>'[1]TCE - ANEXO III - Preencher'!K76</f>
        <v>0</v>
      </c>
      <c r="K67" s="15">
        <f>'[1]TCE - ANEXO III - Preencher'!L76</f>
        <v>115.99</v>
      </c>
      <c r="L67" s="15">
        <f>'[1]TCE - ANEXO III - Preencher'!M76</f>
        <v>0</v>
      </c>
      <c r="M67" s="15">
        <f t="shared" si="1"/>
        <v>115.99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207</v>
      </c>
      <c r="R67" s="15">
        <f>'[1]TCE - ANEXO III - Preencher'!S76</f>
        <v>62.7</v>
      </c>
      <c r="S67" s="16">
        <f t="shared" si="3"/>
        <v>144.30000000000001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364.62760000000003</v>
      </c>
    </row>
    <row r="68" spans="1:28" x14ac:dyDescent="0.2">
      <c r="A68" s="8">
        <f>IFERROR(VLOOKUP(B68,'[1]DADOS (OCULTAR)'!$P$3:$R$53,3,0),"")</f>
        <v>9039744000518</v>
      </c>
      <c r="B68" s="9" t="str">
        <f>'[1]TCE - ANEXO III - Preencher'!C77</f>
        <v>UPA PAULISTA</v>
      </c>
      <c r="C68" s="10"/>
      <c r="D68" s="11" t="str">
        <f>'[1]TCE - ANEXO III - Preencher'!E77</f>
        <v>EDER RICARDO ALVES FIGUEIROA</v>
      </c>
      <c r="E68" s="9" t="str">
        <f>IF('[1]TCE - ANEXO III - Preencher'!F77="4 - Assistência Odontológica","2 - Outros Profissionais da Saúde",'[1]TCE - ANEXO II - Enviar TCE'!E67)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43983</v>
      </c>
      <c r="H68" s="14">
        <f>'[1]TCE - ANEXO III - Preencher'!I77</f>
        <v>0</v>
      </c>
      <c r="I68" s="14">
        <f>'[1]TCE - ANEXO III - Preencher'!J77</f>
        <v>122.58</v>
      </c>
      <c r="J68" s="14">
        <f>'[1]TCE - ANEXO III - Preencher'!K77</f>
        <v>0</v>
      </c>
      <c r="K68" s="15">
        <f>'[1]TCE - ANEXO III - Preencher'!L77</f>
        <v>115.99</v>
      </c>
      <c r="L68" s="15">
        <f>'[1]TCE - ANEXO III - Preencher'!M77</f>
        <v>0</v>
      </c>
      <c r="M68" s="15">
        <f t="shared" ref="M68:M131" si="7">K68-L68</f>
        <v>115.99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239.73</v>
      </c>
    </row>
    <row r="69" spans="1:28" x14ac:dyDescent="0.2">
      <c r="A69" s="8">
        <f>IFERROR(VLOOKUP(B69,'[1]DADOS (OCULTAR)'!$P$3:$R$53,3,0),"")</f>
        <v>9039744000518</v>
      </c>
      <c r="B69" s="9" t="str">
        <f>'[1]TCE - ANEXO III - Preencher'!C78</f>
        <v>UPA PAULISTA</v>
      </c>
      <c r="C69" s="10"/>
      <c r="D69" s="11" t="str">
        <f>'[1]TCE - ANEXO III - Preencher'!E78</f>
        <v>MARTHA REGINA MACEDO DA SILVA BOTELHO</v>
      </c>
      <c r="E69" s="9" t="str">
        <f>IF('[1]TCE - ANEXO III - Preencher'!F78="4 - Assistência Odontológica","2 - Outros Profissionais da Saúde",'[1]TCE - ANEXO II - Enviar TCE'!E68)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43983</v>
      </c>
      <c r="H69" s="14">
        <f>'[1]TCE - ANEXO III - Preencher'!I78</f>
        <v>0</v>
      </c>
      <c r="I69" s="14">
        <f>'[1]TCE - ANEXO III - Preencher'!J78</f>
        <v>104.38879999999999</v>
      </c>
      <c r="J69" s="14">
        <f>'[1]TCE - ANEXO III - Preencher'!K78</f>
        <v>0</v>
      </c>
      <c r="K69" s="15">
        <f>'[1]TCE - ANEXO III - Preencher'!L78</f>
        <v>115.99</v>
      </c>
      <c r="L69" s="15">
        <f>'[1]TCE - ANEXO III - Preencher'!M78</f>
        <v>0</v>
      </c>
      <c r="M69" s="15">
        <f t="shared" si="7"/>
        <v>115.99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122.25</v>
      </c>
      <c r="R69" s="15">
        <f>'[1]TCE - ANEXO III - Preencher'!S78</f>
        <v>62.7</v>
      </c>
      <c r="S69" s="16">
        <f t="shared" si="9"/>
        <v>59.55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281.08879999999999</v>
      </c>
    </row>
    <row r="70" spans="1:28" x14ac:dyDescent="0.2">
      <c r="A70" s="8">
        <f>IFERROR(VLOOKUP(B70,'[1]DADOS (OCULTAR)'!$P$3:$R$53,3,0),"")</f>
        <v>9039744000518</v>
      </c>
      <c r="B70" s="9" t="str">
        <f>'[1]TCE - ANEXO III - Preencher'!C79</f>
        <v>UPA PAULISTA</v>
      </c>
      <c r="C70" s="10"/>
      <c r="D70" s="11" t="str">
        <f>'[1]TCE - ANEXO III - Preencher'!E79</f>
        <v>KATIA ANDRADE DA SILVA</v>
      </c>
      <c r="E70" s="9" t="str">
        <f>IF('[1]TCE - ANEXO III - Preencher'!F79="4 - Assistência Odontológica","2 - Outros Profissionais da Saúde",'[1]TCE - ANEXO II - Enviar TCE'!E69)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43983</v>
      </c>
      <c r="H70" s="14">
        <f>'[1]TCE - ANEXO III - Preencher'!I79</f>
        <v>0</v>
      </c>
      <c r="I70" s="14">
        <f>'[1]TCE - ANEXO III - Preencher'!J79</f>
        <v>99.647199999999998</v>
      </c>
      <c r="J70" s="14">
        <f>'[1]TCE - ANEXO III - Preencher'!K79</f>
        <v>0</v>
      </c>
      <c r="K70" s="15">
        <f>'[1]TCE - ANEXO III - Preencher'!L79</f>
        <v>115.99</v>
      </c>
      <c r="L70" s="15">
        <f>'[1]TCE - ANEXO III - Preencher'!M79</f>
        <v>0</v>
      </c>
      <c r="M70" s="15">
        <f t="shared" si="7"/>
        <v>115.99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216.7972</v>
      </c>
    </row>
    <row r="71" spans="1:28" x14ac:dyDescent="0.2">
      <c r="A71" s="8">
        <f>IFERROR(VLOOKUP(B71,'[1]DADOS (OCULTAR)'!$P$3:$R$53,3,0),"")</f>
        <v>9039744000518</v>
      </c>
      <c r="B71" s="9" t="str">
        <f>'[1]TCE - ANEXO III - Preencher'!C80</f>
        <v>UPA PAULISTA</v>
      </c>
      <c r="C71" s="10"/>
      <c r="D71" s="11" t="str">
        <f>'[1]TCE - ANEXO III - Preencher'!E80</f>
        <v>LAUDICEIA FARIAS DA HORA JERONIMO</v>
      </c>
      <c r="E71" s="9" t="str">
        <f>IF('[1]TCE - ANEXO III - Preencher'!F80="4 - Assistência Odontológica","2 - Outros Profissionais da Saúde",'[1]TCE - ANEXO II - Enviar TCE'!E70)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43983</v>
      </c>
      <c r="H71" s="14">
        <f>'[1]TCE - ANEXO III - Preencher'!I80</f>
        <v>0</v>
      </c>
      <c r="I71" s="14">
        <f>'[1]TCE - ANEXO III - Preencher'!J80</f>
        <v>111.8216</v>
      </c>
      <c r="J71" s="14">
        <f>'[1]TCE - ANEXO III - Preencher'!K80</f>
        <v>0</v>
      </c>
      <c r="K71" s="15">
        <f>'[1]TCE - ANEXO III - Preencher'!L80</f>
        <v>115.99</v>
      </c>
      <c r="L71" s="15">
        <f>'[1]TCE - ANEXO III - Preencher'!M80</f>
        <v>0</v>
      </c>
      <c r="M71" s="15">
        <f t="shared" si="7"/>
        <v>115.99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141</v>
      </c>
      <c r="R71" s="15">
        <f>'[1]TCE - ANEXO III - Preencher'!S80</f>
        <v>56.43</v>
      </c>
      <c r="S71" s="16">
        <f t="shared" si="9"/>
        <v>84.57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313.54160000000002</v>
      </c>
    </row>
    <row r="72" spans="1:28" x14ac:dyDescent="0.2">
      <c r="A72" s="8">
        <f>IFERROR(VLOOKUP(B72,'[1]DADOS (OCULTAR)'!$P$3:$R$53,3,0),"")</f>
        <v>9039744000518</v>
      </c>
      <c r="B72" s="9" t="str">
        <f>'[1]TCE - ANEXO III - Preencher'!C81</f>
        <v>UPA PAULISTA</v>
      </c>
      <c r="C72" s="10"/>
      <c r="D72" s="11" t="str">
        <f>'[1]TCE - ANEXO III - Preencher'!E81</f>
        <v>MARIA KEILA BRITO LEAO</v>
      </c>
      <c r="E72" s="9" t="str">
        <f>IF('[1]TCE - ANEXO III - Preencher'!F81="4 - Assistência Odontológica","2 - Outros Profissionais da Saúde",'[1]TCE - ANEXO II - Enviar TCE'!E71)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43983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115.99</v>
      </c>
      <c r="L72" s="15">
        <f>'[1]TCE - ANEXO III - Preencher'!M81</f>
        <v>0</v>
      </c>
      <c r="M72" s="15">
        <f t="shared" si="7"/>
        <v>115.99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117.14999999999999</v>
      </c>
    </row>
    <row r="73" spans="1:28" x14ac:dyDescent="0.2">
      <c r="A73" s="8">
        <f>IFERROR(VLOOKUP(B73,'[1]DADOS (OCULTAR)'!$P$3:$R$53,3,0),"")</f>
        <v>9039744000518</v>
      </c>
      <c r="B73" s="9" t="str">
        <f>'[1]TCE - ANEXO III - Preencher'!C82</f>
        <v>UPA PAULISTA</v>
      </c>
      <c r="C73" s="10"/>
      <c r="D73" s="11" t="str">
        <f>'[1]TCE - ANEXO III - Preencher'!E82</f>
        <v>ELIANE COUTINHO</v>
      </c>
      <c r="E73" s="9" t="str">
        <f>IF('[1]TCE - ANEXO III - Preencher'!F82="4 - Assistência Odontológica","2 - Outros Profissionais da Saúde",'[1]TCE - ANEXO II - Enviar TCE'!E72)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43983</v>
      </c>
      <c r="H73" s="14">
        <f>'[1]TCE - ANEXO III - Preencher'!I82</f>
        <v>0</v>
      </c>
      <c r="I73" s="14">
        <f>'[1]TCE - ANEXO III - Preencher'!J82</f>
        <v>108.6952</v>
      </c>
      <c r="J73" s="14">
        <f>'[1]TCE - ANEXO III - Preencher'!K82</f>
        <v>0</v>
      </c>
      <c r="K73" s="15">
        <f>'[1]TCE - ANEXO III - Preencher'!L82</f>
        <v>115.99</v>
      </c>
      <c r="L73" s="15">
        <f>'[1]TCE - ANEXO III - Preencher'!M82</f>
        <v>0</v>
      </c>
      <c r="M73" s="15">
        <f t="shared" si="7"/>
        <v>115.99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225.84520000000001</v>
      </c>
    </row>
    <row r="74" spans="1:28" x14ac:dyDescent="0.2">
      <c r="A74" s="8">
        <f>IFERROR(VLOOKUP(B74,'[1]DADOS (OCULTAR)'!$P$3:$R$53,3,0),"")</f>
        <v>9039744000518</v>
      </c>
      <c r="B74" s="9" t="str">
        <f>'[1]TCE - ANEXO III - Preencher'!C83</f>
        <v>UPA PAULISTA</v>
      </c>
      <c r="C74" s="10"/>
      <c r="D74" s="11" t="str">
        <f>'[1]TCE - ANEXO III - Preencher'!E83</f>
        <v>VALESCA DANIELE DE ALMEIDA FONTES SILVA</v>
      </c>
      <c r="E74" s="9" t="str">
        <f>IF('[1]TCE - ANEXO III - Preencher'!F83="4 - Assistência Odontológica","2 - Outros Profissionais da Saúde",'[1]TCE - ANEXO II - Enviar TCE'!E73)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43983</v>
      </c>
      <c r="H74" s="14">
        <f>'[1]TCE - ANEXO III - Preencher'!I83</f>
        <v>0</v>
      </c>
      <c r="I74" s="14">
        <f>'[1]TCE - ANEXO III - Preencher'!J83</f>
        <v>98.700800000000001</v>
      </c>
      <c r="J74" s="14">
        <f>'[1]TCE - ANEXO III - Preencher'!K83</f>
        <v>0</v>
      </c>
      <c r="K74" s="15">
        <f>'[1]TCE - ANEXO III - Preencher'!L83</f>
        <v>115.99</v>
      </c>
      <c r="L74" s="15">
        <f>'[1]TCE - ANEXO III - Preencher'!M83</f>
        <v>0</v>
      </c>
      <c r="M74" s="15">
        <f t="shared" si="7"/>
        <v>115.99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141</v>
      </c>
      <c r="R74" s="15">
        <f>'[1]TCE - ANEXO III - Preencher'!S83</f>
        <v>62.7</v>
      </c>
      <c r="S74" s="16">
        <f t="shared" si="9"/>
        <v>78.3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294.1508</v>
      </c>
    </row>
    <row r="75" spans="1:28" x14ac:dyDescent="0.2">
      <c r="A75" s="8">
        <f>IFERROR(VLOOKUP(B75,'[1]DADOS (OCULTAR)'!$P$3:$R$53,3,0),"")</f>
        <v>9039744000518</v>
      </c>
      <c r="B75" s="9" t="str">
        <f>'[1]TCE - ANEXO III - Preencher'!C84</f>
        <v>UPA PAULISTA</v>
      </c>
      <c r="C75" s="10"/>
      <c r="D75" s="11" t="str">
        <f>'[1]TCE - ANEXO III - Preencher'!E84</f>
        <v>JAQUELINE ELIAS DA SILVA</v>
      </c>
      <c r="E75" s="9" t="str">
        <f>IF('[1]TCE - ANEXO III - Preencher'!F84="4 - Assistência Odontológica","2 - Outros Profissionais da Saúde",'[1]TCE - ANEXO II - Enviar TCE'!E74)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43983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115.99</v>
      </c>
      <c r="L75" s="15">
        <f>'[1]TCE - ANEXO III - Preencher'!M84</f>
        <v>0</v>
      </c>
      <c r="M75" s="15">
        <f t="shared" si="7"/>
        <v>115.99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117.14999999999999</v>
      </c>
    </row>
    <row r="76" spans="1:28" x14ac:dyDescent="0.2">
      <c r="A76" s="8">
        <f>IFERROR(VLOOKUP(B76,'[1]DADOS (OCULTAR)'!$P$3:$R$53,3,0),"")</f>
        <v>9039744000518</v>
      </c>
      <c r="B76" s="9" t="str">
        <f>'[1]TCE - ANEXO III - Preencher'!C85</f>
        <v>UPA PAULISTA</v>
      </c>
      <c r="C76" s="10"/>
      <c r="D76" s="11" t="str">
        <f>'[1]TCE - ANEXO III - Preencher'!E85</f>
        <v>THAIS TORRES DIAS</v>
      </c>
      <c r="E76" s="9" t="str">
        <f>IF('[1]TCE - ANEXO III - Preencher'!F85="4 - Assistência Odontológica","2 - Outros Profissionais da Saúde",'[1]TCE - ANEXO II - Enviar TCE'!E75)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43983</v>
      </c>
      <c r="H76" s="14">
        <f>'[1]TCE - ANEXO III - Preencher'!I85</f>
        <v>0</v>
      </c>
      <c r="I76" s="14">
        <f>'[1]TCE - ANEXO III - Preencher'!J85</f>
        <v>100.32000000000001</v>
      </c>
      <c r="J76" s="14">
        <f>'[1]TCE - ANEXO III - Preencher'!K85</f>
        <v>0</v>
      </c>
      <c r="K76" s="15">
        <f>'[1]TCE - ANEXO III - Preencher'!L85</f>
        <v>115.99</v>
      </c>
      <c r="L76" s="15">
        <f>'[1]TCE - ANEXO III - Preencher'!M85</f>
        <v>0</v>
      </c>
      <c r="M76" s="15">
        <f t="shared" si="7"/>
        <v>115.99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141</v>
      </c>
      <c r="R76" s="15">
        <f>'[1]TCE - ANEXO III - Preencher'!S85</f>
        <v>54.34</v>
      </c>
      <c r="S76" s="16">
        <f t="shared" si="9"/>
        <v>86.66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304.13</v>
      </c>
    </row>
    <row r="77" spans="1:28" x14ac:dyDescent="0.2">
      <c r="A77" s="8">
        <f>IFERROR(VLOOKUP(B77,'[1]DADOS (OCULTAR)'!$P$3:$R$53,3,0),"")</f>
        <v>9039744000518</v>
      </c>
      <c r="B77" s="9" t="str">
        <f>'[1]TCE - ANEXO III - Preencher'!C86</f>
        <v>UPA PAULISTA</v>
      </c>
      <c r="C77" s="10"/>
      <c r="D77" s="11" t="str">
        <f>'[1]TCE - ANEXO III - Preencher'!E86</f>
        <v>MARIA ANUNCIADA DE FREITAS</v>
      </c>
      <c r="E77" s="9" t="str">
        <f>IF('[1]TCE - ANEXO III - Preencher'!F86="4 - Assistência Odontológica","2 - Outros Profissionais da Saúde",'[1]TCE - ANEXO II - Enviar TCE'!E76)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43983</v>
      </c>
      <c r="H77" s="14">
        <f>'[1]TCE - ANEXO III - Preencher'!I86</f>
        <v>0</v>
      </c>
      <c r="I77" s="14">
        <f>'[1]TCE - ANEXO III - Preencher'!J86</f>
        <v>108.5976</v>
      </c>
      <c r="J77" s="14">
        <f>'[1]TCE - ANEXO III - Preencher'!K86</f>
        <v>0</v>
      </c>
      <c r="K77" s="15">
        <f>'[1]TCE - ANEXO III - Preencher'!L86</f>
        <v>115.99</v>
      </c>
      <c r="L77" s="15">
        <f>'[1]TCE - ANEXO III - Preencher'!M86</f>
        <v>0</v>
      </c>
      <c r="M77" s="15">
        <f t="shared" si="7"/>
        <v>115.99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192.75</v>
      </c>
      <c r="R77" s="15">
        <f>'[1]TCE - ANEXO III - Preencher'!S86</f>
        <v>62.7</v>
      </c>
      <c r="S77" s="16">
        <f t="shared" si="9"/>
        <v>130.05000000000001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355.79759999999999</v>
      </c>
    </row>
    <row r="78" spans="1:28" x14ac:dyDescent="0.2">
      <c r="A78" s="8">
        <f>IFERROR(VLOOKUP(B78,'[1]DADOS (OCULTAR)'!$P$3:$R$53,3,0),"")</f>
        <v>9039744000518</v>
      </c>
      <c r="B78" s="9" t="str">
        <f>'[1]TCE - ANEXO III - Preencher'!C87</f>
        <v>UPA PAULISTA</v>
      </c>
      <c r="C78" s="10"/>
      <c r="D78" s="11" t="str">
        <f>'[1]TCE - ANEXO III - Preencher'!E87</f>
        <v>PRISCILA MARIA DOS PRAZERES SILVA</v>
      </c>
      <c r="E78" s="9" t="str">
        <f>IF('[1]TCE - ANEXO III - Preencher'!F87="4 - Assistência Odontológica","2 - Outros Profissionais da Saúde",'[1]TCE - ANEXO II - Enviar TCE'!E77)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43983</v>
      </c>
      <c r="H78" s="14">
        <f>'[1]TCE - ANEXO III - Preencher'!I87</f>
        <v>0</v>
      </c>
      <c r="I78" s="14">
        <f>'[1]TCE - ANEXO III - Preencher'!J87</f>
        <v>117.67360000000001</v>
      </c>
      <c r="J78" s="14">
        <f>'[1]TCE - ANEXO III - Preencher'!K87</f>
        <v>0</v>
      </c>
      <c r="K78" s="15">
        <f>'[1]TCE - ANEXO III - Preencher'!L87</f>
        <v>115.99</v>
      </c>
      <c r="L78" s="15">
        <f>'[1]TCE - ANEXO III - Preencher'!M87</f>
        <v>0</v>
      </c>
      <c r="M78" s="15">
        <f t="shared" si="7"/>
        <v>115.99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192.75</v>
      </c>
      <c r="R78" s="15">
        <f>'[1]TCE - ANEXO III - Preencher'!S87</f>
        <v>62.7</v>
      </c>
      <c r="S78" s="16">
        <f t="shared" si="9"/>
        <v>130.05000000000001</v>
      </c>
      <c r="T78" s="15">
        <f>'[1]TCE - ANEXO III - Preencher'!U87</f>
        <v>64</v>
      </c>
      <c r="U78" s="15">
        <f>'[1]TCE - ANEXO III - Preencher'!V87</f>
        <v>0</v>
      </c>
      <c r="V78" s="16">
        <f t="shared" si="10"/>
        <v>64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428.87360000000001</v>
      </c>
    </row>
    <row r="79" spans="1:28" x14ac:dyDescent="0.2">
      <c r="A79" s="8">
        <f>IFERROR(VLOOKUP(B79,'[1]DADOS (OCULTAR)'!$P$3:$R$53,3,0),"")</f>
        <v>9039744000518</v>
      </c>
      <c r="B79" s="9" t="str">
        <f>'[1]TCE - ANEXO III - Preencher'!C88</f>
        <v>UPA PAULISTA</v>
      </c>
      <c r="C79" s="10"/>
      <c r="D79" s="11" t="str">
        <f>'[1]TCE - ANEXO III - Preencher'!E88</f>
        <v>DINAURA GOMES DA SILVA FERREIRA</v>
      </c>
      <c r="E79" s="9" t="str">
        <f>IF('[1]TCE - ANEXO III - Preencher'!F88="4 - Assistência Odontológica","2 - Outros Profissionais da Saúde",'[1]TCE - ANEXO II - Enviar TCE'!E78)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43983</v>
      </c>
      <c r="H79" s="14">
        <f>'[1]TCE - ANEXO III - Preencher'!I88</f>
        <v>0</v>
      </c>
      <c r="I79" s="14">
        <f>'[1]TCE - ANEXO III - Preencher'!J88</f>
        <v>106.99120000000001</v>
      </c>
      <c r="J79" s="14">
        <f>'[1]TCE - ANEXO III - Preencher'!K88</f>
        <v>0</v>
      </c>
      <c r="K79" s="15">
        <f>'[1]TCE - ANEXO III - Preencher'!L88</f>
        <v>115.99</v>
      </c>
      <c r="L79" s="15">
        <f>'[1]TCE - ANEXO III - Preencher'!M88</f>
        <v>0</v>
      </c>
      <c r="M79" s="15">
        <f t="shared" si="7"/>
        <v>115.99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122.25</v>
      </c>
      <c r="R79" s="15">
        <f>'[1]TCE - ANEXO III - Preencher'!S88</f>
        <v>37.619999999999997</v>
      </c>
      <c r="S79" s="16">
        <f t="shared" si="9"/>
        <v>84.63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308.77120000000002</v>
      </c>
    </row>
    <row r="80" spans="1:28" x14ac:dyDescent="0.2">
      <c r="A80" s="8">
        <f>IFERROR(VLOOKUP(B80,'[1]DADOS (OCULTAR)'!$P$3:$R$53,3,0),"")</f>
        <v>9039744000518</v>
      </c>
      <c r="B80" s="9" t="str">
        <f>'[1]TCE - ANEXO III - Preencher'!C89</f>
        <v>UPA PAULISTA</v>
      </c>
      <c r="C80" s="10"/>
      <c r="D80" s="11" t="str">
        <f>'[1]TCE - ANEXO III - Preencher'!E89</f>
        <v>SHEYLA SANTOS VIRGINIO</v>
      </c>
      <c r="E80" s="9" t="str">
        <f>IF('[1]TCE - ANEXO III - Preencher'!F89="4 - Assistência Odontológica","2 - Outros Profissionais da Saúde",'[1]TCE - ANEXO II - Enviar TCE'!E79)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43983</v>
      </c>
      <c r="H80" s="14">
        <f>'[1]TCE - ANEXO III - Preencher'!I89</f>
        <v>0</v>
      </c>
      <c r="I80" s="14">
        <f>'[1]TCE - ANEXO III - Preencher'!J89</f>
        <v>111.22239999999999</v>
      </c>
      <c r="J80" s="14">
        <f>'[1]TCE - ANEXO III - Preencher'!K89</f>
        <v>0</v>
      </c>
      <c r="K80" s="15">
        <f>'[1]TCE - ANEXO III - Preencher'!L89</f>
        <v>115.99</v>
      </c>
      <c r="L80" s="15">
        <f>'[1]TCE - ANEXO III - Preencher'!M89</f>
        <v>0</v>
      </c>
      <c r="M80" s="15">
        <f t="shared" si="7"/>
        <v>115.99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103.5</v>
      </c>
      <c r="R80" s="15">
        <f>'[1]TCE - ANEXO III - Preencher'!S89</f>
        <v>62.7</v>
      </c>
      <c r="S80" s="16">
        <f t="shared" si="9"/>
        <v>40.799999999999997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269.17239999999998</v>
      </c>
    </row>
    <row r="81" spans="1:28" x14ac:dyDescent="0.2">
      <c r="A81" s="8">
        <f>IFERROR(VLOOKUP(B81,'[1]DADOS (OCULTAR)'!$P$3:$R$53,3,0),"")</f>
        <v>9039744000518</v>
      </c>
      <c r="B81" s="9" t="str">
        <f>'[1]TCE - ANEXO III - Preencher'!C90</f>
        <v>UPA PAULISTA</v>
      </c>
      <c r="C81" s="10"/>
      <c r="D81" s="11" t="str">
        <f>'[1]TCE - ANEXO III - Preencher'!E90</f>
        <v>JOSILMA MARIA DA SILVA CARNEIRO DE SOUZA</v>
      </c>
      <c r="E81" s="9" t="str">
        <f>IF('[1]TCE - ANEXO III - Preencher'!F90="4 - Assistência Odontológica","2 - Outros Profissionais da Saúde",'[1]TCE - ANEXO II - Enviar TCE'!E80)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43983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115.99</v>
      </c>
      <c r="L81" s="15">
        <f>'[1]TCE - ANEXO III - Preencher'!M90</f>
        <v>0</v>
      </c>
      <c r="M81" s="15">
        <f t="shared" si="7"/>
        <v>115.99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117.14999999999999</v>
      </c>
    </row>
    <row r="82" spans="1:28" x14ac:dyDescent="0.2">
      <c r="A82" s="8">
        <f>IFERROR(VLOOKUP(B82,'[1]DADOS (OCULTAR)'!$P$3:$R$53,3,0),"")</f>
        <v>9039744000518</v>
      </c>
      <c r="B82" s="9" t="str">
        <f>'[1]TCE - ANEXO III - Preencher'!C91</f>
        <v>UPA PAULISTA</v>
      </c>
      <c r="C82" s="10"/>
      <c r="D82" s="11" t="str">
        <f>'[1]TCE - ANEXO III - Preencher'!E91</f>
        <v>CAMILA LUCIA DA SILVA</v>
      </c>
      <c r="E82" s="9" t="str">
        <f>IF('[1]TCE - ANEXO III - Preencher'!F91="4 - Assistência Odontológica","2 - Outros Profissionais da Saúde",'[1]TCE - ANEXO II - Enviar TCE'!E81)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43983</v>
      </c>
      <c r="H82" s="14">
        <f>'[1]TCE - ANEXO III - Preencher'!I91</f>
        <v>0</v>
      </c>
      <c r="I82" s="14">
        <f>'[1]TCE - ANEXO III - Preencher'!J91</f>
        <v>116.5656</v>
      </c>
      <c r="J82" s="14">
        <f>'[1]TCE - ANEXO III - Preencher'!K91</f>
        <v>0</v>
      </c>
      <c r="K82" s="15">
        <f>'[1]TCE - ANEXO III - Preencher'!L91</f>
        <v>115.99</v>
      </c>
      <c r="L82" s="15">
        <f>'[1]TCE - ANEXO III - Preencher'!M91</f>
        <v>0</v>
      </c>
      <c r="M82" s="15">
        <f t="shared" si="7"/>
        <v>115.99</v>
      </c>
      <c r="N82" s="15">
        <f>'[1]TCE - ANEXO III - Preencher'!O91</f>
        <v>1.1599999999999999</v>
      </c>
      <c r="O82" s="15">
        <f>'[1]TCE - ANEXO III - Preencher'!P91</f>
        <v>0</v>
      </c>
      <c r="P82" s="16">
        <f t="shared" si="8"/>
        <v>1.1599999999999999</v>
      </c>
      <c r="Q82" s="15">
        <f>'[1]TCE - ANEXO III - Preencher'!R91</f>
        <v>244.5</v>
      </c>
      <c r="R82" s="15">
        <f>'[1]TCE - ANEXO III - Preencher'!S91</f>
        <v>56.43</v>
      </c>
      <c r="S82" s="16">
        <f t="shared" si="9"/>
        <v>188.07</v>
      </c>
      <c r="T82" s="15">
        <f>'[1]TCE - ANEXO III - Preencher'!U91</f>
        <v>57.6</v>
      </c>
      <c r="U82" s="15">
        <f>'[1]TCE - ANEXO III - Preencher'!V91</f>
        <v>0</v>
      </c>
      <c r="V82" s="16">
        <f t="shared" si="10"/>
        <v>57.6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479.38560000000001</v>
      </c>
    </row>
    <row r="83" spans="1:28" x14ac:dyDescent="0.2">
      <c r="A83" s="8">
        <f>IFERROR(VLOOKUP(B83,'[1]DADOS (OCULTAR)'!$P$3:$R$53,3,0),"")</f>
        <v>9039744000518</v>
      </c>
      <c r="B83" s="9" t="str">
        <f>'[1]TCE - ANEXO III - Preencher'!C92</f>
        <v>UPA PAULISTA</v>
      </c>
      <c r="C83" s="10"/>
      <c r="D83" s="11" t="str">
        <f>'[1]TCE - ANEXO III - Preencher'!E92</f>
        <v>DEBORA LOPES DA SILVA OLIVEIRA</v>
      </c>
      <c r="E83" s="9" t="str">
        <f>IF('[1]TCE - ANEXO III - Preencher'!F92="4 - Assistência Odontológica","2 - Outros Profissionais da Saúde",'[1]TCE - ANEXO II - Enviar TCE'!E82)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43983</v>
      </c>
      <c r="H83" s="14">
        <f>'[1]TCE - ANEXO III - Preencher'!I92</f>
        <v>0</v>
      </c>
      <c r="I83" s="14">
        <f>'[1]TCE - ANEXO III - Preencher'!J92</f>
        <v>163.00719999999998</v>
      </c>
      <c r="J83" s="14">
        <f>'[1]TCE - ANEXO III - Preencher'!K92</f>
        <v>0</v>
      </c>
      <c r="K83" s="15">
        <f>'[1]TCE - ANEXO III - Preencher'!L92</f>
        <v>115.99</v>
      </c>
      <c r="L83" s="15">
        <f>'[1]TCE - ANEXO III - Preencher'!M92</f>
        <v>0</v>
      </c>
      <c r="M83" s="15">
        <f t="shared" si="7"/>
        <v>115.99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244.5</v>
      </c>
      <c r="R83" s="15">
        <f>'[1]TCE - ANEXO III - Preencher'!S92</f>
        <v>39.71</v>
      </c>
      <c r="S83" s="16">
        <f t="shared" si="9"/>
        <v>204.79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484.94719999999995</v>
      </c>
    </row>
    <row r="84" spans="1:28" x14ac:dyDescent="0.2">
      <c r="A84" s="8">
        <f>IFERROR(VLOOKUP(B84,'[1]DADOS (OCULTAR)'!$P$3:$R$53,3,0),"")</f>
        <v>9039744000518</v>
      </c>
      <c r="B84" s="9" t="str">
        <f>'[1]TCE - ANEXO III - Preencher'!C93</f>
        <v>UPA PAULISTA</v>
      </c>
      <c r="C84" s="10"/>
      <c r="D84" s="11" t="str">
        <f>'[1]TCE - ANEXO III - Preencher'!E93</f>
        <v>ANA CLAUDIA ALBERTINO DOS SANTOS</v>
      </c>
      <c r="E84" s="9" t="str">
        <f>IF('[1]TCE - ANEXO III - Preencher'!F93="4 - Assistência Odontológica","2 - Outros Profissionais da Saúde",'[1]TCE - ANEXO II - Enviar TCE'!E83)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43983</v>
      </c>
      <c r="H84" s="14">
        <f>'[1]TCE - ANEXO III - Preencher'!I93</f>
        <v>0</v>
      </c>
      <c r="I84" s="14">
        <f>'[1]TCE - ANEXO III - Preencher'!J93</f>
        <v>104.5</v>
      </c>
      <c r="J84" s="14">
        <f>'[1]TCE - ANEXO III - Preencher'!K93</f>
        <v>0</v>
      </c>
      <c r="K84" s="15">
        <f>'[1]TCE - ANEXO III - Preencher'!L93</f>
        <v>115.99</v>
      </c>
      <c r="L84" s="15">
        <f>'[1]TCE - ANEXO III - Preencher'!M93</f>
        <v>0</v>
      </c>
      <c r="M84" s="15">
        <f t="shared" si="7"/>
        <v>115.99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221.65</v>
      </c>
    </row>
    <row r="85" spans="1:28" x14ac:dyDescent="0.2">
      <c r="A85" s="8">
        <f>IFERROR(VLOOKUP(B85,'[1]DADOS (OCULTAR)'!$P$3:$R$53,3,0),"")</f>
        <v>9039744000518</v>
      </c>
      <c r="B85" s="9" t="str">
        <f>'[1]TCE - ANEXO III - Preencher'!C94</f>
        <v>UPA PAULISTA</v>
      </c>
      <c r="C85" s="10"/>
      <c r="D85" s="11" t="str">
        <f>'[1]TCE - ANEXO III - Preencher'!E94</f>
        <v>ANA LUCIA RIBEIRO PESSOA</v>
      </c>
      <c r="E85" s="9" t="str">
        <f>IF('[1]TCE - ANEXO III - Preencher'!F94="4 - Assistência Odontológica","2 - Outros Profissionais da Saúde",'[1]TCE - ANEXO II - Enviar TCE'!E84)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43983</v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115.99</v>
      </c>
      <c r="L85" s="15">
        <f>'[1]TCE - ANEXO III - Preencher'!M94</f>
        <v>0</v>
      </c>
      <c r="M85" s="15">
        <f t="shared" si="7"/>
        <v>115.99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117.14999999999999</v>
      </c>
    </row>
    <row r="86" spans="1:28" x14ac:dyDescent="0.2">
      <c r="A86" s="8">
        <f>IFERROR(VLOOKUP(B86,'[1]DADOS (OCULTAR)'!$P$3:$R$53,3,0),"")</f>
        <v>9039744000518</v>
      </c>
      <c r="B86" s="9" t="str">
        <f>'[1]TCE - ANEXO III - Preencher'!C95</f>
        <v>UPA PAULISTA</v>
      </c>
      <c r="C86" s="10"/>
      <c r="D86" s="11" t="str">
        <f>'[1]TCE - ANEXO III - Preencher'!E95</f>
        <v>RIVALDO RODRIGUES DE ABREU FILHO</v>
      </c>
      <c r="E86" s="9" t="str">
        <f>IF('[1]TCE - ANEXO III - Preencher'!F95="4 - Assistência Odontológica","2 - Outros Profissionais da Saúde",'[1]TCE - ANEXO II - Enviar TCE'!E85)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43983</v>
      </c>
      <c r="H86" s="14">
        <f>'[1]TCE - ANEXO III - Preencher'!I95</f>
        <v>0</v>
      </c>
      <c r="I86" s="14">
        <f>'[1]TCE - ANEXO III - Preencher'!J95</f>
        <v>107.33680000000001</v>
      </c>
      <c r="J86" s="14">
        <f>'[1]TCE - ANEXO III - Preencher'!K95</f>
        <v>0</v>
      </c>
      <c r="K86" s="15">
        <f>'[1]TCE - ANEXO III - Preencher'!L95</f>
        <v>115.99</v>
      </c>
      <c r="L86" s="15">
        <f>'[1]TCE - ANEXO III - Preencher'!M95</f>
        <v>0</v>
      </c>
      <c r="M86" s="15">
        <f t="shared" si="7"/>
        <v>115.99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141</v>
      </c>
      <c r="R86" s="15">
        <f>'[1]TCE - ANEXO III - Preencher'!S95</f>
        <v>58.52</v>
      </c>
      <c r="S86" s="16">
        <f t="shared" si="9"/>
        <v>82.47999999999999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306.96679999999998</v>
      </c>
    </row>
    <row r="87" spans="1:28" x14ac:dyDescent="0.2">
      <c r="A87" s="8">
        <f>IFERROR(VLOOKUP(B87,'[1]DADOS (OCULTAR)'!$P$3:$R$53,3,0),"")</f>
        <v>9039744000518</v>
      </c>
      <c r="B87" s="9" t="str">
        <f>'[1]TCE - ANEXO III - Preencher'!C96</f>
        <v>UPA PAULISTA</v>
      </c>
      <c r="C87" s="10"/>
      <c r="D87" s="11" t="str">
        <f>'[1]TCE - ANEXO III - Preencher'!E96</f>
        <v>AUTEMAR RIBEIRO DE MOURA</v>
      </c>
      <c r="E87" s="9" t="str">
        <f>IF('[1]TCE - ANEXO III - Preencher'!F96="4 - Assistência Odontológica","2 - Outros Profissionais da Saúde",'[1]TCE - ANEXO II - Enviar TCE'!E86)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43983</v>
      </c>
      <c r="H87" s="14">
        <f>'[1]TCE - ANEXO III - Preencher'!I96</f>
        <v>0</v>
      </c>
      <c r="I87" s="14">
        <f>'[1]TCE - ANEXO III - Preencher'!J96</f>
        <v>106.0008</v>
      </c>
      <c r="J87" s="14">
        <f>'[1]TCE - ANEXO III - Preencher'!K96</f>
        <v>0</v>
      </c>
      <c r="K87" s="15">
        <f>'[1]TCE - ANEXO III - Preencher'!L96</f>
        <v>115.99</v>
      </c>
      <c r="L87" s="15">
        <f>'[1]TCE - ANEXO III - Preencher'!M96</f>
        <v>0</v>
      </c>
      <c r="M87" s="15">
        <f t="shared" si="7"/>
        <v>115.99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244.5</v>
      </c>
      <c r="R87" s="15">
        <f>'[1]TCE - ANEXO III - Preencher'!S96</f>
        <v>62.7</v>
      </c>
      <c r="S87" s="16">
        <f t="shared" si="9"/>
        <v>181.8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404.95079999999996</v>
      </c>
    </row>
    <row r="88" spans="1:28" x14ac:dyDescent="0.2">
      <c r="A88" s="8">
        <f>IFERROR(VLOOKUP(B88,'[1]DADOS (OCULTAR)'!$P$3:$R$53,3,0),"")</f>
        <v>9039744000518</v>
      </c>
      <c r="B88" s="9" t="str">
        <f>'[1]TCE - ANEXO III - Preencher'!C97</f>
        <v>UPA PAULISTA</v>
      </c>
      <c r="C88" s="10"/>
      <c r="D88" s="11" t="str">
        <f>'[1]TCE - ANEXO III - Preencher'!E97</f>
        <v>MARIA CAROLINA PACHECO DOS ANJOS</v>
      </c>
      <c r="E88" s="9" t="str">
        <f>IF('[1]TCE - ANEXO III - Preencher'!F97="4 - Assistência Odontológica","2 - Outros Profissionais da Saúde",'[1]TCE - ANEXO II - Enviar TCE'!E87)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43983</v>
      </c>
      <c r="H88" s="14">
        <f>'[1]TCE - ANEXO III - Preencher'!I97</f>
        <v>0</v>
      </c>
      <c r="I88" s="14">
        <f>'[1]TCE - ANEXO III - Preencher'!J97</f>
        <v>157.4384</v>
      </c>
      <c r="J88" s="14">
        <f>'[1]TCE - ANEXO III - Preencher'!K97</f>
        <v>0</v>
      </c>
      <c r="K88" s="15">
        <f>'[1]TCE - ANEXO III - Preencher'!L97</f>
        <v>115.99</v>
      </c>
      <c r="L88" s="15">
        <f>'[1]TCE - ANEXO III - Preencher'!M97</f>
        <v>0</v>
      </c>
      <c r="M88" s="15">
        <f t="shared" si="7"/>
        <v>115.99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225.75</v>
      </c>
      <c r="R88" s="15">
        <f>'[1]TCE - ANEXO III - Preencher'!S97</f>
        <v>62.7</v>
      </c>
      <c r="S88" s="16">
        <f t="shared" si="9"/>
        <v>163.05000000000001</v>
      </c>
      <c r="T88" s="15">
        <f>'[1]TCE - ANEXO III - Preencher'!U97</f>
        <v>128</v>
      </c>
      <c r="U88" s="15">
        <f>'[1]TCE - ANEXO III - Preencher'!V97</f>
        <v>0</v>
      </c>
      <c r="V88" s="16">
        <f t="shared" si="10"/>
        <v>128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565.63840000000005</v>
      </c>
    </row>
    <row r="89" spans="1:28" x14ac:dyDescent="0.2">
      <c r="A89" s="8">
        <f>IFERROR(VLOOKUP(B89,'[1]DADOS (OCULTAR)'!$P$3:$R$53,3,0),"")</f>
        <v>9039744000518</v>
      </c>
      <c r="B89" s="9" t="str">
        <f>'[1]TCE - ANEXO III - Preencher'!C98</f>
        <v>UPA PAULISTA</v>
      </c>
      <c r="C89" s="10"/>
      <c r="D89" s="11" t="str">
        <f>'[1]TCE - ANEXO III - Preencher'!E98</f>
        <v>CARLOS AUGUSTO MARTINS DE LIMA</v>
      </c>
      <c r="E89" s="9" t="str">
        <f>IF('[1]TCE - ANEXO III - Preencher'!F98="4 - Assistência Odontológica","2 - Outros Profissionais da Saúde",'[1]TCE - ANEXO II - Enviar TCE'!E88)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43983</v>
      </c>
      <c r="H89" s="14">
        <f>'[1]TCE - ANEXO III - Preencher'!I98</f>
        <v>0</v>
      </c>
      <c r="I89" s="14">
        <f>'[1]TCE - ANEXO III - Preencher'!J98</f>
        <v>40.128</v>
      </c>
      <c r="J89" s="14">
        <f>'[1]TCE - ANEXO III - Preencher'!K98</f>
        <v>0</v>
      </c>
      <c r="K89" s="15">
        <f>'[1]TCE - ANEXO III - Preencher'!L98</f>
        <v>115.99</v>
      </c>
      <c r="L89" s="15">
        <f>'[1]TCE - ANEXO III - Preencher'!M98</f>
        <v>0</v>
      </c>
      <c r="M89" s="15">
        <f t="shared" si="7"/>
        <v>115.99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25.08</v>
      </c>
      <c r="S89" s="16">
        <f t="shared" si="9"/>
        <v>-25.08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132.19799999999998</v>
      </c>
    </row>
    <row r="90" spans="1:28" x14ac:dyDescent="0.2">
      <c r="A90" s="8">
        <f>IFERROR(VLOOKUP(B90,'[1]DADOS (OCULTAR)'!$P$3:$R$53,3,0),"")</f>
        <v>9039744000518</v>
      </c>
      <c r="B90" s="9" t="str">
        <f>'[1]TCE - ANEXO III - Preencher'!C99</f>
        <v>UPA PAULISTA</v>
      </c>
      <c r="C90" s="10"/>
      <c r="D90" s="11" t="str">
        <f>'[1]TCE - ANEXO III - Preencher'!E99</f>
        <v>YASMIM DAYANNE RODRIGUES DE SANTANA</v>
      </c>
      <c r="E90" s="9" t="str">
        <f>IF('[1]TCE - ANEXO III - Preencher'!F99="4 - Assistência Odontológica","2 - Outros Profissionais da Saúde",'[1]TCE - ANEXO II - Enviar TCE'!E89)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43983</v>
      </c>
      <c r="H90" s="14">
        <f>'[1]TCE - ANEXO III - Preencher'!I99</f>
        <v>0</v>
      </c>
      <c r="I90" s="14">
        <f>'[1]TCE - ANEXO III - Preencher'!J99</f>
        <v>99.377600000000001</v>
      </c>
      <c r="J90" s="14">
        <f>'[1]TCE - ANEXO III - Preencher'!K99</f>
        <v>0</v>
      </c>
      <c r="K90" s="15">
        <f>'[1]TCE - ANEXO III - Preencher'!L99</f>
        <v>115.99</v>
      </c>
      <c r="L90" s="15">
        <f>'[1]TCE - ANEXO III - Preencher'!M99</f>
        <v>0</v>
      </c>
      <c r="M90" s="15">
        <f t="shared" si="7"/>
        <v>115.99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141</v>
      </c>
      <c r="R90" s="15">
        <f>'[1]TCE - ANEXO III - Preencher'!S99</f>
        <v>62.7</v>
      </c>
      <c r="S90" s="16">
        <f t="shared" si="9"/>
        <v>78.3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294.82759999999996</v>
      </c>
    </row>
    <row r="91" spans="1:28" x14ac:dyDescent="0.2">
      <c r="A91" s="8">
        <f>IFERROR(VLOOKUP(B91,'[1]DADOS (OCULTAR)'!$P$3:$R$53,3,0),"")</f>
        <v>9039744000518</v>
      </c>
      <c r="B91" s="9" t="str">
        <f>'[1]TCE - ANEXO III - Preencher'!C100</f>
        <v>UPA PAULISTA</v>
      </c>
      <c r="C91" s="10"/>
      <c r="D91" s="11" t="str">
        <f>'[1]TCE - ANEXO III - Preencher'!E100</f>
        <v>NATALIA XAVIER BORBA</v>
      </c>
      <c r="E91" s="9" t="str">
        <f>IF('[1]TCE - ANEXO III - Preencher'!F100="4 - Assistência Odontológica","2 - Outros Profissionais da Saúde",'[1]TCE - ANEXO II - Enviar TCE'!E90)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43983</v>
      </c>
      <c r="H91" s="14">
        <f>'[1]TCE - ANEXO III - Preencher'!I100</f>
        <v>0</v>
      </c>
      <c r="I91" s="14">
        <f>'[1]TCE - ANEXO III - Preencher'!J100</f>
        <v>128.85759999999999</v>
      </c>
      <c r="J91" s="14">
        <f>'[1]TCE - ANEXO III - Preencher'!K100</f>
        <v>0</v>
      </c>
      <c r="K91" s="15">
        <f>'[1]TCE - ANEXO III - Preencher'!L100</f>
        <v>115.99</v>
      </c>
      <c r="L91" s="15">
        <f>'[1]TCE - ANEXO III - Preencher'!M100</f>
        <v>0</v>
      </c>
      <c r="M91" s="15">
        <f t="shared" si="7"/>
        <v>115.99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207</v>
      </c>
      <c r="R91" s="15">
        <f>'[1]TCE - ANEXO III - Preencher'!S100</f>
        <v>62.7</v>
      </c>
      <c r="S91" s="16">
        <f t="shared" si="9"/>
        <v>144.30000000000001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390.30759999999998</v>
      </c>
    </row>
    <row r="92" spans="1:28" x14ac:dyDescent="0.2">
      <c r="A92" s="8">
        <f>IFERROR(VLOOKUP(B92,'[1]DADOS (OCULTAR)'!$P$3:$R$53,3,0),"")</f>
        <v>9039744000518</v>
      </c>
      <c r="B92" s="9" t="str">
        <f>'[1]TCE - ANEXO III - Preencher'!C101</f>
        <v>UPA PAULISTA</v>
      </c>
      <c r="C92" s="10"/>
      <c r="D92" s="11" t="str">
        <f>'[1]TCE - ANEXO III - Preencher'!E101</f>
        <v>ALEXSANDRO LOPES MAGALHAES</v>
      </c>
      <c r="E92" s="9" t="str">
        <f>IF('[1]TCE - ANEXO III - Preencher'!F101="4 - Assistência Odontológica","2 - Outros Profissionais da Saúde",'[1]TCE - ANEXO II - Enviar TCE'!E91)</f>
        <v>3 - Administrativo</v>
      </c>
      <c r="F92" s="12">
        <f>'[1]TCE - ANEXO III - Preencher'!G101</f>
        <v>317210</v>
      </c>
      <c r="G92" s="13">
        <f>IF('[1]TCE - ANEXO III - Preencher'!H101="","",'[1]TCE - ANEXO III - Preencher'!H101)</f>
        <v>43983</v>
      </c>
      <c r="H92" s="14">
        <f>'[1]TCE - ANEXO III - Preencher'!I101</f>
        <v>0</v>
      </c>
      <c r="I92" s="14">
        <f>'[1]TCE - ANEXO III - Preencher'!J101</f>
        <v>180.82640000000001</v>
      </c>
      <c r="J92" s="14">
        <f>'[1]TCE - ANEXO III - Preencher'!K101</f>
        <v>0</v>
      </c>
      <c r="K92" s="15">
        <f>'[1]TCE - ANEXO III - Preencher'!L101</f>
        <v>115.99</v>
      </c>
      <c r="L92" s="15">
        <f>'[1]TCE - ANEXO III - Preencher'!M101</f>
        <v>0</v>
      </c>
      <c r="M92" s="15">
        <f t="shared" si="7"/>
        <v>115.99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297.97640000000001</v>
      </c>
    </row>
    <row r="93" spans="1:28" x14ac:dyDescent="0.2">
      <c r="A93" s="8">
        <f>IFERROR(VLOOKUP(B93,'[1]DADOS (OCULTAR)'!$P$3:$R$53,3,0),"")</f>
        <v>9039744000518</v>
      </c>
      <c r="B93" s="9" t="str">
        <f>'[1]TCE - ANEXO III - Preencher'!C102</f>
        <v>UPA PAULISTA</v>
      </c>
      <c r="C93" s="10"/>
      <c r="D93" s="11" t="str">
        <f>'[1]TCE - ANEXO III - Preencher'!E102</f>
        <v>FERNANDA CECILIA DE FREITAS</v>
      </c>
      <c r="E93" s="9" t="str">
        <f>IF('[1]TCE - ANEXO III - Preencher'!F102="4 - Assistência Odontológica","2 - Outros Profissionais da Saúde",'[1]TCE - ANEXO II - Enviar TCE'!E92)</f>
        <v>3 - Administrativo</v>
      </c>
      <c r="F93" s="12">
        <f>'[1]TCE - ANEXO III - Preencher'!G102</f>
        <v>411010</v>
      </c>
      <c r="G93" s="13">
        <f>IF('[1]TCE - ANEXO III - Preencher'!H102="","",'[1]TCE - ANEXO III - Preencher'!H102)</f>
        <v>43983</v>
      </c>
      <c r="H93" s="14">
        <f>'[1]TCE - ANEXO III - Preencher'!I102</f>
        <v>0</v>
      </c>
      <c r="I93" s="14">
        <f>'[1]TCE - ANEXO III - Preencher'!J102</f>
        <v>97.367199999999997</v>
      </c>
      <c r="J93" s="14">
        <f>'[1]TCE - ANEXO III - Preencher'!K102</f>
        <v>0</v>
      </c>
      <c r="K93" s="15">
        <f>'[1]TCE - ANEXO III - Preencher'!L102</f>
        <v>115.99</v>
      </c>
      <c r="L93" s="15">
        <f>'[1]TCE - ANEXO III - Preencher'!M102</f>
        <v>0</v>
      </c>
      <c r="M93" s="15">
        <f t="shared" si="7"/>
        <v>115.99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244.5</v>
      </c>
      <c r="R93" s="15">
        <f>'[1]TCE - ANEXO III - Preencher'!S102</f>
        <v>62.7</v>
      </c>
      <c r="S93" s="16">
        <f t="shared" si="9"/>
        <v>181.8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396.31719999999996</v>
      </c>
    </row>
    <row r="94" spans="1:28" x14ac:dyDescent="0.2">
      <c r="A94" s="8">
        <f>IFERROR(VLOOKUP(B94,'[1]DADOS (OCULTAR)'!$P$3:$R$53,3,0),"")</f>
        <v>9039744000518</v>
      </c>
      <c r="B94" s="9" t="str">
        <f>'[1]TCE - ANEXO III - Preencher'!C103</f>
        <v>UPA PAULISTA</v>
      </c>
      <c r="C94" s="10"/>
      <c r="D94" s="11" t="str">
        <f>'[1]TCE - ANEXO III - Preencher'!E103</f>
        <v>JANAINA ROSA CRISTOVAO FRANCO</v>
      </c>
      <c r="E94" s="9" t="str">
        <f>IF('[1]TCE - ANEXO III - Preencher'!F103="4 - Assistência Odontológica","2 - Outros Profissionais da Saúde",'[1]TCE - ANEXO II - Enviar TCE'!E93)</f>
        <v>3 - Administrativo</v>
      </c>
      <c r="F94" s="12">
        <f>'[1]TCE - ANEXO III - Preencher'!G103</f>
        <v>411010</v>
      </c>
      <c r="G94" s="13">
        <f>IF('[1]TCE - ANEXO III - Preencher'!H103="","",'[1]TCE - ANEXO III - Preencher'!H103)</f>
        <v>43983</v>
      </c>
      <c r="H94" s="14">
        <f>'[1]TCE - ANEXO III - Preencher'!I103</f>
        <v>0</v>
      </c>
      <c r="I94" s="14">
        <f>'[1]TCE - ANEXO III - Preencher'!J103</f>
        <v>100.7</v>
      </c>
      <c r="J94" s="14">
        <f>'[1]TCE - ANEXO III - Preencher'!K103</f>
        <v>0</v>
      </c>
      <c r="K94" s="15">
        <f>'[1]TCE - ANEXO III - Preencher'!L103</f>
        <v>115.99</v>
      </c>
      <c r="L94" s="15">
        <f>'[1]TCE - ANEXO III - Preencher'!M103</f>
        <v>0</v>
      </c>
      <c r="M94" s="15">
        <f t="shared" si="7"/>
        <v>115.99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141</v>
      </c>
      <c r="R94" s="15">
        <f>'[1]TCE - ANEXO III - Preencher'!S103</f>
        <v>62.7</v>
      </c>
      <c r="S94" s="16">
        <f t="shared" si="9"/>
        <v>78.3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296.14999999999998</v>
      </c>
    </row>
    <row r="95" spans="1:28" x14ac:dyDescent="0.2">
      <c r="A95" s="8">
        <f>IFERROR(VLOOKUP(B95,'[1]DADOS (OCULTAR)'!$P$3:$R$53,3,0),"")</f>
        <v>9039744000518</v>
      </c>
      <c r="B95" s="9" t="str">
        <f>'[1]TCE - ANEXO III - Preencher'!C104</f>
        <v>UPA PAULISTA</v>
      </c>
      <c r="C95" s="10"/>
      <c r="D95" s="11" t="str">
        <f>'[1]TCE - ANEXO III - Preencher'!E104</f>
        <v>WALLASSY DANILO BARBOSA DOS SANTOS</v>
      </c>
      <c r="E95" s="9" t="str">
        <f>IF('[1]TCE - ANEXO III - Preencher'!F104="4 - Assistência Odontológica","2 - Outros Profissionais da Saúde",'[1]TCE - ANEXO II - Enviar TCE'!E94)</f>
        <v>3 - Administrativo</v>
      </c>
      <c r="F95" s="12">
        <f>'[1]TCE - ANEXO III - Preencher'!G104</f>
        <v>517410</v>
      </c>
      <c r="G95" s="13">
        <f>IF('[1]TCE - ANEXO III - Preencher'!H104="","",'[1]TCE - ANEXO III - Preencher'!H104)</f>
        <v>43983</v>
      </c>
      <c r="H95" s="14">
        <f>'[1]TCE - ANEXO III - Preencher'!I104</f>
        <v>0</v>
      </c>
      <c r="I95" s="14">
        <f>'[1]TCE - ANEXO III - Preencher'!J104</f>
        <v>97.584000000000003</v>
      </c>
      <c r="J95" s="14">
        <f>'[1]TCE - ANEXO III - Preencher'!K104</f>
        <v>0</v>
      </c>
      <c r="K95" s="15">
        <f>'[1]TCE - ANEXO III - Preencher'!L104</f>
        <v>115.99</v>
      </c>
      <c r="L95" s="15">
        <f>'[1]TCE - ANEXO III - Preencher'!M104</f>
        <v>0</v>
      </c>
      <c r="M95" s="15">
        <f t="shared" si="7"/>
        <v>115.99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214.73400000000001</v>
      </c>
    </row>
    <row r="96" spans="1:28" x14ac:dyDescent="0.2">
      <c r="A96" s="8">
        <f>IFERROR(VLOOKUP(B96,'[1]DADOS (OCULTAR)'!$P$3:$R$53,3,0),"")</f>
        <v>9039744000518</v>
      </c>
      <c r="B96" s="9" t="str">
        <f>'[1]TCE - ANEXO III - Preencher'!C105</f>
        <v>UPA PAULISTA</v>
      </c>
      <c r="C96" s="10"/>
      <c r="D96" s="11" t="str">
        <f>'[1]TCE - ANEXO III - Preencher'!E105</f>
        <v>FERNANDA PRISCILA DA SILVA MENEZES</v>
      </c>
      <c r="E96" s="9" t="str">
        <f>IF('[1]TCE - ANEXO III - Preencher'!F105="4 - Assistência Odontológica","2 - Outros Profissionais da Saúde",'[1]TCE - ANEXO II - Enviar TCE'!E95)</f>
        <v>2 - Outros Profissionais da Saúde</v>
      </c>
      <c r="F96" s="12">
        <f>'[1]TCE - ANEXO III - Preencher'!G105</f>
        <v>521130</v>
      </c>
      <c r="G96" s="13">
        <f>IF('[1]TCE - ANEXO III - Preencher'!H105="","",'[1]TCE - ANEXO III - Preencher'!H105)</f>
        <v>43983</v>
      </c>
      <c r="H96" s="14">
        <f>'[1]TCE - ANEXO III - Preencher'!I105</f>
        <v>0</v>
      </c>
      <c r="I96" s="14">
        <f>'[1]TCE - ANEXO III - Preencher'!J105</f>
        <v>105.268</v>
      </c>
      <c r="J96" s="14">
        <f>'[1]TCE - ANEXO III - Preencher'!K105</f>
        <v>0</v>
      </c>
      <c r="K96" s="15">
        <f>'[1]TCE - ANEXO III - Preencher'!L105</f>
        <v>115.99</v>
      </c>
      <c r="L96" s="15">
        <f>'[1]TCE - ANEXO III - Preencher'!M105</f>
        <v>0</v>
      </c>
      <c r="M96" s="15">
        <f t="shared" si="7"/>
        <v>115.99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141</v>
      </c>
      <c r="R96" s="15">
        <f>'[1]TCE - ANEXO III - Preencher'!S105</f>
        <v>56.43</v>
      </c>
      <c r="S96" s="16">
        <f t="shared" si="9"/>
        <v>84.57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306.98799999999994</v>
      </c>
    </row>
    <row r="97" spans="1:28" x14ac:dyDescent="0.2">
      <c r="A97" s="8">
        <f>IFERROR(VLOOKUP(B97,'[1]DADOS (OCULTAR)'!$P$3:$R$53,3,0),"")</f>
        <v>9039744000518</v>
      </c>
      <c r="B97" s="9" t="str">
        <f>'[1]TCE - ANEXO III - Preencher'!C106</f>
        <v>UPA PAULISTA</v>
      </c>
      <c r="C97" s="10"/>
      <c r="D97" s="11" t="str">
        <f>'[1]TCE - ANEXO III - Preencher'!E106</f>
        <v>BEATRIZ THAIANNY MARQUES DA SILVA</v>
      </c>
      <c r="E97" s="9" t="str">
        <f>IF('[1]TCE - ANEXO III - Preencher'!F106="4 - Assistência Odontológica","2 - Outros Profissionais da Saúde",'[1]TCE - ANEXO II - Enviar TCE'!E96)</f>
        <v>2 - Outros Profissionais da Saúde</v>
      </c>
      <c r="F97" s="12">
        <f>'[1]TCE - ANEXO III - Preencher'!G106</f>
        <v>521130</v>
      </c>
      <c r="G97" s="13">
        <f>IF('[1]TCE - ANEXO III - Preencher'!H106="","",'[1]TCE - ANEXO III - Preencher'!H106)</f>
        <v>43983</v>
      </c>
      <c r="H97" s="14">
        <f>'[1]TCE - ANEXO III - Preencher'!I106</f>
        <v>0</v>
      </c>
      <c r="I97" s="14">
        <f>'[1]TCE - ANEXO III - Preencher'!J106</f>
        <v>117.0248</v>
      </c>
      <c r="J97" s="14">
        <f>'[1]TCE - ANEXO III - Preencher'!K106</f>
        <v>0</v>
      </c>
      <c r="K97" s="15">
        <f>'[1]TCE - ANEXO III - Preencher'!L106</f>
        <v>115.99</v>
      </c>
      <c r="L97" s="15">
        <f>'[1]TCE - ANEXO III - Preencher'!M106</f>
        <v>0</v>
      </c>
      <c r="M97" s="15">
        <f t="shared" si="7"/>
        <v>115.99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141</v>
      </c>
      <c r="R97" s="15">
        <f>'[1]TCE - ANEXO III - Preencher'!S106</f>
        <v>62.7</v>
      </c>
      <c r="S97" s="16">
        <f t="shared" si="9"/>
        <v>78.3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312.47479999999996</v>
      </c>
    </row>
    <row r="98" spans="1:28" x14ac:dyDescent="0.2">
      <c r="A98" s="8">
        <f>IFERROR(VLOOKUP(B98,'[1]DADOS (OCULTAR)'!$P$3:$R$53,3,0),"")</f>
        <v>9039744000518</v>
      </c>
      <c r="B98" s="9" t="str">
        <f>'[1]TCE - ANEXO III - Preencher'!C107</f>
        <v>UPA PAULISTA</v>
      </c>
      <c r="C98" s="10"/>
      <c r="D98" s="11" t="str">
        <f>'[1]TCE - ANEXO III - Preencher'!E107</f>
        <v>CRISTIANO FELIX DOS SANTOS</v>
      </c>
      <c r="E98" s="9" t="str">
        <f>IF('[1]TCE - ANEXO III - Preencher'!F107="4 - Assistência Odontológica","2 - Outros Profissionais da Saúde",'[1]TCE - ANEXO II - Enviar TCE'!E97)</f>
        <v>3 - Administrativo</v>
      </c>
      <c r="F98" s="12">
        <f>'[1]TCE - ANEXO III - Preencher'!G107</f>
        <v>514225</v>
      </c>
      <c r="G98" s="13">
        <f>IF('[1]TCE - ANEXO III - Preencher'!H107="","",'[1]TCE - ANEXO III - Preencher'!H107)</f>
        <v>43983</v>
      </c>
      <c r="H98" s="14">
        <f>'[1]TCE - ANEXO III - Preencher'!I107</f>
        <v>0</v>
      </c>
      <c r="I98" s="14">
        <f>'[1]TCE - ANEXO III - Preencher'!J107</f>
        <v>104.5</v>
      </c>
      <c r="J98" s="14">
        <f>'[1]TCE - ANEXO III - Preencher'!K107</f>
        <v>0</v>
      </c>
      <c r="K98" s="15">
        <f>'[1]TCE - ANEXO III - Preencher'!L107</f>
        <v>115.99</v>
      </c>
      <c r="L98" s="15">
        <f>'[1]TCE - ANEXO III - Preencher'!M107</f>
        <v>20.9</v>
      </c>
      <c r="M98" s="15">
        <f t="shared" si="7"/>
        <v>95.09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200.75</v>
      </c>
    </row>
    <row r="99" spans="1:28" x14ac:dyDescent="0.2">
      <c r="A99" s="8">
        <f>IFERROR(VLOOKUP(B99,'[1]DADOS (OCULTAR)'!$P$3:$R$53,3,0),"")</f>
        <v>9039744000518</v>
      </c>
      <c r="B99" s="9" t="str">
        <f>'[1]TCE - ANEXO III - Preencher'!C108</f>
        <v>UPA PAULISTA</v>
      </c>
      <c r="C99" s="10"/>
      <c r="D99" s="11" t="str">
        <f>'[1]TCE - ANEXO III - Preencher'!E108</f>
        <v>JOSE SILVIO RODRIGUES DE FARIAS</v>
      </c>
      <c r="E99" s="9" t="str">
        <f>IF('[1]TCE - ANEXO III - Preencher'!F108="4 - Assistência Odontológica","2 - Outros Profissionais da Saúde",'[1]TCE - ANEXO II - Enviar TCE'!E98)</f>
        <v>3 - Administrativo</v>
      </c>
      <c r="F99" s="12">
        <f>'[1]TCE - ANEXO III - Preencher'!G108</f>
        <v>514225</v>
      </c>
      <c r="G99" s="13">
        <f>IF('[1]TCE - ANEXO III - Preencher'!H108="","",'[1]TCE - ANEXO III - Preencher'!H108)</f>
        <v>43983</v>
      </c>
      <c r="H99" s="14">
        <f>'[1]TCE - ANEXO III - Preencher'!I108</f>
        <v>0</v>
      </c>
      <c r="I99" s="14">
        <f>'[1]TCE - ANEXO III - Preencher'!J108</f>
        <v>125.73440000000001</v>
      </c>
      <c r="J99" s="14">
        <f>'[1]TCE - ANEXO III - Preencher'!K108</f>
        <v>0</v>
      </c>
      <c r="K99" s="15">
        <f>'[1]TCE - ANEXO III - Preencher'!L108</f>
        <v>115.99</v>
      </c>
      <c r="L99" s="15">
        <f>'[1]TCE - ANEXO III - Preencher'!M108</f>
        <v>0</v>
      </c>
      <c r="M99" s="15">
        <f t="shared" si="7"/>
        <v>115.99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141</v>
      </c>
      <c r="R99" s="15">
        <f>'[1]TCE - ANEXO III - Preencher'!S108</f>
        <v>62.7</v>
      </c>
      <c r="S99" s="16">
        <f t="shared" si="9"/>
        <v>78.3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321.18439999999998</v>
      </c>
    </row>
    <row r="100" spans="1:28" x14ac:dyDescent="0.2">
      <c r="A100" s="8">
        <f>IFERROR(VLOOKUP(B100,'[1]DADOS (OCULTAR)'!$P$3:$R$53,3,0),"")</f>
        <v>9039744000518</v>
      </c>
      <c r="B100" s="9" t="str">
        <f>'[1]TCE - ANEXO III - Preencher'!C109</f>
        <v>UPA PAULISTA</v>
      </c>
      <c r="C100" s="10"/>
      <c r="D100" s="11" t="str">
        <f>'[1]TCE - ANEXO III - Preencher'!E109</f>
        <v>SALATIEL ANTONIO DA SILVA</v>
      </c>
      <c r="E100" s="9" t="str">
        <f>IF('[1]TCE - ANEXO III - Preencher'!F109="4 - Assistência Odontológica","2 - Outros Profissionais da Saúde",'[1]TCE - ANEXO II - Enviar TCE'!E99)</f>
        <v>3 - Administrativo</v>
      </c>
      <c r="F100" s="12">
        <f>'[1]TCE - ANEXO III - Preencher'!G109</f>
        <v>514225</v>
      </c>
      <c r="G100" s="13">
        <f>IF('[1]TCE - ANEXO III - Preencher'!H109="","",'[1]TCE - ANEXO III - Preencher'!H109)</f>
        <v>43983</v>
      </c>
      <c r="H100" s="14">
        <f>'[1]TCE - ANEXO III - Preencher'!I109</f>
        <v>0</v>
      </c>
      <c r="I100" s="14">
        <f>'[1]TCE - ANEXO III - Preencher'!J109</f>
        <v>103.5976</v>
      </c>
      <c r="J100" s="14">
        <f>'[1]TCE - ANEXO III - Preencher'!K109</f>
        <v>0</v>
      </c>
      <c r="K100" s="15">
        <f>'[1]TCE - ANEXO III - Preencher'!L109</f>
        <v>115.99</v>
      </c>
      <c r="L100" s="15">
        <f>'[1]TCE - ANEXO III - Preencher'!M109</f>
        <v>0</v>
      </c>
      <c r="M100" s="15">
        <f t="shared" si="7"/>
        <v>115.99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122.25</v>
      </c>
      <c r="R100" s="15">
        <f>'[1]TCE - ANEXO III - Preencher'!S109</f>
        <v>62.7</v>
      </c>
      <c r="S100" s="16">
        <f t="shared" si="9"/>
        <v>59.55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280.29759999999999</v>
      </c>
    </row>
    <row r="101" spans="1:28" x14ac:dyDescent="0.2">
      <c r="A101" s="8">
        <f>IFERROR(VLOOKUP(B101,'[1]DADOS (OCULTAR)'!$P$3:$R$53,3,0),"")</f>
        <v>9039744000518</v>
      </c>
      <c r="B101" s="9" t="str">
        <f>'[1]TCE - ANEXO III - Preencher'!C110</f>
        <v>UPA PAULISTA</v>
      </c>
      <c r="C101" s="10"/>
      <c r="D101" s="11" t="str">
        <f>'[1]TCE - ANEXO III - Preencher'!E110</f>
        <v>MARCIO COSTA DA SILVA</v>
      </c>
      <c r="E101" s="9" t="str">
        <f>IF('[1]TCE - ANEXO III - Preencher'!F110="4 - Assistência Odontológica","2 - Outros Profissionais da Saúde",'[1]TCE - ANEXO II - Enviar TCE'!E100)</f>
        <v>2 - Outros Profissionais da Saúde</v>
      </c>
      <c r="F101" s="12">
        <f>'[1]TCE - ANEXO III - Preencher'!G110</f>
        <v>515110</v>
      </c>
      <c r="G101" s="13">
        <f>IF('[1]TCE - ANEXO III - Preencher'!H110="","",'[1]TCE - ANEXO III - Preencher'!H110)</f>
        <v>43983</v>
      </c>
      <c r="H101" s="14">
        <f>'[1]TCE - ANEXO III - Preencher'!I110</f>
        <v>0</v>
      </c>
      <c r="I101" s="14">
        <f>'[1]TCE - ANEXO III - Preencher'!J110</f>
        <v>106.44879999999999</v>
      </c>
      <c r="J101" s="14">
        <f>'[1]TCE - ANEXO III - Preencher'!K110</f>
        <v>0</v>
      </c>
      <c r="K101" s="15">
        <f>'[1]TCE - ANEXO III - Preencher'!L110</f>
        <v>115.99</v>
      </c>
      <c r="L101" s="15">
        <f>'[1]TCE - ANEXO III - Preencher'!M110</f>
        <v>0</v>
      </c>
      <c r="M101" s="15">
        <f t="shared" si="7"/>
        <v>115.99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103.5</v>
      </c>
      <c r="R101" s="15">
        <f>'[1]TCE - ANEXO III - Preencher'!S110</f>
        <v>62.7</v>
      </c>
      <c r="S101" s="16">
        <f t="shared" si="9"/>
        <v>40.799999999999997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264.39879999999999</v>
      </c>
    </row>
    <row r="102" spans="1:28" x14ac:dyDescent="0.2">
      <c r="A102" s="8">
        <f>IFERROR(VLOOKUP(B102,'[1]DADOS (OCULTAR)'!$P$3:$R$53,3,0),"")</f>
        <v>9039744000518</v>
      </c>
      <c r="B102" s="9" t="str">
        <f>'[1]TCE - ANEXO III - Preencher'!C111</f>
        <v>UPA PAULISTA</v>
      </c>
      <c r="C102" s="10"/>
      <c r="D102" s="11" t="str">
        <f>'[1]TCE - ANEXO III - Preencher'!E111</f>
        <v>ROSEMARY MARIA DE ANDRADE</v>
      </c>
      <c r="E102" s="9" t="str">
        <f>IF('[1]TCE - ANEXO III - Preencher'!F111="4 - Assistência Odontológica","2 - Outros Profissionais da Saúde",'[1]TCE - ANEXO II - Enviar TCE'!E101)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43983</v>
      </c>
      <c r="H102" s="14">
        <f>'[1]TCE - ANEXO III - Preencher'!I111</f>
        <v>0</v>
      </c>
      <c r="I102" s="14">
        <f>'[1]TCE - ANEXO III - Preencher'!J111</f>
        <v>104.5</v>
      </c>
      <c r="J102" s="14">
        <f>'[1]TCE - ANEXO III - Preencher'!K111</f>
        <v>0</v>
      </c>
      <c r="K102" s="15">
        <f>'[1]TCE - ANEXO III - Preencher'!L111</f>
        <v>115.99</v>
      </c>
      <c r="L102" s="15">
        <f>'[1]TCE - ANEXO III - Preencher'!M111</f>
        <v>0</v>
      </c>
      <c r="M102" s="15">
        <f t="shared" si="7"/>
        <v>115.99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205.6</v>
      </c>
      <c r="R102" s="15">
        <f>'[1]TCE - ANEXO III - Preencher'!S111</f>
        <v>62.7</v>
      </c>
      <c r="S102" s="16">
        <f t="shared" si="9"/>
        <v>142.89999999999998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364.54999999999995</v>
      </c>
    </row>
    <row r="103" spans="1:28" x14ac:dyDescent="0.2">
      <c r="A103" s="8">
        <f>IFERROR(VLOOKUP(B103,'[1]DADOS (OCULTAR)'!$P$3:$R$53,3,0),"")</f>
        <v>9039744000518</v>
      </c>
      <c r="B103" s="9" t="str">
        <f>'[1]TCE - ANEXO III - Preencher'!C112</f>
        <v>UPA PAULISTA</v>
      </c>
      <c r="C103" s="10"/>
      <c r="D103" s="11" t="str">
        <f>'[1]TCE - ANEXO III - Preencher'!E112</f>
        <v>KATIUCHE MARY SILVA</v>
      </c>
      <c r="E103" s="9" t="str">
        <f>IF('[1]TCE - ANEXO III - Preencher'!F112="4 - Assistência Odontológica","2 - Outros Profissionais da Saúde",'[1]TCE - ANEXO II - Enviar TCE'!E102)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43983</v>
      </c>
      <c r="H103" s="14">
        <f>'[1]TCE - ANEXO III - Preencher'!I112</f>
        <v>0</v>
      </c>
      <c r="I103" s="14">
        <f>'[1]TCE - ANEXO III - Preencher'!J112</f>
        <v>121.82000000000001</v>
      </c>
      <c r="J103" s="14">
        <f>'[1]TCE - ANEXO III - Preencher'!K112</f>
        <v>0</v>
      </c>
      <c r="K103" s="15">
        <f>'[1]TCE - ANEXO III - Preencher'!L112</f>
        <v>115.99</v>
      </c>
      <c r="L103" s="15">
        <f>'[1]TCE - ANEXO III - Preencher'!M112</f>
        <v>0</v>
      </c>
      <c r="M103" s="15">
        <f t="shared" si="7"/>
        <v>115.99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207</v>
      </c>
      <c r="R103" s="15">
        <f>'[1]TCE - ANEXO III - Preencher'!S112</f>
        <v>62.7</v>
      </c>
      <c r="S103" s="16">
        <f t="shared" si="9"/>
        <v>144.30000000000001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383.27</v>
      </c>
    </row>
    <row r="104" spans="1:28" x14ac:dyDescent="0.2">
      <c r="A104" s="8">
        <f>IFERROR(VLOOKUP(B104,'[1]DADOS (OCULTAR)'!$P$3:$R$53,3,0),"")</f>
        <v>9039744000518</v>
      </c>
      <c r="B104" s="9" t="str">
        <f>'[1]TCE - ANEXO III - Preencher'!C113</f>
        <v>UPA PAULISTA</v>
      </c>
      <c r="C104" s="10"/>
      <c r="D104" s="11" t="str">
        <f>'[1]TCE - ANEXO III - Preencher'!E113</f>
        <v>EVANIA MARIA DE SOUZA OLIVEIRA FIGUEIROA</v>
      </c>
      <c r="E104" s="9" t="str">
        <f>IF('[1]TCE - ANEXO III - Preencher'!F113="4 - Assistência Odontológica","2 - Outros Profissionais da Saúde",'[1]TCE - ANEXO II - Enviar TCE'!E103)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43983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115.99</v>
      </c>
      <c r="L104" s="15">
        <f>'[1]TCE - ANEXO III - Preencher'!M113</f>
        <v>0</v>
      </c>
      <c r="M104" s="15">
        <f t="shared" si="7"/>
        <v>115.99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117.14999999999999</v>
      </c>
    </row>
    <row r="105" spans="1:28" x14ac:dyDescent="0.2">
      <c r="A105" s="8">
        <f>IFERROR(VLOOKUP(B105,'[1]DADOS (OCULTAR)'!$P$3:$R$53,3,0),"")</f>
        <v>9039744000518</v>
      </c>
      <c r="B105" s="9" t="str">
        <f>'[1]TCE - ANEXO III - Preencher'!C114</f>
        <v>UPA PAULISTA</v>
      </c>
      <c r="C105" s="10"/>
      <c r="D105" s="11" t="str">
        <f>'[1]TCE - ANEXO III - Preencher'!E114</f>
        <v>MARCELO RICARDO SILVA BEZERRA</v>
      </c>
      <c r="E105" s="9" t="str">
        <f>IF('[1]TCE - ANEXO III - Preencher'!F114="4 - Assistência Odontológica","2 - Outros Profissionais da Saúde",'[1]TCE - ANEXO II - Enviar TCE'!E104)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43983</v>
      </c>
      <c r="H105" s="14">
        <f>'[1]TCE - ANEXO III - Preencher'!I114</f>
        <v>0</v>
      </c>
      <c r="I105" s="14">
        <f>'[1]TCE - ANEXO III - Preencher'!J114</f>
        <v>99.856000000000009</v>
      </c>
      <c r="J105" s="14">
        <f>'[1]TCE - ANEXO III - Preencher'!K114</f>
        <v>0</v>
      </c>
      <c r="K105" s="15">
        <f>'[1]TCE - ANEXO III - Preencher'!L114</f>
        <v>115.99</v>
      </c>
      <c r="L105" s="15">
        <f>'[1]TCE - ANEXO III - Preencher'!M114</f>
        <v>0</v>
      </c>
      <c r="M105" s="15">
        <f t="shared" si="7"/>
        <v>115.99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217.006</v>
      </c>
    </row>
    <row r="106" spans="1:28" x14ac:dyDescent="0.2">
      <c r="A106" s="8">
        <f>IFERROR(VLOOKUP(B106,'[1]DADOS (OCULTAR)'!$P$3:$R$53,3,0),"")</f>
        <v>9039744000518</v>
      </c>
      <c r="B106" s="9" t="str">
        <f>'[1]TCE - ANEXO III - Preencher'!C115</f>
        <v>UPA PAULISTA</v>
      </c>
      <c r="C106" s="10"/>
      <c r="D106" s="11" t="str">
        <f>'[1]TCE - ANEXO III - Preencher'!E115</f>
        <v>MARIA SILVIA LETICIA SARAIVA BACURAU</v>
      </c>
      <c r="E106" s="9" t="str">
        <f>IF('[1]TCE - ANEXO III - Preencher'!F115="4 - Assistência Odontológica","2 - Outros Profissionais da Saúde",'[1]TCE - ANEXO II - Enviar TCE'!E105)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43983</v>
      </c>
      <c r="H106" s="14">
        <f>'[1]TCE - ANEXO III - Preencher'!I115</f>
        <v>0</v>
      </c>
      <c r="I106" s="14">
        <f>'[1]TCE - ANEXO III - Preencher'!J115</f>
        <v>104.30240000000001</v>
      </c>
      <c r="J106" s="14">
        <f>'[1]TCE - ANEXO III - Preencher'!K115</f>
        <v>0</v>
      </c>
      <c r="K106" s="15">
        <f>'[1]TCE - ANEXO III - Preencher'!L115</f>
        <v>115.99</v>
      </c>
      <c r="L106" s="15">
        <f>'[1]TCE - ANEXO III - Preencher'!M115</f>
        <v>0</v>
      </c>
      <c r="M106" s="15">
        <f t="shared" si="7"/>
        <v>115.99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141</v>
      </c>
      <c r="R106" s="15">
        <f>'[1]TCE - ANEXO III - Preencher'!S115</f>
        <v>62.7</v>
      </c>
      <c r="S106" s="16">
        <f t="shared" si="9"/>
        <v>78.3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299.75239999999997</v>
      </c>
    </row>
    <row r="107" spans="1:28" x14ac:dyDescent="0.2">
      <c r="A107" s="8">
        <f>IFERROR(VLOOKUP(B107,'[1]DADOS (OCULTAR)'!$P$3:$R$53,3,0),"")</f>
        <v>9039744000518</v>
      </c>
      <c r="B107" s="9" t="str">
        <f>'[1]TCE - ANEXO III - Preencher'!C116</f>
        <v>UPA PAULISTA</v>
      </c>
      <c r="C107" s="10"/>
      <c r="D107" s="11" t="str">
        <f>'[1]TCE - ANEXO III - Preencher'!E116</f>
        <v>ANDREZA IZIS DA SILVA OLIVEIRA</v>
      </c>
      <c r="E107" s="9" t="str">
        <f>IF('[1]TCE - ANEXO III - Preencher'!F116="4 - Assistência Odontológica","2 - Outros Profissionais da Saúde",'[1]TCE - ANEXO II - Enviar TCE'!E106)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43983</v>
      </c>
      <c r="H107" s="14">
        <f>'[1]TCE - ANEXO III - Preencher'!I116</f>
        <v>0</v>
      </c>
      <c r="I107" s="14">
        <f>'[1]TCE - ANEXO III - Preencher'!J116</f>
        <v>115.4312</v>
      </c>
      <c r="J107" s="14">
        <f>'[1]TCE - ANEXO III - Preencher'!K116</f>
        <v>0</v>
      </c>
      <c r="K107" s="15">
        <f>'[1]TCE - ANEXO III - Preencher'!L116</f>
        <v>115.99</v>
      </c>
      <c r="L107" s="15">
        <f>'[1]TCE - ANEXO III - Preencher'!M116</f>
        <v>0</v>
      </c>
      <c r="M107" s="15">
        <f t="shared" si="7"/>
        <v>115.99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174</v>
      </c>
      <c r="R107" s="15">
        <f>'[1]TCE - ANEXO III - Preencher'!S116</f>
        <v>62.7</v>
      </c>
      <c r="S107" s="16">
        <f t="shared" si="9"/>
        <v>111.3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343.88119999999998</v>
      </c>
    </row>
    <row r="108" spans="1:28" x14ac:dyDescent="0.2">
      <c r="A108" s="8">
        <f>IFERROR(VLOOKUP(B108,'[1]DADOS (OCULTAR)'!$P$3:$R$53,3,0),"")</f>
        <v>9039744000518</v>
      </c>
      <c r="B108" s="9" t="str">
        <f>'[1]TCE - ANEXO III - Preencher'!C117</f>
        <v>UPA PAULISTA</v>
      </c>
      <c r="C108" s="10"/>
      <c r="D108" s="11" t="str">
        <f>'[1]TCE - ANEXO III - Preencher'!E117</f>
        <v>ANA CAROLINA FERREIRA DE MORAIS SILVA</v>
      </c>
      <c r="E108" s="9" t="str">
        <f>IF('[1]TCE - ANEXO III - Preencher'!F117="4 - Assistência Odontológica","2 - Outros Profissionais da Saúde",'[1]TCE - ANEXO II - Enviar TCE'!E107)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43983</v>
      </c>
      <c r="H108" s="14">
        <f>'[1]TCE - ANEXO III - Preencher'!I117</f>
        <v>0</v>
      </c>
      <c r="I108" s="14">
        <f>'[1]TCE - ANEXO III - Preencher'!J117</f>
        <v>143.11760000000001</v>
      </c>
      <c r="J108" s="14">
        <f>'[1]TCE - ANEXO III - Preencher'!K117</f>
        <v>0</v>
      </c>
      <c r="K108" s="15">
        <f>'[1]TCE - ANEXO III - Preencher'!L117</f>
        <v>115.99</v>
      </c>
      <c r="L108" s="15">
        <f>'[1]TCE - ANEXO III - Preencher'!M117</f>
        <v>0</v>
      </c>
      <c r="M108" s="15">
        <f t="shared" si="7"/>
        <v>115.99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192.75</v>
      </c>
      <c r="R108" s="15">
        <f>'[1]TCE - ANEXO III - Preencher'!S117</f>
        <v>62.7</v>
      </c>
      <c r="S108" s="16">
        <f t="shared" si="9"/>
        <v>130.05000000000001</v>
      </c>
      <c r="T108" s="15">
        <f>'[1]TCE - ANEXO III - Preencher'!U117</f>
        <v>64</v>
      </c>
      <c r="U108" s="15">
        <f>'[1]TCE - ANEXO III - Preencher'!V117</f>
        <v>0</v>
      </c>
      <c r="V108" s="16">
        <f t="shared" si="10"/>
        <v>64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454.31760000000003</v>
      </c>
    </row>
    <row r="109" spans="1:28" x14ac:dyDescent="0.2">
      <c r="A109" s="8">
        <f>IFERROR(VLOOKUP(B109,'[1]DADOS (OCULTAR)'!$P$3:$R$53,3,0),"")</f>
        <v>9039744000518</v>
      </c>
      <c r="B109" s="9" t="str">
        <f>'[1]TCE - ANEXO III - Preencher'!C118</f>
        <v>UPA PAULISTA</v>
      </c>
      <c r="C109" s="10"/>
      <c r="D109" s="11" t="str">
        <f>'[1]TCE - ANEXO III - Preencher'!E118</f>
        <v>WEDSON DA COSTA RIBEIRO</v>
      </c>
      <c r="E109" s="9" t="str">
        <f>IF('[1]TCE - ANEXO III - Preencher'!F118="4 - Assistência Odontológica","2 - Outros Profissionais da Saúde",'[1]TCE - ANEXO II - Enviar TCE'!E108)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43983</v>
      </c>
      <c r="H109" s="14">
        <f>'[1]TCE - ANEXO III - Preencher'!I118</f>
        <v>0</v>
      </c>
      <c r="I109" s="14">
        <f>'[1]TCE - ANEXO III - Preencher'!J118</f>
        <v>134.86959999999999</v>
      </c>
      <c r="J109" s="14">
        <f>'[1]TCE - ANEXO III - Preencher'!K118</f>
        <v>0</v>
      </c>
      <c r="K109" s="15">
        <f>'[1]TCE - ANEXO III - Preencher'!L118</f>
        <v>115.99</v>
      </c>
      <c r="L109" s="15">
        <f>'[1]TCE - ANEXO III - Preencher'!M118</f>
        <v>0</v>
      </c>
      <c r="M109" s="15">
        <f t="shared" si="7"/>
        <v>115.99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141</v>
      </c>
      <c r="R109" s="15">
        <f>'[1]TCE - ANEXO III - Preencher'!S118</f>
        <v>62.7</v>
      </c>
      <c r="S109" s="16">
        <f t="shared" si="9"/>
        <v>78.3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330.31959999999998</v>
      </c>
    </row>
    <row r="110" spans="1:28" x14ac:dyDescent="0.2">
      <c r="A110" s="8">
        <f>IFERROR(VLOOKUP(B110,'[1]DADOS (OCULTAR)'!$P$3:$R$53,3,0),"")</f>
        <v>9039744000518</v>
      </c>
      <c r="B110" s="9" t="str">
        <f>'[1]TCE - ANEXO III - Preencher'!C119</f>
        <v>UPA PAULISTA</v>
      </c>
      <c r="C110" s="10"/>
      <c r="D110" s="11" t="str">
        <f>'[1]TCE - ANEXO III - Preencher'!E119</f>
        <v>CLEYTON MARCOS DE ANDRADE LIMA MOTA</v>
      </c>
      <c r="E110" s="9" t="str">
        <f>IF('[1]TCE - ANEXO III - Preencher'!F119="4 - Assistência Odontológica","2 - Outros Profissionais da Saúde",'[1]TCE - ANEXO II - Enviar TCE'!E109)</f>
        <v>3 - Administrativo</v>
      </c>
      <c r="F110" s="12">
        <f>'[1]TCE - ANEXO III - Preencher'!G119</f>
        <v>317210</v>
      </c>
      <c r="G110" s="13">
        <f>IF('[1]TCE - ANEXO III - Preencher'!H119="","",'[1]TCE - ANEXO III - Preencher'!H119)</f>
        <v>43983</v>
      </c>
      <c r="H110" s="14">
        <f>'[1]TCE - ANEXO III - Preencher'!I119</f>
        <v>0</v>
      </c>
      <c r="I110" s="14">
        <f>'[1]TCE - ANEXO III - Preencher'!J119</f>
        <v>134.60560000000001</v>
      </c>
      <c r="J110" s="14">
        <f>'[1]TCE - ANEXO III - Preencher'!K119</f>
        <v>0</v>
      </c>
      <c r="K110" s="15">
        <f>'[1]TCE - ANEXO III - Preencher'!L119</f>
        <v>115.99</v>
      </c>
      <c r="L110" s="15">
        <f>'[1]TCE - ANEXO III - Preencher'!M119</f>
        <v>0</v>
      </c>
      <c r="M110" s="15">
        <f t="shared" si="7"/>
        <v>115.99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251.75559999999999</v>
      </c>
    </row>
    <row r="111" spans="1:28" x14ac:dyDescent="0.2">
      <c r="A111" s="8">
        <f>IFERROR(VLOOKUP(B111,'[1]DADOS (OCULTAR)'!$P$3:$R$53,3,0),"")</f>
        <v>9039744000518</v>
      </c>
      <c r="B111" s="9" t="str">
        <f>'[1]TCE - ANEXO III - Preencher'!C120</f>
        <v>UPA PAULISTA</v>
      </c>
      <c r="C111" s="10"/>
      <c r="D111" s="11" t="str">
        <f>'[1]TCE - ANEXO III - Preencher'!E120</f>
        <v>LEILA ROBERTA LINS DO NASCIMENTO</v>
      </c>
      <c r="E111" s="9" t="str">
        <f>IF('[1]TCE - ANEXO III - Preencher'!F120="4 - Assistência Odontológica","2 - Outros Profissionais da Saúde",'[1]TCE - ANEXO II - Enviar TCE'!E110)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43983</v>
      </c>
      <c r="H111" s="14">
        <f>'[1]TCE - ANEXO III - Preencher'!I120</f>
        <v>0</v>
      </c>
      <c r="I111" s="14">
        <f>'[1]TCE - ANEXO III - Preencher'!J120</f>
        <v>100.32000000000001</v>
      </c>
      <c r="J111" s="14">
        <f>'[1]TCE - ANEXO III - Preencher'!K120</f>
        <v>0</v>
      </c>
      <c r="K111" s="15">
        <f>'[1]TCE - ANEXO III - Preencher'!L120</f>
        <v>115.99</v>
      </c>
      <c r="L111" s="15">
        <f>'[1]TCE - ANEXO III - Preencher'!M120</f>
        <v>0</v>
      </c>
      <c r="M111" s="15">
        <f t="shared" si="7"/>
        <v>115.99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141</v>
      </c>
      <c r="R111" s="15">
        <f>'[1]TCE - ANEXO III - Preencher'!S120</f>
        <v>60.61</v>
      </c>
      <c r="S111" s="16">
        <f t="shared" si="9"/>
        <v>80.39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297.86</v>
      </c>
    </row>
    <row r="112" spans="1:28" x14ac:dyDescent="0.2">
      <c r="A112" s="8">
        <f>IFERROR(VLOOKUP(B112,'[1]DADOS (OCULTAR)'!$P$3:$R$53,3,0),"")</f>
        <v>9039744000518</v>
      </c>
      <c r="B112" s="9" t="str">
        <f>'[1]TCE - ANEXO III - Preencher'!C121</f>
        <v>UPA PAULISTA</v>
      </c>
      <c r="C112" s="10"/>
      <c r="D112" s="11" t="str">
        <f>'[1]TCE - ANEXO III - Preencher'!E121</f>
        <v>JOSE UILSON RODRIGUES SIMAS JUNIOR</v>
      </c>
      <c r="E112" s="9" t="str">
        <f>IF('[1]TCE - ANEXO III - Preencher'!F121="4 - Assistência Odontológica","2 - Outros Profissionais da Saúde",'[1]TCE - ANEXO II - Enviar TCE'!E111)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43983</v>
      </c>
      <c r="H112" s="14">
        <f>'[1]TCE - ANEXO III - Preencher'!I121</f>
        <v>0</v>
      </c>
      <c r="I112" s="14">
        <f>'[1]TCE - ANEXO III - Preencher'!J121</f>
        <v>117.27760000000001</v>
      </c>
      <c r="J112" s="14">
        <f>'[1]TCE - ANEXO III - Preencher'!K121</f>
        <v>0</v>
      </c>
      <c r="K112" s="15">
        <f>'[1]TCE - ANEXO III - Preencher'!L121</f>
        <v>115.99</v>
      </c>
      <c r="L112" s="15">
        <f>'[1]TCE - ANEXO III - Preencher'!M121</f>
        <v>0</v>
      </c>
      <c r="M112" s="15">
        <f t="shared" si="7"/>
        <v>115.99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207</v>
      </c>
      <c r="R112" s="15">
        <f>'[1]TCE - ANEXO III - Preencher'!S121</f>
        <v>62.7</v>
      </c>
      <c r="S112" s="16">
        <f t="shared" si="9"/>
        <v>144.30000000000001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378.72760000000005</v>
      </c>
    </row>
    <row r="113" spans="1:28" x14ac:dyDescent="0.2">
      <c r="A113" s="8">
        <f>IFERROR(VLOOKUP(B113,'[1]DADOS (OCULTAR)'!$P$3:$R$53,3,0),"")</f>
        <v>9039744000518</v>
      </c>
      <c r="B113" s="9" t="str">
        <f>'[1]TCE - ANEXO III - Preencher'!C122</f>
        <v>UPA PAULISTA</v>
      </c>
      <c r="C113" s="10"/>
      <c r="D113" s="11" t="str">
        <f>'[1]TCE - ANEXO III - Preencher'!E122</f>
        <v>BRUNO HERMES CAVALCANTI LINS</v>
      </c>
      <c r="E113" s="9" t="str">
        <f>IF('[1]TCE - ANEXO III - Preencher'!F122="4 - Assistência Odontológica","2 - Outros Profissionais da Saúde",'[1]TCE - ANEXO II - Enviar TCE'!E112)</f>
        <v>2 - Outros Profissionais da Saúde</v>
      </c>
      <c r="F113" s="12">
        <f>'[1]TCE - ANEXO III - Preencher'!G122</f>
        <v>251605</v>
      </c>
      <c r="G113" s="13">
        <f>IF('[1]TCE - ANEXO III - Preencher'!H122="","",'[1]TCE - ANEXO III - Preencher'!H122)</f>
        <v>43983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115.99</v>
      </c>
      <c r="L113" s="15">
        <f>'[1]TCE - ANEXO III - Preencher'!M122</f>
        <v>0</v>
      </c>
      <c r="M113" s="15">
        <f t="shared" si="7"/>
        <v>115.99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117.14999999999999</v>
      </c>
    </row>
    <row r="114" spans="1:28" x14ac:dyDescent="0.2">
      <c r="A114" s="8">
        <f>IFERROR(VLOOKUP(B114,'[1]DADOS (OCULTAR)'!$P$3:$R$53,3,0),"")</f>
        <v>9039744000518</v>
      </c>
      <c r="B114" s="9" t="str">
        <f>'[1]TCE - ANEXO III - Preencher'!C123</f>
        <v>UPA PAULISTA</v>
      </c>
      <c r="C114" s="10"/>
      <c r="D114" s="11" t="str">
        <f>'[1]TCE - ANEXO III - Preencher'!E123</f>
        <v>JANAINA CARLA RAMOS SILVA COSTA</v>
      </c>
      <c r="E114" s="9" t="str">
        <f>IF('[1]TCE - ANEXO III - Preencher'!F123="4 - Assistência Odontológica","2 - Outros Profissionais da Saúde",'[1]TCE - ANEXO II - Enviar TCE'!E113)</f>
        <v>2 - Outros Profissionais da Saúde</v>
      </c>
      <c r="F114" s="12">
        <f>'[1]TCE - ANEXO III - Preencher'!G123</f>
        <v>251605</v>
      </c>
      <c r="G114" s="13">
        <f>IF('[1]TCE - ANEXO III - Preencher'!H123="","",'[1]TCE - ANEXO III - Preencher'!H123)</f>
        <v>43983</v>
      </c>
      <c r="H114" s="14">
        <f>'[1]TCE - ANEXO III - Preencher'!I123</f>
        <v>0</v>
      </c>
      <c r="I114" s="14">
        <f>'[1]TCE - ANEXO III - Preencher'!J123</f>
        <v>197.69200000000001</v>
      </c>
      <c r="J114" s="14">
        <f>'[1]TCE - ANEXO III - Preencher'!K123</f>
        <v>0</v>
      </c>
      <c r="K114" s="15">
        <f>'[1]TCE - ANEXO III - Preencher'!L123</f>
        <v>115.99</v>
      </c>
      <c r="L114" s="15">
        <f>'[1]TCE - ANEXO III - Preencher'!M123</f>
        <v>0</v>
      </c>
      <c r="M114" s="15">
        <f t="shared" si="7"/>
        <v>115.99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94</v>
      </c>
      <c r="R114" s="15">
        <f>'[1]TCE - ANEXO III - Preencher'!S123</f>
        <v>88</v>
      </c>
      <c r="S114" s="16">
        <f t="shared" si="9"/>
        <v>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320.84200000000004</v>
      </c>
    </row>
    <row r="115" spans="1:28" x14ac:dyDescent="0.2">
      <c r="A115" s="8">
        <f>IFERROR(VLOOKUP(B115,'[1]DADOS (OCULTAR)'!$P$3:$R$53,3,0),"")</f>
        <v>9039744000518</v>
      </c>
      <c r="B115" s="9" t="str">
        <f>'[1]TCE - ANEXO III - Preencher'!C124</f>
        <v>UPA PAULISTA</v>
      </c>
      <c r="C115" s="10"/>
      <c r="D115" s="11" t="str">
        <f>'[1]TCE - ANEXO III - Preencher'!E124</f>
        <v>EMANUELA PEREIRA DA SILVA</v>
      </c>
      <c r="E115" s="9" t="str">
        <f>IF('[1]TCE - ANEXO III - Preencher'!F124="4 - Assistência Odontológica","2 - Outros Profissionais da Saúde",'[1]TCE - ANEXO II - Enviar TCE'!E114)</f>
        <v>2 - Outros Profissionais da Saúde</v>
      </c>
      <c r="F115" s="12">
        <f>'[1]TCE - ANEXO III - Preencher'!G124</f>
        <v>251605</v>
      </c>
      <c r="G115" s="13">
        <f>IF('[1]TCE - ANEXO III - Preencher'!H124="","",'[1]TCE - ANEXO III - Preencher'!H124)</f>
        <v>43983</v>
      </c>
      <c r="H115" s="14">
        <f>'[1]TCE - ANEXO III - Preencher'!I124</f>
        <v>0</v>
      </c>
      <c r="I115" s="14">
        <f>'[1]TCE - ANEXO III - Preencher'!J124</f>
        <v>281.18799999999999</v>
      </c>
      <c r="J115" s="14">
        <f>'[1]TCE - ANEXO III - Preencher'!K124</f>
        <v>0</v>
      </c>
      <c r="K115" s="15">
        <f>'[1]TCE - ANEXO III - Preencher'!L124</f>
        <v>115.99</v>
      </c>
      <c r="L115" s="15">
        <f>'[1]TCE - ANEXO III - Preencher'!M124</f>
        <v>0</v>
      </c>
      <c r="M115" s="15">
        <f t="shared" si="7"/>
        <v>115.99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141</v>
      </c>
      <c r="R115" s="15">
        <f>'[1]TCE - ANEXO III - Preencher'!S124</f>
        <v>108.58</v>
      </c>
      <c r="S115" s="16">
        <f t="shared" si="9"/>
        <v>32.42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430.75800000000004</v>
      </c>
    </row>
    <row r="116" spans="1:28" x14ac:dyDescent="0.2">
      <c r="A116" s="8">
        <f>IFERROR(VLOOKUP(B116,'[1]DADOS (OCULTAR)'!$P$3:$R$53,3,0),"")</f>
        <v>9039744000518</v>
      </c>
      <c r="B116" s="9" t="str">
        <f>'[1]TCE - ANEXO III - Preencher'!C125</f>
        <v>UPA PAULISTA</v>
      </c>
      <c r="C116" s="10"/>
      <c r="D116" s="11" t="str">
        <f>'[1]TCE - ANEXO III - Preencher'!E125</f>
        <v>CYBELLE CABRAL DA SILVA MIRANDA</v>
      </c>
      <c r="E116" s="9" t="str">
        <f>IF('[1]TCE - ANEXO III - Preencher'!F125="4 - Assistência Odontológica","2 - Outros Profissionais da Saúde",'[1]TCE - ANEXO II - Enviar TCE'!E115)</f>
        <v>2 - Outros Profissionais da Saúde</v>
      </c>
      <c r="F116" s="12">
        <f>'[1]TCE - ANEXO III - Preencher'!G125</f>
        <v>251605</v>
      </c>
      <c r="G116" s="13">
        <f>IF('[1]TCE - ANEXO III - Preencher'!H125="","",'[1]TCE - ANEXO III - Preencher'!H125)</f>
        <v>43983</v>
      </c>
      <c r="H116" s="14">
        <f>'[1]TCE - ANEXO III - Preencher'!I125</f>
        <v>0</v>
      </c>
      <c r="I116" s="14">
        <f>'[1]TCE - ANEXO III - Preencher'!J125</f>
        <v>367.81599999999997</v>
      </c>
      <c r="J116" s="14">
        <f>'[1]TCE - ANEXO III - Preencher'!K125</f>
        <v>0</v>
      </c>
      <c r="K116" s="15">
        <f>'[1]TCE - ANEXO III - Preencher'!L125</f>
        <v>115.99</v>
      </c>
      <c r="L116" s="15">
        <f>'[1]TCE - ANEXO III - Preencher'!M125</f>
        <v>36.19</v>
      </c>
      <c r="M116" s="15">
        <f t="shared" si="7"/>
        <v>79.8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197.4</v>
      </c>
      <c r="R116" s="15">
        <f>'[1]TCE - ANEXO III - Preencher'!S125</f>
        <v>108.58</v>
      </c>
      <c r="S116" s="16">
        <f t="shared" si="9"/>
        <v>88.820000000000007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537.596</v>
      </c>
    </row>
    <row r="117" spans="1:28" x14ac:dyDescent="0.2">
      <c r="A117" s="8">
        <f>IFERROR(VLOOKUP(B117,'[1]DADOS (OCULTAR)'!$P$3:$R$53,3,0),"")</f>
        <v>9039744000518</v>
      </c>
      <c r="B117" s="9" t="str">
        <f>'[1]TCE - ANEXO III - Preencher'!C126</f>
        <v>UPA PAULISTA</v>
      </c>
      <c r="C117" s="10"/>
      <c r="D117" s="11" t="str">
        <f>'[1]TCE - ANEXO III - Preencher'!E126</f>
        <v>KEITY CONSTANTINO DA SILVA ANDRADE</v>
      </c>
      <c r="E117" s="9" t="str">
        <f>IF('[1]TCE - ANEXO III - Preencher'!F126="4 - Assistência Odontológica","2 - Outros Profissionais da Saúde",'[1]TCE - ANEXO II - Enviar TCE'!E116)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43983</v>
      </c>
      <c r="H117" s="14">
        <f>'[1]TCE - ANEXO III - Preencher'!I126</f>
        <v>0</v>
      </c>
      <c r="I117" s="14">
        <f>'[1]TCE - ANEXO III - Preencher'!J126</f>
        <v>366.2808</v>
      </c>
      <c r="J117" s="14">
        <f>'[1]TCE - ANEXO III - Preencher'!K126</f>
        <v>0</v>
      </c>
      <c r="K117" s="15">
        <f>'[1]TCE - ANEXO III - Preencher'!L126</f>
        <v>115.99</v>
      </c>
      <c r="L117" s="15">
        <f>'[1]TCE - ANEXO III - Preencher'!M126</f>
        <v>0</v>
      </c>
      <c r="M117" s="15">
        <f t="shared" si="7"/>
        <v>115.99</v>
      </c>
      <c r="N117" s="15">
        <f>'[1]TCE - ANEXO III - Preencher'!O126</f>
        <v>2.44</v>
      </c>
      <c r="O117" s="15">
        <f>'[1]TCE - ANEXO III - Preencher'!P126</f>
        <v>0</v>
      </c>
      <c r="P117" s="16">
        <f t="shared" si="8"/>
        <v>2.44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484.71080000000001</v>
      </c>
    </row>
    <row r="118" spans="1:28" x14ac:dyDescent="0.2">
      <c r="A118" s="8">
        <f>IFERROR(VLOOKUP(B118,'[1]DADOS (OCULTAR)'!$P$3:$R$53,3,0),"")</f>
        <v>9039744000518</v>
      </c>
      <c r="B118" s="9" t="str">
        <f>'[1]TCE - ANEXO III - Preencher'!C127</f>
        <v>UPA PAULISTA</v>
      </c>
      <c r="C118" s="10"/>
      <c r="D118" s="11" t="str">
        <f>'[1]TCE - ANEXO III - Preencher'!E127</f>
        <v>MARCELO JOSE BRITO DA SILVA</v>
      </c>
      <c r="E118" s="9" t="str">
        <f>IF('[1]TCE - ANEXO III - Preencher'!F127="4 - Assistência Odontológica","2 - Outros Profissionais da Saúde",'[1]TCE - ANEXO II - Enviar TCE'!E117)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43983</v>
      </c>
      <c r="H118" s="14">
        <f>'[1]TCE - ANEXO III - Preencher'!I127</f>
        <v>0</v>
      </c>
      <c r="I118" s="14">
        <f>'[1]TCE - ANEXO III - Preencher'!J127</f>
        <v>303.3032</v>
      </c>
      <c r="J118" s="14">
        <f>'[1]TCE - ANEXO III - Preencher'!K127</f>
        <v>0</v>
      </c>
      <c r="K118" s="15">
        <f>'[1]TCE - ANEXO III - Preencher'!L127</f>
        <v>115.99</v>
      </c>
      <c r="L118" s="15">
        <f>'[1]TCE - ANEXO III - Preencher'!M127</f>
        <v>0</v>
      </c>
      <c r="M118" s="15">
        <f t="shared" si="7"/>
        <v>115.99</v>
      </c>
      <c r="N118" s="15">
        <f>'[1]TCE - ANEXO III - Preencher'!O127</f>
        <v>2.44</v>
      </c>
      <c r="O118" s="15">
        <f>'[1]TCE - ANEXO III - Preencher'!P127</f>
        <v>0</v>
      </c>
      <c r="P118" s="16">
        <f t="shared" si="8"/>
        <v>2.44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421.73320000000001</v>
      </c>
    </row>
    <row r="119" spans="1:28" x14ac:dyDescent="0.2">
      <c r="A119" s="8">
        <f>IFERROR(VLOOKUP(B119,'[1]DADOS (OCULTAR)'!$P$3:$R$53,3,0),"")</f>
        <v>9039744000518</v>
      </c>
      <c r="B119" s="9" t="str">
        <f>'[1]TCE - ANEXO III - Preencher'!C128</f>
        <v>UPA PAULISTA</v>
      </c>
      <c r="C119" s="10"/>
      <c r="D119" s="11" t="str">
        <f>'[1]TCE - ANEXO III - Preencher'!E128</f>
        <v>IZABELLE RAMONA BEZERRA DOS SANTOS</v>
      </c>
      <c r="E119" s="9" t="str">
        <f>IF('[1]TCE - ANEXO III - Preencher'!F128="4 - Assistência Odontológica","2 - Outros Profissionais da Saúde",'[1]TCE - ANEXO II - Enviar TCE'!E118)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43983</v>
      </c>
      <c r="H119" s="14">
        <f>'[1]TCE - ANEXO III - Preencher'!I128</f>
        <v>0</v>
      </c>
      <c r="I119" s="14">
        <f>'[1]TCE - ANEXO III - Preencher'!J128</f>
        <v>278.18799999999999</v>
      </c>
      <c r="J119" s="14">
        <f>'[1]TCE - ANEXO III - Preencher'!K128</f>
        <v>0</v>
      </c>
      <c r="K119" s="15">
        <f>'[1]TCE - ANEXO III - Preencher'!L128</f>
        <v>115.99</v>
      </c>
      <c r="L119" s="15">
        <f>'[1]TCE - ANEXO III - Preencher'!M128</f>
        <v>0</v>
      </c>
      <c r="M119" s="15">
        <f t="shared" si="7"/>
        <v>115.99</v>
      </c>
      <c r="N119" s="15">
        <f>'[1]TCE - ANEXO III - Preencher'!O128</f>
        <v>2.44</v>
      </c>
      <c r="O119" s="15">
        <f>'[1]TCE - ANEXO III - Preencher'!P128</f>
        <v>0</v>
      </c>
      <c r="P119" s="16">
        <f t="shared" si="8"/>
        <v>2.44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396.61799999999999</v>
      </c>
    </row>
    <row r="120" spans="1:28" x14ac:dyDescent="0.2">
      <c r="A120" s="8">
        <f>IFERROR(VLOOKUP(B120,'[1]DADOS (OCULTAR)'!$P$3:$R$53,3,0),"")</f>
        <v>9039744000518</v>
      </c>
      <c r="B120" s="9" t="str">
        <f>'[1]TCE - ANEXO III - Preencher'!C129</f>
        <v>UPA PAULISTA</v>
      </c>
      <c r="C120" s="10"/>
      <c r="D120" s="11" t="str">
        <f>'[1]TCE - ANEXO III - Preencher'!E129</f>
        <v>CHARLYSSON FLORENTINO DA SILVA</v>
      </c>
      <c r="E120" s="9" t="str">
        <f>IF('[1]TCE - ANEXO III - Preencher'!F129="4 - Assistência Odontológica","2 - Outros Profissionais da Saúde",'[1]TCE - ANEXO II - Enviar TCE'!E119)</f>
        <v>2 - Outros Profissionais da Saúde</v>
      </c>
      <c r="F120" s="12">
        <f>'[1]TCE - ANEXO III - Preencher'!G129</f>
        <v>324115</v>
      </c>
      <c r="G120" s="13">
        <f>IF('[1]TCE - ANEXO III - Preencher'!H129="","",'[1]TCE - ANEXO III - Preencher'!H129)</f>
        <v>43983</v>
      </c>
      <c r="H120" s="14">
        <f>'[1]TCE - ANEXO III - Preencher'!I129</f>
        <v>0</v>
      </c>
      <c r="I120" s="14">
        <f>'[1]TCE - ANEXO III - Preencher'!J129</f>
        <v>355.8288</v>
      </c>
      <c r="J120" s="14">
        <f>'[1]TCE - ANEXO III - Preencher'!K129</f>
        <v>0</v>
      </c>
      <c r="K120" s="15">
        <f>'[1]TCE - ANEXO III - Preencher'!L129</f>
        <v>115.99</v>
      </c>
      <c r="L120" s="15">
        <f>'[1]TCE - ANEXO III - Preencher'!M129</f>
        <v>2.71</v>
      </c>
      <c r="M120" s="15">
        <f t="shared" si="7"/>
        <v>113.28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92.8</v>
      </c>
      <c r="R120" s="15">
        <f>'[1]TCE - ANEXO III - Preencher'!S129</f>
        <v>60.91</v>
      </c>
      <c r="S120" s="16">
        <f t="shared" si="9"/>
        <v>31.89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502.15879999999999</v>
      </c>
    </row>
    <row r="121" spans="1:28" x14ac:dyDescent="0.2">
      <c r="A121" s="8">
        <f>IFERROR(VLOOKUP(B121,'[1]DADOS (OCULTAR)'!$P$3:$R$53,3,0),"")</f>
        <v>9039744000518</v>
      </c>
      <c r="B121" s="9" t="str">
        <f>'[1]TCE - ANEXO III - Preencher'!C130</f>
        <v>UPA PAULISTA</v>
      </c>
      <c r="C121" s="10"/>
      <c r="D121" s="11" t="str">
        <f>'[1]TCE - ANEXO III - Preencher'!E130</f>
        <v>JAQUELINE KELLY FERREIRA DE SOUZA</v>
      </c>
      <c r="E121" s="9" t="str">
        <f>IF('[1]TCE - ANEXO III - Preencher'!F130="4 - Assistência Odontológica","2 - Outros Profissionais da Saúde",'[1]TCE - ANEXO II - Enviar TCE'!E120)</f>
        <v>1 - Médico</v>
      </c>
      <c r="F121" s="12">
        <f>'[1]TCE - ANEXO III - Preencher'!G130</f>
        <v>225125</v>
      </c>
      <c r="G121" s="13">
        <f>IF('[1]TCE - ANEXO III - Preencher'!H130="","",'[1]TCE - ANEXO III - Preencher'!H130)</f>
        <v>43983</v>
      </c>
      <c r="H121" s="14">
        <f>'[1]TCE - ANEXO III - Preencher'!I130</f>
        <v>0</v>
      </c>
      <c r="I121" s="14">
        <f>'[1]TCE - ANEXO III - Preencher'!J130</f>
        <v>832.0680000000001</v>
      </c>
      <c r="J121" s="14">
        <f>'[1]TCE - ANEXO III - Preencher'!K130</f>
        <v>0</v>
      </c>
      <c r="K121" s="15">
        <f>'[1]TCE - ANEXO III - Preencher'!L130</f>
        <v>115.99</v>
      </c>
      <c r="L121" s="15">
        <f>'[1]TCE - ANEXO III - Preencher'!M130</f>
        <v>3.17</v>
      </c>
      <c r="M121" s="15">
        <f t="shared" si="7"/>
        <v>112.82</v>
      </c>
      <c r="N121" s="15">
        <f>'[1]TCE - ANEXO III - Preencher'!O130</f>
        <v>9.2799999999999994</v>
      </c>
      <c r="O121" s="15">
        <f>'[1]TCE - ANEXO III - Preencher'!P130</f>
        <v>0</v>
      </c>
      <c r="P121" s="16">
        <f t="shared" si="8"/>
        <v>9.2799999999999994</v>
      </c>
      <c r="Q121" s="15">
        <f>'[1]TCE - ANEXO III - Preencher'!R130</f>
        <v>103.5</v>
      </c>
      <c r="R121" s="15">
        <f>'[1]TCE - ANEXO III - Preencher'!S130</f>
        <v>0</v>
      </c>
      <c r="S121" s="16">
        <f t="shared" si="9"/>
        <v>103.5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1057.6680000000001</v>
      </c>
    </row>
    <row r="122" spans="1:28" x14ac:dyDescent="0.2">
      <c r="A122" s="8">
        <f>IFERROR(VLOOKUP(B122,'[1]DADOS (OCULTAR)'!$P$3:$R$53,3,0),"")</f>
        <v>9039744000518</v>
      </c>
      <c r="B122" s="9" t="str">
        <f>'[1]TCE - ANEXO III - Preencher'!C131</f>
        <v>UPA PAULISTA</v>
      </c>
      <c r="C122" s="10"/>
      <c r="D122" s="11" t="str">
        <f>'[1]TCE - ANEXO III - Preencher'!E131</f>
        <v>ALINE GESTEIRA DA COSTA PINTO</v>
      </c>
      <c r="E122" s="9" t="str">
        <f>IF('[1]TCE - ANEXO III - Preencher'!F131="4 - Assistência Odontológica","2 - Outros Profissionais da Saúde",'[1]TCE - ANEXO II - Enviar TCE'!E121)</f>
        <v>1 - Médico</v>
      </c>
      <c r="F122" s="12">
        <f>'[1]TCE - ANEXO III - Preencher'!G131</f>
        <v>225125</v>
      </c>
      <c r="G122" s="13">
        <f>IF('[1]TCE - ANEXO III - Preencher'!H131="","",'[1]TCE - ANEXO III - Preencher'!H131)</f>
        <v>43983</v>
      </c>
      <c r="H122" s="14">
        <f>'[1]TCE - ANEXO III - Preencher'!I131</f>
        <v>0</v>
      </c>
      <c r="I122" s="14">
        <f>'[1]TCE - ANEXO III - Preencher'!J131</f>
        <v>444.10239999999999</v>
      </c>
      <c r="J122" s="14">
        <f>'[1]TCE - ANEXO III - Preencher'!K131</f>
        <v>0</v>
      </c>
      <c r="K122" s="15">
        <f>'[1]TCE - ANEXO III - Preencher'!L131</f>
        <v>115.99</v>
      </c>
      <c r="L122" s="15">
        <f>'[1]TCE - ANEXO III - Preencher'!M131</f>
        <v>0</v>
      </c>
      <c r="M122" s="15">
        <f t="shared" si="7"/>
        <v>115.99</v>
      </c>
      <c r="N122" s="15">
        <f>'[1]TCE - ANEXO III - Preencher'!O131</f>
        <v>9.2799999999999994</v>
      </c>
      <c r="O122" s="15">
        <f>'[1]TCE - ANEXO III - Preencher'!P131</f>
        <v>0</v>
      </c>
      <c r="P122" s="16">
        <f t="shared" si="8"/>
        <v>9.2799999999999994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569.37239999999997</v>
      </c>
    </row>
    <row r="123" spans="1:28" x14ac:dyDescent="0.2">
      <c r="A123" s="8">
        <f>IFERROR(VLOOKUP(B123,'[1]DADOS (OCULTAR)'!$P$3:$R$53,3,0),"")</f>
        <v>9039744000518</v>
      </c>
      <c r="B123" s="9" t="str">
        <f>'[1]TCE - ANEXO III - Preencher'!C132</f>
        <v>UPA PAULISTA</v>
      </c>
      <c r="C123" s="10"/>
      <c r="D123" s="11" t="str">
        <f>'[1]TCE - ANEXO III - Preencher'!E132</f>
        <v>USIELITA FERREIRA DA SILVA</v>
      </c>
      <c r="E123" s="9" t="str">
        <f>IF('[1]TCE - ANEXO III - Preencher'!F132="4 - Assistência Odontológica","2 - Outros Profissionais da Saúde",'[1]TCE - ANEXO II - Enviar TCE'!E122)</f>
        <v>2 - Outros Profissionais da Saúde</v>
      </c>
      <c r="F123" s="12">
        <f>'[1]TCE - ANEXO III - Preencher'!G132</f>
        <v>324115</v>
      </c>
      <c r="G123" s="13">
        <f>IF('[1]TCE - ANEXO III - Preencher'!H132="","",'[1]TCE - ANEXO III - Preencher'!H132)</f>
        <v>43983</v>
      </c>
      <c r="H123" s="14">
        <f>'[1]TCE - ANEXO III - Preencher'!I132</f>
        <v>0</v>
      </c>
      <c r="I123" s="14">
        <f>'[1]TCE - ANEXO III - Preencher'!J132</f>
        <v>379.4008</v>
      </c>
      <c r="J123" s="14">
        <f>'[1]TCE - ANEXO III - Preencher'!K132</f>
        <v>0</v>
      </c>
      <c r="K123" s="15">
        <f>'[1]TCE - ANEXO III - Preencher'!L132</f>
        <v>115.99</v>
      </c>
      <c r="L123" s="15">
        <f>'[1]TCE - ANEXO III - Preencher'!M132</f>
        <v>5.42</v>
      </c>
      <c r="M123" s="15">
        <f t="shared" si="7"/>
        <v>110.57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491.13080000000002</v>
      </c>
    </row>
    <row r="124" spans="1:28" x14ac:dyDescent="0.2">
      <c r="A124" s="8">
        <f>IFERROR(VLOOKUP(B124,'[1]DADOS (OCULTAR)'!$P$3:$R$53,3,0),"")</f>
        <v>9039744000518</v>
      </c>
      <c r="B124" s="9" t="str">
        <f>'[1]TCE - ANEXO III - Preencher'!C133</f>
        <v>UPA PAULISTA</v>
      </c>
      <c r="C124" s="10"/>
      <c r="D124" s="11" t="str">
        <f>'[1]TCE - ANEXO III - Preencher'!E133</f>
        <v>MARIA BERNADETE BARBOSA DA SILVA</v>
      </c>
      <c r="E124" s="9" t="str">
        <f>IF('[1]TCE - ANEXO III - Preencher'!F133="4 - Assistência Odontológica","2 - Outros Profissionais da Saúde",'[1]TCE - ANEXO II - Enviar TCE'!E123)</f>
        <v>2 - Outros Profissionais da Saúde</v>
      </c>
      <c r="F124" s="12">
        <f>'[1]TCE - ANEXO III - Preencher'!G133</f>
        <v>324115</v>
      </c>
      <c r="G124" s="13">
        <f>IF('[1]TCE - ANEXO III - Preencher'!H133="","",'[1]TCE - ANEXO III - Preencher'!H133)</f>
        <v>43983</v>
      </c>
      <c r="H124" s="14">
        <f>'[1]TCE - ANEXO III - Preencher'!I133</f>
        <v>0</v>
      </c>
      <c r="I124" s="14">
        <f>'[1]TCE - ANEXO III - Preencher'!J133</f>
        <v>336.53040000000004</v>
      </c>
      <c r="J124" s="14">
        <f>'[1]TCE - ANEXO III - Preencher'!K133</f>
        <v>0</v>
      </c>
      <c r="K124" s="15">
        <f>'[1]TCE - ANEXO III - Preencher'!L133</f>
        <v>115.99</v>
      </c>
      <c r="L124" s="15">
        <f>'[1]TCE - ANEXO III - Preencher'!M133</f>
        <v>8.14</v>
      </c>
      <c r="M124" s="15">
        <f t="shared" si="7"/>
        <v>107.85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122.25</v>
      </c>
      <c r="R124" s="15">
        <f>'[1]TCE - ANEXO III - Preencher'!S133</f>
        <v>60.91</v>
      </c>
      <c r="S124" s="16">
        <f t="shared" si="9"/>
        <v>61.34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506.88040000000001</v>
      </c>
    </row>
    <row r="125" spans="1:28" x14ac:dyDescent="0.2">
      <c r="A125" s="8">
        <f>IFERROR(VLOOKUP(B125,'[1]DADOS (OCULTAR)'!$P$3:$R$53,3,0),"")</f>
        <v>9039744000518</v>
      </c>
      <c r="B125" s="9" t="str">
        <f>'[1]TCE - ANEXO III - Preencher'!C134</f>
        <v>UPA PAULISTA</v>
      </c>
      <c r="C125" s="10"/>
      <c r="D125" s="11" t="str">
        <f>'[1]TCE - ANEXO III - Preencher'!E134</f>
        <v>KILRIA VALERIA VIDAL DE FREITAS</v>
      </c>
      <c r="E125" s="9" t="str">
        <f>IF('[1]TCE - ANEXO III - Preencher'!F134="4 - Assistência Odontológica","2 - Outros Profissionais da Saúde",'[1]TCE - ANEXO II - Enviar TCE'!E124)</f>
        <v>2 - Outros Profissionais da Saúde</v>
      </c>
      <c r="F125" s="12">
        <f>'[1]TCE - ANEXO III - Preencher'!G134</f>
        <v>766420</v>
      </c>
      <c r="G125" s="13">
        <f>IF('[1]TCE - ANEXO III - Preencher'!H134="","",'[1]TCE - ANEXO III - Preencher'!H134)</f>
        <v>43983</v>
      </c>
      <c r="H125" s="14">
        <f>'[1]TCE - ANEXO III - Preencher'!I134</f>
        <v>0</v>
      </c>
      <c r="I125" s="14">
        <f>'[1]TCE - ANEXO III - Preencher'!J134</f>
        <v>72.732799999999997</v>
      </c>
      <c r="J125" s="14">
        <f>'[1]TCE - ANEXO III - Preencher'!K134</f>
        <v>0</v>
      </c>
      <c r="K125" s="15">
        <f>'[1]TCE - ANEXO III - Preencher'!L134</f>
        <v>115.99</v>
      </c>
      <c r="L125" s="15">
        <f>'[1]TCE - ANEXO III - Preencher'!M134</f>
        <v>0</v>
      </c>
      <c r="M125" s="15">
        <f t="shared" si="7"/>
        <v>115.99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0</v>
      </c>
      <c r="R125" s="15">
        <f>'[1]TCE - ANEXO III - Preencher'!S134</f>
        <v>3.14</v>
      </c>
      <c r="S125" s="16">
        <f t="shared" si="9"/>
        <v>-3.14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186.74280000000002</v>
      </c>
    </row>
    <row r="126" spans="1:28" x14ac:dyDescent="0.2">
      <c r="A126" s="8">
        <f>IFERROR(VLOOKUP(B126,'[1]DADOS (OCULTAR)'!$P$3:$R$53,3,0),"")</f>
        <v>9039744000518</v>
      </c>
      <c r="B126" s="9" t="str">
        <f>'[1]TCE - ANEXO III - Preencher'!C135</f>
        <v>UPA PAULISTA</v>
      </c>
      <c r="C126" s="10"/>
      <c r="D126" s="11" t="str">
        <f>'[1]TCE - ANEXO III - Preencher'!E135</f>
        <v>ARMANDO FERREIRA GONCALVES SOBRINHO</v>
      </c>
      <c r="E126" s="9" t="str">
        <f>IF('[1]TCE - ANEXO III - Preencher'!F135="4 - Assistência Odontológica","2 - Outros Profissionais da Saúde",'[1]TCE - ANEXO II - Enviar TCE'!E125)</f>
        <v>2 - Outros Profissionais da Saúde</v>
      </c>
      <c r="F126" s="12">
        <f>'[1]TCE - ANEXO III - Preencher'!G135</f>
        <v>324115</v>
      </c>
      <c r="G126" s="13">
        <f>IF('[1]TCE - ANEXO III - Preencher'!H135="","",'[1]TCE - ANEXO III - Preencher'!H135)</f>
        <v>43983</v>
      </c>
      <c r="H126" s="14">
        <f>'[1]TCE - ANEXO III - Preencher'!I135</f>
        <v>0</v>
      </c>
      <c r="I126" s="14">
        <f>'[1]TCE - ANEXO III - Preencher'!J135</f>
        <v>319.36320000000001</v>
      </c>
      <c r="J126" s="14">
        <f>'[1]TCE - ANEXO III - Preencher'!K135</f>
        <v>0</v>
      </c>
      <c r="K126" s="15">
        <f>'[1]TCE - ANEXO III - Preencher'!L135</f>
        <v>115.99</v>
      </c>
      <c r="L126" s="15">
        <f>'[1]TCE - ANEXO III - Preencher'!M135</f>
        <v>8.14</v>
      </c>
      <c r="M126" s="15">
        <f t="shared" si="7"/>
        <v>107.85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428.37320000000005</v>
      </c>
    </row>
    <row r="127" spans="1:28" x14ac:dyDescent="0.2">
      <c r="A127" s="8">
        <f>IFERROR(VLOOKUP(B127,'[1]DADOS (OCULTAR)'!$P$3:$R$53,3,0),"")</f>
        <v>9039744000518</v>
      </c>
      <c r="B127" s="9" t="str">
        <f>'[1]TCE - ANEXO III - Preencher'!C136</f>
        <v>UPA PAULISTA</v>
      </c>
      <c r="C127" s="10"/>
      <c r="D127" s="11" t="str">
        <f>'[1]TCE - ANEXO III - Preencher'!E136</f>
        <v>LUCIANO DA SILVA MARQUES</v>
      </c>
      <c r="E127" s="9" t="str">
        <f>IF('[1]TCE - ANEXO III - Preencher'!F136="4 - Assistência Odontológica","2 - Outros Profissionais da Saúde",'[1]TCE - ANEXO II - Enviar TCE'!E126)</f>
        <v>2 - Outros Profissionais da Saúde</v>
      </c>
      <c r="F127" s="12">
        <f>'[1]TCE - ANEXO III - Preencher'!G136</f>
        <v>324115</v>
      </c>
      <c r="G127" s="13">
        <f>IF('[1]TCE - ANEXO III - Preencher'!H136="","",'[1]TCE - ANEXO III - Preencher'!H136)</f>
        <v>43983</v>
      </c>
      <c r="H127" s="14">
        <f>'[1]TCE - ANEXO III - Preencher'!I136</f>
        <v>0</v>
      </c>
      <c r="I127" s="14">
        <f>'[1]TCE - ANEXO III - Preencher'!J136</f>
        <v>344.16400000000004</v>
      </c>
      <c r="J127" s="14">
        <f>'[1]TCE - ANEXO III - Preencher'!K136</f>
        <v>0</v>
      </c>
      <c r="K127" s="15">
        <f>'[1]TCE - ANEXO III - Preencher'!L136</f>
        <v>115.99</v>
      </c>
      <c r="L127" s="15">
        <f>'[1]TCE - ANEXO III - Preencher'!M136</f>
        <v>6.78</v>
      </c>
      <c r="M127" s="15">
        <f t="shared" si="7"/>
        <v>109.21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130.4</v>
      </c>
      <c r="R127" s="15">
        <f>'[1]TCE - ANEXO III - Preencher'!S136</f>
        <v>58.88</v>
      </c>
      <c r="S127" s="16">
        <f t="shared" si="9"/>
        <v>71.52000000000001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526.05400000000009</v>
      </c>
    </row>
    <row r="128" spans="1:28" x14ac:dyDescent="0.2">
      <c r="A128" s="8">
        <f>IFERROR(VLOOKUP(B128,'[1]DADOS (OCULTAR)'!$P$3:$R$53,3,0),"")</f>
        <v>9039744000518</v>
      </c>
      <c r="B128" s="9" t="str">
        <f>'[1]TCE - ANEXO III - Preencher'!C137</f>
        <v>UPA PAULISTA</v>
      </c>
      <c r="C128" s="10"/>
      <c r="D128" s="11" t="str">
        <f>'[1]TCE - ANEXO III - Preencher'!E137</f>
        <v>DEBORA COUTINHO PEREIRA</v>
      </c>
      <c r="E128" s="9" t="str">
        <f>IF('[1]TCE - ANEXO III - Preencher'!F137="4 - Assistência Odontológica","2 - Outros Profissionais da Saúde",'[1]TCE - ANEXO II - Enviar TCE'!E127)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43983</v>
      </c>
      <c r="H128" s="14">
        <f>'[1]TCE - ANEXO III - Preencher'!I137</f>
        <v>0</v>
      </c>
      <c r="I128" s="14">
        <f>'[1]TCE - ANEXO III - Preencher'!J137</f>
        <v>673.9688000000001</v>
      </c>
      <c r="J128" s="14">
        <f>'[1]TCE - ANEXO III - Preencher'!K137</f>
        <v>0</v>
      </c>
      <c r="K128" s="15">
        <f>'[1]TCE - ANEXO III - Preencher'!L137</f>
        <v>115.99</v>
      </c>
      <c r="L128" s="15">
        <f>'[1]TCE - ANEXO III - Preencher'!M137</f>
        <v>0</v>
      </c>
      <c r="M128" s="15">
        <f t="shared" si="7"/>
        <v>115.99</v>
      </c>
      <c r="N128" s="15">
        <f>'[1]TCE - ANEXO III - Preencher'!O137</f>
        <v>9.2799999999999994</v>
      </c>
      <c r="O128" s="15">
        <f>'[1]TCE - ANEXO III - Preencher'!P137</f>
        <v>0</v>
      </c>
      <c r="P128" s="16">
        <f t="shared" si="8"/>
        <v>9.2799999999999994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799.23880000000008</v>
      </c>
    </row>
    <row r="129" spans="1:28" x14ac:dyDescent="0.2">
      <c r="A129" s="8">
        <f>IFERROR(VLOOKUP(B129,'[1]DADOS (OCULTAR)'!$P$3:$R$53,3,0),"")</f>
        <v>9039744000518</v>
      </c>
      <c r="B129" s="9" t="str">
        <f>'[1]TCE - ANEXO III - Preencher'!C138</f>
        <v>UPA PAULISTA</v>
      </c>
      <c r="C129" s="10"/>
      <c r="D129" s="11" t="str">
        <f>'[1]TCE - ANEXO III - Preencher'!E138</f>
        <v>PEDRO HENRIQUE MOTTA DE PETRIBU</v>
      </c>
      <c r="E129" s="9" t="str">
        <f>IF('[1]TCE - ANEXO III - Preencher'!F138="4 - Assistência Odontológica","2 - Outros Profissionais da Saúde",'[1]TCE - ANEXO II - Enviar TCE'!E128)</f>
        <v>2 - Outros Profissionais da Saúde</v>
      </c>
      <c r="F129" s="12">
        <f>'[1]TCE - ANEXO III - Preencher'!G138</f>
        <v>223208</v>
      </c>
      <c r="G129" s="13">
        <f>IF('[1]TCE - ANEXO III - Preencher'!H138="","",'[1]TCE - ANEXO III - Preencher'!H138)</f>
        <v>43983</v>
      </c>
      <c r="H129" s="14">
        <f>'[1]TCE - ANEXO III - Preencher'!I138</f>
        <v>0</v>
      </c>
      <c r="I129" s="14">
        <f>'[1]TCE - ANEXO III - Preencher'!J138</f>
        <v>662.21839999999997</v>
      </c>
      <c r="J129" s="14">
        <f>'[1]TCE - ANEXO III - Preencher'!K138</f>
        <v>0</v>
      </c>
      <c r="K129" s="15">
        <f>'[1]TCE - ANEXO III - Preencher'!L138</f>
        <v>115.99</v>
      </c>
      <c r="L129" s="15">
        <f>'[1]TCE - ANEXO III - Preencher'!M138</f>
        <v>0</v>
      </c>
      <c r="M129" s="15">
        <f t="shared" si="7"/>
        <v>115.99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779.36839999999995</v>
      </c>
    </row>
    <row r="130" spans="1:28" x14ac:dyDescent="0.2">
      <c r="A130" s="8">
        <f>IFERROR(VLOOKUP(B130,'[1]DADOS (OCULTAR)'!$P$3:$R$53,3,0),"")</f>
        <v>9039744000518</v>
      </c>
      <c r="B130" s="9" t="str">
        <f>'[1]TCE - ANEXO III - Preencher'!C139</f>
        <v>UPA PAULISTA</v>
      </c>
      <c r="C130" s="10"/>
      <c r="D130" s="11" t="str">
        <f>'[1]TCE - ANEXO III - Preencher'!E139</f>
        <v>FERNANDA SILVA DE FREITAS LOBO</v>
      </c>
      <c r="E130" s="9" t="str">
        <f>IF('[1]TCE - ANEXO III - Preencher'!F139="4 - Assistência Odontológica","2 - Outros Profissionais da Saúde",'[1]TCE - ANEXO II - Enviar TCE'!E129)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43983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115.99</v>
      </c>
      <c r="L130" s="15">
        <f>'[1]TCE - ANEXO III - Preencher'!M139</f>
        <v>0</v>
      </c>
      <c r="M130" s="15">
        <f t="shared" si="7"/>
        <v>115.99</v>
      </c>
      <c r="N130" s="15">
        <f>'[1]TCE - ANEXO III - Preencher'!O139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125.27</v>
      </c>
    </row>
    <row r="131" spans="1:28" x14ac:dyDescent="0.2">
      <c r="A131" s="8">
        <f>IFERROR(VLOOKUP(B131,'[1]DADOS (OCULTAR)'!$P$3:$R$53,3,0),"")</f>
        <v>9039744000518</v>
      </c>
      <c r="B131" s="9" t="str">
        <f>'[1]TCE - ANEXO III - Preencher'!C140</f>
        <v>UPA PAULISTA</v>
      </c>
      <c r="C131" s="10"/>
      <c r="D131" s="11" t="str">
        <f>'[1]TCE - ANEXO III - Preencher'!E140</f>
        <v>TACIANA BARBOSA GOMES VALENCA</v>
      </c>
      <c r="E131" s="9" t="str">
        <f>IF('[1]TCE - ANEXO III - Preencher'!F140="4 - Assistência Odontológica","2 - Outros Profissionais da Saúde",'[1]TCE - ANEXO II - Enviar TCE'!E130)</f>
        <v>1 - Médico</v>
      </c>
      <c r="F131" s="12">
        <f>'[1]TCE - ANEXO III - Preencher'!G140</f>
        <v>225124</v>
      </c>
      <c r="G131" s="13">
        <f>IF('[1]TCE - ANEXO III - Preencher'!H140="","",'[1]TCE - ANEXO III - Preencher'!H140)</f>
        <v>43983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115.99</v>
      </c>
      <c r="L131" s="15">
        <f>'[1]TCE - ANEXO III - Preencher'!M140</f>
        <v>0</v>
      </c>
      <c r="M131" s="15">
        <f t="shared" si="7"/>
        <v>115.99</v>
      </c>
      <c r="N131" s="15">
        <f>'[1]TCE - ANEXO III - Preencher'!O140</f>
        <v>9.2799999999999994</v>
      </c>
      <c r="O131" s="15">
        <f>'[1]TCE - ANEXO III - Preencher'!P140</f>
        <v>0</v>
      </c>
      <c r="P131" s="16">
        <f t="shared" si="8"/>
        <v>9.2799999999999994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125.27</v>
      </c>
    </row>
    <row r="132" spans="1:28" x14ac:dyDescent="0.2">
      <c r="A132" s="8">
        <f>IFERROR(VLOOKUP(B132,'[1]DADOS (OCULTAR)'!$P$3:$R$53,3,0),"")</f>
        <v>9039744000518</v>
      </c>
      <c r="B132" s="9" t="str">
        <f>'[1]TCE - ANEXO III - Preencher'!C141</f>
        <v>UPA PAULISTA</v>
      </c>
      <c r="C132" s="10"/>
      <c r="D132" s="11" t="str">
        <f>'[1]TCE - ANEXO III - Preencher'!E141</f>
        <v>RENATA CRISTINA DE CARVALHO BARRETO OLIVEIRA APOLINARIO</v>
      </c>
      <c r="E132" s="9" t="str">
        <f>IF('[1]TCE - ANEXO III - Preencher'!F141="4 - Assistência Odontológica","2 - Outros Profissionais da Saúde",'[1]TCE - ANEXO II - Enviar TCE'!E131)</f>
        <v>2 - Outros Profissionais da Saúde</v>
      </c>
      <c r="F132" s="12">
        <f>'[1]TCE - ANEXO III - Preencher'!G141</f>
        <v>223208</v>
      </c>
      <c r="G132" s="13">
        <f>IF('[1]TCE - ANEXO III - Preencher'!H141="","",'[1]TCE - ANEXO III - Preencher'!H141)</f>
        <v>43983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115.99</v>
      </c>
      <c r="L132" s="15">
        <f>'[1]TCE - ANEXO III - Preencher'!M141</f>
        <v>0</v>
      </c>
      <c r="M132" s="15">
        <f t="shared" ref="M132:M195" si="13">K132-L132</f>
        <v>115.99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115.99</v>
      </c>
    </row>
    <row r="133" spans="1:28" x14ac:dyDescent="0.2">
      <c r="A133" s="8">
        <f>IFERROR(VLOOKUP(B133,'[1]DADOS (OCULTAR)'!$P$3:$R$53,3,0),"")</f>
        <v>9039744000518</v>
      </c>
      <c r="B133" s="9" t="str">
        <f>'[1]TCE - ANEXO III - Preencher'!C142</f>
        <v>UPA PAULISTA</v>
      </c>
      <c r="C133" s="10"/>
      <c r="D133" s="11" t="str">
        <f>'[1]TCE - ANEXO III - Preencher'!E142</f>
        <v>FABIANA DAMO BERNART</v>
      </c>
      <c r="E133" s="9" t="str">
        <f>IF('[1]TCE - ANEXO III - Preencher'!F142="4 - Assistência Odontológica","2 - Outros Profissionais da Saúde",'[1]TCE - ANEXO II - Enviar TCE'!E132)</f>
        <v>2 - Outros Profissionais da Saúde</v>
      </c>
      <c r="F133" s="12">
        <f>'[1]TCE - ANEXO III - Preencher'!G142</f>
        <v>223208</v>
      </c>
      <c r="G133" s="13">
        <f>IF('[1]TCE - ANEXO III - Preencher'!H142="","",'[1]TCE - ANEXO III - Preencher'!H142)</f>
        <v>43983</v>
      </c>
      <c r="H133" s="14">
        <f>'[1]TCE - ANEXO III - Preencher'!I142</f>
        <v>0</v>
      </c>
      <c r="I133" s="14">
        <f>'[1]TCE - ANEXO III - Preencher'!J142</f>
        <v>331.4504</v>
      </c>
      <c r="J133" s="14">
        <f>'[1]TCE - ANEXO III - Preencher'!K142</f>
        <v>0</v>
      </c>
      <c r="K133" s="15">
        <f>'[1]TCE - ANEXO III - Preencher'!L142</f>
        <v>115.99</v>
      </c>
      <c r="L133" s="15">
        <f>'[1]TCE - ANEXO III - Preencher'!M142</f>
        <v>0</v>
      </c>
      <c r="M133" s="15">
        <f t="shared" si="13"/>
        <v>115.99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448.60040000000004</v>
      </c>
    </row>
    <row r="134" spans="1:28" x14ac:dyDescent="0.2">
      <c r="A134" s="8">
        <f>IFERROR(VLOOKUP(B134,'[1]DADOS (OCULTAR)'!$P$3:$R$53,3,0),"")</f>
        <v>9039744000518</v>
      </c>
      <c r="B134" s="9" t="str">
        <f>'[1]TCE - ANEXO III - Preencher'!C143</f>
        <v>UPA PAULISTA</v>
      </c>
      <c r="C134" s="10"/>
      <c r="D134" s="11" t="str">
        <f>'[1]TCE - ANEXO III - Preencher'!E143</f>
        <v>KARLA SOARES DE MIRANDA NOGUEIRA</v>
      </c>
      <c r="E134" s="9" t="str">
        <f>IF('[1]TCE - ANEXO III - Preencher'!F143="4 - Assistência Odontológica","2 - Outros Profissionais da Saúde",'[1]TCE - ANEXO II - Enviar TCE'!E133)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43983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115.99</v>
      </c>
      <c r="L134" s="15">
        <f>'[1]TCE - ANEXO III - Preencher'!M143</f>
        <v>0</v>
      </c>
      <c r="M134" s="15">
        <f t="shared" si="13"/>
        <v>115.99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115.99</v>
      </c>
    </row>
    <row r="135" spans="1:28" x14ac:dyDescent="0.2">
      <c r="A135" s="8">
        <f>IFERROR(VLOOKUP(B135,'[1]DADOS (OCULTAR)'!$P$3:$R$53,3,0),"")</f>
        <v>9039744000518</v>
      </c>
      <c r="B135" s="9" t="str">
        <f>'[1]TCE - ANEXO III - Preencher'!C144</f>
        <v>UPA PAULISTA</v>
      </c>
      <c r="C135" s="10"/>
      <c r="D135" s="11" t="str">
        <f>'[1]TCE - ANEXO III - Preencher'!E144</f>
        <v>AMELIA CABRAL CAMPOS DE ANDRADE</v>
      </c>
      <c r="E135" s="9" t="str">
        <f>IF('[1]TCE - ANEXO III - Preencher'!F144="4 - Assistência Odontológica","2 - Outros Profissionais da Saúde",'[1]TCE - ANEXO II - Enviar TCE'!E134)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43983</v>
      </c>
      <c r="H135" s="14">
        <f>'[1]TCE - ANEXO III - Preencher'!I144</f>
        <v>0</v>
      </c>
      <c r="I135" s="14">
        <f>'[1]TCE - ANEXO III - Preencher'!J144</f>
        <v>264.24560000000002</v>
      </c>
      <c r="J135" s="14">
        <f>'[1]TCE - ANEXO III - Preencher'!K144</f>
        <v>0</v>
      </c>
      <c r="K135" s="15">
        <f>'[1]TCE - ANEXO III - Preencher'!L144</f>
        <v>115.99</v>
      </c>
      <c r="L135" s="15">
        <f>'[1]TCE - ANEXO III - Preencher'!M144</f>
        <v>0</v>
      </c>
      <c r="M135" s="15">
        <f t="shared" si="13"/>
        <v>115.99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389.51560000000001</v>
      </c>
    </row>
    <row r="136" spans="1:28" x14ac:dyDescent="0.2">
      <c r="A136" s="8">
        <f>IFERROR(VLOOKUP(B136,'[1]DADOS (OCULTAR)'!$P$3:$R$53,3,0),"")</f>
        <v>9039744000518</v>
      </c>
      <c r="B136" s="9" t="str">
        <f>'[1]TCE - ANEXO III - Preencher'!C145</f>
        <v>UPA PAULISTA</v>
      </c>
      <c r="C136" s="10"/>
      <c r="D136" s="11" t="str">
        <f>'[1]TCE - ANEXO III - Preencher'!E145</f>
        <v>YASMIN PENALVA COSTA SERRA</v>
      </c>
      <c r="E136" s="9" t="str">
        <f>IF('[1]TCE - ANEXO III - Preencher'!F145="4 - Assistência Odontológica","2 - Outros Profissionais da Saúde",'[1]TCE - ANEXO II - Enviar TCE'!E135)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43983</v>
      </c>
      <c r="H136" s="14">
        <f>'[1]TCE - ANEXO III - Preencher'!I145</f>
        <v>0</v>
      </c>
      <c r="I136" s="14">
        <f>'[1]TCE - ANEXO III - Preencher'!J145</f>
        <v>359.45920000000001</v>
      </c>
      <c r="J136" s="14">
        <f>'[1]TCE - ANEXO III - Preencher'!K145</f>
        <v>0</v>
      </c>
      <c r="K136" s="15">
        <f>'[1]TCE - ANEXO III - Preencher'!L145</f>
        <v>115.99</v>
      </c>
      <c r="L136" s="15">
        <f>'[1]TCE - ANEXO III - Preencher'!M145</f>
        <v>0</v>
      </c>
      <c r="M136" s="15">
        <f t="shared" si="13"/>
        <v>115.99</v>
      </c>
      <c r="N136" s="15">
        <f>'[1]TCE - ANEXO III - Preencher'!O145</f>
        <v>9.2799999999999994</v>
      </c>
      <c r="O136" s="15">
        <f>'[1]TCE - ANEXO III - Preencher'!P145</f>
        <v>0</v>
      </c>
      <c r="P136" s="16">
        <f t="shared" si="14"/>
        <v>9.2799999999999994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484.72919999999999</v>
      </c>
    </row>
    <row r="137" spans="1:28" x14ac:dyDescent="0.2">
      <c r="A137" s="8">
        <f>IFERROR(VLOOKUP(B137,'[1]DADOS (OCULTAR)'!$P$3:$R$53,3,0),"")</f>
        <v>9039744000518</v>
      </c>
      <c r="B137" s="9" t="str">
        <f>'[1]TCE - ANEXO III - Preencher'!C146</f>
        <v>UPA PAULISTA</v>
      </c>
      <c r="C137" s="10"/>
      <c r="D137" s="11" t="str">
        <f>'[1]TCE - ANEXO III - Preencher'!E146</f>
        <v>BETULIA PESSOA DE ARAUJO</v>
      </c>
      <c r="E137" s="9" t="str">
        <f>IF('[1]TCE - ANEXO III - Preencher'!F146="4 - Assistência Odontológica","2 - Outros Profissionais da Saúde",'[1]TCE - ANEXO II - Enviar TCE'!E136)</f>
        <v>2 - Outros Profissionais da Saúde</v>
      </c>
      <c r="F137" s="12">
        <f>'[1]TCE - ANEXO III - Preencher'!G146</f>
        <v>223208</v>
      </c>
      <c r="G137" s="13">
        <f>IF('[1]TCE - ANEXO III - Preencher'!H146="","",'[1]TCE - ANEXO III - Preencher'!H146)</f>
        <v>43983</v>
      </c>
      <c r="H137" s="14">
        <f>'[1]TCE - ANEXO III - Preencher'!I146</f>
        <v>0</v>
      </c>
      <c r="I137" s="14">
        <f>'[1]TCE - ANEXO III - Preencher'!J146</f>
        <v>336.43040000000002</v>
      </c>
      <c r="J137" s="14">
        <f>'[1]TCE - ANEXO III - Preencher'!K146</f>
        <v>0</v>
      </c>
      <c r="K137" s="15">
        <f>'[1]TCE - ANEXO III - Preencher'!L146</f>
        <v>115.99</v>
      </c>
      <c r="L137" s="15">
        <f>'[1]TCE - ANEXO III - Preencher'!M146</f>
        <v>0</v>
      </c>
      <c r="M137" s="15">
        <f t="shared" si="13"/>
        <v>115.99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453.58040000000005</v>
      </c>
    </row>
    <row r="138" spans="1:28" x14ac:dyDescent="0.2">
      <c r="A138" s="8">
        <f>IFERROR(VLOOKUP(B138,'[1]DADOS (OCULTAR)'!$P$3:$R$53,3,0),"")</f>
        <v>9039744000518</v>
      </c>
      <c r="B138" s="9" t="str">
        <f>'[1]TCE - ANEXO III - Preencher'!C147</f>
        <v>UPA PAULISTA</v>
      </c>
      <c r="C138" s="10"/>
      <c r="D138" s="11" t="str">
        <f>'[1]TCE - ANEXO III - Preencher'!E147</f>
        <v>CAMILA DE MELO OLIVEIRA</v>
      </c>
      <c r="E138" s="9" t="str">
        <f>IF('[1]TCE - ANEXO III - Preencher'!F147="4 - Assistência Odontológica","2 - Outros Profissionais da Saúde",'[1]TCE - ANEXO II - Enviar TCE'!E137)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43983</v>
      </c>
      <c r="H138" s="14">
        <f>'[1]TCE - ANEXO III - Preencher'!I147</f>
        <v>0</v>
      </c>
      <c r="I138" s="14">
        <f>'[1]TCE - ANEXO III - Preencher'!J147</f>
        <v>539.1816</v>
      </c>
      <c r="J138" s="14">
        <f>'[1]TCE - ANEXO III - Preencher'!K147</f>
        <v>0</v>
      </c>
      <c r="K138" s="15">
        <f>'[1]TCE - ANEXO III - Preencher'!L147</f>
        <v>115.99</v>
      </c>
      <c r="L138" s="15">
        <f>'[1]TCE - ANEXO III - Preencher'!M147</f>
        <v>3.17</v>
      </c>
      <c r="M138" s="15">
        <f t="shared" si="13"/>
        <v>112.82</v>
      </c>
      <c r="N138" s="15">
        <f>'[1]TCE - ANEXO III - Preencher'!O147</f>
        <v>9.2799999999999994</v>
      </c>
      <c r="O138" s="15">
        <f>'[1]TCE - ANEXO III - Preencher'!P147</f>
        <v>0</v>
      </c>
      <c r="P138" s="16">
        <f t="shared" si="14"/>
        <v>9.2799999999999994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661.28160000000003</v>
      </c>
    </row>
    <row r="139" spans="1:28" x14ac:dyDescent="0.2">
      <c r="A139" s="8">
        <f>IFERROR(VLOOKUP(B139,'[1]DADOS (OCULTAR)'!$P$3:$R$53,3,0),"")</f>
        <v>9039744000518</v>
      </c>
      <c r="B139" s="9" t="str">
        <f>'[1]TCE - ANEXO III - Preencher'!C148</f>
        <v>UPA PAULISTA</v>
      </c>
      <c r="C139" s="10"/>
      <c r="D139" s="11" t="str">
        <f>'[1]TCE - ANEXO III - Preencher'!E148</f>
        <v>GABRIELA GENUINO DE AMORIM</v>
      </c>
      <c r="E139" s="9" t="str">
        <f>IF('[1]TCE - ANEXO III - Preencher'!F148="4 - Assistência Odontológica","2 - Outros Profissionais da Saúde",'[1]TCE - ANEXO II - Enviar TCE'!E138)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43983</v>
      </c>
      <c r="H139" s="14">
        <f>'[1]TCE - ANEXO III - Preencher'!I148</f>
        <v>0</v>
      </c>
      <c r="I139" s="14">
        <f>'[1]TCE - ANEXO III - Preencher'!J148</f>
        <v>615.21199999999999</v>
      </c>
      <c r="J139" s="14">
        <f>'[1]TCE - ANEXO III - Preencher'!K148</f>
        <v>0</v>
      </c>
      <c r="K139" s="15">
        <f>'[1]TCE - ANEXO III - Preencher'!L148</f>
        <v>115.99</v>
      </c>
      <c r="L139" s="15">
        <f>'[1]TCE - ANEXO III - Preencher'!M148</f>
        <v>7.92</v>
      </c>
      <c r="M139" s="15">
        <f t="shared" si="13"/>
        <v>108.07</v>
      </c>
      <c r="N139" s="15">
        <f>'[1]TCE - ANEXO III - Preencher'!O148</f>
        <v>9.2799999999999994</v>
      </c>
      <c r="O139" s="15">
        <f>'[1]TCE - ANEXO III - Preencher'!P148</f>
        <v>0</v>
      </c>
      <c r="P139" s="16">
        <f t="shared" si="14"/>
        <v>9.2799999999999994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732.5619999999999</v>
      </c>
    </row>
    <row r="140" spans="1:28" x14ac:dyDescent="0.2">
      <c r="A140" s="8">
        <f>IFERROR(VLOOKUP(B140,'[1]DADOS (OCULTAR)'!$P$3:$R$53,3,0),"")</f>
        <v>9039744000518</v>
      </c>
      <c r="B140" s="9" t="str">
        <f>'[1]TCE - ANEXO III - Preencher'!C149</f>
        <v>UPA PAULISTA</v>
      </c>
      <c r="C140" s="10"/>
      <c r="D140" s="11" t="str">
        <f>'[1]TCE - ANEXO III - Preencher'!E149</f>
        <v>ANDRE PEREIRA DE FIGUEIREDO</v>
      </c>
      <c r="E140" s="9" t="str">
        <f>IF('[1]TCE - ANEXO III - Preencher'!F149="4 - Assistência Odontológica","2 - Outros Profissionais da Saúde",'[1]TCE - ANEXO II - Enviar TCE'!E139)</f>
        <v>2 - Outros Profissionais da Saúde</v>
      </c>
      <c r="F140" s="12">
        <f>'[1]TCE - ANEXO III - Preencher'!G149</f>
        <v>223208</v>
      </c>
      <c r="G140" s="13">
        <f>IF('[1]TCE - ANEXO III - Preencher'!H149="","",'[1]TCE - ANEXO III - Preencher'!H149)</f>
        <v>43983</v>
      </c>
      <c r="H140" s="14">
        <f>'[1]TCE - ANEXO III - Preencher'!I149</f>
        <v>0</v>
      </c>
      <c r="I140" s="14">
        <f>'[1]TCE - ANEXO III - Preencher'!J149</f>
        <v>613.83280000000002</v>
      </c>
      <c r="J140" s="14">
        <f>'[1]TCE - ANEXO III - Preencher'!K149</f>
        <v>0</v>
      </c>
      <c r="K140" s="15">
        <f>'[1]TCE - ANEXO III - Preencher'!L149</f>
        <v>115.99</v>
      </c>
      <c r="L140" s="15">
        <f>'[1]TCE - ANEXO III - Preencher'!M149</f>
        <v>0</v>
      </c>
      <c r="M140" s="15">
        <f t="shared" si="13"/>
        <v>115.99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730.9828</v>
      </c>
    </row>
    <row r="141" spans="1:28" x14ac:dyDescent="0.2">
      <c r="A141" s="8">
        <f>IFERROR(VLOOKUP(B141,'[1]DADOS (OCULTAR)'!$P$3:$R$53,3,0),"")</f>
        <v>9039744000518</v>
      </c>
      <c r="B141" s="9" t="str">
        <f>'[1]TCE - ANEXO III - Preencher'!C150</f>
        <v>UPA PAULISTA</v>
      </c>
      <c r="C141" s="10"/>
      <c r="D141" s="11" t="str">
        <f>'[1]TCE - ANEXO III - Preencher'!E150</f>
        <v>LAIS VILELA DOS SANTOS</v>
      </c>
      <c r="E141" s="9" t="str">
        <f>IF('[1]TCE - ANEXO III - Preencher'!F150="4 - Assistência Odontológica","2 - Outros Profissionais da Saúde",'[1]TCE - ANEXO II - Enviar TCE'!E140)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43983</v>
      </c>
      <c r="H141" s="14">
        <f>'[1]TCE - ANEXO III - Preencher'!I150</f>
        <v>0</v>
      </c>
      <c r="I141" s="14">
        <f>'[1]TCE - ANEXO III - Preencher'!J150</f>
        <v>328.61360000000002</v>
      </c>
      <c r="J141" s="14">
        <f>'[1]TCE - ANEXO III - Preencher'!K150</f>
        <v>0</v>
      </c>
      <c r="K141" s="15">
        <f>'[1]TCE - ANEXO III - Preencher'!L150</f>
        <v>115.99</v>
      </c>
      <c r="L141" s="15">
        <f>'[1]TCE - ANEXO III - Preencher'!M150</f>
        <v>0</v>
      </c>
      <c r="M141" s="15">
        <f t="shared" si="13"/>
        <v>115.99</v>
      </c>
      <c r="N141" s="15">
        <f>'[1]TCE - ANEXO III - Preencher'!O150</f>
        <v>9.2799999999999994</v>
      </c>
      <c r="O141" s="15">
        <f>'[1]TCE - ANEXO III - Preencher'!P150</f>
        <v>0</v>
      </c>
      <c r="P141" s="16">
        <f t="shared" si="14"/>
        <v>9.2799999999999994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453.8836</v>
      </c>
    </row>
    <row r="142" spans="1:28" x14ac:dyDescent="0.2">
      <c r="A142" s="8">
        <f>IFERROR(VLOOKUP(B142,'[1]DADOS (OCULTAR)'!$P$3:$R$53,3,0),"")</f>
        <v>9039744000518</v>
      </c>
      <c r="B142" s="9" t="str">
        <f>'[1]TCE - ANEXO III - Preencher'!C151</f>
        <v>UPA PAULISTA</v>
      </c>
      <c r="C142" s="10"/>
      <c r="D142" s="11" t="str">
        <f>'[1]TCE - ANEXO III - Preencher'!E151</f>
        <v>EDUARDO CAMPELO PABST</v>
      </c>
      <c r="E142" s="9" t="str">
        <f>IF('[1]TCE - ANEXO III - Preencher'!F151="4 - Assistência Odontológica","2 - Outros Profissionais da Saúde",'[1]TCE - ANEXO II - Enviar TCE'!E141)</f>
        <v>2 - Outros Profissionais da Saúde</v>
      </c>
      <c r="F142" s="12">
        <f>'[1]TCE - ANEXO III - Preencher'!G151</f>
        <v>223208</v>
      </c>
      <c r="G142" s="13">
        <f>IF('[1]TCE - ANEXO III - Preencher'!H151="","",'[1]TCE - ANEXO III - Preencher'!H151)</f>
        <v>43983</v>
      </c>
      <c r="H142" s="14">
        <f>'[1]TCE - ANEXO III - Preencher'!I151</f>
        <v>0</v>
      </c>
      <c r="I142" s="14">
        <f>'[1]TCE - ANEXO III - Preencher'!J151</f>
        <v>337.83679999999998</v>
      </c>
      <c r="J142" s="14">
        <f>'[1]TCE - ANEXO III - Preencher'!K151</f>
        <v>0</v>
      </c>
      <c r="K142" s="15">
        <f>'[1]TCE - ANEXO III - Preencher'!L151</f>
        <v>115.99</v>
      </c>
      <c r="L142" s="15">
        <f>'[1]TCE - ANEXO III - Preencher'!M151</f>
        <v>0</v>
      </c>
      <c r="M142" s="15">
        <f t="shared" si="13"/>
        <v>115.99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454.98680000000002</v>
      </c>
    </row>
    <row r="143" spans="1:28" x14ac:dyDescent="0.2">
      <c r="A143" s="8">
        <f>IFERROR(VLOOKUP(B143,'[1]DADOS (OCULTAR)'!$P$3:$R$53,3,0),"")</f>
        <v>9039744000518</v>
      </c>
      <c r="B143" s="9" t="str">
        <f>'[1]TCE - ANEXO III - Preencher'!C152</f>
        <v>UPA PAULISTA</v>
      </c>
      <c r="C143" s="10"/>
      <c r="D143" s="11" t="str">
        <f>'[1]TCE - ANEXO III - Preencher'!E152</f>
        <v>ERICK SALES BUCHEGGER</v>
      </c>
      <c r="E143" s="9" t="str">
        <f>IF('[1]TCE - ANEXO III - Preencher'!F152="4 - Assistência Odontológica","2 - Outros Profissionais da Saúde",'[1]TCE - ANEXO II - Enviar TCE'!E142)</f>
        <v>1 - Médico</v>
      </c>
      <c r="F143" s="12">
        <f>'[1]TCE - ANEXO III - Preencher'!G152</f>
        <v>225125</v>
      </c>
      <c r="G143" s="13">
        <f>IF('[1]TCE - ANEXO III - Preencher'!H152="","",'[1]TCE - ANEXO III - Preencher'!H152)</f>
        <v>43983</v>
      </c>
      <c r="H143" s="14">
        <f>'[1]TCE - ANEXO III - Preencher'!I152</f>
        <v>0</v>
      </c>
      <c r="I143" s="14">
        <f>'[1]TCE - ANEXO III - Preencher'!J152</f>
        <v>319.33519999999999</v>
      </c>
      <c r="J143" s="14">
        <f>'[1]TCE - ANEXO III - Preencher'!K152</f>
        <v>0</v>
      </c>
      <c r="K143" s="15">
        <f>'[1]TCE - ANEXO III - Preencher'!L152</f>
        <v>115.99</v>
      </c>
      <c r="L143" s="15">
        <f>'[1]TCE - ANEXO III - Preencher'!M152</f>
        <v>0</v>
      </c>
      <c r="M143" s="15">
        <f t="shared" si="13"/>
        <v>115.99</v>
      </c>
      <c r="N143" s="15">
        <f>'[1]TCE - ANEXO III - Preencher'!O152</f>
        <v>9.2799999999999994</v>
      </c>
      <c r="O143" s="15">
        <f>'[1]TCE - ANEXO III - Preencher'!P152</f>
        <v>0</v>
      </c>
      <c r="P143" s="16">
        <f t="shared" si="14"/>
        <v>9.2799999999999994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444.60519999999997</v>
      </c>
    </row>
    <row r="144" spans="1:28" x14ac:dyDescent="0.2">
      <c r="A144" s="8">
        <f>IFERROR(VLOOKUP(B144,'[1]DADOS (OCULTAR)'!$P$3:$R$53,3,0),"")</f>
        <v>9039744000518</v>
      </c>
      <c r="B144" s="9" t="str">
        <f>'[1]TCE - ANEXO III - Preencher'!C153</f>
        <v>UPA PAULISTA</v>
      </c>
      <c r="C144" s="10"/>
      <c r="D144" s="11" t="str">
        <f>'[1]TCE - ANEXO III - Preencher'!E153</f>
        <v>DAYANA DE LIMA MARIANO</v>
      </c>
      <c r="E144" s="9" t="str">
        <f>IF('[1]TCE - ANEXO III - Preencher'!F153="4 - Assistência Odontológica","2 - Outros Profissionais da Saúde",'[1]TCE - ANEXO II - Enviar TCE'!E143)</f>
        <v>1 - Médico</v>
      </c>
      <c r="F144" s="12">
        <f>'[1]TCE - ANEXO III - Preencher'!G153</f>
        <v>225125</v>
      </c>
      <c r="G144" s="13">
        <f>IF('[1]TCE - ANEXO III - Preencher'!H153="","",'[1]TCE - ANEXO III - Preencher'!H153)</f>
        <v>43983</v>
      </c>
      <c r="H144" s="14">
        <f>'[1]TCE - ANEXO III - Preencher'!I153</f>
        <v>0</v>
      </c>
      <c r="I144" s="14">
        <f>'[1]TCE - ANEXO III - Preencher'!J153</f>
        <v>376.76080000000002</v>
      </c>
      <c r="J144" s="14">
        <f>'[1]TCE - ANEXO III - Preencher'!K153</f>
        <v>0</v>
      </c>
      <c r="K144" s="15">
        <f>'[1]TCE - ANEXO III - Preencher'!L153</f>
        <v>115.99</v>
      </c>
      <c r="L144" s="15">
        <f>'[1]TCE - ANEXO III - Preencher'!M153</f>
        <v>0</v>
      </c>
      <c r="M144" s="15">
        <f t="shared" si="13"/>
        <v>115.99</v>
      </c>
      <c r="N144" s="15">
        <f>'[1]TCE - ANEXO III - Preencher'!O153</f>
        <v>9.2799999999999994</v>
      </c>
      <c r="O144" s="15">
        <f>'[1]TCE - ANEXO III - Preencher'!P153</f>
        <v>0</v>
      </c>
      <c r="P144" s="16">
        <f t="shared" si="14"/>
        <v>9.2799999999999994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502.0308</v>
      </c>
    </row>
    <row r="145" spans="1:28" x14ac:dyDescent="0.2">
      <c r="A145" s="8">
        <f>IFERROR(VLOOKUP(B145,'[1]DADOS (OCULTAR)'!$P$3:$R$53,3,0),"")</f>
        <v>9039744000518</v>
      </c>
      <c r="B145" s="9" t="str">
        <f>'[1]TCE - ANEXO III - Preencher'!C154</f>
        <v>UPA PAULISTA</v>
      </c>
      <c r="C145" s="10"/>
      <c r="D145" s="11" t="str">
        <f>'[1]TCE - ANEXO III - Preencher'!E154</f>
        <v>EMILIA KARINE BARROS NOGUEIRA CARNEIRO</v>
      </c>
      <c r="E145" s="9" t="str">
        <f>IF('[1]TCE - ANEXO III - Preencher'!F154="4 - Assistência Odontológica","2 - Outros Profissionais da Saúde",'[1]TCE - ANEXO II - Enviar TCE'!E144)</f>
        <v>1 - Médico</v>
      </c>
      <c r="F145" s="12">
        <f>'[1]TCE - ANEXO III - Preencher'!G154</f>
        <v>225125</v>
      </c>
      <c r="G145" s="13">
        <f>IF('[1]TCE - ANEXO III - Preencher'!H154="","",'[1]TCE - ANEXO III - Preencher'!H154)</f>
        <v>43983</v>
      </c>
      <c r="H145" s="14">
        <f>'[1]TCE - ANEXO III - Preencher'!I154</f>
        <v>0</v>
      </c>
      <c r="I145" s="14">
        <f>'[1]TCE - ANEXO III - Preencher'!J154</f>
        <v>348.55279999999999</v>
      </c>
      <c r="J145" s="14">
        <f>'[1]TCE - ANEXO III - Preencher'!K154</f>
        <v>0</v>
      </c>
      <c r="K145" s="15">
        <f>'[1]TCE - ANEXO III - Preencher'!L154</f>
        <v>115.99</v>
      </c>
      <c r="L145" s="15">
        <f>'[1]TCE - ANEXO III - Preencher'!M154</f>
        <v>9.5</v>
      </c>
      <c r="M145" s="15">
        <f t="shared" si="13"/>
        <v>106.49</v>
      </c>
      <c r="N145" s="15">
        <f>'[1]TCE - ANEXO III - Preencher'!O154</f>
        <v>9.2799999999999994</v>
      </c>
      <c r="O145" s="15">
        <f>'[1]TCE - ANEXO III - Preencher'!P154</f>
        <v>0</v>
      </c>
      <c r="P145" s="16">
        <f t="shared" si="14"/>
        <v>9.2799999999999994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464.32279999999997</v>
      </c>
    </row>
    <row r="146" spans="1:28" x14ac:dyDescent="0.2">
      <c r="A146" s="8">
        <f>IFERROR(VLOOKUP(B146,'[1]DADOS (OCULTAR)'!$P$3:$R$53,3,0),"")</f>
        <v>9039744000518</v>
      </c>
      <c r="B146" s="9" t="str">
        <f>'[1]TCE - ANEXO III - Preencher'!C155</f>
        <v>UPA PAULISTA</v>
      </c>
      <c r="C146" s="10"/>
      <c r="D146" s="11" t="str">
        <f>'[1]TCE - ANEXO III - Preencher'!E155</f>
        <v>MARIA ORMINDA SOARES LUSTOSA</v>
      </c>
      <c r="E146" s="9" t="str">
        <f>IF('[1]TCE - ANEXO III - Preencher'!F155="4 - Assistência Odontológica","2 - Outros Profissionais da Saúde",'[1]TCE - ANEXO II - Enviar TCE'!E145)</f>
        <v>2 - Outros Profissionais da Saúde</v>
      </c>
      <c r="F146" s="12">
        <f>'[1]TCE - ANEXO III - Preencher'!G155</f>
        <v>223208</v>
      </c>
      <c r="G146" s="13">
        <f>IF('[1]TCE - ANEXO III - Preencher'!H155="","",'[1]TCE - ANEXO III - Preencher'!H155)</f>
        <v>43983</v>
      </c>
      <c r="H146" s="14">
        <f>'[1]TCE - ANEXO III - Preencher'!I155</f>
        <v>0</v>
      </c>
      <c r="I146" s="14">
        <f>'[1]TCE - ANEXO III - Preencher'!J155</f>
        <v>337.83679999999998</v>
      </c>
      <c r="J146" s="14">
        <f>'[1]TCE - ANEXO III - Preencher'!K155</f>
        <v>0</v>
      </c>
      <c r="K146" s="15">
        <f>'[1]TCE - ANEXO III - Preencher'!L155</f>
        <v>115.99</v>
      </c>
      <c r="L146" s="15">
        <f>'[1]TCE - ANEXO III - Preencher'!M155</f>
        <v>0</v>
      </c>
      <c r="M146" s="15">
        <f t="shared" si="13"/>
        <v>115.99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454.98680000000002</v>
      </c>
    </row>
    <row r="147" spans="1:28" x14ac:dyDescent="0.2">
      <c r="A147" s="8">
        <f>IFERROR(VLOOKUP(B147,'[1]DADOS (OCULTAR)'!$P$3:$R$53,3,0),"")</f>
        <v>9039744000518</v>
      </c>
      <c r="B147" s="9" t="str">
        <f>'[1]TCE - ANEXO III - Preencher'!C156</f>
        <v>UPA PAULISTA</v>
      </c>
      <c r="C147" s="10"/>
      <c r="D147" s="11" t="str">
        <f>'[1]TCE - ANEXO III - Preencher'!E156</f>
        <v>LALLUNA GABRIELE PINHEIRO BRANDAO</v>
      </c>
      <c r="E147" s="9" t="str">
        <f>IF('[1]TCE - ANEXO III - Preencher'!F156="4 - Assistência Odontológica","2 - Outros Profissionais da Saúde",'[1]TCE - ANEXO II - Enviar TCE'!E146)</f>
        <v>1 - Médico</v>
      </c>
      <c r="F147" s="12">
        <f>'[1]TCE - ANEXO III - Preencher'!G156</f>
        <v>225125</v>
      </c>
      <c r="G147" s="13">
        <f>IF('[1]TCE - ANEXO III - Preencher'!H156="","",'[1]TCE - ANEXO III - Preencher'!H156)</f>
        <v>43983</v>
      </c>
      <c r="H147" s="14">
        <f>'[1]TCE - ANEXO III - Preencher'!I156</f>
        <v>0</v>
      </c>
      <c r="I147" s="14">
        <f>'[1]TCE - ANEXO III - Preencher'!J156</f>
        <v>514.85360000000003</v>
      </c>
      <c r="J147" s="14">
        <f>'[1]TCE - ANEXO III - Preencher'!K156</f>
        <v>0</v>
      </c>
      <c r="K147" s="15">
        <f>'[1]TCE - ANEXO III - Preencher'!L156</f>
        <v>115.99</v>
      </c>
      <c r="L147" s="15">
        <f>'[1]TCE - ANEXO III - Preencher'!M156</f>
        <v>0</v>
      </c>
      <c r="M147" s="15">
        <f t="shared" si="13"/>
        <v>115.99</v>
      </c>
      <c r="N147" s="15">
        <f>'[1]TCE - ANEXO III - Preencher'!O156</f>
        <v>9.2799999999999994</v>
      </c>
      <c r="O147" s="15">
        <f>'[1]TCE - ANEXO III - Preencher'!P156</f>
        <v>0</v>
      </c>
      <c r="P147" s="16">
        <f t="shared" si="14"/>
        <v>9.2799999999999994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640.12360000000001</v>
      </c>
    </row>
    <row r="148" spans="1:28" x14ac:dyDescent="0.2">
      <c r="A148" s="8">
        <f>IFERROR(VLOOKUP(B148,'[1]DADOS (OCULTAR)'!$P$3:$R$53,3,0),"")</f>
        <v>9039744000518</v>
      </c>
      <c r="B148" s="9" t="str">
        <f>'[1]TCE - ANEXO III - Preencher'!C157</f>
        <v>UPA PAULISTA</v>
      </c>
      <c r="C148" s="10"/>
      <c r="D148" s="11" t="str">
        <f>'[1]TCE - ANEXO III - Preencher'!E157</f>
        <v>CAMILA REZENDE PESSOA</v>
      </c>
      <c r="E148" s="9" t="str">
        <f>IF('[1]TCE - ANEXO III - Preencher'!F157="4 - Assistência Odontológica","2 - Outros Profissionais da Saúde",'[1]TCE - ANEXO II - Enviar TCE'!E147)</f>
        <v>1 - Médico</v>
      </c>
      <c r="F148" s="12">
        <f>'[1]TCE - ANEXO III - Preencher'!G157</f>
        <v>225125</v>
      </c>
      <c r="G148" s="13">
        <f>IF('[1]TCE - ANEXO III - Preencher'!H157="","",'[1]TCE - ANEXO III - Preencher'!H157)</f>
        <v>43983</v>
      </c>
      <c r="H148" s="14">
        <f>'[1]TCE - ANEXO III - Preencher'!I157</f>
        <v>0</v>
      </c>
      <c r="I148" s="14">
        <f>'[1]TCE - ANEXO III - Preencher'!J157</f>
        <v>360.53440000000001</v>
      </c>
      <c r="J148" s="14">
        <f>'[1]TCE - ANEXO III - Preencher'!K157</f>
        <v>0</v>
      </c>
      <c r="K148" s="15">
        <f>'[1]TCE - ANEXO III - Preencher'!L157</f>
        <v>115.99</v>
      </c>
      <c r="L148" s="15">
        <f>'[1]TCE - ANEXO III - Preencher'!M157</f>
        <v>6.34</v>
      </c>
      <c r="M148" s="15">
        <f t="shared" si="13"/>
        <v>109.64999999999999</v>
      </c>
      <c r="N148" s="15">
        <f>'[1]TCE - ANEXO III - Preencher'!O157</f>
        <v>9.2799999999999994</v>
      </c>
      <c r="O148" s="15">
        <f>'[1]TCE - ANEXO III - Preencher'!P157</f>
        <v>0</v>
      </c>
      <c r="P148" s="16">
        <f t="shared" si="14"/>
        <v>9.2799999999999994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479.46439999999996</v>
      </c>
    </row>
    <row r="149" spans="1:28" x14ac:dyDescent="0.2">
      <c r="A149" s="8">
        <f>IFERROR(VLOOKUP(B149,'[1]DADOS (OCULTAR)'!$P$3:$R$53,3,0),"")</f>
        <v>9039744000518</v>
      </c>
      <c r="B149" s="9" t="str">
        <f>'[1]TCE - ANEXO III - Preencher'!C158</f>
        <v>UPA PAULISTA</v>
      </c>
      <c r="C149" s="10"/>
      <c r="D149" s="11" t="str">
        <f>'[1]TCE - ANEXO III - Preencher'!E158</f>
        <v>SUELEM PATRICIA DEQUI</v>
      </c>
      <c r="E149" s="9" t="str">
        <f>IF('[1]TCE - ANEXO III - Preencher'!F158="4 - Assistência Odontológica","2 - Outros Profissionais da Saúde",'[1]TCE - ANEXO II - Enviar TCE'!E148)</f>
        <v>1 - Médico</v>
      </c>
      <c r="F149" s="12">
        <f>'[1]TCE - ANEXO III - Preencher'!G158</f>
        <v>225125</v>
      </c>
      <c r="G149" s="13">
        <f>IF('[1]TCE - ANEXO III - Preencher'!H158="","",'[1]TCE - ANEXO III - Preencher'!H158)</f>
        <v>43983</v>
      </c>
      <c r="H149" s="14">
        <f>'[1]TCE - ANEXO III - Preencher'!I158</f>
        <v>0</v>
      </c>
      <c r="I149" s="14">
        <f>'[1]TCE - ANEXO III - Preencher'!J158</f>
        <v>576.62879999999996</v>
      </c>
      <c r="J149" s="14">
        <f>'[1]TCE - ANEXO III - Preencher'!K158</f>
        <v>0</v>
      </c>
      <c r="K149" s="15">
        <f>'[1]TCE - ANEXO III - Preencher'!L158</f>
        <v>115.99</v>
      </c>
      <c r="L149" s="15">
        <f>'[1]TCE - ANEXO III - Preencher'!M158</f>
        <v>3.17</v>
      </c>
      <c r="M149" s="15">
        <f t="shared" si="13"/>
        <v>112.82</v>
      </c>
      <c r="N149" s="15">
        <f>'[1]TCE - ANEXO III - Preencher'!O158</f>
        <v>9.2799999999999994</v>
      </c>
      <c r="O149" s="15">
        <f>'[1]TCE - ANEXO III - Preencher'!P158</f>
        <v>0</v>
      </c>
      <c r="P149" s="16">
        <f t="shared" si="14"/>
        <v>9.2799999999999994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698.72879999999986</v>
      </c>
    </row>
    <row r="150" spans="1:28" x14ac:dyDescent="0.2">
      <c r="A150" s="8">
        <f>IFERROR(VLOOKUP(B150,'[1]DADOS (OCULTAR)'!$P$3:$R$53,3,0),"")</f>
        <v>9039744000518</v>
      </c>
      <c r="B150" s="9" t="str">
        <f>'[1]TCE - ANEXO III - Preencher'!C159</f>
        <v>UPA PAULISTA</v>
      </c>
      <c r="C150" s="10"/>
      <c r="D150" s="11" t="str">
        <f>'[1]TCE - ANEXO III - Preencher'!E159</f>
        <v>SILVANA MARIA FERNANDES ROCHA</v>
      </c>
      <c r="E150" s="9" t="str">
        <f>IF('[1]TCE - ANEXO III - Preencher'!F159="4 - Assistência Odontológica","2 - Outros Profissionais da Saúde",'[1]TCE - ANEXO II - Enviar TCE'!E149)</f>
        <v>2 - Outros Profissionais da Saúde</v>
      </c>
      <c r="F150" s="12">
        <f>'[1]TCE - ANEXO III - Preencher'!G159</f>
        <v>223208</v>
      </c>
      <c r="G150" s="13">
        <f>IF('[1]TCE - ANEXO III - Preencher'!H159="","",'[1]TCE - ANEXO III - Preencher'!H159)</f>
        <v>43983</v>
      </c>
      <c r="H150" s="14">
        <f>'[1]TCE - ANEXO III - Preencher'!I159</f>
        <v>0</v>
      </c>
      <c r="I150" s="14">
        <f>'[1]TCE - ANEXO III - Preencher'!J159</f>
        <v>471.53199999999998</v>
      </c>
      <c r="J150" s="14">
        <f>'[1]TCE - ANEXO III - Preencher'!K159</f>
        <v>0</v>
      </c>
      <c r="K150" s="15">
        <f>'[1]TCE - ANEXO III - Preencher'!L159</f>
        <v>115.99</v>
      </c>
      <c r="L150" s="15">
        <f>'[1]TCE - ANEXO III - Preencher'!M159</f>
        <v>0</v>
      </c>
      <c r="M150" s="15">
        <f t="shared" si="13"/>
        <v>115.99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588.6819999999999</v>
      </c>
    </row>
    <row r="151" spans="1:28" x14ac:dyDescent="0.2">
      <c r="A151" s="8">
        <f>IFERROR(VLOOKUP(B151,'[1]DADOS (OCULTAR)'!$P$3:$R$53,3,0),"")</f>
        <v>9039744000518</v>
      </c>
      <c r="B151" s="9" t="str">
        <f>'[1]TCE - ANEXO III - Preencher'!C160</f>
        <v>UPA PAULISTA</v>
      </c>
      <c r="C151" s="10"/>
      <c r="D151" s="11" t="str">
        <f>'[1]TCE - ANEXO III - Preencher'!E160</f>
        <v>KISA MARIA CAVALCANTI IWANAGA</v>
      </c>
      <c r="E151" s="9" t="str">
        <f>IF('[1]TCE - ANEXO III - Preencher'!F160="4 - Assistência Odontológica","2 - Outros Profissionais da Saúde",'[1]TCE - ANEXO II - Enviar TCE'!E150)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43983</v>
      </c>
      <c r="H151" s="14">
        <f>'[1]TCE - ANEXO III - Preencher'!I160</f>
        <v>0</v>
      </c>
      <c r="I151" s="14">
        <f>'[1]TCE - ANEXO III - Preencher'!J160</f>
        <v>339.69599999999997</v>
      </c>
      <c r="J151" s="14">
        <f>'[1]TCE - ANEXO III - Preencher'!K160</f>
        <v>0</v>
      </c>
      <c r="K151" s="15">
        <f>'[1]TCE - ANEXO III - Preencher'!L160</f>
        <v>115.99</v>
      </c>
      <c r="L151" s="15">
        <f>'[1]TCE - ANEXO III - Preencher'!M160</f>
        <v>3.17</v>
      </c>
      <c r="M151" s="15">
        <f t="shared" si="13"/>
        <v>112.82</v>
      </c>
      <c r="N151" s="15">
        <f>'[1]TCE - ANEXO III - Preencher'!O160</f>
        <v>9.2799999999999994</v>
      </c>
      <c r="O151" s="15">
        <f>'[1]TCE - ANEXO III - Preencher'!P160</f>
        <v>0</v>
      </c>
      <c r="P151" s="16">
        <f t="shared" si="14"/>
        <v>9.2799999999999994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461.79599999999994</v>
      </c>
    </row>
    <row r="152" spans="1:28" x14ac:dyDescent="0.2">
      <c r="A152" s="8">
        <f>IFERROR(VLOOKUP(B152,'[1]DADOS (OCULTAR)'!$P$3:$R$53,3,0),"")</f>
        <v>9039744000518</v>
      </c>
      <c r="B152" s="9" t="str">
        <f>'[1]TCE - ANEXO III - Preencher'!C161</f>
        <v>UPA PAULISTA</v>
      </c>
      <c r="C152" s="10"/>
      <c r="D152" s="11" t="str">
        <f>'[1]TCE - ANEXO III - Preencher'!E161</f>
        <v>ALINE SORAIA CANDEIA DA LUZ</v>
      </c>
      <c r="E152" s="9" t="str">
        <f>IF('[1]TCE - ANEXO III - Preencher'!F161="4 - Assistência Odontológica","2 - Outros Profissionais da Saúde",'[1]TCE - ANEXO II - Enviar TCE'!E151)</f>
        <v>1 - Médico</v>
      </c>
      <c r="F152" s="12">
        <f>'[1]TCE - ANEXO III - Preencher'!G161</f>
        <v>225125</v>
      </c>
      <c r="G152" s="13">
        <f>IF('[1]TCE - ANEXO III - Preencher'!H161="","",'[1]TCE - ANEXO III - Preencher'!H161)</f>
        <v>43983</v>
      </c>
      <c r="H152" s="14">
        <f>'[1]TCE - ANEXO III - Preencher'!I161</f>
        <v>0</v>
      </c>
      <c r="I152" s="14">
        <f>'[1]TCE - ANEXO III - Preencher'!J161</f>
        <v>349.65360000000004</v>
      </c>
      <c r="J152" s="14">
        <f>'[1]TCE - ANEXO III - Preencher'!K161</f>
        <v>0</v>
      </c>
      <c r="K152" s="15">
        <f>'[1]TCE - ANEXO III - Preencher'!L161</f>
        <v>115.99</v>
      </c>
      <c r="L152" s="15">
        <f>'[1]TCE - ANEXO III - Preencher'!M161</f>
        <v>0</v>
      </c>
      <c r="M152" s="15">
        <f t="shared" si="13"/>
        <v>115.99</v>
      </c>
      <c r="N152" s="15">
        <f>'[1]TCE - ANEXO III - Preencher'!O161</f>
        <v>9.2799999999999994</v>
      </c>
      <c r="O152" s="15">
        <f>'[1]TCE - ANEXO III - Preencher'!P161</f>
        <v>0</v>
      </c>
      <c r="P152" s="16">
        <f t="shared" si="14"/>
        <v>9.2799999999999994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474.92360000000002</v>
      </c>
    </row>
    <row r="153" spans="1:28" x14ac:dyDescent="0.2">
      <c r="A153" s="8">
        <f>IFERROR(VLOOKUP(B153,'[1]DADOS (OCULTAR)'!$P$3:$R$53,3,0),"")</f>
        <v>9039744000518</v>
      </c>
      <c r="B153" s="9" t="str">
        <f>'[1]TCE - ANEXO III - Preencher'!C162</f>
        <v>UPA PAULISTA</v>
      </c>
      <c r="C153" s="10"/>
      <c r="D153" s="11" t="str">
        <f>'[1]TCE - ANEXO III - Preencher'!E162</f>
        <v>LUIZ HENRIQUE DA SILVA DUTRA</v>
      </c>
      <c r="E153" s="9" t="str">
        <f>IF('[1]TCE - ANEXO III - Preencher'!F162="4 - Assistência Odontológica","2 - Outros Profissionais da Saúde",'[1]TCE - ANEXO II - Enviar TCE'!E152)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43983</v>
      </c>
      <c r="H153" s="14">
        <f>'[1]TCE - ANEXO III - Preencher'!I162</f>
        <v>0</v>
      </c>
      <c r="I153" s="14">
        <f>'[1]TCE - ANEXO III - Preencher'!J162</f>
        <v>339.33839999999998</v>
      </c>
      <c r="J153" s="14">
        <f>'[1]TCE - ANEXO III - Preencher'!K162</f>
        <v>0</v>
      </c>
      <c r="K153" s="15">
        <f>'[1]TCE - ANEXO III - Preencher'!L162</f>
        <v>115.99</v>
      </c>
      <c r="L153" s="15">
        <f>'[1]TCE - ANEXO III - Preencher'!M162</f>
        <v>0</v>
      </c>
      <c r="M153" s="15">
        <f t="shared" si="13"/>
        <v>115.99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464.60839999999996</v>
      </c>
    </row>
    <row r="154" spans="1:28" x14ac:dyDescent="0.2">
      <c r="A154" s="8">
        <f>IFERROR(VLOOKUP(B154,'[1]DADOS (OCULTAR)'!$P$3:$R$53,3,0),"")</f>
        <v>9039744000518</v>
      </c>
      <c r="B154" s="9" t="str">
        <f>'[1]TCE - ANEXO III - Preencher'!C163</f>
        <v>UPA PAULISTA</v>
      </c>
      <c r="C154" s="10"/>
      <c r="D154" s="11" t="str">
        <f>'[1]TCE - ANEXO III - Preencher'!E163</f>
        <v>CAMILA LOBO DE ALMEIDA LIMA</v>
      </c>
      <c r="E154" s="9" t="str">
        <f>IF('[1]TCE - ANEXO III - Preencher'!F163="4 - Assistência Odontológica","2 - Outros Profissionais da Saúde",'[1]TCE - ANEXO II - Enviar TCE'!E153)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43983</v>
      </c>
      <c r="H154" s="14">
        <f>'[1]TCE - ANEXO III - Preencher'!I163</f>
        <v>0</v>
      </c>
      <c r="I154" s="14">
        <f>'[1]TCE - ANEXO III - Preencher'!J163</f>
        <v>623.84400000000005</v>
      </c>
      <c r="J154" s="14">
        <f>'[1]TCE - ANEXO III - Preencher'!K163</f>
        <v>0</v>
      </c>
      <c r="K154" s="15">
        <f>'[1]TCE - ANEXO III - Preencher'!L163</f>
        <v>115.99</v>
      </c>
      <c r="L154" s="15">
        <f>'[1]TCE - ANEXO III - Preencher'!M163</f>
        <v>22.18</v>
      </c>
      <c r="M154" s="15">
        <f t="shared" si="13"/>
        <v>93.81</v>
      </c>
      <c r="N154" s="15">
        <f>'[1]TCE - ANEXO III - Preencher'!O163</f>
        <v>9.2799999999999994</v>
      </c>
      <c r="O154" s="15">
        <f>'[1]TCE - ANEXO III - Preencher'!P163</f>
        <v>0</v>
      </c>
      <c r="P154" s="16">
        <f t="shared" si="14"/>
        <v>9.2799999999999994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726.93399999999997</v>
      </c>
    </row>
    <row r="155" spans="1:28" x14ac:dyDescent="0.2">
      <c r="A155" s="8">
        <f>IFERROR(VLOOKUP(B155,'[1]DADOS (OCULTAR)'!$P$3:$R$53,3,0),"")</f>
        <v>9039744000518</v>
      </c>
      <c r="B155" s="9" t="str">
        <f>'[1]TCE - ANEXO III - Preencher'!C164</f>
        <v>UPA PAULISTA</v>
      </c>
      <c r="C155" s="10"/>
      <c r="D155" s="11" t="str">
        <f>'[1]TCE - ANEXO III - Preencher'!E164</f>
        <v>AUDENI RAMALHO PEREIRA DOS SANTOS</v>
      </c>
      <c r="E155" s="9" t="str">
        <f>IF('[1]TCE - ANEXO III - Preencher'!F164="4 - Assistência Odontológica","2 - Outros Profissionais da Saúde",'[1]TCE - ANEXO II - Enviar TCE'!E154)</f>
        <v>2 - Outros Profissionais da Saúde</v>
      </c>
      <c r="F155" s="12">
        <f>'[1]TCE - ANEXO III - Preencher'!G164</f>
        <v>766420</v>
      </c>
      <c r="G155" s="13">
        <f>IF('[1]TCE - ANEXO III - Preencher'!H164="","",'[1]TCE - ANEXO III - Preencher'!H164)</f>
        <v>43983</v>
      </c>
      <c r="H155" s="14">
        <f>'[1]TCE - ANEXO III - Preencher'!I164</f>
        <v>0</v>
      </c>
      <c r="I155" s="14">
        <f>'[1]TCE - ANEXO III - Preencher'!J164</f>
        <v>125.4</v>
      </c>
      <c r="J155" s="14">
        <f>'[1]TCE - ANEXO III - Preencher'!K164</f>
        <v>0</v>
      </c>
      <c r="K155" s="15">
        <f>'[1]TCE - ANEXO III - Preencher'!L164</f>
        <v>115.99</v>
      </c>
      <c r="L155" s="15">
        <f>'[1]TCE - ANEXO III - Preencher'!M164</f>
        <v>0</v>
      </c>
      <c r="M155" s="15">
        <f t="shared" si="13"/>
        <v>115.99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242.54999999999998</v>
      </c>
    </row>
    <row r="156" spans="1:28" x14ac:dyDescent="0.2">
      <c r="A156" s="8">
        <f>IFERROR(VLOOKUP(B156,'[1]DADOS (OCULTAR)'!$P$3:$R$53,3,0),"")</f>
        <v>9039744000518</v>
      </c>
      <c r="B156" s="9" t="str">
        <f>'[1]TCE - ANEXO III - Preencher'!C165</f>
        <v>UPA PAULISTA</v>
      </c>
      <c r="C156" s="10"/>
      <c r="D156" s="11" t="str">
        <f>'[1]TCE - ANEXO III - Preencher'!E165</f>
        <v>RENATA CRISTINA RIBEIRO HACKER</v>
      </c>
      <c r="E156" s="9" t="str">
        <f>IF('[1]TCE - ANEXO III - Preencher'!F165="4 - Assistência Odontológica","2 - Outros Profissionais da Saúde",'[1]TCE - ANEXO II - Enviar TCE'!E155)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43983</v>
      </c>
      <c r="H156" s="14">
        <f>'[1]TCE - ANEXO III - Preencher'!I165</f>
        <v>0</v>
      </c>
      <c r="I156" s="14">
        <f>'[1]TCE - ANEXO III - Preencher'!J165</f>
        <v>1203.5744</v>
      </c>
      <c r="J156" s="14">
        <f>'[1]TCE - ANEXO III - Preencher'!K165</f>
        <v>0</v>
      </c>
      <c r="K156" s="15">
        <f>'[1]TCE - ANEXO III - Preencher'!L165</f>
        <v>115.99</v>
      </c>
      <c r="L156" s="15">
        <f>'[1]TCE - ANEXO III - Preencher'!M165</f>
        <v>15.84</v>
      </c>
      <c r="M156" s="15">
        <f t="shared" si="13"/>
        <v>100.14999999999999</v>
      </c>
      <c r="N156" s="15">
        <f>'[1]TCE - ANEXO III - Preencher'!O165</f>
        <v>9.2799999999999994</v>
      </c>
      <c r="O156" s="15">
        <f>'[1]TCE - ANEXO III - Preencher'!P165</f>
        <v>0</v>
      </c>
      <c r="P156" s="16">
        <f t="shared" si="14"/>
        <v>9.2799999999999994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1313.0044</v>
      </c>
    </row>
    <row r="157" spans="1:28" x14ac:dyDescent="0.2">
      <c r="A157" s="8">
        <f>IFERROR(VLOOKUP(B157,'[1]DADOS (OCULTAR)'!$P$3:$R$53,3,0),"")</f>
        <v>9039744000518</v>
      </c>
      <c r="B157" s="9" t="str">
        <f>'[1]TCE - ANEXO III - Preencher'!C166</f>
        <v>UPA PAULISTA</v>
      </c>
      <c r="C157" s="10"/>
      <c r="D157" s="11" t="str">
        <f>'[1]TCE - ANEXO III - Preencher'!E166</f>
        <v>STELLA MARIS DE ARAUJO E SA</v>
      </c>
      <c r="E157" s="9" t="str">
        <f>IF('[1]TCE - ANEXO III - Preencher'!F166="4 - Assistência Odontológica","2 - Outros Profissionais da Saúde",'[1]TCE - ANEXO II - Enviar TCE'!E156)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43983</v>
      </c>
      <c r="H157" s="14">
        <f>'[1]TCE - ANEXO III - Preencher'!I166</f>
        <v>0</v>
      </c>
      <c r="I157" s="14">
        <f>'[1]TCE - ANEXO III - Preencher'!J166</f>
        <v>1154.82</v>
      </c>
      <c r="J157" s="14">
        <f>'[1]TCE - ANEXO III - Preencher'!K166</f>
        <v>0</v>
      </c>
      <c r="K157" s="15">
        <f>'[1]TCE - ANEXO III - Preencher'!L166</f>
        <v>115.99</v>
      </c>
      <c r="L157" s="15">
        <f>'[1]TCE - ANEXO III - Preencher'!M166</f>
        <v>0</v>
      </c>
      <c r="M157" s="15">
        <f t="shared" si="13"/>
        <v>115.99</v>
      </c>
      <c r="N157" s="15">
        <f>'[1]TCE - ANEXO III - Preencher'!O166</f>
        <v>9.2799999999999994</v>
      </c>
      <c r="O157" s="15">
        <f>'[1]TCE - ANEXO III - Preencher'!P166</f>
        <v>0</v>
      </c>
      <c r="P157" s="16">
        <f t="shared" si="14"/>
        <v>9.2799999999999994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1280.0899999999999</v>
      </c>
    </row>
    <row r="158" spans="1:28" x14ac:dyDescent="0.2">
      <c r="A158" s="8">
        <f>IFERROR(VLOOKUP(B158,'[1]DADOS (OCULTAR)'!$P$3:$R$53,3,0),"")</f>
        <v>9039744000518</v>
      </c>
      <c r="B158" s="9" t="str">
        <f>'[1]TCE - ANEXO III - Preencher'!C167</f>
        <v>UPA PAULISTA</v>
      </c>
      <c r="C158" s="10"/>
      <c r="D158" s="11" t="str">
        <f>'[1]TCE - ANEXO III - Preencher'!E167</f>
        <v>GABRIELA FREIRE DA SILVA NASCIMENTO</v>
      </c>
      <c r="E158" s="9" t="str">
        <f>IF('[1]TCE - ANEXO III - Preencher'!F167="4 - Assistência Odontológica","2 - Outros Profissionais da Saúde",'[1]TCE - ANEXO II - Enviar TCE'!E157)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43983</v>
      </c>
      <c r="H158" s="14">
        <f>'[1]TCE - ANEXO III - Preencher'!I167</f>
        <v>0</v>
      </c>
      <c r="I158" s="14">
        <f>'[1]TCE - ANEXO III - Preencher'!J167</f>
        <v>683.15919999999994</v>
      </c>
      <c r="J158" s="14">
        <f>'[1]TCE - ANEXO III - Preencher'!K167</f>
        <v>0</v>
      </c>
      <c r="K158" s="15">
        <f>'[1]TCE - ANEXO III - Preencher'!L167</f>
        <v>115.99</v>
      </c>
      <c r="L158" s="15">
        <f>'[1]TCE - ANEXO III - Preencher'!M167</f>
        <v>0</v>
      </c>
      <c r="M158" s="15">
        <f t="shared" si="13"/>
        <v>115.99</v>
      </c>
      <c r="N158" s="15">
        <f>'[1]TCE - ANEXO III - Preencher'!O167</f>
        <v>9.2799999999999994</v>
      </c>
      <c r="O158" s="15">
        <f>'[1]TCE - ANEXO III - Preencher'!P167</f>
        <v>0</v>
      </c>
      <c r="P158" s="16">
        <f t="shared" si="14"/>
        <v>9.2799999999999994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808.42919999999992</v>
      </c>
    </row>
    <row r="159" spans="1:28" x14ac:dyDescent="0.2">
      <c r="A159" s="8">
        <f>IFERROR(VLOOKUP(B159,'[1]DADOS (OCULTAR)'!$P$3:$R$53,3,0),"")</f>
        <v>9039744000518</v>
      </c>
      <c r="B159" s="9" t="str">
        <f>'[1]TCE - ANEXO III - Preencher'!C168</f>
        <v>UPA PAULISTA</v>
      </c>
      <c r="C159" s="10"/>
      <c r="D159" s="11" t="str">
        <f>'[1]TCE - ANEXO III - Preencher'!E168</f>
        <v>JUNIO MARINHO DA SILVA</v>
      </c>
      <c r="E159" s="9" t="str">
        <f>IF('[1]TCE - ANEXO III - Preencher'!F168="4 - Assistência Odontológica","2 - Outros Profissionais da Saúde",'[1]TCE - ANEXO II - Enviar TCE'!E158)</f>
        <v>2 - Outros Profissionais da Saúde</v>
      </c>
      <c r="F159" s="12">
        <f>'[1]TCE - ANEXO III - Preencher'!G168</f>
        <v>324115</v>
      </c>
      <c r="G159" s="13">
        <f>IF('[1]TCE - ANEXO III - Preencher'!H168="","",'[1]TCE - ANEXO III - Preencher'!H168)</f>
        <v>43983</v>
      </c>
      <c r="H159" s="14">
        <f>'[1]TCE - ANEXO III - Preencher'!I168</f>
        <v>0</v>
      </c>
      <c r="I159" s="14">
        <f>'[1]TCE - ANEXO III - Preencher'!J168</f>
        <v>439.38800000000003</v>
      </c>
      <c r="J159" s="14">
        <f>'[1]TCE - ANEXO III - Preencher'!K168</f>
        <v>0</v>
      </c>
      <c r="K159" s="15">
        <f>'[1]TCE - ANEXO III - Preencher'!L168</f>
        <v>115.99</v>
      </c>
      <c r="L159" s="15">
        <f>'[1]TCE - ANEXO III - Preencher'!M168</f>
        <v>6.78</v>
      </c>
      <c r="M159" s="15">
        <f t="shared" si="13"/>
        <v>109.21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75.2</v>
      </c>
      <c r="R159" s="15">
        <f>'[1]TCE - ANEXO III - Preencher'!S168</f>
        <v>60.91</v>
      </c>
      <c r="S159" s="16">
        <f t="shared" si="15"/>
        <v>14.290000000000006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564.048</v>
      </c>
    </row>
    <row r="160" spans="1:28" x14ac:dyDescent="0.2">
      <c r="A160" s="8">
        <f>IFERROR(VLOOKUP(B160,'[1]DADOS (OCULTAR)'!$P$3:$R$53,3,0),"")</f>
        <v>9039744000518</v>
      </c>
      <c r="B160" s="9" t="str">
        <f>'[1]TCE - ANEXO III - Preencher'!C169</f>
        <v>UPA PAULISTA</v>
      </c>
      <c r="C160" s="10"/>
      <c r="D160" s="11" t="str">
        <f>'[1]TCE - ANEXO III - Preencher'!E169</f>
        <v>ALEXANDRO JOSE DE ARAUJO</v>
      </c>
      <c r="E160" s="9" t="str">
        <f>IF('[1]TCE - ANEXO III - Preencher'!F169="4 - Assistência Odontológica","2 - Outros Profissionais da Saúde",'[1]TCE - ANEXO II - Enviar TCE'!E159)</f>
        <v>2 - Outros Profissionais da Saúde</v>
      </c>
      <c r="F160" s="12">
        <f>'[1]TCE - ANEXO III - Preencher'!G169</f>
        <v>324115</v>
      </c>
      <c r="G160" s="13">
        <f>IF('[1]TCE - ANEXO III - Preencher'!H169="","",'[1]TCE - ANEXO III - Preencher'!H169)</f>
        <v>43983</v>
      </c>
      <c r="H160" s="14">
        <f>'[1]TCE - ANEXO III - Preencher'!I169</f>
        <v>0</v>
      </c>
      <c r="I160" s="14">
        <f>'[1]TCE - ANEXO III - Preencher'!J169</f>
        <v>310.2208</v>
      </c>
      <c r="J160" s="14">
        <f>'[1]TCE - ANEXO III - Preencher'!K169</f>
        <v>0</v>
      </c>
      <c r="K160" s="15">
        <f>'[1]TCE - ANEXO III - Preencher'!L169</f>
        <v>115.99</v>
      </c>
      <c r="L160" s="15">
        <f>'[1]TCE - ANEXO III - Preencher'!M169</f>
        <v>5.42</v>
      </c>
      <c r="M160" s="15">
        <f t="shared" si="13"/>
        <v>110.57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421.95080000000002</v>
      </c>
    </row>
    <row r="161" spans="1:28" x14ac:dyDescent="0.2">
      <c r="A161" s="8">
        <f>IFERROR(VLOOKUP(B161,'[1]DADOS (OCULTAR)'!$P$3:$R$53,3,0),"")</f>
        <v>9039744000518</v>
      </c>
      <c r="B161" s="9" t="str">
        <f>'[1]TCE - ANEXO III - Preencher'!C170</f>
        <v>UPA PAULISTA</v>
      </c>
      <c r="C161" s="10"/>
      <c r="D161" s="11" t="str">
        <f>'[1]TCE - ANEXO III - Preencher'!E170</f>
        <v>JOSE NOGUEIRA DOS SANTOS FILHO</v>
      </c>
      <c r="E161" s="9" t="str">
        <f>IF('[1]TCE - ANEXO III - Preencher'!F170="4 - Assistência Odontológica","2 - Outros Profissionais da Saúde",'[1]TCE - ANEXO II - Enviar TCE'!E160)</f>
        <v>2 - Outros Profissionais da Saúde</v>
      </c>
      <c r="F161" s="12">
        <f>'[1]TCE - ANEXO III - Preencher'!G170</f>
        <v>766420</v>
      </c>
      <c r="G161" s="13">
        <f>IF('[1]TCE - ANEXO III - Preencher'!H170="","",'[1]TCE - ANEXO III - Preencher'!H170)</f>
        <v>43983</v>
      </c>
      <c r="H161" s="14">
        <f>'[1]TCE - ANEXO III - Preencher'!I170</f>
        <v>0</v>
      </c>
      <c r="I161" s="14">
        <f>'[1]TCE - ANEXO III - Preencher'!J170</f>
        <v>198.54640000000001</v>
      </c>
      <c r="J161" s="14">
        <f>'[1]TCE - ANEXO III - Preencher'!K170</f>
        <v>0</v>
      </c>
      <c r="K161" s="15">
        <f>'[1]TCE - ANEXO III - Preencher'!L170</f>
        <v>115.99</v>
      </c>
      <c r="L161" s="15">
        <f>'[1]TCE - ANEXO III - Preencher'!M170</f>
        <v>0</v>
      </c>
      <c r="M161" s="15">
        <f t="shared" si="13"/>
        <v>115.99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315.69640000000004</v>
      </c>
    </row>
    <row r="162" spans="1:28" x14ac:dyDescent="0.2">
      <c r="A162" s="8">
        <f>IFERROR(VLOOKUP(B162,'[1]DADOS (OCULTAR)'!$P$3:$R$53,3,0),"")</f>
        <v>9039744000518</v>
      </c>
      <c r="B162" s="9" t="str">
        <f>'[1]TCE - ANEXO III - Preencher'!C171</f>
        <v>UPA PAULISTA</v>
      </c>
      <c r="C162" s="10"/>
      <c r="D162" s="11" t="str">
        <f>'[1]TCE - ANEXO III - Preencher'!E171</f>
        <v>EDUARDO JAIME DA SILVA</v>
      </c>
      <c r="E162" s="9" t="str">
        <f>IF('[1]TCE - ANEXO III - Preencher'!F171="4 - Assistência Odontológica","2 - Outros Profissionais da Saúde",'[1]TCE - ANEXO II - Enviar TCE'!E161)</f>
        <v>2 - Outros Profissionais da Saúde</v>
      </c>
      <c r="F162" s="12">
        <f>'[1]TCE - ANEXO III - Preencher'!G171</f>
        <v>766420</v>
      </c>
      <c r="G162" s="13">
        <f>IF('[1]TCE - ANEXO III - Preencher'!H171="","",'[1]TCE - ANEXO III - Preencher'!H171)</f>
        <v>43983</v>
      </c>
      <c r="H162" s="14">
        <f>'[1]TCE - ANEXO III - Preencher'!I171</f>
        <v>0</v>
      </c>
      <c r="I162" s="14">
        <f>'[1]TCE - ANEXO III - Preencher'!J171</f>
        <v>120.74879999999999</v>
      </c>
      <c r="J162" s="14">
        <f>'[1]TCE - ANEXO III - Preencher'!K171</f>
        <v>0</v>
      </c>
      <c r="K162" s="15">
        <f>'[1]TCE - ANEXO III - Preencher'!L171</f>
        <v>115.99</v>
      </c>
      <c r="L162" s="15">
        <f>'[1]TCE - ANEXO III - Preencher'!M171</f>
        <v>6.78</v>
      </c>
      <c r="M162" s="15">
        <f t="shared" si="13"/>
        <v>109.21</v>
      </c>
      <c r="N162" s="15">
        <f>'[1]TCE - ANEXO III - Preencher'!O171</f>
        <v>1.1599999999999999</v>
      </c>
      <c r="O162" s="15">
        <f>'[1]TCE - ANEXO III - Preencher'!P171</f>
        <v>0</v>
      </c>
      <c r="P162" s="16">
        <f t="shared" si="14"/>
        <v>1.1599999999999999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231.11879999999999</v>
      </c>
    </row>
    <row r="163" spans="1:28" x14ac:dyDescent="0.2">
      <c r="A163" s="8">
        <f>IFERROR(VLOOKUP(B163,'[1]DADOS (OCULTAR)'!$P$3:$R$53,3,0),"")</f>
        <v>9039744000518</v>
      </c>
      <c r="B163" s="9" t="str">
        <f>'[1]TCE - ANEXO III - Preencher'!C172</f>
        <v>UPA PAULISTA</v>
      </c>
      <c r="C163" s="10"/>
      <c r="D163" s="11" t="str">
        <f>'[1]TCE - ANEXO III - Preencher'!E172</f>
        <v>MARIA EDUARDA DE CARVALHO ALBUQUERQUE</v>
      </c>
      <c r="E163" s="9" t="str">
        <f>IF('[1]TCE - ANEXO III - Preencher'!F172="4 - Assistência Odontológica","2 - Outros Profissionais da Saúde",'[1]TCE - ANEXO II - Enviar TCE'!E162)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43983</v>
      </c>
      <c r="H163" s="14">
        <f>'[1]TCE - ANEXO III - Preencher'!I172</f>
        <v>0</v>
      </c>
      <c r="I163" s="14">
        <f>'[1]TCE - ANEXO III - Preencher'!J172</f>
        <v>937.27840000000003</v>
      </c>
      <c r="J163" s="14">
        <f>'[1]TCE - ANEXO III - Preencher'!K172</f>
        <v>0</v>
      </c>
      <c r="K163" s="15">
        <f>'[1]TCE - ANEXO III - Preencher'!L172</f>
        <v>115.99</v>
      </c>
      <c r="L163" s="15">
        <f>'[1]TCE - ANEXO III - Preencher'!M172</f>
        <v>0</v>
      </c>
      <c r="M163" s="15">
        <f t="shared" si="13"/>
        <v>115.99</v>
      </c>
      <c r="N163" s="15">
        <f>'[1]TCE - ANEXO III - Preencher'!O172</f>
        <v>9.2799999999999994</v>
      </c>
      <c r="O163" s="15">
        <f>'[1]TCE - ANEXO III - Preencher'!P172</f>
        <v>0</v>
      </c>
      <c r="P163" s="16">
        <f t="shared" si="14"/>
        <v>9.2799999999999994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1062.5483999999999</v>
      </c>
    </row>
    <row r="164" spans="1:28" x14ac:dyDescent="0.2">
      <c r="A164" s="8">
        <f>IFERROR(VLOOKUP(B164,'[1]DADOS (OCULTAR)'!$P$3:$R$53,3,0),"")</f>
        <v>9039744000518</v>
      </c>
      <c r="B164" s="9" t="str">
        <f>'[1]TCE - ANEXO III - Preencher'!C173</f>
        <v>UPA PAULISTA</v>
      </c>
      <c r="C164" s="10"/>
      <c r="D164" s="11" t="str">
        <f>'[1]TCE - ANEXO III - Preencher'!E173</f>
        <v>KELLY RIBEIRO DANTAS DE AZEVEDO</v>
      </c>
      <c r="E164" s="9" t="str">
        <f>IF('[1]TCE - ANEXO III - Preencher'!F173="4 - Assistência Odontológica","2 - Outros Profissionais da Saúde",'[1]TCE - ANEXO II - Enviar TCE'!E163)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43983</v>
      </c>
      <c r="H164" s="14">
        <f>'[1]TCE - ANEXO III - Preencher'!I173</f>
        <v>0</v>
      </c>
      <c r="I164" s="14">
        <f>'[1]TCE - ANEXO III - Preencher'!J173</f>
        <v>960.44399999999996</v>
      </c>
      <c r="J164" s="14">
        <f>'[1]TCE - ANEXO III - Preencher'!K173</f>
        <v>0</v>
      </c>
      <c r="K164" s="15">
        <f>'[1]TCE - ANEXO III - Preencher'!L173</f>
        <v>115.99</v>
      </c>
      <c r="L164" s="15">
        <f>'[1]TCE - ANEXO III - Preencher'!M173</f>
        <v>28.51</v>
      </c>
      <c r="M164" s="15">
        <f t="shared" si="13"/>
        <v>87.47999999999999</v>
      </c>
      <c r="N164" s="15">
        <f>'[1]TCE - ANEXO III - Preencher'!O173</f>
        <v>9.2799999999999994</v>
      </c>
      <c r="O164" s="15">
        <f>'[1]TCE - ANEXO III - Preencher'!P173</f>
        <v>0</v>
      </c>
      <c r="P164" s="16">
        <f t="shared" si="14"/>
        <v>9.2799999999999994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1057.204</v>
      </c>
    </row>
    <row r="165" spans="1:28" x14ac:dyDescent="0.2">
      <c r="A165" s="8">
        <f>IFERROR(VLOOKUP(B165,'[1]DADOS (OCULTAR)'!$P$3:$R$53,3,0),"")</f>
        <v>9039744000518</v>
      </c>
      <c r="B165" s="9" t="str">
        <f>'[1]TCE - ANEXO III - Preencher'!C174</f>
        <v>UPA PAULISTA</v>
      </c>
      <c r="C165" s="10"/>
      <c r="D165" s="11" t="str">
        <f>'[1]TCE - ANEXO III - Preencher'!E174</f>
        <v>FERNANDA DE ARAUJO CAZZOLI</v>
      </c>
      <c r="E165" s="9" t="str">
        <f>IF('[1]TCE - ANEXO III - Preencher'!F174="4 - Assistência Odontológica","2 - Outros Profissionais da Saúde",'[1]TCE - ANEXO II - Enviar TCE'!E164)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43983</v>
      </c>
      <c r="H165" s="14">
        <f>'[1]TCE - ANEXO III - Preencher'!I174</f>
        <v>0</v>
      </c>
      <c r="I165" s="14">
        <f>'[1]TCE - ANEXO III - Preencher'!J174</f>
        <v>939.50720000000001</v>
      </c>
      <c r="J165" s="14">
        <f>'[1]TCE - ANEXO III - Preencher'!K174</f>
        <v>0</v>
      </c>
      <c r="K165" s="15">
        <f>'[1]TCE - ANEXO III - Preencher'!L174</f>
        <v>115.99</v>
      </c>
      <c r="L165" s="15">
        <f>'[1]TCE - ANEXO III - Preencher'!M174</f>
        <v>4.75</v>
      </c>
      <c r="M165" s="15">
        <f t="shared" si="13"/>
        <v>111.24</v>
      </c>
      <c r="N165" s="15">
        <f>'[1]TCE - ANEXO III - Preencher'!O174</f>
        <v>9.2799999999999994</v>
      </c>
      <c r="O165" s="15">
        <f>'[1]TCE - ANEXO III - Preencher'!P174</f>
        <v>0</v>
      </c>
      <c r="P165" s="16">
        <f t="shared" si="14"/>
        <v>9.2799999999999994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1060.0272</v>
      </c>
    </row>
    <row r="166" spans="1:28" x14ac:dyDescent="0.2">
      <c r="A166" s="8">
        <f>IFERROR(VLOOKUP(B166,'[1]DADOS (OCULTAR)'!$P$3:$R$53,3,0),"")</f>
        <v>9039744000518</v>
      </c>
      <c r="B166" s="9" t="str">
        <f>'[1]TCE - ANEXO III - Preencher'!C175</f>
        <v>UPA PAULISTA</v>
      </c>
      <c r="C166" s="10"/>
      <c r="D166" s="11" t="str">
        <f>'[1]TCE - ANEXO III - Preencher'!E175</f>
        <v>LIZANDRA FREITAS DE BRITO</v>
      </c>
      <c r="E166" s="9" t="str">
        <f>IF('[1]TCE - ANEXO III - Preencher'!F175="4 - Assistência Odontológica","2 - Outros Profissionais da Saúde",'[1]TCE - ANEXO II - Enviar TCE'!E165)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43983</v>
      </c>
      <c r="H166" s="14">
        <f>'[1]TCE - ANEXO III - Preencher'!I175</f>
        <v>0</v>
      </c>
      <c r="I166" s="14">
        <f>'[1]TCE - ANEXO III - Preencher'!J175</f>
        <v>1036.932</v>
      </c>
      <c r="J166" s="14">
        <f>'[1]TCE - ANEXO III - Preencher'!K175</f>
        <v>0</v>
      </c>
      <c r="K166" s="15">
        <f>'[1]TCE - ANEXO III - Preencher'!L175</f>
        <v>115.99</v>
      </c>
      <c r="L166" s="15">
        <f>'[1]TCE - ANEXO III - Preencher'!M175</f>
        <v>0</v>
      </c>
      <c r="M166" s="15">
        <f t="shared" si="13"/>
        <v>115.99</v>
      </c>
      <c r="N166" s="15">
        <f>'[1]TCE - ANEXO III - Preencher'!O175</f>
        <v>9.2799999999999994</v>
      </c>
      <c r="O166" s="15">
        <f>'[1]TCE - ANEXO III - Preencher'!P175</f>
        <v>0</v>
      </c>
      <c r="P166" s="16">
        <f t="shared" si="14"/>
        <v>9.2799999999999994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1162.202</v>
      </c>
    </row>
    <row r="167" spans="1:28" x14ac:dyDescent="0.2">
      <c r="A167" s="8">
        <f>IFERROR(VLOOKUP(B167,'[1]DADOS (OCULTAR)'!$P$3:$R$53,3,0),"")</f>
        <v>9039744000518</v>
      </c>
      <c r="B167" s="9" t="str">
        <f>'[1]TCE - ANEXO III - Preencher'!C176</f>
        <v>UPA PAULISTA</v>
      </c>
      <c r="C167" s="10"/>
      <c r="D167" s="11" t="str">
        <f>'[1]TCE - ANEXO III - Preencher'!E176</f>
        <v>ANA PAULA CAMELO OLIVEIRA</v>
      </c>
      <c r="E167" s="9" t="str">
        <f>IF('[1]TCE - ANEXO III - Preencher'!F176="4 - Assistência Odontológica","2 - Outros Profissionais da Saúde",'[1]TCE - ANEXO II - Enviar TCE'!E166)</f>
        <v>2 - Outros Profissionais da Saúde</v>
      </c>
      <c r="F167" s="12">
        <f>'[1]TCE - ANEXO III - Preencher'!G176</f>
        <v>251605</v>
      </c>
      <c r="G167" s="13">
        <f>IF('[1]TCE - ANEXO III - Preencher'!H176="","",'[1]TCE - ANEXO III - Preencher'!H176)</f>
        <v>43983</v>
      </c>
      <c r="H167" s="14">
        <f>'[1]TCE - ANEXO III - Preencher'!I176</f>
        <v>0</v>
      </c>
      <c r="I167" s="14">
        <f>'[1]TCE - ANEXO III - Preencher'!J176</f>
        <v>197.05520000000001</v>
      </c>
      <c r="J167" s="14">
        <f>'[1]TCE - ANEXO III - Preencher'!K176</f>
        <v>0</v>
      </c>
      <c r="K167" s="15">
        <f>'[1]TCE - ANEXO III - Preencher'!L176</f>
        <v>115.99</v>
      </c>
      <c r="L167" s="15">
        <f>'[1]TCE - ANEXO III - Preencher'!M176</f>
        <v>0</v>
      </c>
      <c r="M167" s="15">
        <f t="shared" si="13"/>
        <v>115.99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314.20520000000005</v>
      </c>
    </row>
    <row r="168" spans="1:28" x14ac:dyDescent="0.2">
      <c r="A168" s="8">
        <f>IFERROR(VLOOKUP(B168,'[1]DADOS (OCULTAR)'!$P$3:$R$53,3,0),"")</f>
        <v>9039744000518</v>
      </c>
      <c r="B168" s="9" t="str">
        <f>'[1]TCE - ANEXO III - Preencher'!C177</f>
        <v>UPA PAULISTA</v>
      </c>
      <c r="C168" s="10"/>
      <c r="D168" s="11" t="str">
        <f>'[1]TCE - ANEXO III - Preencher'!E177</f>
        <v>SANDRA SAYONERY NASCIMENTO SOUZA</v>
      </c>
      <c r="E168" s="9" t="str">
        <f>IF('[1]TCE - ANEXO III - Preencher'!F177="4 - Assistência Odontológica","2 - Outros Profissionais da Saúde",'[1]TCE - ANEXO II - Enviar TCE'!E167)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43983</v>
      </c>
      <c r="H168" s="14">
        <f>'[1]TCE - ANEXO III - Preencher'!I177</f>
        <v>0</v>
      </c>
      <c r="I168" s="14">
        <f>'[1]TCE - ANEXO III - Preencher'!J177</f>
        <v>388.37919999999997</v>
      </c>
      <c r="J168" s="14">
        <f>'[1]TCE - ANEXO III - Preencher'!K177</f>
        <v>0</v>
      </c>
      <c r="K168" s="15">
        <f>'[1]TCE - ANEXO III - Preencher'!L177</f>
        <v>115.99</v>
      </c>
      <c r="L168" s="15">
        <f>'[1]TCE - ANEXO III - Preencher'!M177</f>
        <v>0</v>
      </c>
      <c r="M168" s="15">
        <f t="shared" si="13"/>
        <v>115.99</v>
      </c>
      <c r="N168" s="15">
        <f>'[1]TCE - ANEXO III - Preencher'!O177</f>
        <v>2.44</v>
      </c>
      <c r="O168" s="15">
        <f>'[1]TCE - ANEXO III - Preencher'!P177</f>
        <v>0</v>
      </c>
      <c r="P168" s="16">
        <f t="shared" si="14"/>
        <v>2.44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506.80919999999998</v>
      </c>
    </row>
    <row r="169" spans="1:28" x14ac:dyDescent="0.2">
      <c r="A169" s="8">
        <f>IFERROR(VLOOKUP(B169,'[1]DADOS (OCULTAR)'!$P$3:$R$53,3,0),"")</f>
        <v>9039744000518</v>
      </c>
      <c r="B169" s="9" t="str">
        <f>'[1]TCE - ANEXO III - Preencher'!C178</f>
        <v>UPA PAULISTA</v>
      </c>
      <c r="C169" s="10"/>
      <c r="D169" s="11" t="str">
        <f>'[1]TCE - ANEXO III - Preencher'!E178</f>
        <v>MICHELLE CONCEICAO DE OLIVEIRA LIMA DE MOURA ANDRADE</v>
      </c>
      <c r="E169" s="9" t="str">
        <f>IF('[1]TCE - ANEXO III - Preencher'!F178="4 - Assistência Odontológica","2 - Outros Profissionais da Saúde",'[1]TCE - ANEXO II - Enviar TCE'!E168)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43983</v>
      </c>
      <c r="H169" s="14">
        <f>'[1]TCE - ANEXO III - Preencher'!I178</f>
        <v>0</v>
      </c>
      <c r="I169" s="14">
        <f>'[1]TCE - ANEXO III - Preencher'!J178</f>
        <v>374.05680000000001</v>
      </c>
      <c r="J169" s="14">
        <f>'[1]TCE - ANEXO III - Preencher'!K178</f>
        <v>0</v>
      </c>
      <c r="K169" s="15">
        <f>'[1]TCE - ANEXO III - Preencher'!L178</f>
        <v>115.99</v>
      </c>
      <c r="L169" s="15">
        <f>'[1]TCE - ANEXO III - Preencher'!M178</f>
        <v>0</v>
      </c>
      <c r="M169" s="15">
        <f t="shared" si="13"/>
        <v>115.99</v>
      </c>
      <c r="N169" s="15">
        <f>'[1]TCE - ANEXO III - Preencher'!O178</f>
        <v>2.44</v>
      </c>
      <c r="O169" s="15">
        <f>'[1]TCE - ANEXO III - Preencher'!P178</f>
        <v>0</v>
      </c>
      <c r="P169" s="16">
        <f t="shared" si="14"/>
        <v>2.44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492.48680000000002</v>
      </c>
    </row>
    <row r="170" spans="1:28" x14ac:dyDescent="0.2">
      <c r="A170" s="8">
        <f>IFERROR(VLOOKUP(B170,'[1]DADOS (OCULTAR)'!$P$3:$R$53,3,0),"")</f>
        <v>9039744000518</v>
      </c>
      <c r="B170" s="9" t="str">
        <f>'[1]TCE - ANEXO III - Preencher'!C179</f>
        <v>UPA PAULISTA</v>
      </c>
      <c r="C170" s="10"/>
      <c r="D170" s="11" t="str">
        <f>'[1]TCE - ANEXO III - Preencher'!E179</f>
        <v>ANA CECILIA DE JESUS ANDRADE SOUZA</v>
      </c>
      <c r="E170" s="9" t="str">
        <f>IF('[1]TCE - ANEXO III - Preencher'!F179="4 - Assistência Odontológica","2 - Outros Profissionais da Saúde",'[1]TCE - ANEXO II - Enviar TCE'!E169)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43983</v>
      </c>
      <c r="H170" s="14">
        <f>'[1]TCE - ANEXO III - Preencher'!I179</f>
        <v>0</v>
      </c>
      <c r="I170" s="14">
        <f>'[1]TCE - ANEXO III - Preencher'!J179</f>
        <v>399.32</v>
      </c>
      <c r="J170" s="14">
        <f>'[1]TCE - ANEXO III - Preencher'!K179</f>
        <v>0</v>
      </c>
      <c r="K170" s="15">
        <f>'[1]TCE - ANEXO III - Preencher'!L179</f>
        <v>115.99</v>
      </c>
      <c r="L170" s="15">
        <f>'[1]TCE - ANEXO III - Preencher'!M179</f>
        <v>0</v>
      </c>
      <c r="M170" s="15">
        <f t="shared" si="13"/>
        <v>115.99</v>
      </c>
      <c r="N170" s="15">
        <f>'[1]TCE - ANEXO III - Preencher'!O179</f>
        <v>2.44</v>
      </c>
      <c r="O170" s="15">
        <f>'[1]TCE - ANEXO III - Preencher'!P179</f>
        <v>0</v>
      </c>
      <c r="P170" s="16">
        <f t="shared" si="14"/>
        <v>2.44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517.75</v>
      </c>
    </row>
    <row r="171" spans="1:28" x14ac:dyDescent="0.2">
      <c r="A171" s="8">
        <f>IFERROR(VLOOKUP(B171,'[1]DADOS (OCULTAR)'!$P$3:$R$53,3,0),"")</f>
        <v>9039744000518</v>
      </c>
      <c r="B171" s="9" t="str">
        <f>'[1]TCE - ANEXO III - Preencher'!C180</f>
        <v>UPA PAULISTA</v>
      </c>
      <c r="C171" s="10"/>
      <c r="D171" s="11" t="str">
        <f>'[1]TCE - ANEXO III - Preencher'!E180</f>
        <v>CLENIA MACIEL PINHEIRO</v>
      </c>
      <c r="E171" s="9" t="str">
        <f>IF('[1]TCE - ANEXO III - Preencher'!F180="4 - Assistência Odontológica","2 - Outros Profissionais da Saúde",'[1]TCE - ANEXO II - Enviar TCE'!E170)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43983</v>
      </c>
      <c r="H171" s="14">
        <f>'[1]TCE - ANEXO III - Preencher'!I180</f>
        <v>0</v>
      </c>
      <c r="I171" s="14">
        <f>'[1]TCE - ANEXO III - Preencher'!J180</f>
        <v>463.0224</v>
      </c>
      <c r="J171" s="14">
        <f>'[1]TCE - ANEXO III - Preencher'!K180</f>
        <v>0</v>
      </c>
      <c r="K171" s="15">
        <f>'[1]TCE - ANEXO III - Preencher'!L180</f>
        <v>115.99</v>
      </c>
      <c r="L171" s="15">
        <f>'[1]TCE - ANEXO III - Preencher'!M180</f>
        <v>0</v>
      </c>
      <c r="M171" s="15">
        <f t="shared" si="13"/>
        <v>115.99</v>
      </c>
      <c r="N171" s="15">
        <f>'[1]TCE - ANEXO III - Preencher'!O180</f>
        <v>2.44</v>
      </c>
      <c r="O171" s="15">
        <f>'[1]TCE - ANEXO III - Preencher'!P180</f>
        <v>0</v>
      </c>
      <c r="P171" s="16">
        <f t="shared" si="14"/>
        <v>2.44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581.45240000000001</v>
      </c>
    </row>
    <row r="172" spans="1:28" x14ac:dyDescent="0.2">
      <c r="A172" s="8">
        <f>IFERROR(VLOOKUP(B172,'[1]DADOS (OCULTAR)'!$P$3:$R$53,3,0),"")</f>
        <v>9039744000518</v>
      </c>
      <c r="B172" s="9" t="str">
        <f>'[1]TCE - ANEXO III - Preencher'!C181</f>
        <v>UPA PAULISTA</v>
      </c>
      <c r="C172" s="10"/>
      <c r="D172" s="11" t="str">
        <f>'[1]TCE - ANEXO III - Preencher'!E181</f>
        <v>VALTER JOSE PEIXOTO DA SILVA JUNIOR</v>
      </c>
      <c r="E172" s="9" t="str">
        <f>IF('[1]TCE - ANEXO III - Preencher'!F181="4 - Assistência Odontológica","2 - Outros Profissionais da Saúde",'[1]TCE - ANEXO II - Enviar TCE'!E171)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43983</v>
      </c>
      <c r="H172" s="14">
        <f>'[1]TCE - ANEXO III - Preencher'!I181</f>
        <v>0</v>
      </c>
      <c r="I172" s="14">
        <f>'[1]TCE - ANEXO III - Preencher'!J181</f>
        <v>374.48160000000001</v>
      </c>
      <c r="J172" s="14">
        <f>'[1]TCE - ANEXO III - Preencher'!K181</f>
        <v>0</v>
      </c>
      <c r="K172" s="15">
        <f>'[1]TCE - ANEXO III - Preencher'!L181</f>
        <v>115.99</v>
      </c>
      <c r="L172" s="15">
        <f>'[1]TCE - ANEXO III - Preencher'!M181</f>
        <v>0</v>
      </c>
      <c r="M172" s="15">
        <f t="shared" si="13"/>
        <v>115.99</v>
      </c>
      <c r="N172" s="15">
        <f>'[1]TCE - ANEXO III - Preencher'!O181</f>
        <v>2.44</v>
      </c>
      <c r="O172" s="15">
        <f>'[1]TCE - ANEXO III - Preencher'!P181</f>
        <v>0</v>
      </c>
      <c r="P172" s="16">
        <f t="shared" si="14"/>
        <v>2.44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492.91160000000002</v>
      </c>
    </row>
    <row r="173" spans="1:28" x14ac:dyDescent="0.2">
      <c r="A173" s="8">
        <f>IFERROR(VLOOKUP(B173,'[1]DADOS (OCULTAR)'!$P$3:$R$53,3,0),"")</f>
        <v>9039744000518</v>
      </c>
      <c r="B173" s="9" t="str">
        <f>'[1]TCE - ANEXO III - Preencher'!C182</f>
        <v>UPA PAULISTA</v>
      </c>
      <c r="C173" s="10"/>
      <c r="D173" s="11" t="str">
        <f>'[1]TCE - ANEXO III - Preencher'!E182</f>
        <v>ANA QUERCIA DO NASCIMENTO DA SILVA</v>
      </c>
      <c r="E173" s="9" t="str">
        <f>IF('[1]TCE - ANEXO III - Preencher'!F182="4 - Assistência Odontológica","2 - Outros Profissionais da Saúde",'[1]TCE - ANEXO II - Enviar TCE'!E172)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43983</v>
      </c>
      <c r="H173" s="14">
        <f>'[1]TCE - ANEXO III - Preencher'!I182</f>
        <v>0</v>
      </c>
      <c r="I173" s="14">
        <f>'[1]TCE - ANEXO III - Preencher'!J182</f>
        <v>376.17680000000001</v>
      </c>
      <c r="J173" s="14">
        <f>'[1]TCE - ANEXO III - Preencher'!K182</f>
        <v>0</v>
      </c>
      <c r="K173" s="15">
        <f>'[1]TCE - ANEXO III - Preencher'!L182</f>
        <v>115.99</v>
      </c>
      <c r="L173" s="15">
        <f>'[1]TCE - ANEXO III - Preencher'!M182</f>
        <v>0</v>
      </c>
      <c r="M173" s="15">
        <f t="shared" si="13"/>
        <v>115.99</v>
      </c>
      <c r="N173" s="15">
        <f>'[1]TCE - ANEXO III - Preencher'!O182</f>
        <v>2.44</v>
      </c>
      <c r="O173" s="15">
        <f>'[1]TCE - ANEXO III - Preencher'!P182</f>
        <v>0</v>
      </c>
      <c r="P173" s="16">
        <f t="shared" si="14"/>
        <v>2.44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494.60680000000002</v>
      </c>
    </row>
    <row r="174" spans="1:28" x14ac:dyDescent="0.2">
      <c r="A174" s="8">
        <f>IFERROR(VLOOKUP(B174,'[1]DADOS (OCULTAR)'!$P$3:$R$53,3,0),"")</f>
        <v>9039744000518</v>
      </c>
      <c r="B174" s="9" t="str">
        <f>'[1]TCE - ANEXO III - Preencher'!C183</f>
        <v>UPA PAULISTA</v>
      </c>
      <c r="C174" s="10"/>
      <c r="D174" s="11" t="str">
        <f>'[1]TCE - ANEXO III - Preencher'!E183</f>
        <v>MARIA CAROLINA PIRES LINS E SILVA LIMA</v>
      </c>
      <c r="E174" s="9" t="str">
        <f>IF('[1]TCE - ANEXO III - Preencher'!F183="4 - Assistência Odontológica","2 - Outros Profissionais da Saúde",'[1]TCE - ANEXO II - Enviar TCE'!E173)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43983</v>
      </c>
      <c r="H174" s="14">
        <f>'[1]TCE - ANEXO III - Preencher'!I183</f>
        <v>0</v>
      </c>
      <c r="I174" s="14">
        <f>'[1]TCE - ANEXO III - Preencher'!J183</f>
        <v>362.58</v>
      </c>
      <c r="J174" s="14">
        <f>'[1]TCE - ANEXO III - Preencher'!K183</f>
        <v>0</v>
      </c>
      <c r="K174" s="15">
        <f>'[1]TCE - ANEXO III - Preencher'!L183</f>
        <v>115.99</v>
      </c>
      <c r="L174" s="15">
        <f>'[1]TCE - ANEXO III - Preencher'!M183</f>
        <v>0</v>
      </c>
      <c r="M174" s="15">
        <f t="shared" si="13"/>
        <v>115.99</v>
      </c>
      <c r="N174" s="15">
        <f>'[1]TCE - ANEXO III - Preencher'!O183</f>
        <v>9.2799999999999994</v>
      </c>
      <c r="O174" s="15">
        <f>'[1]TCE - ANEXO III - Preencher'!P183</f>
        <v>0</v>
      </c>
      <c r="P174" s="16">
        <f t="shared" si="14"/>
        <v>9.2799999999999994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487.84999999999997</v>
      </c>
    </row>
    <row r="175" spans="1:28" x14ac:dyDescent="0.2">
      <c r="A175" s="8">
        <f>IFERROR(VLOOKUP(B175,'[1]DADOS (OCULTAR)'!$P$3:$R$53,3,0),"")</f>
        <v>9039744000518</v>
      </c>
      <c r="B175" s="9" t="str">
        <f>'[1]TCE - ANEXO III - Preencher'!C184</f>
        <v>UPA PAULISTA</v>
      </c>
      <c r="C175" s="10"/>
      <c r="D175" s="11" t="str">
        <f>'[1]TCE - ANEXO III - Preencher'!E184</f>
        <v>THAISA ULISSES RIBEIRO LEITE</v>
      </c>
      <c r="E175" s="9" t="str">
        <f>IF('[1]TCE - ANEXO III - Preencher'!F184="4 - Assistência Odontológica","2 - Outros Profissionais da Saúde",'[1]TCE - ANEXO II - Enviar TCE'!E174)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43983</v>
      </c>
      <c r="H175" s="14">
        <f>'[1]TCE - ANEXO III - Preencher'!I184</f>
        <v>0</v>
      </c>
      <c r="I175" s="14">
        <f>'[1]TCE - ANEXO III - Preencher'!J184</f>
        <v>224.40080000000003</v>
      </c>
      <c r="J175" s="14">
        <f>'[1]TCE - ANEXO III - Preencher'!K184</f>
        <v>0</v>
      </c>
      <c r="K175" s="15">
        <f>'[1]TCE - ANEXO III - Preencher'!L184</f>
        <v>115.99</v>
      </c>
      <c r="L175" s="15">
        <f>'[1]TCE - ANEXO III - Preencher'!M184</f>
        <v>0</v>
      </c>
      <c r="M175" s="15">
        <f t="shared" si="13"/>
        <v>115.99</v>
      </c>
      <c r="N175" s="15">
        <f>'[1]TCE - ANEXO III - Preencher'!O184</f>
        <v>9.2799999999999994</v>
      </c>
      <c r="O175" s="15">
        <f>'[1]TCE - ANEXO III - Preencher'!P184</f>
        <v>0</v>
      </c>
      <c r="P175" s="16">
        <f t="shared" si="14"/>
        <v>9.2799999999999994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349.67079999999999</v>
      </c>
    </row>
    <row r="176" spans="1:28" x14ac:dyDescent="0.2">
      <c r="A176" s="8">
        <f>IFERROR(VLOOKUP(B176,'[1]DADOS (OCULTAR)'!$P$3:$R$53,3,0),"")</f>
        <v>9039744000518</v>
      </c>
      <c r="B176" s="9" t="str">
        <f>'[1]TCE - ANEXO III - Preencher'!C185</f>
        <v>UPA PAULISTA</v>
      </c>
      <c r="C176" s="10"/>
      <c r="D176" s="11" t="str">
        <f>'[1]TCE - ANEXO III - Preencher'!E185</f>
        <v>GEORGIA MARANHAO DANTAS</v>
      </c>
      <c r="E176" s="9" t="str">
        <f>IF('[1]TCE - ANEXO III - Preencher'!F185="4 - Assistência Odontológica","2 - Outros Profissionais da Saúde",'[1]TCE - ANEXO II - Enviar TCE'!E175)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43983</v>
      </c>
      <c r="H176" s="14">
        <f>'[1]TCE - ANEXO III - Preencher'!I185</f>
        <v>0</v>
      </c>
      <c r="I176" s="14">
        <f>'[1]TCE - ANEXO III - Preencher'!J185</f>
        <v>382.2792</v>
      </c>
      <c r="J176" s="14">
        <f>'[1]TCE - ANEXO III - Preencher'!K185</f>
        <v>0</v>
      </c>
      <c r="K176" s="15">
        <f>'[1]TCE - ANEXO III - Preencher'!L185</f>
        <v>115.99</v>
      </c>
      <c r="L176" s="15">
        <f>'[1]TCE - ANEXO III - Preencher'!M185</f>
        <v>0</v>
      </c>
      <c r="M176" s="15">
        <f t="shared" si="13"/>
        <v>115.99</v>
      </c>
      <c r="N176" s="15">
        <f>'[1]TCE - ANEXO III - Preencher'!O185</f>
        <v>9.2799999999999994</v>
      </c>
      <c r="O176" s="15">
        <f>'[1]TCE - ANEXO III - Preencher'!P185</f>
        <v>0</v>
      </c>
      <c r="P176" s="16">
        <f t="shared" si="14"/>
        <v>9.2799999999999994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507.54919999999998</v>
      </c>
    </row>
    <row r="177" spans="1:28" x14ac:dyDescent="0.2">
      <c r="A177" s="8">
        <f>IFERROR(VLOOKUP(B177,'[1]DADOS (OCULTAR)'!$P$3:$R$53,3,0),"")</f>
        <v>9039744000518</v>
      </c>
      <c r="B177" s="9" t="str">
        <f>'[1]TCE - ANEXO III - Preencher'!C186</f>
        <v>UPA PAULISTA</v>
      </c>
      <c r="C177" s="10"/>
      <c r="D177" s="11" t="str">
        <f>'[1]TCE - ANEXO III - Preencher'!E186</f>
        <v>EDUARDA BARROS DE ALMEIDA BRANDAO</v>
      </c>
      <c r="E177" s="9" t="str">
        <f>IF('[1]TCE - ANEXO III - Preencher'!F186="4 - Assistência Odontológica","2 - Outros Profissionais da Saúde",'[1]TCE - ANEXO II - Enviar TCE'!E176)</f>
        <v>1 - Médico</v>
      </c>
      <c r="F177" s="12">
        <f>'[1]TCE - ANEXO III - Preencher'!G186</f>
        <v>225125</v>
      </c>
      <c r="G177" s="13">
        <f>IF('[1]TCE - ANEXO III - Preencher'!H186="","",'[1]TCE - ANEXO III - Preencher'!H186)</f>
        <v>43983</v>
      </c>
      <c r="H177" s="14">
        <f>'[1]TCE - ANEXO III - Preencher'!I186</f>
        <v>0</v>
      </c>
      <c r="I177" s="14">
        <f>'[1]TCE - ANEXO III - Preencher'!J186</f>
        <v>350.93839999999994</v>
      </c>
      <c r="J177" s="14">
        <f>'[1]TCE - ANEXO III - Preencher'!K186</f>
        <v>0</v>
      </c>
      <c r="K177" s="15">
        <f>'[1]TCE - ANEXO III - Preencher'!L186</f>
        <v>115.99</v>
      </c>
      <c r="L177" s="15">
        <f>'[1]TCE - ANEXO III - Preencher'!M186</f>
        <v>0</v>
      </c>
      <c r="M177" s="15">
        <f t="shared" si="13"/>
        <v>115.99</v>
      </c>
      <c r="N177" s="15">
        <f>'[1]TCE - ANEXO III - Preencher'!O186</f>
        <v>9.2799999999999994</v>
      </c>
      <c r="O177" s="15">
        <f>'[1]TCE - ANEXO III - Preencher'!P186</f>
        <v>0</v>
      </c>
      <c r="P177" s="16">
        <f t="shared" si="14"/>
        <v>9.2799999999999994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476.20839999999993</v>
      </c>
    </row>
    <row r="178" spans="1:28" x14ac:dyDescent="0.2">
      <c r="A178" s="8">
        <f>IFERROR(VLOOKUP(B178,'[1]DADOS (OCULTAR)'!$P$3:$R$53,3,0),"")</f>
        <v>9039744000518</v>
      </c>
      <c r="B178" s="9" t="str">
        <f>'[1]TCE - ANEXO III - Preencher'!C187</f>
        <v>UPA PAULISTA</v>
      </c>
      <c r="C178" s="10"/>
      <c r="D178" s="11" t="str">
        <f>'[1]TCE - ANEXO III - Preencher'!E187</f>
        <v>MISAEL MUSTAFA DA SILVA</v>
      </c>
      <c r="E178" s="9" t="str">
        <f>IF('[1]TCE - ANEXO III - Preencher'!F187="4 - Assistência Odontológica","2 - Outros Profissionais da Saúde",'[1]TCE - ANEXO II - Enviar TCE'!E177)</f>
        <v>1 - Médico</v>
      </c>
      <c r="F178" s="12">
        <f>'[1]TCE - ANEXO III - Preencher'!G187</f>
        <v>225125</v>
      </c>
      <c r="G178" s="13">
        <f>IF('[1]TCE - ANEXO III - Preencher'!H187="","",'[1]TCE - ANEXO III - Preencher'!H187)</f>
        <v>43983</v>
      </c>
      <c r="H178" s="14">
        <f>'[1]TCE - ANEXO III - Preencher'!I187</f>
        <v>0</v>
      </c>
      <c r="I178" s="14">
        <f>'[1]TCE - ANEXO III - Preencher'!J187</f>
        <v>584.9</v>
      </c>
      <c r="J178" s="14">
        <f>'[1]TCE - ANEXO III - Preencher'!K187</f>
        <v>0</v>
      </c>
      <c r="K178" s="15">
        <f>'[1]TCE - ANEXO III - Preencher'!L187</f>
        <v>115.99</v>
      </c>
      <c r="L178" s="15">
        <f>'[1]TCE - ANEXO III - Preencher'!M187</f>
        <v>0</v>
      </c>
      <c r="M178" s="15">
        <f t="shared" si="13"/>
        <v>115.99</v>
      </c>
      <c r="N178" s="15">
        <f>'[1]TCE - ANEXO III - Preencher'!O187</f>
        <v>9.2799999999999994</v>
      </c>
      <c r="O178" s="15">
        <f>'[1]TCE - ANEXO III - Preencher'!P187</f>
        <v>0</v>
      </c>
      <c r="P178" s="16">
        <f t="shared" si="14"/>
        <v>9.2799999999999994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710.17</v>
      </c>
    </row>
    <row r="179" spans="1:28" x14ac:dyDescent="0.2">
      <c r="A179" s="8">
        <f>IFERROR(VLOOKUP(B179,'[1]DADOS (OCULTAR)'!$P$3:$R$53,3,0),"")</f>
        <v>9039744000518</v>
      </c>
      <c r="B179" s="9" t="str">
        <f>'[1]TCE - ANEXO III - Preencher'!C188</f>
        <v>UPA PAULISTA</v>
      </c>
      <c r="C179" s="10"/>
      <c r="D179" s="11" t="str">
        <f>'[1]TCE - ANEXO III - Preencher'!E188</f>
        <v>GABRIELA DE MENEZES NUNES</v>
      </c>
      <c r="E179" s="9" t="str">
        <f>IF('[1]TCE - ANEXO III - Preencher'!F188="4 - Assistência Odontológica","2 - Outros Profissionais da Saúde",'[1]TCE - ANEXO II - Enviar TCE'!E178)</f>
        <v>1 - Médico</v>
      </c>
      <c r="F179" s="12">
        <f>'[1]TCE - ANEXO III - Preencher'!G188</f>
        <v>225125</v>
      </c>
      <c r="G179" s="13">
        <f>IF('[1]TCE - ANEXO III - Preencher'!H188="","",'[1]TCE - ANEXO III - Preencher'!H188)</f>
        <v>43983</v>
      </c>
      <c r="H179" s="14">
        <f>'[1]TCE - ANEXO III - Preencher'!I188</f>
        <v>0</v>
      </c>
      <c r="I179" s="14">
        <f>'[1]TCE - ANEXO III - Preencher'!J188</f>
        <v>299.15280000000001</v>
      </c>
      <c r="J179" s="14">
        <f>'[1]TCE - ANEXO III - Preencher'!K188</f>
        <v>0</v>
      </c>
      <c r="K179" s="15">
        <f>'[1]TCE - ANEXO III - Preencher'!L188</f>
        <v>115.99</v>
      </c>
      <c r="L179" s="15">
        <f>'[1]TCE - ANEXO III - Preencher'!M188</f>
        <v>0</v>
      </c>
      <c r="M179" s="15">
        <f t="shared" si="13"/>
        <v>115.99</v>
      </c>
      <c r="N179" s="15">
        <f>'[1]TCE - ANEXO III - Preencher'!O188</f>
        <v>9.2799999999999994</v>
      </c>
      <c r="O179" s="15">
        <f>'[1]TCE - ANEXO III - Preencher'!P188</f>
        <v>0</v>
      </c>
      <c r="P179" s="16">
        <f t="shared" si="14"/>
        <v>9.2799999999999994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424.4228</v>
      </c>
    </row>
    <row r="180" spans="1:28" x14ac:dyDescent="0.2">
      <c r="A180" s="8">
        <f>IFERROR(VLOOKUP(B180,'[1]DADOS (OCULTAR)'!$P$3:$R$53,3,0),"")</f>
        <v>9039744000518</v>
      </c>
      <c r="B180" s="9" t="str">
        <f>'[1]TCE - ANEXO III - Preencher'!C189</f>
        <v>UPA PAULISTA</v>
      </c>
      <c r="C180" s="10"/>
      <c r="D180" s="11" t="str">
        <f>'[1]TCE - ANEXO III - Preencher'!E189</f>
        <v>LARISSA MESQUITA GONCALVES LUZ</v>
      </c>
      <c r="E180" s="9" t="str">
        <f>IF('[1]TCE - ANEXO III - Preencher'!F189="4 - Assistência Odontológica","2 - Outros Profissionais da Saúde",'[1]TCE - ANEXO II - Enviar TCE'!E179)</f>
        <v>1 - Médico</v>
      </c>
      <c r="F180" s="12">
        <f>'[1]TCE - ANEXO III - Preencher'!G189</f>
        <v>225125</v>
      </c>
      <c r="G180" s="13">
        <f>IF('[1]TCE - ANEXO III - Preencher'!H189="","",'[1]TCE - ANEXO III - Preencher'!H189)</f>
        <v>43983</v>
      </c>
      <c r="H180" s="14">
        <f>'[1]TCE - ANEXO III - Preencher'!I189</f>
        <v>0</v>
      </c>
      <c r="I180" s="14">
        <f>'[1]TCE - ANEXO III - Preencher'!J189</f>
        <v>305.37200000000001</v>
      </c>
      <c r="J180" s="14">
        <f>'[1]TCE - ANEXO III - Preencher'!K189</f>
        <v>0</v>
      </c>
      <c r="K180" s="15">
        <f>'[1]TCE - ANEXO III - Preencher'!L189</f>
        <v>115.99</v>
      </c>
      <c r="L180" s="15">
        <f>'[1]TCE - ANEXO III - Preencher'!M189</f>
        <v>0</v>
      </c>
      <c r="M180" s="15">
        <f t="shared" si="13"/>
        <v>115.99</v>
      </c>
      <c r="N180" s="15">
        <f>'[1]TCE - ANEXO III - Preencher'!O189</f>
        <v>9.2799999999999994</v>
      </c>
      <c r="O180" s="15">
        <f>'[1]TCE - ANEXO III - Preencher'!P189</f>
        <v>0</v>
      </c>
      <c r="P180" s="16">
        <f t="shared" si="14"/>
        <v>9.2799999999999994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430.642</v>
      </c>
    </row>
    <row r="181" spans="1:28" x14ac:dyDescent="0.2">
      <c r="A181" s="8">
        <f>IFERROR(VLOOKUP(B181,'[1]DADOS (OCULTAR)'!$P$3:$R$53,3,0),"")</f>
        <v>9039744000518</v>
      </c>
      <c r="B181" s="9" t="str">
        <f>'[1]TCE - ANEXO III - Preencher'!C190</f>
        <v>UPA PAULISTA</v>
      </c>
      <c r="C181" s="10"/>
      <c r="D181" s="11" t="str">
        <f>'[1]TCE - ANEXO III - Preencher'!E190</f>
        <v>GABRIELA LUCENA MELO DE SOUSA</v>
      </c>
      <c r="E181" s="9" t="str">
        <f>IF('[1]TCE - ANEXO III - Preencher'!F190="4 - Assistência Odontológica","2 - Outros Profissionais da Saúde",'[1]TCE - ANEXO II - Enviar TCE'!E180)</f>
        <v>1 - Médico</v>
      </c>
      <c r="F181" s="12">
        <f>'[1]TCE - ANEXO III - Preencher'!G190</f>
        <v>225125</v>
      </c>
      <c r="G181" s="13">
        <f>IF('[1]TCE - ANEXO III - Preencher'!H190="","",'[1]TCE - ANEXO III - Preencher'!H190)</f>
        <v>43983</v>
      </c>
      <c r="H181" s="14">
        <f>'[1]TCE - ANEXO III - Preencher'!I190</f>
        <v>0</v>
      </c>
      <c r="I181" s="14">
        <f>'[1]TCE - ANEXO III - Preencher'!J190</f>
        <v>348.29839999999996</v>
      </c>
      <c r="J181" s="14">
        <f>'[1]TCE - ANEXO III - Preencher'!K190</f>
        <v>0</v>
      </c>
      <c r="K181" s="15">
        <f>'[1]TCE - ANEXO III - Preencher'!L190</f>
        <v>115.99</v>
      </c>
      <c r="L181" s="15">
        <f>'[1]TCE - ANEXO III - Preencher'!M190</f>
        <v>0</v>
      </c>
      <c r="M181" s="15">
        <f t="shared" si="13"/>
        <v>115.99</v>
      </c>
      <c r="N181" s="15">
        <f>'[1]TCE - ANEXO III - Preencher'!O190</f>
        <v>9.2799999999999994</v>
      </c>
      <c r="O181" s="15">
        <f>'[1]TCE - ANEXO III - Preencher'!P190</f>
        <v>0</v>
      </c>
      <c r="P181" s="16">
        <f t="shared" si="14"/>
        <v>9.2799999999999994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473.56839999999994</v>
      </c>
    </row>
    <row r="182" spans="1:28" x14ac:dyDescent="0.2">
      <c r="A182" s="8">
        <f>IFERROR(VLOOKUP(B182,'[1]DADOS (OCULTAR)'!$P$3:$R$53,3,0),"")</f>
        <v>9039744000518</v>
      </c>
      <c r="B182" s="9" t="str">
        <f>'[1]TCE - ANEXO III - Preencher'!C191</f>
        <v>UPA PAULISTA</v>
      </c>
      <c r="C182" s="10"/>
      <c r="D182" s="11" t="str">
        <f>'[1]TCE - ANEXO III - Preencher'!E191</f>
        <v>JESSICA CORREIA DA SILVA TAVARES</v>
      </c>
      <c r="E182" s="9" t="str">
        <f>IF('[1]TCE - ANEXO III - Preencher'!F191="4 - Assistência Odontológica","2 - Outros Profissionais da Saúde",'[1]TCE - ANEXO II - Enviar TCE'!E181)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43983</v>
      </c>
      <c r="H182" s="14">
        <f>'[1]TCE - ANEXO III - Preencher'!I191</f>
        <v>0</v>
      </c>
      <c r="I182" s="14">
        <f>'[1]TCE - ANEXO III - Preencher'!J191</f>
        <v>100.2784</v>
      </c>
      <c r="J182" s="14">
        <f>'[1]TCE - ANEXO III - Preencher'!K191</f>
        <v>0</v>
      </c>
      <c r="K182" s="15">
        <f>'[1]TCE - ANEXO III - Preencher'!L191</f>
        <v>115.99</v>
      </c>
      <c r="L182" s="15">
        <f>'[1]TCE - ANEXO III - Preencher'!M191</f>
        <v>0</v>
      </c>
      <c r="M182" s="15">
        <f t="shared" si="13"/>
        <v>115.99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216.26839999999999</v>
      </c>
    </row>
    <row r="183" spans="1:28" x14ac:dyDescent="0.2">
      <c r="A183" s="8">
        <f>IFERROR(VLOOKUP(B183,'[1]DADOS (OCULTAR)'!$P$3:$R$53,3,0),"")</f>
        <v>9039744000518</v>
      </c>
      <c r="B183" s="9" t="str">
        <f>'[1]TCE - ANEXO III - Preencher'!C192</f>
        <v>UPA PAULISTA</v>
      </c>
      <c r="C183" s="10"/>
      <c r="D183" s="11" t="str">
        <f>'[1]TCE - ANEXO III - Preencher'!E192</f>
        <v>CARLOS FABIO FERNANDES MOREIRA</v>
      </c>
      <c r="E183" s="9" t="str">
        <f>IF('[1]TCE - ANEXO III - Preencher'!F192="4 - Assistência Odontológica","2 - Outros Profissionais da Saúde",'[1]TCE - ANEXO II - Enviar TCE'!E182)</f>
        <v>1 - Médico</v>
      </c>
      <c r="F183" s="12">
        <f>'[1]TCE - ANEXO III - Preencher'!G192</f>
        <v>225125</v>
      </c>
      <c r="G183" s="13">
        <f>IF('[1]TCE - ANEXO III - Preencher'!H192="","",'[1]TCE - ANEXO III - Preencher'!H192)</f>
        <v>43983</v>
      </c>
      <c r="H183" s="14">
        <f>'[1]TCE - ANEXO III - Preencher'!I192</f>
        <v>0</v>
      </c>
      <c r="I183" s="14">
        <f>'[1]TCE - ANEXO III - Preencher'!J192</f>
        <v>389.80879999999996</v>
      </c>
      <c r="J183" s="14">
        <f>'[1]TCE - ANEXO III - Preencher'!K192</f>
        <v>0</v>
      </c>
      <c r="K183" s="15">
        <f>'[1]TCE - ANEXO III - Preencher'!L192</f>
        <v>115.99</v>
      </c>
      <c r="L183" s="15">
        <f>'[1]TCE - ANEXO III - Preencher'!M192</f>
        <v>0</v>
      </c>
      <c r="M183" s="15">
        <f t="shared" si="13"/>
        <v>115.99</v>
      </c>
      <c r="N183" s="15">
        <f>'[1]TCE - ANEXO III - Preencher'!O192</f>
        <v>9.2799999999999994</v>
      </c>
      <c r="O183" s="15">
        <f>'[1]TCE - ANEXO III - Preencher'!P192</f>
        <v>0</v>
      </c>
      <c r="P183" s="16">
        <f t="shared" si="14"/>
        <v>9.2799999999999994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515.0788</v>
      </c>
    </row>
    <row r="184" spans="1:28" x14ac:dyDescent="0.2">
      <c r="A184" s="8">
        <f>IFERROR(VLOOKUP(B184,'[1]DADOS (OCULTAR)'!$P$3:$R$53,3,0),"")</f>
        <v>9039744000518</v>
      </c>
      <c r="B184" s="9" t="str">
        <f>'[1]TCE - ANEXO III - Preencher'!C193</f>
        <v>UPA PAULISTA</v>
      </c>
      <c r="C184" s="10"/>
      <c r="D184" s="11" t="str">
        <f>'[1]TCE - ANEXO III - Preencher'!E193</f>
        <v>VANESSA CAVALCANTI AULETTE NEVES</v>
      </c>
      <c r="E184" s="9" t="str">
        <f>IF('[1]TCE - ANEXO III - Preencher'!F193="4 - Assistência Odontológica","2 - Outros Profissionais da Saúde",'[1]TCE - ANEXO II - Enviar TCE'!E183)</f>
        <v>1 - Médico</v>
      </c>
      <c r="F184" s="12">
        <f>'[1]TCE - ANEXO III - Preencher'!G193</f>
        <v>225125</v>
      </c>
      <c r="G184" s="13">
        <f>IF('[1]TCE - ANEXO III - Preencher'!H193="","",'[1]TCE - ANEXO III - Preencher'!H193)</f>
        <v>43983</v>
      </c>
      <c r="H184" s="14">
        <f>'[1]TCE - ANEXO III - Preencher'!I193</f>
        <v>0</v>
      </c>
      <c r="I184" s="14">
        <f>'[1]TCE - ANEXO III - Preencher'!J193</f>
        <v>677.47679999999991</v>
      </c>
      <c r="J184" s="14">
        <f>'[1]TCE - ANEXO III - Preencher'!K193</f>
        <v>0</v>
      </c>
      <c r="K184" s="15">
        <f>'[1]TCE - ANEXO III - Preencher'!L193</f>
        <v>115.99</v>
      </c>
      <c r="L184" s="15">
        <f>'[1]TCE - ANEXO III - Preencher'!M193</f>
        <v>0</v>
      </c>
      <c r="M184" s="15">
        <f t="shared" si="13"/>
        <v>115.99</v>
      </c>
      <c r="N184" s="15">
        <f>'[1]TCE - ANEXO III - Preencher'!O193</f>
        <v>9.2799999999999994</v>
      </c>
      <c r="O184" s="15">
        <f>'[1]TCE - ANEXO III - Preencher'!P193</f>
        <v>0</v>
      </c>
      <c r="P184" s="16">
        <f t="shared" si="14"/>
        <v>9.2799999999999994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802.74679999999989</v>
      </c>
    </row>
    <row r="185" spans="1:28" x14ac:dyDescent="0.2">
      <c r="A185" s="8">
        <f>IFERROR(VLOOKUP(B185,'[1]DADOS (OCULTAR)'!$P$3:$R$53,3,0),"")</f>
        <v>9039744000518</v>
      </c>
      <c r="B185" s="9" t="str">
        <f>'[1]TCE - ANEXO III - Preencher'!C194</f>
        <v>UPA PAULISTA</v>
      </c>
      <c r="C185" s="10"/>
      <c r="D185" s="11" t="str">
        <f>'[1]TCE - ANEXO III - Preencher'!E194</f>
        <v>ANA JULIET DE SOUZA ARAUJO</v>
      </c>
      <c r="E185" s="9" t="str">
        <f>IF('[1]TCE - ANEXO III - Preencher'!F194="4 - Assistência Odontológica","2 - Outros Profissionais da Saúde",'[1]TCE - ANEXO II - Enviar TCE'!E184)</f>
        <v>1 - Médico</v>
      </c>
      <c r="F185" s="12">
        <f>'[1]TCE - ANEXO III - Preencher'!G194</f>
        <v>225125</v>
      </c>
      <c r="G185" s="13">
        <f>IF('[1]TCE - ANEXO III - Preencher'!H194="","",'[1]TCE - ANEXO III - Preencher'!H194)</f>
        <v>43983</v>
      </c>
      <c r="H185" s="14">
        <f>'[1]TCE - ANEXO III - Preencher'!I194</f>
        <v>0</v>
      </c>
      <c r="I185" s="14">
        <f>'[1]TCE - ANEXO III - Preencher'!J194</f>
        <v>626.10400000000004</v>
      </c>
      <c r="J185" s="14">
        <f>'[1]TCE - ANEXO III - Preencher'!K194</f>
        <v>0</v>
      </c>
      <c r="K185" s="15">
        <f>'[1]TCE - ANEXO III - Preencher'!L194</f>
        <v>115.99</v>
      </c>
      <c r="L185" s="15">
        <f>'[1]TCE - ANEXO III - Preencher'!M194</f>
        <v>0</v>
      </c>
      <c r="M185" s="15">
        <f t="shared" si="13"/>
        <v>115.99</v>
      </c>
      <c r="N185" s="15">
        <f>'[1]TCE - ANEXO III - Preencher'!O194</f>
        <v>9.2799999999999994</v>
      </c>
      <c r="O185" s="15">
        <f>'[1]TCE - ANEXO III - Preencher'!P194</f>
        <v>0</v>
      </c>
      <c r="P185" s="16">
        <f t="shared" si="14"/>
        <v>9.2799999999999994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751.37400000000002</v>
      </c>
    </row>
    <row r="186" spans="1:28" x14ac:dyDescent="0.2">
      <c r="A186" s="8">
        <f>IFERROR(VLOOKUP(B186,'[1]DADOS (OCULTAR)'!$P$3:$R$53,3,0),"")</f>
        <v>9039744000518</v>
      </c>
      <c r="B186" s="9" t="str">
        <f>'[1]TCE - ANEXO III - Preencher'!C195</f>
        <v>UPA PAULISTA</v>
      </c>
      <c r="C186" s="10"/>
      <c r="D186" s="11" t="str">
        <f>'[1]TCE - ANEXO III - Preencher'!E195</f>
        <v>RAPHAEL ALEXANDRE FERNANDES ALCANTARA</v>
      </c>
      <c r="E186" s="9" t="str">
        <f>IF('[1]TCE - ANEXO III - Preencher'!F195="4 - Assistência Odontológica","2 - Outros Profissionais da Saúde",'[1]TCE - ANEXO II - Enviar TCE'!E185)</f>
        <v>2 - Outros Profissionais da Saúde</v>
      </c>
      <c r="F186" s="12">
        <f>'[1]TCE - ANEXO III - Preencher'!G195</f>
        <v>324115</v>
      </c>
      <c r="G186" s="13">
        <f>IF('[1]TCE - ANEXO III - Preencher'!H195="","",'[1]TCE - ANEXO III - Preencher'!H195)</f>
        <v>43983</v>
      </c>
      <c r="H186" s="14">
        <f>'[1]TCE - ANEXO III - Preencher'!I195</f>
        <v>0</v>
      </c>
      <c r="I186" s="14">
        <f>'[1]TCE - ANEXO III - Preencher'!J195</f>
        <v>355.57279999999997</v>
      </c>
      <c r="J186" s="14">
        <f>'[1]TCE - ANEXO III - Preencher'!K195</f>
        <v>0</v>
      </c>
      <c r="K186" s="15">
        <f>'[1]TCE - ANEXO III - Preencher'!L195</f>
        <v>115.99</v>
      </c>
      <c r="L186" s="15">
        <f>'[1]TCE - ANEXO III - Preencher'!M195</f>
        <v>4.07</v>
      </c>
      <c r="M186" s="15">
        <f t="shared" si="13"/>
        <v>111.91999999999999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188</v>
      </c>
      <c r="R186" s="15">
        <f>'[1]TCE - ANEXO III - Preencher'!S195</f>
        <v>60.91</v>
      </c>
      <c r="S186" s="16">
        <f t="shared" si="15"/>
        <v>127.09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595.74279999999999</v>
      </c>
    </row>
    <row r="187" spans="1:28" x14ac:dyDescent="0.2">
      <c r="A187" s="8">
        <f>IFERROR(VLOOKUP(B187,'[1]DADOS (OCULTAR)'!$P$3:$R$53,3,0),"")</f>
        <v>9039744000518</v>
      </c>
      <c r="B187" s="9" t="str">
        <f>'[1]TCE - ANEXO III - Preencher'!C196</f>
        <v>UPA PAULISTA</v>
      </c>
      <c r="C187" s="10"/>
      <c r="D187" s="11" t="str">
        <f>'[1]TCE - ANEXO III - Preencher'!E196</f>
        <v>GABRIELLA DE SOUZA LEAO ALMEIDA CRUZ</v>
      </c>
      <c r="E187" s="9" t="str">
        <f>IF('[1]TCE - ANEXO III - Preencher'!F196="4 - Assistência Odontológica","2 - Outros Profissionais da Saúde",'[1]TCE - ANEXO II - Enviar TCE'!E186)</f>
        <v>1 - Médico</v>
      </c>
      <c r="F187" s="12">
        <f>'[1]TCE - ANEXO III - Preencher'!G196</f>
        <v>225125</v>
      </c>
      <c r="G187" s="13">
        <f>IF('[1]TCE - ANEXO III - Preencher'!H196="","",'[1]TCE - ANEXO III - Preencher'!H196)</f>
        <v>43983</v>
      </c>
      <c r="H187" s="14">
        <f>'[1]TCE - ANEXO III - Preencher'!I196</f>
        <v>0</v>
      </c>
      <c r="I187" s="14">
        <f>'[1]TCE - ANEXO III - Preencher'!J196</f>
        <v>673.49520000000007</v>
      </c>
      <c r="J187" s="14">
        <f>'[1]TCE - ANEXO III - Preencher'!K196</f>
        <v>0</v>
      </c>
      <c r="K187" s="15">
        <f>'[1]TCE - ANEXO III - Preencher'!L196</f>
        <v>115.99</v>
      </c>
      <c r="L187" s="15">
        <f>'[1]TCE - ANEXO III - Preencher'!M196</f>
        <v>0</v>
      </c>
      <c r="M187" s="15">
        <f t="shared" si="13"/>
        <v>115.99</v>
      </c>
      <c r="N187" s="15">
        <f>'[1]TCE - ANEXO III - Preencher'!O196</f>
        <v>9.2799999999999994</v>
      </c>
      <c r="O187" s="15">
        <f>'[1]TCE - ANEXO III - Preencher'!P196</f>
        <v>0</v>
      </c>
      <c r="P187" s="16">
        <f t="shared" si="14"/>
        <v>9.2799999999999994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798.76520000000005</v>
      </c>
    </row>
    <row r="188" spans="1:28" x14ac:dyDescent="0.2">
      <c r="A188" s="8">
        <f>IFERROR(VLOOKUP(B188,'[1]DADOS (OCULTAR)'!$P$3:$R$53,3,0),"")</f>
        <v>9039744000518</v>
      </c>
      <c r="B188" s="9" t="str">
        <f>'[1]TCE - ANEXO III - Preencher'!C197</f>
        <v>UPA PAULISTA</v>
      </c>
      <c r="C188" s="10"/>
      <c r="D188" s="11" t="str">
        <f>'[1]TCE - ANEXO III - Preencher'!E197</f>
        <v>ROSILENE SANTOS ROSAS</v>
      </c>
      <c r="E188" s="9" t="str">
        <f>IF('[1]TCE - ANEXO III - Preencher'!F197="4 - Assistência Odontológica","2 - Outros Profissionais da Saúde",'[1]TCE - ANEXO II - Enviar TCE'!E187)</f>
        <v>3 - Administrativo</v>
      </c>
      <c r="F188" s="12">
        <f>'[1]TCE - ANEXO III - Preencher'!G197</f>
        <v>411010</v>
      </c>
      <c r="G188" s="13">
        <f>IF('[1]TCE - ANEXO III - Preencher'!H197="","",'[1]TCE - ANEXO III - Preencher'!H197)</f>
        <v>43983</v>
      </c>
      <c r="H188" s="14">
        <f>'[1]TCE - ANEXO III - Preencher'!I197</f>
        <v>0</v>
      </c>
      <c r="I188" s="14">
        <f>'[1]TCE - ANEXO III - Preencher'!J197</f>
        <v>118.84479999999999</v>
      </c>
      <c r="J188" s="14">
        <f>'[1]TCE - ANEXO III - Preencher'!K197</f>
        <v>0</v>
      </c>
      <c r="K188" s="15">
        <f>'[1]TCE - ANEXO III - Preencher'!L197</f>
        <v>115.99</v>
      </c>
      <c r="L188" s="15">
        <f>'[1]TCE - ANEXO III - Preencher'!M197</f>
        <v>0</v>
      </c>
      <c r="M188" s="15">
        <f t="shared" si="13"/>
        <v>115.99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141</v>
      </c>
      <c r="R188" s="15">
        <f>'[1]TCE - ANEXO III - Preencher'!S197</f>
        <v>62.7</v>
      </c>
      <c r="S188" s="16">
        <f t="shared" si="15"/>
        <v>78.3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314.29479999999995</v>
      </c>
    </row>
    <row r="189" spans="1:28" x14ac:dyDescent="0.2">
      <c r="A189" s="8">
        <f>IFERROR(VLOOKUP(B189,'[1]DADOS (OCULTAR)'!$P$3:$R$53,3,0),"")</f>
        <v>9039744000518</v>
      </c>
      <c r="B189" s="9" t="str">
        <f>'[1]TCE - ANEXO III - Preencher'!C198</f>
        <v>UPA PAULISTA</v>
      </c>
      <c r="C189" s="10"/>
      <c r="D189" s="11" t="str">
        <f>'[1]TCE - ANEXO III - Preencher'!E198</f>
        <v>JOSENILDA MARIA DA SILVA</v>
      </c>
      <c r="E189" s="9" t="str">
        <f>IF('[1]TCE - ANEXO III - Preencher'!F198="4 - Assistência Odontológica","2 - Outros Profissionais da Saúde",'[1]TCE - ANEXO II - Enviar TCE'!E188)</f>
        <v>3 - Administrativo</v>
      </c>
      <c r="F189" s="12">
        <f>'[1]TCE - ANEXO III - Preencher'!G198</f>
        <v>411010</v>
      </c>
      <c r="G189" s="13">
        <f>IF('[1]TCE - ANEXO III - Preencher'!H198="","",'[1]TCE - ANEXO III - Preencher'!H198)</f>
        <v>43983</v>
      </c>
      <c r="H189" s="14">
        <f>'[1]TCE - ANEXO III - Preencher'!I198</f>
        <v>0</v>
      </c>
      <c r="I189" s="14">
        <f>'[1]TCE - ANEXO III - Preencher'!J198</f>
        <v>117.64</v>
      </c>
      <c r="J189" s="14">
        <f>'[1]TCE - ANEXO III - Preencher'!K198</f>
        <v>0</v>
      </c>
      <c r="K189" s="15">
        <f>'[1]TCE - ANEXO III - Preencher'!L198</f>
        <v>115.99</v>
      </c>
      <c r="L189" s="15">
        <f>'[1]TCE - ANEXO III - Preencher'!M198</f>
        <v>0</v>
      </c>
      <c r="M189" s="15">
        <f t="shared" si="13"/>
        <v>115.99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192.75</v>
      </c>
      <c r="R189" s="15">
        <f>'[1]TCE - ANEXO III - Preencher'!S198</f>
        <v>62.7</v>
      </c>
      <c r="S189" s="16">
        <f t="shared" si="15"/>
        <v>130.05000000000001</v>
      </c>
      <c r="T189" s="15">
        <f>'[1]TCE - ANEXO III - Preencher'!U198</f>
        <v>64</v>
      </c>
      <c r="U189" s="15">
        <f>'[1]TCE - ANEXO III - Preencher'!V198</f>
        <v>0</v>
      </c>
      <c r="V189" s="16">
        <f t="shared" si="16"/>
        <v>64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428.84000000000003</v>
      </c>
    </row>
    <row r="190" spans="1:28" x14ac:dyDescent="0.2">
      <c r="A190" s="8">
        <f>IFERROR(VLOOKUP(B190,'[1]DADOS (OCULTAR)'!$P$3:$R$53,3,0),"")</f>
        <v>9039744000518</v>
      </c>
      <c r="B190" s="9" t="str">
        <f>'[1]TCE - ANEXO III - Preencher'!C199</f>
        <v>UPA PAULISTA</v>
      </c>
      <c r="C190" s="10"/>
      <c r="D190" s="11" t="str">
        <f>'[1]TCE - ANEXO III - Preencher'!E199</f>
        <v>DORIS SANDRA PEREIRA DA SILVA</v>
      </c>
      <c r="E190" s="9" t="str">
        <f>IF('[1]TCE - ANEXO III - Preencher'!F199="4 - Assistência Odontológica","2 - Outros Profissionais da Saúde",'[1]TCE - ANEXO II - Enviar TCE'!E189)</f>
        <v>3 - Administrativo</v>
      </c>
      <c r="F190" s="12">
        <f>'[1]TCE - ANEXO III - Preencher'!G199</f>
        <v>411010</v>
      </c>
      <c r="G190" s="13">
        <f>IF('[1]TCE - ANEXO III - Preencher'!H199="","",'[1]TCE - ANEXO III - Preencher'!H199)</f>
        <v>43983</v>
      </c>
      <c r="H190" s="14">
        <f>'[1]TCE - ANEXO III - Preencher'!I199</f>
        <v>0</v>
      </c>
      <c r="I190" s="14">
        <f>'[1]TCE - ANEXO III - Preencher'!J199</f>
        <v>118.71680000000001</v>
      </c>
      <c r="J190" s="14">
        <f>'[1]TCE - ANEXO III - Preencher'!K199</f>
        <v>0</v>
      </c>
      <c r="K190" s="15">
        <f>'[1]TCE - ANEXO III - Preencher'!L199</f>
        <v>115.99</v>
      </c>
      <c r="L190" s="15">
        <f>'[1]TCE - ANEXO III - Preencher'!M199</f>
        <v>0</v>
      </c>
      <c r="M190" s="15">
        <f t="shared" si="13"/>
        <v>115.99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244.5</v>
      </c>
      <c r="R190" s="15">
        <f>'[1]TCE - ANEXO III - Preencher'!S199</f>
        <v>62.7</v>
      </c>
      <c r="S190" s="16">
        <f t="shared" si="15"/>
        <v>181.8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417.66679999999997</v>
      </c>
    </row>
    <row r="191" spans="1:28" x14ac:dyDescent="0.2">
      <c r="A191" s="8">
        <f>IFERROR(VLOOKUP(B191,'[1]DADOS (OCULTAR)'!$P$3:$R$53,3,0),"")</f>
        <v>9039744000518</v>
      </c>
      <c r="B191" s="9" t="str">
        <f>'[1]TCE - ANEXO III - Preencher'!C200</f>
        <v>UPA PAULISTA</v>
      </c>
      <c r="C191" s="10"/>
      <c r="D191" s="11" t="str">
        <f>'[1]TCE - ANEXO III - Preencher'!E200</f>
        <v>JOSELI CONCEICAO FERREIRA DA SILVA</v>
      </c>
      <c r="E191" s="9" t="str">
        <f>IF('[1]TCE - ANEXO III - Preencher'!F200="4 - Assistência Odontológica","2 - Outros Profissionais da Saúde",'[1]TCE - ANEXO II - Enviar TCE'!E190)</f>
        <v>3 - Administrativo</v>
      </c>
      <c r="F191" s="12">
        <f>'[1]TCE - ANEXO III - Preencher'!G200</f>
        <v>411010</v>
      </c>
      <c r="G191" s="13">
        <f>IF('[1]TCE - ANEXO III - Preencher'!H200="","",'[1]TCE - ANEXO III - Preencher'!H200)</f>
        <v>43983</v>
      </c>
      <c r="H191" s="14">
        <f>'[1]TCE - ANEXO III - Preencher'!I200</f>
        <v>0</v>
      </c>
      <c r="I191" s="14">
        <f>'[1]TCE - ANEXO III - Preencher'!J200</f>
        <v>115.24080000000001</v>
      </c>
      <c r="J191" s="14">
        <f>'[1]TCE - ANEXO III - Preencher'!K200</f>
        <v>0</v>
      </c>
      <c r="K191" s="15">
        <f>'[1]TCE - ANEXO III - Preencher'!L200</f>
        <v>115.99</v>
      </c>
      <c r="L191" s="15">
        <f>'[1]TCE - ANEXO III - Preencher'!M200</f>
        <v>0</v>
      </c>
      <c r="M191" s="15">
        <f t="shared" si="13"/>
        <v>115.99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244.5</v>
      </c>
      <c r="R191" s="15">
        <f>'[1]TCE - ANEXO III - Preencher'!S200</f>
        <v>62.7</v>
      </c>
      <c r="S191" s="16">
        <f t="shared" si="15"/>
        <v>181.8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414.19079999999997</v>
      </c>
    </row>
    <row r="192" spans="1:28" x14ac:dyDescent="0.2">
      <c r="A192" s="8">
        <f>IFERROR(VLOOKUP(B192,'[1]DADOS (OCULTAR)'!$P$3:$R$53,3,0),"")</f>
        <v>9039744000518</v>
      </c>
      <c r="B192" s="9" t="str">
        <f>'[1]TCE - ANEXO III - Preencher'!C201</f>
        <v>UPA PAULISTA</v>
      </c>
      <c r="C192" s="10"/>
      <c r="D192" s="11" t="str">
        <f>'[1]TCE - ANEXO III - Preencher'!E201</f>
        <v>MARCELO FERREIRA DA SILVA</v>
      </c>
      <c r="E192" s="9" t="str">
        <f>IF('[1]TCE - ANEXO III - Preencher'!F201="4 - Assistência Odontológica","2 - Outros Profissionais da Saúde",'[1]TCE - ANEXO II - Enviar TCE'!E191)</f>
        <v>3 - Administrativo</v>
      </c>
      <c r="F192" s="12">
        <f>'[1]TCE - ANEXO III - Preencher'!G201</f>
        <v>411010</v>
      </c>
      <c r="G192" s="13">
        <f>IF('[1]TCE - ANEXO III - Preencher'!H201="","",'[1]TCE - ANEXO III - Preencher'!H201)</f>
        <v>43983</v>
      </c>
      <c r="H192" s="14">
        <f>'[1]TCE - ANEXO III - Preencher'!I201</f>
        <v>0</v>
      </c>
      <c r="I192" s="14">
        <f>'[1]TCE - ANEXO III - Preencher'!J201</f>
        <v>127.51200000000001</v>
      </c>
      <c r="J192" s="14">
        <f>'[1]TCE - ANEXO III - Preencher'!K201</f>
        <v>0</v>
      </c>
      <c r="K192" s="15">
        <f>'[1]TCE - ANEXO III - Preencher'!L201</f>
        <v>115.99</v>
      </c>
      <c r="L192" s="15">
        <f>'[1]TCE - ANEXO III - Preencher'!M201</f>
        <v>0</v>
      </c>
      <c r="M192" s="15">
        <f t="shared" si="13"/>
        <v>115.99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244.66200000000001</v>
      </c>
    </row>
    <row r="193" spans="1:28" x14ac:dyDescent="0.2">
      <c r="A193" s="8">
        <f>IFERROR(VLOOKUP(B193,'[1]DADOS (OCULTAR)'!$P$3:$R$53,3,0),"")</f>
        <v>9039744000518</v>
      </c>
      <c r="B193" s="9" t="str">
        <f>'[1]TCE - ANEXO III - Preencher'!C202</f>
        <v>UPA PAULISTA</v>
      </c>
      <c r="C193" s="10"/>
      <c r="D193" s="11" t="str">
        <f>'[1]TCE - ANEXO III - Preencher'!E202</f>
        <v>THAINA PAIVA DE LIMA</v>
      </c>
      <c r="E193" s="9" t="str">
        <f>IF('[1]TCE - ANEXO III - Preencher'!F202="4 - Assistência Odontológica","2 - Outros Profissionais da Saúde",'[1]TCE - ANEXO II - Enviar TCE'!E192)</f>
        <v>3 - Administrativo</v>
      </c>
      <c r="F193" s="12">
        <f>'[1]TCE - ANEXO III - Preencher'!G202</f>
        <v>411010</v>
      </c>
      <c r="G193" s="13">
        <f>IF('[1]TCE - ANEXO III - Preencher'!H202="","",'[1]TCE - ANEXO III - Preencher'!H202)</f>
        <v>43983</v>
      </c>
      <c r="H193" s="14">
        <f>'[1]TCE - ANEXO III - Preencher'!I202</f>
        <v>0</v>
      </c>
      <c r="I193" s="14">
        <f>'[1]TCE - ANEXO III - Preencher'!J202</f>
        <v>134.8552</v>
      </c>
      <c r="J193" s="14">
        <f>'[1]TCE - ANEXO III - Preencher'!K202</f>
        <v>0</v>
      </c>
      <c r="K193" s="15">
        <f>'[1]TCE - ANEXO III - Preencher'!L202</f>
        <v>115.99</v>
      </c>
      <c r="L193" s="15">
        <f>'[1]TCE - ANEXO III - Preencher'!M202</f>
        <v>0</v>
      </c>
      <c r="M193" s="15">
        <f t="shared" si="13"/>
        <v>115.99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197.4</v>
      </c>
      <c r="R193" s="15">
        <f>'[1]TCE - ANEXO III - Preencher'!S202</f>
        <v>4.18</v>
      </c>
      <c r="S193" s="16">
        <f t="shared" si="15"/>
        <v>193.22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445.22519999999997</v>
      </c>
    </row>
    <row r="194" spans="1:28" x14ac:dyDescent="0.2">
      <c r="A194" s="8">
        <f>IFERROR(VLOOKUP(B194,'[1]DADOS (OCULTAR)'!$P$3:$R$53,3,0),"")</f>
        <v>9039744000518</v>
      </c>
      <c r="B194" s="9" t="str">
        <f>'[1]TCE - ANEXO III - Preencher'!C203</f>
        <v>UPA PAULISTA</v>
      </c>
      <c r="C194" s="10"/>
      <c r="D194" s="11" t="str">
        <f>'[1]TCE - ANEXO III - Preencher'!E203</f>
        <v>SERGIO JOSE BARBOSA</v>
      </c>
      <c r="E194" s="9" t="str">
        <f>IF('[1]TCE - ANEXO III - Preencher'!F203="4 - Assistência Odontológica","2 - Outros Profissionais da Saúde",'[1]TCE - ANEXO II - Enviar TCE'!E193)</f>
        <v>3 - Administrativo</v>
      </c>
      <c r="F194" s="12">
        <f>'[1]TCE - ANEXO III - Preencher'!G203</f>
        <v>517410</v>
      </c>
      <c r="G194" s="13">
        <f>IF('[1]TCE - ANEXO III - Preencher'!H203="","",'[1]TCE - ANEXO III - Preencher'!H203)</f>
        <v>43983</v>
      </c>
      <c r="H194" s="14">
        <f>'[1]TCE - ANEXO III - Preencher'!I203</f>
        <v>0</v>
      </c>
      <c r="I194" s="14">
        <f>'[1]TCE - ANEXO III - Preencher'!J203</f>
        <v>108.6224</v>
      </c>
      <c r="J194" s="14">
        <f>'[1]TCE - ANEXO III - Preencher'!K203</f>
        <v>0</v>
      </c>
      <c r="K194" s="15">
        <f>'[1]TCE - ANEXO III - Preencher'!L203</f>
        <v>115.99</v>
      </c>
      <c r="L194" s="15">
        <f>'[1]TCE - ANEXO III - Preencher'!M203</f>
        <v>0</v>
      </c>
      <c r="M194" s="15">
        <f t="shared" si="13"/>
        <v>115.99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277.5</v>
      </c>
      <c r="R194" s="15">
        <f>'[1]TCE - ANEXO III - Preencher'!S203</f>
        <v>62.7</v>
      </c>
      <c r="S194" s="16">
        <f t="shared" si="15"/>
        <v>214.8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440.57240000000002</v>
      </c>
    </row>
    <row r="195" spans="1:28" x14ac:dyDescent="0.2">
      <c r="A195" s="8">
        <f>IFERROR(VLOOKUP(B195,'[1]DADOS (OCULTAR)'!$P$3:$R$53,3,0),"")</f>
        <v>9039744000518</v>
      </c>
      <c r="B195" s="9" t="str">
        <f>'[1]TCE - ANEXO III - Preencher'!C204</f>
        <v>UPA PAULISTA</v>
      </c>
      <c r="C195" s="10"/>
      <c r="D195" s="11" t="str">
        <f>'[1]TCE - ANEXO III - Preencher'!E204</f>
        <v>WILLIAMS PEREIRA DA SILVA JUNIOR</v>
      </c>
      <c r="E195" s="9" t="str">
        <f>IF('[1]TCE - ANEXO III - Preencher'!F204="4 - Assistência Odontológica","2 - Outros Profissionais da Saúde",'[1]TCE - ANEXO II - Enviar TCE'!E194)</f>
        <v>3 - Administrativo</v>
      </c>
      <c r="F195" s="12">
        <f>'[1]TCE - ANEXO III - Preencher'!G204</f>
        <v>517410</v>
      </c>
      <c r="G195" s="13">
        <f>IF('[1]TCE - ANEXO III - Preencher'!H204="","",'[1]TCE - ANEXO III - Preencher'!H204)</f>
        <v>43983</v>
      </c>
      <c r="H195" s="14">
        <f>'[1]TCE - ANEXO III - Preencher'!I204</f>
        <v>0</v>
      </c>
      <c r="I195" s="14">
        <f>'[1]TCE - ANEXO III - Preencher'!J204</f>
        <v>106.2176</v>
      </c>
      <c r="J195" s="14">
        <f>'[1]TCE - ANEXO III - Preencher'!K204</f>
        <v>0</v>
      </c>
      <c r="K195" s="15">
        <f>'[1]TCE - ANEXO III - Preencher'!L204</f>
        <v>115.99</v>
      </c>
      <c r="L195" s="15">
        <f>'[1]TCE - ANEXO III - Preencher'!M204</f>
        <v>0</v>
      </c>
      <c r="M195" s="15">
        <f t="shared" si="13"/>
        <v>115.99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141</v>
      </c>
      <c r="R195" s="15">
        <f>'[1]TCE - ANEXO III - Preencher'!S204</f>
        <v>62.7</v>
      </c>
      <c r="S195" s="16">
        <f t="shared" si="15"/>
        <v>78.3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301.66759999999999</v>
      </c>
    </row>
    <row r="196" spans="1:28" x14ac:dyDescent="0.2">
      <c r="A196" s="8">
        <f>IFERROR(VLOOKUP(B196,'[1]DADOS (OCULTAR)'!$P$3:$R$53,3,0),"")</f>
        <v>9039744000518</v>
      </c>
      <c r="B196" s="9" t="str">
        <f>'[1]TCE - ANEXO III - Preencher'!C205</f>
        <v>UPA PAULISTA</v>
      </c>
      <c r="C196" s="10"/>
      <c r="D196" s="11" t="str">
        <f>'[1]TCE - ANEXO III - Preencher'!E205</f>
        <v>RAUL FERREIRA DIAS NETO</v>
      </c>
      <c r="E196" s="9" t="str">
        <f>IF('[1]TCE - ANEXO III - Preencher'!F205="4 - Assistência Odontológica","2 - Outros Profissionais da Saúde",'[1]TCE - ANEXO II - Enviar TCE'!E195)</f>
        <v>3 - Administrativo</v>
      </c>
      <c r="F196" s="12">
        <f>'[1]TCE - ANEXO III - Preencher'!G205</f>
        <v>517410</v>
      </c>
      <c r="G196" s="13">
        <f>IF('[1]TCE - ANEXO III - Preencher'!H205="","",'[1]TCE - ANEXO III - Preencher'!H205)</f>
        <v>43983</v>
      </c>
      <c r="H196" s="14">
        <f>'[1]TCE - ANEXO III - Preencher'!I205</f>
        <v>0</v>
      </c>
      <c r="I196" s="14">
        <f>'[1]TCE - ANEXO III - Preencher'!J205</f>
        <v>106.9392</v>
      </c>
      <c r="J196" s="14">
        <f>'[1]TCE - ANEXO III - Preencher'!K205</f>
        <v>0</v>
      </c>
      <c r="K196" s="15">
        <f>'[1]TCE - ANEXO III - Preencher'!L205</f>
        <v>115.99</v>
      </c>
      <c r="L196" s="15">
        <f>'[1]TCE - ANEXO III - Preencher'!M205</f>
        <v>0</v>
      </c>
      <c r="M196" s="15">
        <f t="shared" ref="M196:M259" si="19">K196-L196</f>
        <v>115.99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141</v>
      </c>
      <c r="R196" s="15">
        <f>'[1]TCE - ANEXO III - Preencher'!S205</f>
        <v>62.7</v>
      </c>
      <c r="S196" s="16">
        <f t="shared" ref="S196:S259" si="21">Q196-R196</f>
        <v>78.3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302.38919999999996</v>
      </c>
    </row>
    <row r="197" spans="1:28" x14ac:dyDescent="0.2">
      <c r="A197" s="8">
        <f>IFERROR(VLOOKUP(B197,'[1]DADOS (OCULTAR)'!$P$3:$R$53,3,0),"")</f>
        <v>9039744000518</v>
      </c>
      <c r="B197" s="9" t="str">
        <f>'[1]TCE - ANEXO III - Preencher'!C206</f>
        <v>UPA PAULISTA</v>
      </c>
      <c r="C197" s="10"/>
      <c r="D197" s="11" t="str">
        <f>'[1]TCE - ANEXO III - Preencher'!E206</f>
        <v>ELIAB DA CUNHA SANTOS</v>
      </c>
      <c r="E197" s="9" t="str">
        <f>IF('[1]TCE - ANEXO III - Preencher'!F206="4 - Assistência Odontológica","2 - Outros Profissionais da Saúde",'[1]TCE - ANEXO II - Enviar TCE'!E196)</f>
        <v>3 - Administrativo</v>
      </c>
      <c r="F197" s="12">
        <f>'[1]TCE - ANEXO III - Preencher'!G206</f>
        <v>517410</v>
      </c>
      <c r="G197" s="13">
        <f>IF('[1]TCE - ANEXO III - Preencher'!H206="","",'[1]TCE - ANEXO III - Preencher'!H206)</f>
        <v>43983</v>
      </c>
      <c r="H197" s="14">
        <f>'[1]TCE - ANEXO III - Preencher'!I206</f>
        <v>0</v>
      </c>
      <c r="I197" s="14">
        <f>'[1]TCE - ANEXO III - Preencher'!J206</f>
        <v>148.83840000000001</v>
      </c>
      <c r="J197" s="14">
        <f>'[1]TCE - ANEXO III - Preencher'!K206</f>
        <v>0</v>
      </c>
      <c r="K197" s="15">
        <f>'[1]TCE - ANEXO III - Preencher'!L206</f>
        <v>115.99</v>
      </c>
      <c r="L197" s="15">
        <f>'[1]TCE - ANEXO III - Preencher'!M206</f>
        <v>0</v>
      </c>
      <c r="M197" s="15">
        <f t="shared" si="19"/>
        <v>115.99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141</v>
      </c>
      <c r="R197" s="15">
        <f>'[1]TCE - ANEXO III - Preencher'!S206</f>
        <v>54.34</v>
      </c>
      <c r="S197" s="16">
        <f t="shared" si="21"/>
        <v>86.66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352.64840000000004</v>
      </c>
    </row>
    <row r="198" spans="1:28" x14ac:dyDescent="0.2">
      <c r="A198" s="8">
        <f>IFERROR(VLOOKUP(B198,'[1]DADOS (OCULTAR)'!$P$3:$R$53,3,0),"")</f>
        <v>9039744000518</v>
      </c>
      <c r="B198" s="9" t="str">
        <f>'[1]TCE - ANEXO III - Preencher'!C207</f>
        <v>UPA PAULISTA</v>
      </c>
      <c r="C198" s="10"/>
      <c r="D198" s="11" t="str">
        <f>'[1]TCE - ANEXO III - Preencher'!E207</f>
        <v>VALDIR FRANCISCO TOMAZ</v>
      </c>
      <c r="E198" s="9" t="str">
        <f>IF('[1]TCE - ANEXO III - Preencher'!F207="4 - Assistência Odontológica","2 - Outros Profissionais da Saúde",'[1]TCE - ANEXO II - Enviar TCE'!E197)</f>
        <v>3 - Administrativo</v>
      </c>
      <c r="F198" s="12">
        <f>'[1]TCE - ANEXO III - Preencher'!G207</f>
        <v>517410</v>
      </c>
      <c r="G198" s="13">
        <f>IF('[1]TCE - ANEXO III - Preencher'!H207="","",'[1]TCE - ANEXO III - Preencher'!H207)</f>
        <v>43983</v>
      </c>
      <c r="H198" s="14">
        <f>'[1]TCE - ANEXO III - Preencher'!I207</f>
        <v>0</v>
      </c>
      <c r="I198" s="14">
        <f>'[1]TCE - ANEXO III - Preencher'!J207</f>
        <v>135.2192</v>
      </c>
      <c r="J198" s="14">
        <f>'[1]TCE - ANEXO III - Preencher'!K207</f>
        <v>0</v>
      </c>
      <c r="K198" s="15">
        <f>'[1]TCE - ANEXO III - Preencher'!L207</f>
        <v>115.99</v>
      </c>
      <c r="L198" s="15">
        <f>'[1]TCE - ANEXO III - Preencher'!M207</f>
        <v>0</v>
      </c>
      <c r="M198" s="15">
        <f t="shared" si="19"/>
        <v>115.99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252.36920000000001</v>
      </c>
    </row>
    <row r="199" spans="1:28" x14ac:dyDescent="0.2">
      <c r="A199" s="8">
        <f>IFERROR(VLOOKUP(B199,'[1]DADOS (OCULTAR)'!$P$3:$R$53,3,0),"")</f>
        <v>9039744000518</v>
      </c>
      <c r="B199" s="9" t="str">
        <f>'[1]TCE - ANEXO III - Preencher'!C208</f>
        <v>UPA PAULISTA</v>
      </c>
      <c r="C199" s="10"/>
      <c r="D199" s="11" t="str">
        <f>'[1]TCE - ANEXO III - Preencher'!E208</f>
        <v>FABIAO DO NASCIMENTO</v>
      </c>
      <c r="E199" s="9" t="str">
        <f>IF('[1]TCE - ANEXO III - Preencher'!F208="4 - Assistência Odontológica","2 - Outros Profissionais da Saúde",'[1]TCE - ANEXO II - Enviar TCE'!E198)</f>
        <v>3 - Administrativo</v>
      </c>
      <c r="F199" s="12">
        <f>'[1]TCE - ANEXO III - Preencher'!G208</f>
        <v>517410</v>
      </c>
      <c r="G199" s="13">
        <f>IF('[1]TCE - ANEXO III - Preencher'!H208="","",'[1]TCE - ANEXO III - Preencher'!H208)</f>
        <v>43983</v>
      </c>
      <c r="H199" s="14">
        <f>'[1]TCE - ANEXO III - Preencher'!I208</f>
        <v>0</v>
      </c>
      <c r="I199" s="14">
        <f>'[1]TCE - ANEXO III - Preencher'!J208</f>
        <v>136.84559999999999</v>
      </c>
      <c r="J199" s="14">
        <f>'[1]TCE - ANEXO III - Preencher'!K208</f>
        <v>0</v>
      </c>
      <c r="K199" s="15">
        <f>'[1]TCE - ANEXO III - Preencher'!L208</f>
        <v>115.99</v>
      </c>
      <c r="L199" s="15">
        <f>'[1]TCE - ANEXO III - Preencher'!M208</f>
        <v>0</v>
      </c>
      <c r="M199" s="15">
        <f t="shared" si="19"/>
        <v>115.99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244.5</v>
      </c>
      <c r="R199" s="15">
        <f>'[1]TCE - ANEXO III - Preencher'!S208</f>
        <v>62.7</v>
      </c>
      <c r="S199" s="16">
        <f t="shared" si="21"/>
        <v>181.8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435.79560000000004</v>
      </c>
    </row>
    <row r="200" spans="1:28" x14ac:dyDescent="0.2">
      <c r="A200" s="8">
        <f>IFERROR(VLOOKUP(B200,'[1]DADOS (OCULTAR)'!$P$3:$R$53,3,0),"")</f>
        <v>9039744000518</v>
      </c>
      <c r="B200" s="9" t="str">
        <f>'[1]TCE - ANEXO III - Preencher'!C209</f>
        <v>UPA PAULISTA</v>
      </c>
      <c r="C200" s="10"/>
      <c r="D200" s="11" t="str">
        <f>'[1]TCE - ANEXO III - Preencher'!E209</f>
        <v>DYEGO HENRIQUE FELIX DANTAS</v>
      </c>
      <c r="E200" s="9" t="str">
        <f>IF('[1]TCE - ANEXO III - Preencher'!F209="4 - Assistência Odontológica","2 - Outros Profissionais da Saúde",'[1]TCE - ANEXO II - Enviar TCE'!E199)</f>
        <v>2 - Outros Profissionais da Saúde</v>
      </c>
      <c r="F200" s="12">
        <f>'[1]TCE - ANEXO III - Preencher'!G209</f>
        <v>521130</v>
      </c>
      <c r="G200" s="13">
        <f>IF('[1]TCE - ANEXO III - Preencher'!H209="","",'[1]TCE - ANEXO III - Preencher'!H209)</f>
        <v>43983</v>
      </c>
      <c r="H200" s="14">
        <f>'[1]TCE - ANEXO III - Preencher'!I209</f>
        <v>0</v>
      </c>
      <c r="I200" s="14">
        <f>'[1]TCE - ANEXO III - Preencher'!J209</f>
        <v>102.4384</v>
      </c>
      <c r="J200" s="14">
        <f>'[1]TCE - ANEXO III - Preencher'!K209</f>
        <v>0</v>
      </c>
      <c r="K200" s="15">
        <f>'[1]TCE - ANEXO III - Preencher'!L209</f>
        <v>115.99</v>
      </c>
      <c r="L200" s="15">
        <f>'[1]TCE - ANEXO III - Preencher'!M209</f>
        <v>0</v>
      </c>
      <c r="M200" s="15">
        <f t="shared" si="19"/>
        <v>115.99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219.58840000000001</v>
      </c>
    </row>
    <row r="201" spans="1:28" x14ac:dyDescent="0.2">
      <c r="A201" s="8">
        <f>IFERROR(VLOOKUP(B201,'[1]DADOS (OCULTAR)'!$P$3:$R$53,3,0),"")</f>
        <v>9039744000518</v>
      </c>
      <c r="B201" s="9" t="str">
        <f>'[1]TCE - ANEXO III - Preencher'!C210</f>
        <v>UPA PAULISTA</v>
      </c>
      <c r="C201" s="10"/>
      <c r="D201" s="11" t="str">
        <f>'[1]TCE - ANEXO III - Preencher'!E210</f>
        <v>SHIRLEY CHRISTIENE BARBOSA RODRIGUES</v>
      </c>
      <c r="E201" s="9" t="str">
        <f>IF('[1]TCE - ANEXO III - Preencher'!F210="4 - Assistência Odontológica","2 - Outros Profissionais da Saúde",'[1]TCE - ANEXO II - Enviar TCE'!E200)</f>
        <v>2 - Outros Profissionais da Saúde</v>
      </c>
      <c r="F201" s="12">
        <f>'[1]TCE - ANEXO III - Preencher'!G210</f>
        <v>521130</v>
      </c>
      <c r="G201" s="13">
        <f>IF('[1]TCE - ANEXO III - Preencher'!H210="","",'[1]TCE - ANEXO III - Preencher'!H210)</f>
        <v>43983</v>
      </c>
      <c r="H201" s="14">
        <f>'[1]TCE - ANEXO III - Preencher'!I210</f>
        <v>0</v>
      </c>
      <c r="I201" s="14">
        <f>'[1]TCE - ANEXO III - Preencher'!J210</f>
        <v>101.39120000000001</v>
      </c>
      <c r="J201" s="14">
        <f>'[1]TCE - ANEXO III - Preencher'!K210</f>
        <v>0</v>
      </c>
      <c r="K201" s="15">
        <f>'[1]TCE - ANEXO III - Preencher'!L210</f>
        <v>115.99</v>
      </c>
      <c r="L201" s="15">
        <f>'[1]TCE - ANEXO III - Preencher'!M210</f>
        <v>0</v>
      </c>
      <c r="M201" s="15">
        <f t="shared" si="19"/>
        <v>115.99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218.5412</v>
      </c>
    </row>
    <row r="202" spans="1:28" x14ac:dyDescent="0.2">
      <c r="A202" s="8">
        <f>IFERROR(VLOOKUP(B202,'[1]DADOS (OCULTAR)'!$P$3:$R$53,3,0),"")</f>
        <v>9039744000518</v>
      </c>
      <c r="B202" s="9" t="str">
        <f>'[1]TCE - ANEXO III - Preencher'!C211</f>
        <v>UPA PAULISTA</v>
      </c>
      <c r="C202" s="10"/>
      <c r="D202" s="11" t="str">
        <f>'[1]TCE - ANEXO III - Preencher'!E211</f>
        <v>CELIO ROGERIO MATOS DAS CHAGAS</v>
      </c>
      <c r="E202" s="9" t="str">
        <f>IF('[1]TCE - ANEXO III - Preencher'!F211="4 - Assistência Odontológica","2 - Outros Profissionais da Saúde",'[1]TCE - ANEXO II - Enviar TCE'!E201)</f>
        <v>2 - Outros Profissionais da Saúde</v>
      </c>
      <c r="F202" s="12">
        <f>'[1]TCE - ANEXO III - Preencher'!G211</f>
        <v>521130</v>
      </c>
      <c r="G202" s="13">
        <f>IF('[1]TCE - ANEXO III - Preencher'!H211="","",'[1]TCE - ANEXO III - Preencher'!H211)</f>
        <v>43983</v>
      </c>
      <c r="H202" s="14">
        <f>'[1]TCE - ANEXO III - Preencher'!I211</f>
        <v>0</v>
      </c>
      <c r="I202" s="14">
        <f>'[1]TCE - ANEXO III - Preencher'!J211</f>
        <v>92.745599999999996</v>
      </c>
      <c r="J202" s="14">
        <f>'[1]TCE - ANEXO III - Preencher'!K211</f>
        <v>0</v>
      </c>
      <c r="K202" s="15">
        <f>'[1]TCE - ANEXO III - Preencher'!L211</f>
        <v>115.99</v>
      </c>
      <c r="L202" s="15">
        <f>'[1]TCE - ANEXO III - Preencher'!M211</f>
        <v>0</v>
      </c>
      <c r="M202" s="15">
        <f t="shared" si="19"/>
        <v>115.99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209.89559999999997</v>
      </c>
    </row>
    <row r="203" spans="1:28" x14ac:dyDescent="0.2">
      <c r="A203" s="8">
        <f>IFERROR(VLOOKUP(B203,'[1]DADOS (OCULTAR)'!$P$3:$R$53,3,0),"")</f>
        <v>9039744000518</v>
      </c>
      <c r="B203" s="9" t="str">
        <f>'[1]TCE - ANEXO III - Preencher'!C212</f>
        <v>UPA PAULISTA</v>
      </c>
      <c r="C203" s="10"/>
      <c r="D203" s="11" t="str">
        <f>'[1]TCE - ANEXO III - Preencher'!E212</f>
        <v>LUCIANA AZEVEDO DE SOUZA</v>
      </c>
      <c r="E203" s="9" t="str">
        <f>IF('[1]TCE - ANEXO III - Preencher'!F212="4 - Assistência Odontológica","2 - Outros Profissionais da Saúde",'[1]TCE - ANEXO II - Enviar TCE'!E202)</f>
        <v>2 - Outros Profissionais da Saúde</v>
      </c>
      <c r="F203" s="12">
        <f>'[1]TCE - ANEXO III - Preencher'!G212</f>
        <v>223705</v>
      </c>
      <c r="G203" s="13">
        <f>IF('[1]TCE - ANEXO III - Preencher'!H212="","",'[1]TCE - ANEXO III - Preencher'!H212)</f>
        <v>43983</v>
      </c>
      <c r="H203" s="14">
        <f>'[1]TCE - ANEXO III - Preencher'!I212</f>
        <v>0</v>
      </c>
      <c r="I203" s="14">
        <f>'[1]TCE - ANEXO III - Preencher'!J212</f>
        <v>125.26639999999999</v>
      </c>
      <c r="J203" s="14">
        <f>'[1]TCE - ANEXO III - Preencher'!K212</f>
        <v>0</v>
      </c>
      <c r="K203" s="15">
        <f>'[1]TCE - ANEXO III - Preencher'!L212</f>
        <v>115.99</v>
      </c>
      <c r="L203" s="15">
        <f>'[1]TCE - ANEXO III - Preencher'!M212</f>
        <v>0</v>
      </c>
      <c r="M203" s="15">
        <f t="shared" si="19"/>
        <v>115.99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141</v>
      </c>
      <c r="R203" s="15">
        <f>'[1]TCE - ANEXO III - Preencher'!S212</f>
        <v>62.7</v>
      </c>
      <c r="S203" s="16">
        <f t="shared" si="21"/>
        <v>78.3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320.71639999999996</v>
      </c>
    </row>
    <row r="204" spans="1:28" x14ac:dyDescent="0.2">
      <c r="A204" s="8">
        <f>IFERROR(VLOOKUP(B204,'[1]DADOS (OCULTAR)'!$P$3:$R$53,3,0),"")</f>
        <v>9039744000518</v>
      </c>
      <c r="B204" s="9" t="str">
        <f>'[1]TCE - ANEXO III - Preencher'!C213</f>
        <v>UPA PAULISTA</v>
      </c>
      <c r="C204" s="10"/>
      <c r="D204" s="11" t="str">
        <f>'[1]TCE - ANEXO III - Preencher'!E213</f>
        <v>ELIAS DE ALBUQUERQUE OLIVEIRA</v>
      </c>
      <c r="E204" s="9" t="str">
        <f>IF('[1]TCE - ANEXO III - Preencher'!F213="4 - Assistência Odontológica","2 - Outros Profissionais da Saúde",'[1]TCE - ANEXO II - Enviar TCE'!E203)</f>
        <v>3 - Administrativo</v>
      </c>
      <c r="F204" s="12">
        <f>'[1]TCE - ANEXO III - Preencher'!G213</f>
        <v>514225</v>
      </c>
      <c r="G204" s="13">
        <f>IF('[1]TCE - ANEXO III - Preencher'!H213="","",'[1]TCE - ANEXO III - Preencher'!H213)</f>
        <v>43983</v>
      </c>
      <c r="H204" s="14">
        <f>'[1]TCE - ANEXO III - Preencher'!I213</f>
        <v>0</v>
      </c>
      <c r="I204" s="14">
        <f>'[1]TCE - ANEXO III - Preencher'!J213</f>
        <v>109.01440000000001</v>
      </c>
      <c r="J204" s="14">
        <f>'[1]TCE - ANEXO III - Preencher'!K213</f>
        <v>0</v>
      </c>
      <c r="K204" s="15">
        <f>'[1]TCE - ANEXO III - Preencher'!L213</f>
        <v>115.99</v>
      </c>
      <c r="L204" s="15">
        <f>'[1]TCE - ANEXO III - Preencher'!M213</f>
        <v>0</v>
      </c>
      <c r="M204" s="15">
        <f t="shared" si="19"/>
        <v>115.99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226.1644</v>
      </c>
    </row>
    <row r="205" spans="1:28" x14ac:dyDescent="0.2">
      <c r="A205" s="8">
        <f>IFERROR(VLOOKUP(B205,'[1]DADOS (OCULTAR)'!$P$3:$R$53,3,0),"")</f>
        <v>9039744000518</v>
      </c>
      <c r="B205" s="9" t="str">
        <f>'[1]TCE - ANEXO III - Preencher'!C214</f>
        <v>UPA PAULISTA</v>
      </c>
      <c r="C205" s="10"/>
      <c r="D205" s="11" t="str">
        <f>'[1]TCE - ANEXO III - Preencher'!E214</f>
        <v>JOAO BISPO DOS SANTOS</v>
      </c>
      <c r="E205" s="9" t="str">
        <f>IF('[1]TCE - ANEXO III - Preencher'!F214="4 - Assistência Odontológica","2 - Outros Profissionais da Saúde",'[1]TCE - ANEXO II - Enviar TCE'!E204)</f>
        <v>3 - Administrativo</v>
      </c>
      <c r="F205" s="12">
        <f>'[1]TCE - ANEXO III - Preencher'!G214</f>
        <v>782320</v>
      </c>
      <c r="G205" s="13">
        <f>IF('[1]TCE - ANEXO III - Preencher'!H214="","",'[1]TCE - ANEXO III - Preencher'!H214)</f>
        <v>43983</v>
      </c>
      <c r="H205" s="14">
        <f>'[1]TCE - ANEXO III - Preencher'!I214</f>
        <v>0</v>
      </c>
      <c r="I205" s="14">
        <f>'[1]TCE - ANEXO III - Preencher'!J214</f>
        <v>136.35599999999999</v>
      </c>
      <c r="J205" s="14">
        <f>'[1]TCE - ANEXO III - Preencher'!K214</f>
        <v>0</v>
      </c>
      <c r="K205" s="15">
        <f>'[1]TCE - ANEXO III - Preencher'!L214</f>
        <v>115.99</v>
      </c>
      <c r="L205" s="15">
        <f>'[1]TCE - ANEXO III - Preencher'!M214</f>
        <v>28.48</v>
      </c>
      <c r="M205" s="15">
        <f t="shared" si="19"/>
        <v>87.509999999999991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225.02599999999998</v>
      </c>
    </row>
    <row r="206" spans="1:28" x14ac:dyDescent="0.2">
      <c r="A206" s="8">
        <f>IFERROR(VLOOKUP(B206,'[1]DADOS (OCULTAR)'!$P$3:$R$53,3,0),"")</f>
        <v>9039744000518</v>
      </c>
      <c r="B206" s="9" t="str">
        <f>'[1]TCE - ANEXO III - Preencher'!C215</f>
        <v>UPA PAULISTA</v>
      </c>
      <c r="C206" s="10"/>
      <c r="D206" s="11" t="str">
        <f>'[1]TCE - ANEXO III - Preencher'!E215</f>
        <v>CARLOS ANTONIO DA SILVA</v>
      </c>
      <c r="E206" s="9" t="str">
        <f>IF('[1]TCE - ANEXO III - Preencher'!F215="4 - Assistência Odontológica","2 - Outros Profissionais da Saúde",'[1]TCE - ANEXO II - Enviar TCE'!E205)</f>
        <v>3 - Administrativo</v>
      </c>
      <c r="F206" s="12">
        <f>'[1]TCE - ANEXO III - Preencher'!G215</f>
        <v>782320</v>
      </c>
      <c r="G206" s="13">
        <f>IF('[1]TCE - ANEXO III - Preencher'!H215="","",'[1]TCE - ANEXO III - Preencher'!H215)</f>
        <v>43983</v>
      </c>
      <c r="H206" s="14">
        <f>'[1]TCE - ANEXO III - Preencher'!I215</f>
        <v>0</v>
      </c>
      <c r="I206" s="14">
        <f>'[1]TCE - ANEXO III - Preencher'!J215</f>
        <v>148.37440000000001</v>
      </c>
      <c r="J206" s="14">
        <f>'[1]TCE - ANEXO III - Preencher'!K215</f>
        <v>0</v>
      </c>
      <c r="K206" s="15">
        <f>'[1]TCE - ANEXO III - Preencher'!L215</f>
        <v>115.99</v>
      </c>
      <c r="L206" s="15">
        <f>'[1]TCE - ANEXO III - Preencher'!M215</f>
        <v>28.48</v>
      </c>
      <c r="M206" s="15">
        <f t="shared" si="19"/>
        <v>87.509999999999991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237.0444</v>
      </c>
    </row>
    <row r="207" spans="1:28" x14ac:dyDescent="0.2">
      <c r="A207" s="8">
        <f>IFERROR(VLOOKUP(B207,'[1]DADOS (OCULTAR)'!$P$3:$R$53,3,0),"")</f>
        <v>9039744000518</v>
      </c>
      <c r="B207" s="9" t="str">
        <f>'[1]TCE - ANEXO III - Preencher'!C216</f>
        <v>UPA PAULISTA</v>
      </c>
      <c r="C207" s="10"/>
      <c r="D207" s="11" t="str">
        <f>'[1]TCE - ANEXO III - Preencher'!E216</f>
        <v>DAVI LUCAS DA SILVA</v>
      </c>
      <c r="E207" s="9" t="str">
        <f>IF('[1]TCE - ANEXO III - Preencher'!F216="4 - Assistência Odontológica","2 - Outros Profissionais da Saúde",'[1]TCE - ANEXO II - Enviar TCE'!E206)</f>
        <v>3 - Administrativo</v>
      </c>
      <c r="F207" s="12">
        <f>'[1]TCE - ANEXO III - Preencher'!G216</f>
        <v>782320</v>
      </c>
      <c r="G207" s="13">
        <f>IF('[1]TCE - ANEXO III - Preencher'!H216="","",'[1]TCE - ANEXO III - Preencher'!H216)</f>
        <v>43983</v>
      </c>
      <c r="H207" s="14">
        <f>'[1]TCE - ANEXO III - Preencher'!I216</f>
        <v>0</v>
      </c>
      <c r="I207" s="14">
        <f>'[1]TCE - ANEXO III - Preencher'!J216</f>
        <v>197.11439999999999</v>
      </c>
      <c r="J207" s="14">
        <f>'[1]TCE - ANEXO III - Preencher'!K216</f>
        <v>0</v>
      </c>
      <c r="K207" s="15">
        <f>'[1]TCE - ANEXO III - Preencher'!L216</f>
        <v>115.99</v>
      </c>
      <c r="L207" s="15">
        <f>'[1]TCE - ANEXO III - Preencher'!M216</f>
        <v>28.48</v>
      </c>
      <c r="M207" s="15">
        <f t="shared" si="19"/>
        <v>87.509999999999991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141</v>
      </c>
      <c r="R207" s="15">
        <f>'[1]TCE - ANEXO III - Preencher'!S216</f>
        <v>85.45</v>
      </c>
      <c r="S207" s="16">
        <f t="shared" si="21"/>
        <v>55.55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341.33440000000002</v>
      </c>
    </row>
    <row r="208" spans="1:28" x14ac:dyDescent="0.2">
      <c r="A208" s="8">
        <f>IFERROR(VLOOKUP(B208,'[1]DADOS (OCULTAR)'!$P$3:$R$53,3,0),"")</f>
        <v>9039744000518</v>
      </c>
      <c r="B208" s="9" t="str">
        <f>'[1]TCE - ANEXO III - Preencher'!C217</f>
        <v>UPA PAULISTA</v>
      </c>
      <c r="C208" s="10"/>
      <c r="D208" s="11" t="str">
        <f>'[1]TCE - ANEXO III - Preencher'!E217</f>
        <v>DOUGLAS DE MELO LIMA</v>
      </c>
      <c r="E208" s="9" t="str">
        <f>IF('[1]TCE - ANEXO III - Preencher'!F217="4 - Assistência Odontológica","2 - Outros Profissionais da Saúde",'[1]TCE - ANEXO II - Enviar TCE'!E207)</f>
        <v>3 - Administrativo</v>
      </c>
      <c r="F208" s="12">
        <f>'[1]TCE - ANEXO III - Preencher'!G217</f>
        <v>782320</v>
      </c>
      <c r="G208" s="13">
        <f>IF('[1]TCE - ANEXO III - Preencher'!H217="","",'[1]TCE - ANEXO III - Preencher'!H217)</f>
        <v>43983</v>
      </c>
      <c r="H208" s="14">
        <f>'[1]TCE - ANEXO III - Preencher'!I217</f>
        <v>0</v>
      </c>
      <c r="I208" s="14">
        <f>'[1]TCE - ANEXO III - Preencher'!J217</f>
        <v>129.9752</v>
      </c>
      <c r="J208" s="14">
        <f>'[1]TCE - ANEXO III - Preencher'!K217</f>
        <v>0</v>
      </c>
      <c r="K208" s="15">
        <f>'[1]TCE - ANEXO III - Preencher'!L217</f>
        <v>115.99</v>
      </c>
      <c r="L208" s="15">
        <f>'[1]TCE - ANEXO III - Preencher'!M217</f>
        <v>28.48</v>
      </c>
      <c r="M208" s="15">
        <f t="shared" si="19"/>
        <v>87.509999999999991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218.64519999999999</v>
      </c>
    </row>
    <row r="209" spans="1:28" x14ac:dyDescent="0.2">
      <c r="A209" s="8">
        <f>IFERROR(VLOOKUP(B209,'[1]DADOS (OCULTAR)'!$P$3:$R$53,3,0),"")</f>
        <v>9039744000518</v>
      </c>
      <c r="B209" s="9" t="str">
        <f>'[1]TCE - ANEXO III - Preencher'!C218</f>
        <v>UPA PAULISTA</v>
      </c>
      <c r="C209" s="10"/>
      <c r="D209" s="11" t="str">
        <f>'[1]TCE - ANEXO III - Preencher'!E218</f>
        <v>MARIA JOZELI SOARES SOUZA</v>
      </c>
      <c r="E209" s="9" t="str">
        <f>IF('[1]TCE - ANEXO III - Preencher'!F218="4 - Assistência Odontológica","2 - Outros Profissionais da Saúde",'[1]TCE - ANEXO II - Enviar TCE'!E208)</f>
        <v>3 - Administrativo</v>
      </c>
      <c r="F209" s="12">
        <f>'[1]TCE - ANEXO III - Preencher'!G218</f>
        <v>513430</v>
      </c>
      <c r="G209" s="13">
        <f>IF('[1]TCE - ANEXO III - Preencher'!H218="","",'[1]TCE - ANEXO III - Preencher'!H218)</f>
        <v>43983</v>
      </c>
      <c r="H209" s="14">
        <f>'[1]TCE - ANEXO III - Preencher'!I218</f>
        <v>0</v>
      </c>
      <c r="I209" s="14">
        <f>'[1]TCE - ANEXO III - Preencher'!J218</f>
        <v>120.08320000000001</v>
      </c>
      <c r="J209" s="14">
        <f>'[1]TCE - ANEXO III - Preencher'!K218</f>
        <v>0</v>
      </c>
      <c r="K209" s="15">
        <f>'[1]TCE - ANEXO III - Preencher'!L218</f>
        <v>115.99</v>
      </c>
      <c r="L209" s="15">
        <f>'[1]TCE - ANEXO III - Preencher'!M218</f>
        <v>0</v>
      </c>
      <c r="M209" s="15">
        <f t="shared" si="19"/>
        <v>115.99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244.5</v>
      </c>
      <c r="R209" s="15">
        <f>'[1]TCE - ANEXO III - Preencher'!S218</f>
        <v>62.7</v>
      </c>
      <c r="S209" s="16">
        <f t="shared" si="21"/>
        <v>181.8</v>
      </c>
      <c r="T209" s="15">
        <f>'[1]TCE - ANEXO III - Preencher'!U218</f>
        <v>64</v>
      </c>
      <c r="U209" s="15">
        <f>'[1]TCE - ANEXO III - Preencher'!V218</f>
        <v>0</v>
      </c>
      <c r="V209" s="16">
        <f t="shared" si="22"/>
        <v>64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483.03319999999997</v>
      </c>
    </row>
    <row r="210" spans="1:28" x14ac:dyDescent="0.2">
      <c r="A210" s="8">
        <f>IFERROR(VLOOKUP(B210,'[1]DADOS (OCULTAR)'!$P$3:$R$53,3,0),"")</f>
        <v>9039744000518</v>
      </c>
      <c r="B210" s="9" t="str">
        <f>'[1]TCE - ANEXO III - Preencher'!C219</f>
        <v>UPA PAULISTA</v>
      </c>
      <c r="C210" s="10"/>
      <c r="D210" s="11" t="str">
        <f>'[1]TCE - ANEXO III - Preencher'!E219</f>
        <v>THAMYRIS MELO DE MIRANDA JUCA</v>
      </c>
      <c r="E210" s="9" t="str">
        <f>IF('[1]TCE - ANEXO III - Preencher'!F219="4 - Assistência Odontológica","2 - Outros Profissionais da Saúde",'[1]TCE - ANEXO II - Enviar TCE'!E209)</f>
        <v>2 - Outros Profissionais da Saúde</v>
      </c>
      <c r="F210" s="12">
        <f>'[1]TCE - ANEXO III - Preencher'!G219</f>
        <v>515205</v>
      </c>
      <c r="G210" s="13">
        <f>IF('[1]TCE - ANEXO III - Preencher'!H219="","",'[1]TCE - ANEXO III - Preencher'!H219)</f>
        <v>43983</v>
      </c>
      <c r="H210" s="14">
        <f>'[1]TCE - ANEXO III - Preencher'!I219</f>
        <v>0</v>
      </c>
      <c r="I210" s="14">
        <f>'[1]TCE - ANEXO III - Preencher'!J219</f>
        <v>137.61840000000001</v>
      </c>
      <c r="J210" s="14">
        <f>'[1]TCE - ANEXO III - Preencher'!K219</f>
        <v>0</v>
      </c>
      <c r="K210" s="15">
        <f>'[1]TCE - ANEXO III - Preencher'!L219</f>
        <v>115.99</v>
      </c>
      <c r="L210" s="15">
        <f>'[1]TCE - ANEXO III - Preencher'!M219</f>
        <v>0</v>
      </c>
      <c r="M210" s="15">
        <f t="shared" si="19"/>
        <v>115.99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141</v>
      </c>
      <c r="R210" s="15">
        <f>'[1]TCE - ANEXO III - Preencher'!S219</f>
        <v>64.8</v>
      </c>
      <c r="S210" s="16">
        <f t="shared" si="21"/>
        <v>76.2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330.96840000000003</v>
      </c>
    </row>
    <row r="211" spans="1:28" x14ac:dyDescent="0.2">
      <c r="A211" s="8">
        <f>IFERROR(VLOOKUP(B211,'[1]DADOS (OCULTAR)'!$P$3:$R$53,3,0),"")</f>
        <v>9039744000518</v>
      </c>
      <c r="B211" s="9" t="str">
        <f>'[1]TCE - ANEXO III - Preencher'!C220</f>
        <v>UPA PAULISTA</v>
      </c>
      <c r="C211" s="10"/>
      <c r="D211" s="11" t="str">
        <f>'[1]TCE - ANEXO III - Preencher'!E220</f>
        <v>RAFAEL ALVES DA SILVA</v>
      </c>
      <c r="E211" s="9" t="str">
        <f>IF('[1]TCE - ANEXO III - Preencher'!F220="4 - Assistência Odontológica","2 - Outros Profissionais da Saúde",'[1]TCE - ANEXO II - Enviar TCE'!E210)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43983</v>
      </c>
      <c r="H211" s="14">
        <f>'[1]TCE - ANEXO III - Preencher'!I220</f>
        <v>0</v>
      </c>
      <c r="I211" s="14">
        <f>'[1]TCE - ANEXO III - Preencher'!J220</f>
        <v>114.0536</v>
      </c>
      <c r="J211" s="14">
        <f>'[1]TCE - ANEXO III - Preencher'!K220</f>
        <v>0</v>
      </c>
      <c r="K211" s="15">
        <f>'[1]TCE - ANEXO III - Preencher'!L220</f>
        <v>115.99</v>
      </c>
      <c r="L211" s="15">
        <f>'[1]TCE - ANEXO III - Preencher'!M220</f>
        <v>0</v>
      </c>
      <c r="M211" s="15">
        <f t="shared" si="19"/>
        <v>115.99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144.9</v>
      </c>
      <c r="R211" s="15">
        <f>'[1]TCE - ANEXO III - Preencher'!S220</f>
        <v>60.61</v>
      </c>
      <c r="S211" s="16">
        <f t="shared" si="21"/>
        <v>84.29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315.49360000000001</v>
      </c>
    </row>
    <row r="212" spans="1:28" x14ac:dyDescent="0.2">
      <c r="A212" s="8">
        <f>IFERROR(VLOOKUP(B212,'[1]DADOS (OCULTAR)'!$P$3:$R$53,3,0),"")</f>
        <v>9039744000518</v>
      </c>
      <c r="B212" s="9" t="str">
        <f>'[1]TCE - ANEXO III - Preencher'!C221</f>
        <v>UPA PAULISTA</v>
      </c>
      <c r="C212" s="10"/>
      <c r="D212" s="11" t="str">
        <f>'[1]TCE - ANEXO III - Preencher'!E221</f>
        <v>ELIZABETE CRISTINA DA SILVA</v>
      </c>
      <c r="E212" s="9" t="str">
        <f>IF('[1]TCE - ANEXO III - Preencher'!F221="4 - Assistência Odontológica","2 - Outros Profissionais da Saúde",'[1]TCE - ANEXO II - Enviar TCE'!E211)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43983</v>
      </c>
      <c r="H212" s="14">
        <f>'[1]TCE - ANEXO III - Preencher'!I221</f>
        <v>0</v>
      </c>
      <c r="I212" s="14">
        <f>'[1]TCE - ANEXO III - Preencher'!J221</f>
        <v>125.75680000000001</v>
      </c>
      <c r="J212" s="14">
        <f>'[1]TCE - ANEXO III - Preencher'!K221</f>
        <v>0</v>
      </c>
      <c r="K212" s="15">
        <f>'[1]TCE - ANEXO III - Preencher'!L221</f>
        <v>115.99</v>
      </c>
      <c r="L212" s="15">
        <f>'[1]TCE - ANEXO III - Preencher'!M221</f>
        <v>0</v>
      </c>
      <c r="M212" s="15">
        <f t="shared" si="19"/>
        <v>115.99</v>
      </c>
      <c r="N212" s="15">
        <f>'[1]TCE - ANEXO III - Preencher'!O221</f>
        <v>1.1599999999999999</v>
      </c>
      <c r="O212" s="15">
        <f>'[1]TCE - ANEXO III - Preencher'!P221</f>
        <v>0</v>
      </c>
      <c r="P212" s="16">
        <f t="shared" si="20"/>
        <v>1.1599999999999999</v>
      </c>
      <c r="Q212" s="15">
        <f>'[1]TCE - ANEXO III - Preencher'!R221</f>
        <v>282</v>
      </c>
      <c r="R212" s="15">
        <f>'[1]TCE - ANEXO III - Preencher'!S221</f>
        <v>62.7</v>
      </c>
      <c r="S212" s="16">
        <f t="shared" si="21"/>
        <v>219.3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462.20680000000004</v>
      </c>
    </row>
    <row r="213" spans="1:28" x14ac:dyDescent="0.2">
      <c r="A213" s="8">
        <f>IFERROR(VLOOKUP(B213,'[1]DADOS (OCULTAR)'!$P$3:$R$53,3,0),"")</f>
        <v>9039744000518</v>
      </c>
      <c r="B213" s="9" t="str">
        <f>'[1]TCE - ANEXO III - Preencher'!C222</f>
        <v>UPA PAULISTA</v>
      </c>
      <c r="C213" s="10"/>
      <c r="D213" s="11" t="str">
        <f>'[1]TCE - ANEXO III - Preencher'!E222</f>
        <v>ALINE PRISCILA DE LIMA SILVA</v>
      </c>
      <c r="E213" s="9" t="str">
        <f>IF('[1]TCE - ANEXO III - Preencher'!F222="4 - Assistência Odontológica","2 - Outros Profissionais da Saúde",'[1]TCE - ANEXO II - Enviar TCE'!E212)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43983</v>
      </c>
      <c r="H213" s="14">
        <f>'[1]TCE - ANEXO III - Preencher'!I222</f>
        <v>0</v>
      </c>
      <c r="I213" s="14">
        <f>'[1]TCE - ANEXO III - Preencher'!J222</f>
        <v>113.43600000000001</v>
      </c>
      <c r="J213" s="14">
        <f>'[1]TCE - ANEXO III - Preencher'!K222</f>
        <v>0</v>
      </c>
      <c r="K213" s="15">
        <f>'[1]TCE - ANEXO III - Preencher'!L222</f>
        <v>115.99</v>
      </c>
      <c r="L213" s="15">
        <f>'[1]TCE - ANEXO III - Preencher'!M222</f>
        <v>0</v>
      </c>
      <c r="M213" s="15">
        <f t="shared" si="19"/>
        <v>115.99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207</v>
      </c>
      <c r="R213" s="15">
        <f>'[1]TCE - ANEXO III - Preencher'!S222</f>
        <v>62.7</v>
      </c>
      <c r="S213" s="16">
        <f t="shared" si="21"/>
        <v>144.30000000000001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374.88599999999997</v>
      </c>
    </row>
    <row r="214" spans="1:28" x14ac:dyDescent="0.2">
      <c r="A214" s="8">
        <f>IFERROR(VLOOKUP(B214,'[1]DADOS (OCULTAR)'!$P$3:$R$53,3,0),"")</f>
        <v>9039744000518</v>
      </c>
      <c r="B214" s="9" t="str">
        <f>'[1]TCE - ANEXO III - Preencher'!C223</f>
        <v>UPA PAULISTA</v>
      </c>
      <c r="C214" s="10"/>
      <c r="D214" s="11" t="str">
        <f>'[1]TCE - ANEXO III - Preencher'!E223</f>
        <v>ANDRESSON PORTELA MARQUES MACHADO</v>
      </c>
      <c r="E214" s="9" t="str">
        <f>IF('[1]TCE - ANEXO III - Preencher'!F223="4 - Assistência Odontológica","2 - Outros Profissionais da Saúde",'[1]TCE - ANEXO II - Enviar TCE'!E213)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43983</v>
      </c>
      <c r="H214" s="14">
        <f>'[1]TCE - ANEXO III - Preencher'!I223</f>
        <v>0</v>
      </c>
      <c r="I214" s="14">
        <f>'[1]TCE - ANEXO III - Preencher'!J223</f>
        <v>109.964</v>
      </c>
      <c r="J214" s="14">
        <f>'[1]TCE - ANEXO III - Preencher'!K223</f>
        <v>0</v>
      </c>
      <c r="K214" s="15">
        <f>'[1]TCE - ANEXO III - Preencher'!L223</f>
        <v>115.99</v>
      </c>
      <c r="L214" s="15">
        <f>'[1]TCE - ANEXO III - Preencher'!M223</f>
        <v>0</v>
      </c>
      <c r="M214" s="15">
        <f t="shared" si="19"/>
        <v>115.99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207</v>
      </c>
      <c r="R214" s="15">
        <f>'[1]TCE - ANEXO III - Preencher'!S223</f>
        <v>62.7</v>
      </c>
      <c r="S214" s="16">
        <f t="shared" si="21"/>
        <v>144.30000000000001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371.41399999999999</v>
      </c>
    </row>
    <row r="215" spans="1:28" x14ac:dyDescent="0.2">
      <c r="A215" s="8">
        <f>IFERROR(VLOOKUP(B215,'[1]DADOS (OCULTAR)'!$P$3:$R$53,3,0),"")</f>
        <v>9039744000518</v>
      </c>
      <c r="B215" s="9" t="str">
        <f>'[1]TCE - ANEXO III - Preencher'!C224</f>
        <v>UPA PAULISTA</v>
      </c>
      <c r="C215" s="10"/>
      <c r="D215" s="11" t="str">
        <f>'[1]TCE - ANEXO III - Preencher'!E224</f>
        <v>VERONICA ALVES DA SILVA</v>
      </c>
      <c r="E215" s="9" t="str">
        <f>IF('[1]TCE - ANEXO III - Preencher'!F224="4 - Assistência Odontológica","2 - Outros Profissionais da Saúde",'[1]TCE - ANEXO II - Enviar TCE'!E214)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43983</v>
      </c>
      <c r="H215" s="14">
        <f>'[1]TCE - ANEXO III - Preencher'!I224</f>
        <v>0</v>
      </c>
      <c r="I215" s="14">
        <f>'[1]TCE - ANEXO III - Preencher'!J224</f>
        <v>106.8048</v>
      </c>
      <c r="J215" s="14">
        <f>'[1]TCE - ANEXO III - Preencher'!K224</f>
        <v>0</v>
      </c>
      <c r="K215" s="15">
        <f>'[1]TCE - ANEXO III - Preencher'!L224</f>
        <v>115.99</v>
      </c>
      <c r="L215" s="15">
        <f>'[1]TCE - ANEXO III - Preencher'!M224</f>
        <v>0</v>
      </c>
      <c r="M215" s="15">
        <f t="shared" si="19"/>
        <v>115.99</v>
      </c>
      <c r="N215" s="15">
        <f>'[1]TCE - ANEXO III - Preencher'!O224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192.75</v>
      </c>
      <c r="R215" s="15">
        <f>'[1]TCE - ANEXO III - Preencher'!S224</f>
        <v>57.07</v>
      </c>
      <c r="S215" s="16">
        <f t="shared" si="21"/>
        <v>135.68</v>
      </c>
      <c r="T215" s="15">
        <f>'[1]TCE - ANEXO III - Preencher'!U224</f>
        <v>61.87</v>
      </c>
      <c r="U215" s="15">
        <f>'[1]TCE - ANEXO III - Preencher'!V224</f>
        <v>0</v>
      </c>
      <c r="V215" s="16">
        <f t="shared" si="22"/>
        <v>61.87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421.50480000000005</v>
      </c>
    </row>
    <row r="216" spans="1:28" x14ac:dyDescent="0.2">
      <c r="A216" s="8">
        <f>IFERROR(VLOOKUP(B216,'[1]DADOS (OCULTAR)'!$P$3:$R$53,3,0),"")</f>
        <v>9039744000518</v>
      </c>
      <c r="B216" s="9" t="str">
        <f>'[1]TCE - ANEXO III - Preencher'!C225</f>
        <v>UPA PAULISTA</v>
      </c>
      <c r="C216" s="10"/>
      <c r="D216" s="11" t="str">
        <f>'[1]TCE - ANEXO III - Preencher'!E225</f>
        <v>CAMILA ALVES DE LIRA FREITAS</v>
      </c>
      <c r="E216" s="9" t="str">
        <f>IF('[1]TCE - ANEXO III - Preencher'!F225="4 - Assistência Odontológica","2 - Outros Profissionais da Saúde",'[1]TCE - ANEXO II - Enviar TCE'!E215)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43983</v>
      </c>
      <c r="H216" s="14">
        <f>'[1]TCE - ANEXO III - Preencher'!I225</f>
        <v>0</v>
      </c>
      <c r="I216" s="14">
        <f>'[1]TCE - ANEXO III - Preencher'!J225</f>
        <v>107.8592</v>
      </c>
      <c r="J216" s="14">
        <f>'[1]TCE - ANEXO III - Preencher'!K225</f>
        <v>0</v>
      </c>
      <c r="K216" s="15">
        <f>'[1]TCE - ANEXO III - Preencher'!L225</f>
        <v>115.99</v>
      </c>
      <c r="L216" s="15">
        <f>'[1]TCE - ANEXO III - Preencher'!M225</f>
        <v>0</v>
      </c>
      <c r="M216" s="15">
        <f t="shared" si="19"/>
        <v>115.99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141</v>
      </c>
      <c r="R216" s="15">
        <f>'[1]TCE - ANEXO III - Preencher'!S225</f>
        <v>62.7</v>
      </c>
      <c r="S216" s="16">
        <f t="shared" si="21"/>
        <v>78.3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303.30919999999998</v>
      </c>
    </row>
    <row r="217" spans="1:28" x14ac:dyDescent="0.2">
      <c r="A217" s="8">
        <f>IFERROR(VLOOKUP(B217,'[1]DADOS (OCULTAR)'!$P$3:$R$53,3,0),"")</f>
        <v>9039744000518</v>
      </c>
      <c r="B217" s="9" t="str">
        <f>'[1]TCE - ANEXO III - Preencher'!C226</f>
        <v>UPA PAULISTA</v>
      </c>
      <c r="C217" s="10"/>
      <c r="D217" s="11" t="str">
        <f>'[1]TCE - ANEXO III - Preencher'!E226</f>
        <v>ELISANDRA DAS NEVES SILVA</v>
      </c>
      <c r="E217" s="9" t="str">
        <f>IF('[1]TCE - ANEXO III - Preencher'!F226="4 - Assistência Odontológica","2 - Outros Profissionais da Saúde",'[1]TCE - ANEXO II - Enviar TCE'!E216)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43983</v>
      </c>
      <c r="H217" s="14">
        <f>'[1]TCE - ANEXO III - Preencher'!I226</f>
        <v>0</v>
      </c>
      <c r="I217" s="14">
        <f>'[1]TCE - ANEXO III - Preencher'!J226</f>
        <v>107.81360000000001</v>
      </c>
      <c r="J217" s="14">
        <f>'[1]TCE - ANEXO III - Preencher'!K226</f>
        <v>0</v>
      </c>
      <c r="K217" s="15">
        <f>'[1]TCE - ANEXO III - Preencher'!L226</f>
        <v>115.99</v>
      </c>
      <c r="L217" s="15">
        <f>'[1]TCE - ANEXO III - Preencher'!M226</f>
        <v>0</v>
      </c>
      <c r="M217" s="15">
        <f t="shared" si="19"/>
        <v>115.99</v>
      </c>
      <c r="N217" s="15">
        <f>'[1]TCE - ANEXO III - Preencher'!O226</f>
        <v>1.1599999999999999</v>
      </c>
      <c r="O217" s="15">
        <f>'[1]TCE - ANEXO III - Preencher'!P226</f>
        <v>0</v>
      </c>
      <c r="P217" s="16">
        <f t="shared" si="20"/>
        <v>1.1599999999999999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224.96360000000001</v>
      </c>
    </row>
    <row r="218" spans="1:28" x14ac:dyDescent="0.2">
      <c r="A218" s="8">
        <f>IFERROR(VLOOKUP(B218,'[1]DADOS (OCULTAR)'!$P$3:$R$53,3,0),"")</f>
        <v>9039744000518</v>
      </c>
      <c r="B218" s="9" t="str">
        <f>'[1]TCE - ANEXO III - Preencher'!C227</f>
        <v>UPA PAULISTA</v>
      </c>
      <c r="C218" s="10"/>
      <c r="D218" s="11" t="str">
        <f>'[1]TCE - ANEXO III - Preencher'!E227</f>
        <v>ANA CLAUDIA NASCIMENTO BORGES</v>
      </c>
      <c r="E218" s="9" t="str">
        <f>IF('[1]TCE - ANEXO III - Preencher'!F227="4 - Assistência Odontológica","2 - Outros Profissionais da Saúde",'[1]TCE - ANEXO II - Enviar TCE'!E217)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43983</v>
      </c>
      <c r="H218" s="14">
        <f>'[1]TCE - ANEXO III - Preencher'!I227</f>
        <v>0</v>
      </c>
      <c r="I218" s="14">
        <f>'[1]TCE - ANEXO III - Preencher'!J227</f>
        <v>107.55680000000001</v>
      </c>
      <c r="J218" s="14">
        <f>'[1]TCE - ANEXO III - Preencher'!K227</f>
        <v>0</v>
      </c>
      <c r="K218" s="15">
        <f>'[1]TCE - ANEXO III - Preencher'!L227</f>
        <v>115.99</v>
      </c>
      <c r="L218" s="15">
        <f>'[1]TCE - ANEXO III - Preencher'!M227</f>
        <v>0</v>
      </c>
      <c r="M218" s="15">
        <f t="shared" si="19"/>
        <v>115.99</v>
      </c>
      <c r="N218" s="15">
        <f>'[1]TCE - ANEXO III - Preencher'!O227</f>
        <v>1.1599999999999999</v>
      </c>
      <c r="O218" s="15">
        <f>'[1]TCE - ANEXO III - Preencher'!P227</f>
        <v>0</v>
      </c>
      <c r="P218" s="16">
        <f t="shared" si="20"/>
        <v>1.1599999999999999</v>
      </c>
      <c r="Q218" s="15">
        <f>'[1]TCE - ANEXO III - Preencher'!R227</f>
        <v>207</v>
      </c>
      <c r="R218" s="15">
        <f>'[1]TCE - ANEXO III - Preencher'!S227</f>
        <v>62.7</v>
      </c>
      <c r="S218" s="16">
        <f t="shared" si="21"/>
        <v>144.30000000000001</v>
      </c>
      <c r="T218" s="15">
        <f>'[1]TCE - ANEXO III - Preencher'!U227</f>
        <v>64</v>
      </c>
      <c r="U218" s="15">
        <f>'[1]TCE - ANEXO III - Preencher'!V227</f>
        <v>0</v>
      </c>
      <c r="V218" s="16">
        <f t="shared" si="22"/>
        <v>64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433.0068</v>
      </c>
    </row>
    <row r="219" spans="1:28" x14ac:dyDescent="0.2">
      <c r="A219" s="8">
        <f>IFERROR(VLOOKUP(B219,'[1]DADOS (OCULTAR)'!$P$3:$R$53,3,0),"")</f>
        <v>9039744000518</v>
      </c>
      <c r="B219" s="9" t="str">
        <f>'[1]TCE - ANEXO III - Preencher'!C228</f>
        <v>UPA PAULISTA</v>
      </c>
      <c r="C219" s="10"/>
      <c r="D219" s="11" t="str">
        <f>'[1]TCE - ANEXO III - Preencher'!E228</f>
        <v>JESSICA KELLY BARBOSA DA COSTA</v>
      </c>
      <c r="E219" s="9" t="str">
        <f>IF('[1]TCE - ANEXO III - Preencher'!F228="4 - Assistência Odontológica","2 - Outros Profissionais da Saúde",'[1]TCE - ANEXO II - Enviar TCE'!E218)</f>
        <v>2 - Outros Profissionais da Saúde</v>
      </c>
      <c r="F219" s="12">
        <f>'[1]TCE - ANEXO III - Preencher'!G228</f>
        <v>322205</v>
      </c>
      <c r="G219" s="13">
        <f>IF('[1]TCE - ANEXO III - Preencher'!H228="","",'[1]TCE - ANEXO III - Preencher'!H228)</f>
        <v>43983</v>
      </c>
      <c r="H219" s="14">
        <f>'[1]TCE - ANEXO III - Preencher'!I228</f>
        <v>0</v>
      </c>
      <c r="I219" s="14">
        <f>'[1]TCE - ANEXO III - Preencher'!J228</f>
        <v>108.756</v>
      </c>
      <c r="J219" s="14">
        <f>'[1]TCE - ANEXO III - Preencher'!K228</f>
        <v>0</v>
      </c>
      <c r="K219" s="15">
        <f>'[1]TCE - ANEXO III - Preencher'!L228</f>
        <v>115.99</v>
      </c>
      <c r="L219" s="15">
        <f>'[1]TCE - ANEXO III - Preencher'!M228</f>
        <v>0</v>
      </c>
      <c r="M219" s="15">
        <f t="shared" si="19"/>
        <v>115.99</v>
      </c>
      <c r="N219" s="15">
        <f>'[1]TCE - ANEXO III - Preencher'!O228</f>
        <v>1.1599999999999999</v>
      </c>
      <c r="O219" s="15">
        <f>'[1]TCE - ANEXO III - Preencher'!P228</f>
        <v>0</v>
      </c>
      <c r="P219" s="16">
        <f t="shared" si="20"/>
        <v>1.1599999999999999</v>
      </c>
      <c r="Q219" s="15">
        <f>'[1]TCE - ANEXO III - Preencher'!R228</f>
        <v>0</v>
      </c>
      <c r="R219" s="15">
        <f>'[1]TCE - ANEXO III - Preencher'!S228</f>
        <v>62.7</v>
      </c>
      <c r="S219" s="16">
        <f t="shared" si="21"/>
        <v>-62.7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163.20599999999996</v>
      </c>
    </row>
    <row r="220" spans="1:28" x14ac:dyDescent="0.2">
      <c r="A220" s="8">
        <f>IFERROR(VLOOKUP(B220,'[1]DADOS (OCULTAR)'!$P$3:$R$53,3,0),"")</f>
        <v>9039744000518</v>
      </c>
      <c r="B220" s="9" t="str">
        <f>'[1]TCE - ANEXO III - Preencher'!C229</f>
        <v>UPA PAULISTA</v>
      </c>
      <c r="C220" s="10"/>
      <c r="D220" s="11" t="str">
        <f>'[1]TCE - ANEXO III - Preencher'!E229</f>
        <v>LISANGELA MARIA DA SILVA GAZZOTTI</v>
      </c>
      <c r="E220" s="9" t="str">
        <f>IF('[1]TCE - ANEXO III - Preencher'!F229="4 - Assistência Odontológica","2 - Outros Profissionais da Saúde",'[1]TCE - ANEXO II - Enviar TCE'!E219)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43983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115.99</v>
      </c>
      <c r="L220" s="15">
        <f>'[1]TCE - ANEXO III - Preencher'!M229</f>
        <v>0</v>
      </c>
      <c r="M220" s="15">
        <f t="shared" si="19"/>
        <v>115.99</v>
      </c>
      <c r="N220" s="15">
        <f>'[1]TCE - ANEXO III - Preencher'!O229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117.14999999999999</v>
      </c>
    </row>
    <row r="221" spans="1:28" x14ac:dyDescent="0.2">
      <c r="A221" s="8">
        <f>IFERROR(VLOOKUP(B221,'[1]DADOS (OCULTAR)'!$P$3:$R$53,3,0),"")</f>
        <v>9039744000518</v>
      </c>
      <c r="B221" s="9" t="str">
        <f>'[1]TCE - ANEXO III - Preencher'!C230</f>
        <v>UPA PAULISTA</v>
      </c>
      <c r="C221" s="10"/>
      <c r="D221" s="11" t="str">
        <f>'[1]TCE - ANEXO III - Preencher'!E230</f>
        <v>JAQUELINE INACIO DA SILVA</v>
      </c>
      <c r="E221" s="9" t="str">
        <f>IF('[1]TCE - ANEXO III - Preencher'!F230="4 - Assistência Odontológica","2 - Outros Profissionais da Saúde",'[1]TCE - ANEXO II - Enviar TCE'!E220)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43983</v>
      </c>
      <c r="H221" s="14">
        <f>'[1]TCE - ANEXO III - Preencher'!I230</f>
        <v>0</v>
      </c>
      <c r="I221" s="14">
        <f>'[1]TCE - ANEXO III - Preencher'!J230</f>
        <v>108.68</v>
      </c>
      <c r="J221" s="14">
        <f>'[1]TCE - ANEXO III - Preencher'!K230</f>
        <v>0</v>
      </c>
      <c r="K221" s="15">
        <f>'[1]TCE - ANEXO III - Preencher'!L230</f>
        <v>115.99</v>
      </c>
      <c r="L221" s="15">
        <f>'[1]TCE - ANEXO III - Preencher'!M230</f>
        <v>0</v>
      </c>
      <c r="M221" s="15">
        <f t="shared" si="19"/>
        <v>115.99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0</v>
      </c>
      <c r="R221" s="15">
        <f>'[1]TCE - ANEXO III - Preencher'!S230</f>
        <v>62.7</v>
      </c>
      <c r="S221" s="16">
        <f t="shared" si="21"/>
        <v>-62.7</v>
      </c>
      <c r="T221" s="15">
        <f>'[1]TCE - ANEXO III - Preencher'!U230</f>
        <v>64</v>
      </c>
      <c r="U221" s="15">
        <f>'[1]TCE - ANEXO III - Preencher'!V230</f>
        <v>0</v>
      </c>
      <c r="V221" s="16">
        <f t="shared" si="22"/>
        <v>64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227.13</v>
      </c>
    </row>
    <row r="222" spans="1:28" x14ac:dyDescent="0.2">
      <c r="A222" s="8">
        <f>IFERROR(VLOOKUP(B222,'[1]DADOS (OCULTAR)'!$P$3:$R$53,3,0),"")</f>
        <v>9039744000518</v>
      </c>
      <c r="B222" s="9" t="str">
        <f>'[1]TCE - ANEXO III - Preencher'!C231</f>
        <v>UPA PAULISTA</v>
      </c>
      <c r="C222" s="10"/>
      <c r="D222" s="11" t="str">
        <f>'[1]TCE - ANEXO III - Preencher'!E231</f>
        <v>MORGANA MARIA MONTEIRO</v>
      </c>
      <c r="E222" s="9" t="str">
        <f>IF('[1]TCE - ANEXO III - Preencher'!F231="4 - Assistência Odontológica","2 - Outros Profissionais da Saúde",'[1]TCE - ANEXO II - Enviar TCE'!E221)</f>
        <v>2 - Outros Profissionais da Saúde</v>
      </c>
      <c r="F222" s="12">
        <f>'[1]TCE - ANEXO III - Preencher'!G231</f>
        <v>322205</v>
      </c>
      <c r="G222" s="13">
        <f>IF('[1]TCE - ANEXO III - Preencher'!H231="","",'[1]TCE - ANEXO III - Preencher'!H231)</f>
        <v>43983</v>
      </c>
      <c r="H222" s="14">
        <f>'[1]TCE - ANEXO III - Preencher'!I231</f>
        <v>0</v>
      </c>
      <c r="I222" s="14">
        <f>'[1]TCE - ANEXO III - Preencher'!J231</f>
        <v>110.17280000000001</v>
      </c>
      <c r="J222" s="14">
        <f>'[1]TCE - ANEXO III - Preencher'!K231</f>
        <v>0</v>
      </c>
      <c r="K222" s="15">
        <f>'[1]TCE - ANEXO III - Preencher'!L231</f>
        <v>115.99</v>
      </c>
      <c r="L222" s="15">
        <f>'[1]TCE - ANEXO III - Preencher'!M231</f>
        <v>0</v>
      </c>
      <c r="M222" s="15">
        <f t="shared" si="19"/>
        <v>115.99</v>
      </c>
      <c r="N222" s="15">
        <f>'[1]TCE - ANEXO III - Preencher'!O231</f>
        <v>1.1599999999999999</v>
      </c>
      <c r="O222" s="15">
        <f>'[1]TCE - ANEXO III - Preencher'!P231</f>
        <v>0</v>
      </c>
      <c r="P222" s="16">
        <f t="shared" si="20"/>
        <v>1.1599999999999999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227.3228</v>
      </c>
    </row>
    <row r="223" spans="1:28" x14ac:dyDescent="0.2">
      <c r="A223" s="8">
        <f>IFERROR(VLOOKUP(B223,'[1]DADOS (OCULTAR)'!$P$3:$R$53,3,0),"")</f>
        <v>9039744000518</v>
      </c>
      <c r="B223" s="9" t="str">
        <f>'[1]TCE - ANEXO III - Preencher'!C232</f>
        <v>UPA PAULISTA</v>
      </c>
      <c r="C223" s="10"/>
      <c r="D223" s="11" t="str">
        <f>'[1]TCE - ANEXO III - Preencher'!E232</f>
        <v>MARIA JOSE PEREIRA DE SOUZA</v>
      </c>
      <c r="E223" s="9" t="str">
        <f>IF('[1]TCE - ANEXO III - Preencher'!F232="4 - Assistência Odontológica","2 - Outros Profissionais da Saúde",'[1]TCE - ANEXO II - Enviar TCE'!E222)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43983</v>
      </c>
      <c r="H223" s="14">
        <f>'[1]TCE - ANEXO III - Preencher'!I232</f>
        <v>0</v>
      </c>
      <c r="I223" s="14">
        <f>'[1]TCE - ANEXO III - Preencher'!J232</f>
        <v>108.4752</v>
      </c>
      <c r="J223" s="14">
        <f>'[1]TCE - ANEXO III - Preencher'!K232</f>
        <v>0</v>
      </c>
      <c r="K223" s="15">
        <f>'[1]TCE - ANEXO III - Preencher'!L232</f>
        <v>115.99</v>
      </c>
      <c r="L223" s="15">
        <f>'[1]TCE - ANEXO III - Preencher'!M232</f>
        <v>0</v>
      </c>
      <c r="M223" s="15">
        <f t="shared" si="19"/>
        <v>115.99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244.5</v>
      </c>
      <c r="R223" s="15">
        <f>'[1]TCE - ANEXO III - Preencher'!S232</f>
        <v>62.7</v>
      </c>
      <c r="S223" s="16">
        <f t="shared" si="21"/>
        <v>181.8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407.42520000000002</v>
      </c>
    </row>
    <row r="224" spans="1:28" x14ac:dyDescent="0.2">
      <c r="A224" s="8">
        <f>IFERROR(VLOOKUP(B224,'[1]DADOS (OCULTAR)'!$P$3:$R$53,3,0),"")</f>
        <v>9039744000518</v>
      </c>
      <c r="B224" s="9" t="str">
        <f>'[1]TCE - ANEXO III - Preencher'!C233</f>
        <v>UPA PAULISTA</v>
      </c>
      <c r="C224" s="10"/>
      <c r="D224" s="11" t="str">
        <f>'[1]TCE - ANEXO III - Preencher'!E233</f>
        <v>VIVIANE MIRELLY SILVA DE ARAUJO</v>
      </c>
      <c r="E224" s="9" t="str">
        <f>IF('[1]TCE - ANEXO III - Preencher'!F233="4 - Assistência Odontológica","2 - Outros Profissionais da Saúde",'[1]TCE - ANEXO II - Enviar TCE'!E223)</f>
        <v>2 - Outros Profissionais da Saúde</v>
      </c>
      <c r="F224" s="12">
        <f>'[1]TCE - ANEXO III - Preencher'!G233</f>
        <v>322205</v>
      </c>
      <c r="G224" s="13">
        <f>IF('[1]TCE - ANEXO III - Preencher'!H233="","",'[1]TCE - ANEXO III - Preencher'!H233)</f>
        <v>43983</v>
      </c>
      <c r="H224" s="14">
        <f>'[1]TCE - ANEXO III - Preencher'!I233</f>
        <v>0</v>
      </c>
      <c r="I224" s="14">
        <f>'[1]TCE - ANEXO III - Preencher'!J233</f>
        <v>104.5072</v>
      </c>
      <c r="J224" s="14">
        <f>'[1]TCE - ANEXO III - Preencher'!K233</f>
        <v>0</v>
      </c>
      <c r="K224" s="15">
        <f>'[1]TCE - ANEXO III - Preencher'!L233</f>
        <v>115.99</v>
      </c>
      <c r="L224" s="15">
        <f>'[1]TCE - ANEXO III - Preencher'!M233</f>
        <v>0</v>
      </c>
      <c r="M224" s="15">
        <f t="shared" si="19"/>
        <v>115.99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141</v>
      </c>
      <c r="R224" s="15">
        <f>'[1]TCE - ANEXO III - Preencher'!S233</f>
        <v>62.7</v>
      </c>
      <c r="S224" s="16">
        <f t="shared" si="21"/>
        <v>78.3</v>
      </c>
      <c r="T224" s="15">
        <f>'[1]TCE - ANEXO III - Preencher'!U233</f>
        <v>64</v>
      </c>
      <c r="U224" s="15">
        <f>'[1]TCE - ANEXO III - Preencher'!V233</f>
        <v>0</v>
      </c>
      <c r="V224" s="16">
        <f t="shared" si="22"/>
        <v>64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363.9572</v>
      </c>
    </row>
    <row r="225" spans="1:28" x14ac:dyDescent="0.2">
      <c r="A225" s="8">
        <f>IFERROR(VLOOKUP(B225,'[1]DADOS (OCULTAR)'!$P$3:$R$53,3,0),"")</f>
        <v>9039744000518</v>
      </c>
      <c r="B225" s="9" t="str">
        <f>'[1]TCE - ANEXO III - Preencher'!C234</f>
        <v>UPA PAULISTA</v>
      </c>
      <c r="C225" s="10"/>
      <c r="D225" s="11" t="str">
        <f>'[1]TCE - ANEXO III - Preencher'!E234</f>
        <v>JOAO ADRIANO DE SENA NOGUEIRA</v>
      </c>
      <c r="E225" s="9" t="str">
        <f>IF('[1]TCE - ANEXO III - Preencher'!F234="4 - Assistência Odontológica","2 - Outros Profissionais da Saúde",'[1]TCE - ANEXO II - Enviar TCE'!E224)</f>
        <v>2 - Outros Profissionais da Saúde</v>
      </c>
      <c r="F225" s="12">
        <f>'[1]TCE - ANEXO III - Preencher'!G234</f>
        <v>322205</v>
      </c>
      <c r="G225" s="13">
        <f>IF('[1]TCE - ANEXO III - Preencher'!H234="","",'[1]TCE - ANEXO III - Preencher'!H234)</f>
        <v>43983</v>
      </c>
      <c r="H225" s="14">
        <f>'[1]TCE - ANEXO III - Preencher'!I234</f>
        <v>0</v>
      </c>
      <c r="I225" s="14">
        <f>'[1]TCE - ANEXO III - Preencher'!J234</f>
        <v>106.444</v>
      </c>
      <c r="J225" s="14">
        <f>'[1]TCE - ANEXO III - Preencher'!K234</f>
        <v>0</v>
      </c>
      <c r="K225" s="15">
        <f>'[1]TCE - ANEXO III - Preencher'!L234</f>
        <v>115.99</v>
      </c>
      <c r="L225" s="15">
        <f>'[1]TCE - ANEXO III - Preencher'!M234</f>
        <v>0</v>
      </c>
      <c r="M225" s="15">
        <f t="shared" si="19"/>
        <v>115.99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122.25</v>
      </c>
      <c r="R225" s="15">
        <f>'[1]TCE - ANEXO III - Preencher'!S234</f>
        <v>56.43</v>
      </c>
      <c r="S225" s="16">
        <f t="shared" si="21"/>
        <v>65.819999999999993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289.41399999999999</v>
      </c>
    </row>
    <row r="226" spans="1:28" x14ac:dyDescent="0.2">
      <c r="A226" s="8">
        <f>IFERROR(VLOOKUP(B226,'[1]DADOS (OCULTAR)'!$P$3:$R$53,3,0),"")</f>
        <v>9039744000518</v>
      </c>
      <c r="B226" s="9" t="str">
        <f>'[1]TCE - ANEXO III - Preencher'!C235</f>
        <v>UPA PAULISTA</v>
      </c>
      <c r="C226" s="10"/>
      <c r="D226" s="11" t="str">
        <f>'[1]TCE - ANEXO III - Preencher'!E235</f>
        <v>ANA LUCIA OLIVEIRA DA SILVA</v>
      </c>
      <c r="E226" s="9" t="str">
        <f>IF('[1]TCE - ANEXO III - Preencher'!F235="4 - Assistência Odontológica","2 - Outros Profissionais da Saúde",'[1]TCE - ANEXO II - Enviar TCE'!E225)</f>
        <v>2 - Outros Profissionais da Saúde</v>
      </c>
      <c r="F226" s="12">
        <f>'[1]TCE - ANEXO III - Preencher'!G235</f>
        <v>251605</v>
      </c>
      <c r="G226" s="13">
        <f>IF('[1]TCE - ANEXO III - Preencher'!H235="","",'[1]TCE - ANEXO III - Preencher'!H235)</f>
        <v>43983</v>
      </c>
      <c r="H226" s="14">
        <f>'[1]TCE - ANEXO III - Preencher'!I235</f>
        <v>0</v>
      </c>
      <c r="I226" s="14">
        <f>'[1]TCE - ANEXO III - Preencher'!J235</f>
        <v>148.27760000000001</v>
      </c>
      <c r="J226" s="14">
        <f>'[1]TCE - ANEXO III - Preencher'!K235</f>
        <v>0</v>
      </c>
      <c r="K226" s="15">
        <f>'[1]TCE - ANEXO III - Preencher'!L235</f>
        <v>115.99</v>
      </c>
      <c r="L226" s="15">
        <f>'[1]TCE - ANEXO III - Preencher'!M235</f>
        <v>0</v>
      </c>
      <c r="M226" s="15">
        <f t="shared" si="19"/>
        <v>115.99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265.42760000000004</v>
      </c>
    </row>
    <row r="227" spans="1:28" x14ac:dyDescent="0.2">
      <c r="A227" s="8">
        <f>IFERROR(VLOOKUP(B227,'[1]DADOS (OCULTAR)'!$P$3:$R$53,3,0),"")</f>
        <v>9039744000518</v>
      </c>
      <c r="B227" s="9" t="str">
        <f>'[1]TCE - ANEXO III - Preencher'!C236</f>
        <v>UPA PAULISTA</v>
      </c>
      <c r="C227" s="10"/>
      <c r="D227" s="11" t="str">
        <f>'[1]TCE - ANEXO III - Preencher'!E236</f>
        <v>TEREZA CRISTINA OLIVEIRA DA SILVA</v>
      </c>
      <c r="E227" s="9" t="str">
        <f>IF('[1]TCE - ANEXO III - Preencher'!F236="4 - Assistência Odontológica","2 - Outros Profissionais da Saúde",'[1]TCE - ANEXO II - Enviar TCE'!E226)</f>
        <v>2 - Outros Profissionais da Saúde</v>
      </c>
      <c r="F227" s="12">
        <f>'[1]TCE - ANEXO III - Preencher'!G236</f>
        <v>251605</v>
      </c>
      <c r="G227" s="13">
        <f>IF('[1]TCE - ANEXO III - Preencher'!H236="","",'[1]TCE - ANEXO III - Preencher'!H236)</f>
        <v>43983</v>
      </c>
      <c r="H227" s="14">
        <f>'[1]TCE - ANEXO III - Preencher'!I236</f>
        <v>0</v>
      </c>
      <c r="I227" s="14">
        <f>'[1]TCE - ANEXO III - Preencher'!J236</f>
        <v>148.27760000000001</v>
      </c>
      <c r="J227" s="14">
        <f>'[1]TCE - ANEXO III - Preencher'!K236</f>
        <v>0</v>
      </c>
      <c r="K227" s="15">
        <f>'[1]TCE - ANEXO III - Preencher'!L236</f>
        <v>115.99</v>
      </c>
      <c r="L227" s="15">
        <f>'[1]TCE - ANEXO III - Preencher'!M236</f>
        <v>0</v>
      </c>
      <c r="M227" s="15">
        <f t="shared" si="19"/>
        <v>115.99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265.42760000000004</v>
      </c>
    </row>
    <row r="228" spans="1:28" x14ac:dyDescent="0.2">
      <c r="A228" s="8">
        <f>IFERROR(VLOOKUP(B228,'[1]DADOS (OCULTAR)'!$P$3:$R$53,3,0),"")</f>
        <v>9039744000518</v>
      </c>
      <c r="B228" s="9" t="str">
        <f>'[1]TCE - ANEXO III - Preencher'!C237</f>
        <v>UPA PAULISTA</v>
      </c>
      <c r="C228" s="10"/>
      <c r="D228" s="11" t="str">
        <f>'[1]TCE - ANEXO III - Preencher'!E237</f>
        <v>FERNANDA DE CASSIA DOS SANTOS BARBOSA DA ROCHA</v>
      </c>
      <c r="E228" s="9" t="str">
        <f>IF('[1]TCE - ANEXO III - Preencher'!F237="4 - Assistência Odontológica","2 - Outros Profissionais da Saúde",'[1]TCE - ANEXO II - Enviar TCE'!E227)</f>
        <v>2 - Outros Profissionais da Saúde</v>
      </c>
      <c r="F228" s="12">
        <f>'[1]TCE - ANEXO III - Preencher'!G237</f>
        <v>251605</v>
      </c>
      <c r="G228" s="13">
        <f>IF('[1]TCE - ANEXO III - Preencher'!H237="","",'[1]TCE - ANEXO III - Preencher'!H237)</f>
        <v>43983</v>
      </c>
      <c r="H228" s="14">
        <f>'[1]TCE - ANEXO III - Preencher'!I237</f>
        <v>0</v>
      </c>
      <c r="I228" s="14">
        <f>'[1]TCE - ANEXO III - Preencher'!J237</f>
        <v>179.58240000000001</v>
      </c>
      <c r="J228" s="14">
        <f>'[1]TCE - ANEXO III - Preencher'!K237</f>
        <v>0</v>
      </c>
      <c r="K228" s="15">
        <f>'[1]TCE - ANEXO III - Preencher'!L237</f>
        <v>115.99</v>
      </c>
      <c r="L228" s="15">
        <f>'[1]TCE - ANEXO III - Preencher'!M237</f>
        <v>0</v>
      </c>
      <c r="M228" s="15">
        <f t="shared" si="19"/>
        <v>115.99</v>
      </c>
      <c r="N228" s="15">
        <f>'[1]TCE - ANEXO III - Preencher'!O237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296.73240000000004</v>
      </c>
    </row>
    <row r="229" spans="1:28" x14ac:dyDescent="0.2">
      <c r="A229" s="8">
        <f>IFERROR(VLOOKUP(B229,'[1]DADOS (OCULTAR)'!$P$3:$R$53,3,0),"")</f>
        <v>9039744000518</v>
      </c>
      <c r="B229" s="9" t="str">
        <f>'[1]TCE - ANEXO III - Preencher'!C238</f>
        <v>UPA PAULISTA</v>
      </c>
      <c r="C229" s="10"/>
      <c r="D229" s="11" t="str">
        <f>'[1]TCE - ANEXO III - Preencher'!E238</f>
        <v>HOSANGELA MELO LUCENA</v>
      </c>
      <c r="E229" s="9" t="str">
        <f>IF('[1]TCE - ANEXO III - Preencher'!F238="4 - Assistência Odontológica","2 - Outros Profissionais da Saúde",'[1]TCE - ANEXO II - Enviar TCE'!E228)</f>
        <v>2 - Outros Profissionais da Saúde</v>
      </c>
      <c r="F229" s="12">
        <f>'[1]TCE - ANEXO III - Preencher'!G238</f>
        <v>223505</v>
      </c>
      <c r="G229" s="13">
        <f>IF('[1]TCE - ANEXO III - Preencher'!H238="","",'[1]TCE - ANEXO III - Preencher'!H238)</f>
        <v>43983</v>
      </c>
      <c r="H229" s="14">
        <f>'[1]TCE - ANEXO III - Preencher'!I238</f>
        <v>0</v>
      </c>
      <c r="I229" s="14">
        <f>'[1]TCE - ANEXO III - Preencher'!J238</f>
        <v>369.28400000000005</v>
      </c>
      <c r="J229" s="14">
        <f>'[1]TCE - ANEXO III - Preencher'!K238</f>
        <v>0</v>
      </c>
      <c r="K229" s="15">
        <f>'[1]TCE - ANEXO III - Preencher'!L238</f>
        <v>115.99</v>
      </c>
      <c r="L229" s="15">
        <f>'[1]TCE - ANEXO III - Preencher'!M238</f>
        <v>0</v>
      </c>
      <c r="M229" s="15">
        <f t="shared" si="19"/>
        <v>115.99</v>
      </c>
      <c r="N229" s="15">
        <f>'[1]TCE - ANEXO III - Preencher'!O238</f>
        <v>2.44</v>
      </c>
      <c r="O229" s="15">
        <f>'[1]TCE - ANEXO III - Preencher'!P238</f>
        <v>0</v>
      </c>
      <c r="P229" s="16">
        <f t="shared" si="20"/>
        <v>2.44</v>
      </c>
      <c r="Q229" s="15">
        <f>'[1]TCE - ANEXO III - Preencher'!R238</f>
        <v>244.5</v>
      </c>
      <c r="R229" s="15">
        <f>'[1]TCE - ANEXO III - Preencher'!S238</f>
        <v>115.46</v>
      </c>
      <c r="S229" s="16">
        <f t="shared" si="21"/>
        <v>129.04000000000002</v>
      </c>
      <c r="T229" s="15">
        <f>'[1]TCE - ANEXO III - Preencher'!U238</f>
        <v>96.67</v>
      </c>
      <c r="U229" s="15">
        <f>'[1]TCE - ANEXO III - Preencher'!V238</f>
        <v>0</v>
      </c>
      <c r="V229" s="16">
        <f t="shared" si="22"/>
        <v>96.67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713.42400000000009</v>
      </c>
    </row>
    <row r="230" spans="1:28" x14ac:dyDescent="0.2">
      <c r="A230" s="8">
        <f>IFERROR(VLOOKUP(B230,'[1]DADOS (OCULTAR)'!$P$3:$R$53,3,0),"")</f>
        <v>9039744000518</v>
      </c>
      <c r="B230" s="9" t="str">
        <f>'[1]TCE - ANEXO III - Preencher'!C239</f>
        <v>UPA PAULISTA</v>
      </c>
      <c r="C230" s="10"/>
      <c r="D230" s="11" t="str">
        <f>'[1]TCE - ANEXO III - Preencher'!E239</f>
        <v>CATARINA DANIELLE FELIX RAPOSO DA COSTA PEREIRA</v>
      </c>
      <c r="E230" s="9" t="str">
        <f>IF('[1]TCE - ANEXO III - Preencher'!F239="4 - Assistência Odontológica","2 - Outros Profissionais da Saúde",'[1]TCE - ANEXO II - Enviar TCE'!E229)</f>
        <v>1 - Médico</v>
      </c>
      <c r="F230" s="12">
        <f>'[1]TCE - ANEXO III - Preencher'!G239</f>
        <v>225125</v>
      </c>
      <c r="G230" s="13">
        <f>IF('[1]TCE - ANEXO III - Preencher'!H239="","",'[1]TCE - ANEXO III - Preencher'!H239)</f>
        <v>43983</v>
      </c>
      <c r="H230" s="14">
        <f>'[1]TCE - ANEXO III - Preencher'!I239</f>
        <v>0</v>
      </c>
      <c r="I230" s="14">
        <f>'[1]TCE - ANEXO III - Preencher'!J239</f>
        <v>345.71359999999999</v>
      </c>
      <c r="J230" s="14">
        <f>'[1]TCE - ANEXO III - Preencher'!K239</f>
        <v>0</v>
      </c>
      <c r="K230" s="15">
        <f>'[1]TCE - ANEXO III - Preencher'!L239</f>
        <v>115.99</v>
      </c>
      <c r="L230" s="15">
        <f>'[1]TCE - ANEXO III - Preencher'!M239</f>
        <v>3.17</v>
      </c>
      <c r="M230" s="15">
        <f t="shared" si="19"/>
        <v>112.82</v>
      </c>
      <c r="N230" s="15">
        <f>'[1]TCE - ANEXO III - Preencher'!O239</f>
        <v>9.2799999999999994</v>
      </c>
      <c r="O230" s="15">
        <f>'[1]TCE - ANEXO III - Preencher'!P239</f>
        <v>0</v>
      </c>
      <c r="P230" s="16">
        <f t="shared" si="20"/>
        <v>9.2799999999999994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467.81359999999995</v>
      </c>
    </row>
    <row r="231" spans="1:28" x14ac:dyDescent="0.2">
      <c r="A231" s="8">
        <f>IFERROR(VLOOKUP(B231,'[1]DADOS (OCULTAR)'!$P$3:$R$53,3,0),"")</f>
        <v>9039744000518</v>
      </c>
      <c r="B231" s="9" t="str">
        <f>'[1]TCE - ANEXO III - Preencher'!C240</f>
        <v>UPA PAULISTA</v>
      </c>
      <c r="C231" s="10"/>
      <c r="D231" s="11" t="str">
        <f>'[1]TCE - ANEXO III - Preencher'!E240</f>
        <v>ROBSON ROBERTO MARTINS DA SILVA</v>
      </c>
      <c r="E231" s="9" t="str">
        <f>IF('[1]TCE - ANEXO III - Preencher'!F240="4 - Assistência Odontológica","2 - Outros Profissionais da Saúde",'[1]TCE - ANEXO II - Enviar TCE'!E230)</f>
        <v>1 - Médico</v>
      </c>
      <c r="F231" s="12">
        <f>'[1]TCE - ANEXO III - Preencher'!G240</f>
        <v>225125</v>
      </c>
      <c r="G231" s="13">
        <f>IF('[1]TCE - ANEXO III - Preencher'!H240="","",'[1]TCE - ANEXO III - Preencher'!H240)</f>
        <v>43983</v>
      </c>
      <c r="H231" s="14">
        <f>'[1]TCE - ANEXO III - Preencher'!I240</f>
        <v>0</v>
      </c>
      <c r="I231" s="14">
        <f>'[1]TCE - ANEXO III - Preencher'!J240</f>
        <v>342.91360000000003</v>
      </c>
      <c r="J231" s="14">
        <f>'[1]TCE - ANEXO III - Preencher'!K240</f>
        <v>0</v>
      </c>
      <c r="K231" s="15">
        <f>'[1]TCE - ANEXO III - Preencher'!L240</f>
        <v>115.99</v>
      </c>
      <c r="L231" s="15">
        <f>'[1]TCE - ANEXO III - Preencher'!M240</f>
        <v>6.34</v>
      </c>
      <c r="M231" s="15">
        <f t="shared" si="19"/>
        <v>109.64999999999999</v>
      </c>
      <c r="N231" s="15">
        <f>'[1]TCE - ANEXO III - Preencher'!O240</f>
        <v>9.2799999999999994</v>
      </c>
      <c r="O231" s="15">
        <f>'[1]TCE - ANEXO III - Preencher'!P240</f>
        <v>0</v>
      </c>
      <c r="P231" s="16">
        <f t="shared" si="20"/>
        <v>9.2799999999999994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461.84359999999998</v>
      </c>
    </row>
    <row r="232" spans="1:28" x14ac:dyDescent="0.2">
      <c r="A232" s="8">
        <f>IFERROR(VLOOKUP(B232,'[1]DADOS (OCULTAR)'!$P$3:$R$53,3,0),"")</f>
        <v>9039744000518</v>
      </c>
      <c r="B232" s="9" t="str">
        <f>'[1]TCE - ANEXO III - Preencher'!C241</f>
        <v>UPA PAULISTA</v>
      </c>
      <c r="C232" s="10"/>
      <c r="D232" s="11" t="str">
        <f>'[1]TCE - ANEXO III - Preencher'!E241</f>
        <v>ARIANA SILVA FERREIRA</v>
      </c>
      <c r="E232" s="9" t="str">
        <f>IF('[1]TCE - ANEXO III - Preencher'!F241="4 - Assistência Odontológica","2 - Outros Profissionais da Saúde",'[1]TCE - ANEXO II - Enviar TCE'!E231)</f>
        <v>1 - Médico</v>
      </c>
      <c r="F232" s="12">
        <f>'[1]TCE - ANEXO III - Preencher'!G241</f>
        <v>225125</v>
      </c>
      <c r="G232" s="13">
        <f>IF('[1]TCE - ANEXO III - Preencher'!H241="","",'[1]TCE - ANEXO III - Preencher'!H241)</f>
        <v>43983</v>
      </c>
      <c r="H232" s="14">
        <f>'[1]TCE - ANEXO III - Preencher'!I241</f>
        <v>0</v>
      </c>
      <c r="I232" s="14">
        <f>'[1]TCE - ANEXO III - Preencher'!J241</f>
        <v>403.29519999999997</v>
      </c>
      <c r="J232" s="14">
        <f>'[1]TCE - ANEXO III - Preencher'!K241</f>
        <v>0</v>
      </c>
      <c r="K232" s="15">
        <f>'[1]TCE - ANEXO III - Preencher'!L241</f>
        <v>115.99</v>
      </c>
      <c r="L232" s="15">
        <f>'[1]TCE - ANEXO III - Preencher'!M241</f>
        <v>4.75</v>
      </c>
      <c r="M232" s="15">
        <f t="shared" si="19"/>
        <v>111.24</v>
      </c>
      <c r="N232" s="15">
        <f>'[1]TCE - ANEXO III - Preencher'!O241</f>
        <v>9.2799999999999994</v>
      </c>
      <c r="O232" s="15">
        <f>'[1]TCE - ANEXO III - Preencher'!P241</f>
        <v>0</v>
      </c>
      <c r="P232" s="16">
        <f t="shared" si="20"/>
        <v>9.2799999999999994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523.81519999999989</v>
      </c>
    </row>
    <row r="233" spans="1:28" x14ac:dyDescent="0.2">
      <c r="A233" s="8">
        <f>IFERROR(VLOOKUP(B233,'[1]DADOS (OCULTAR)'!$P$3:$R$53,3,0),"")</f>
        <v>9039744000518</v>
      </c>
      <c r="B233" s="9" t="str">
        <f>'[1]TCE - ANEXO III - Preencher'!C242</f>
        <v>UPA PAULISTA</v>
      </c>
      <c r="C233" s="10"/>
      <c r="D233" s="11" t="str">
        <f>'[1]TCE - ANEXO III - Preencher'!E242</f>
        <v>MARCELO DE ANDRADE LIMA</v>
      </c>
      <c r="E233" s="9" t="str">
        <f>IF('[1]TCE - ANEXO III - Preencher'!F242="4 - Assistência Odontológica","2 - Outros Profissionais da Saúde",'[1]TCE - ANEXO II - Enviar TCE'!E232)</f>
        <v>1 - Médico</v>
      </c>
      <c r="F233" s="12">
        <f>'[1]TCE - ANEXO III - Preencher'!G242</f>
        <v>225125</v>
      </c>
      <c r="G233" s="13">
        <f>IF('[1]TCE - ANEXO III - Preencher'!H242="","",'[1]TCE - ANEXO III - Preencher'!H242)</f>
        <v>43983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115.99</v>
      </c>
      <c r="L233" s="15">
        <f>'[1]TCE - ANEXO III - Preencher'!M242</f>
        <v>0</v>
      </c>
      <c r="M233" s="15">
        <f t="shared" si="19"/>
        <v>115.99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115.99</v>
      </c>
    </row>
    <row r="234" spans="1:28" x14ac:dyDescent="0.2">
      <c r="A234" s="8">
        <f>IFERROR(VLOOKUP(B234,'[1]DADOS (OCULTAR)'!$P$3:$R$53,3,0),"")</f>
        <v>9039744000518</v>
      </c>
      <c r="B234" s="9" t="str">
        <f>'[1]TCE - ANEXO III - Preencher'!C243</f>
        <v>UPA PAULISTA</v>
      </c>
      <c r="C234" s="10"/>
      <c r="D234" s="11" t="str">
        <f>'[1]TCE - ANEXO III - Preencher'!E243</f>
        <v>THACIANA FIGUEREDO LIMA PEIXOTO</v>
      </c>
      <c r="E234" s="9" t="str">
        <f>IF('[1]TCE - ANEXO III - Preencher'!F243="4 - Assistência Odontológica","2 - Outros Profissionais da Saúde",'[1]TCE - ANEXO II - Enviar TCE'!E233)</f>
        <v>1 - Médico</v>
      </c>
      <c r="F234" s="12">
        <f>'[1]TCE - ANEXO III - Preencher'!G243</f>
        <v>225125</v>
      </c>
      <c r="G234" s="13">
        <f>IF('[1]TCE - ANEXO III - Preencher'!H243="","",'[1]TCE - ANEXO III - Preencher'!H243)</f>
        <v>43983</v>
      </c>
      <c r="H234" s="14">
        <f>'[1]TCE - ANEXO III - Preencher'!I243</f>
        <v>0</v>
      </c>
      <c r="I234" s="14">
        <f>'[1]TCE - ANEXO III - Preencher'!J243</f>
        <v>688.4552000000001</v>
      </c>
      <c r="J234" s="14">
        <f>'[1]TCE - ANEXO III - Preencher'!K243</f>
        <v>0</v>
      </c>
      <c r="K234" s="15">
        <f>'[1]TCE - ANEXO III - Preencher'!L243</f>
        <v>115.99</v>
      </c>
      <c r="L234" s="15">
        <f>'[1]TCE - ANEXO III - Preencher'!M243</f>
        <v>6.34</v>
      </c>
      <c r="M234" s="15">
        <f t="shared" si="19"/>
        <v>109.64999999999999</v>
      </c>
      <c r="N234" s="15">
        <f>'[1]TCE - ANEXO III - Preencher'!O243</f>
        <v>9.2799999999999994</v>
      </c>
      <c r="O234" s="15">
        <f>'[1]TCE - ANEXO III - Preencher'!P243</f>
        <v>0</v>
      </c>
      <c r="P234" s="16">
        <f t="shared" si="20"/>
        <v>9.2799999999999994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807.38520000000005</v>
      </c>
    </row>
    <row r="235" spans="1:28" x14ac:dyDescent="0.2">
      <c r="A235" s="8">
        <f>IFERROR(VLOOKUP(B235,'[1]DADOS (OCULTAR)'!$P$3:$R$53,3,0),"")</f>
        <v>9039744000518</v>
      </c>
      <c r="B235" s="9" t="str">
        <f>'[1]TCE - ANEXO III - Preencher'!C244</f>
        <v>UPA PAULISTA</v>
      </c>
      <c r="C235" s="10"/>
      <c r="D235" s="11" t="str">
        <f>'[1]TCE - ANEXO III - Preencher'!E244</f>
        <v>SANDRA MARIA DE OLIVEIRA PEREIRA</v>
      </c>
      <c r="E235" s="9" t="str">
        <f>IF('[1]TCE - ANEXO III - Preencher'!F244="4 - Assistência Odontológica","2 - Outros Profissionais da Saúde",'[1]TCE - ANEXO II - Enviar TCE'!E234)</f>
        <v>1 - Médico</v>
      </c>
      <c r="F235" s="12">
        <f>'[1]TCE - ANEXO III - Preencher'!G244</f>
        <v>225125</v>
      </c>
      <c r="G235" s="13">
        <f>IF('[1]TCE - ANEXO III - Preencher'!H244="","",'[1]TCE - ANEXO III - Preencher'!H244)</f>
        <v>43983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115.99</v>
      </c>
      <c r="L235" s="15">
        <f>'[1]TCE - ANEXO III - Preencher'!M244</f>
        <v>0</v>
      </c>
      <c r="M235" s="15">
        <f t="shared" si="19"/>
        <v>115.99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115.99</v>
      </c>
    </row>
    <row r="236" spans="1:28" x14ac:dyDescent="0.2">
      <c r="A236" s="8">
        <f>IFERROR(VLOOKUP(B236,'[1]DADOS (OCULTAR)'!$P$3:$R$53,3,0),"")</f>
        <v>9039744000518</v>
      </c>
      <c r="B236" s="9" t="str">
        <f>'[1]TCE - ANEXO III - Preencher'!C245</f>
        <v>UPA PAULISTA</v>
      </c>
      <c r="C236" s="10"/>
      <c r="D236" s="11" t="str">
        <f>'[1]TCE - ANEXO III - Preencher'!E245</f>
        <v>ALEXANDRE SIMOES FLORENCIO</v>
      </c>
      <c r="E236" s="9" t="str">
        <f>IF('[1]TCE - ANEXO III - Preencher'!F245="4 - Assistência Odontológica","2 - Outros Profissionais da Saúde",'[1]TCE - ANEXO II - Enviar TCE'!E235)</f>
        <v>1 - Médico</v>
      </c>
      <c r="F236" s="12">
        <f>'[1]TCE - ANEXO III - Preencher'!G245</f>
        <v>225125</v>
      </c>
      <c r="G236" s="13">
        <f>IF('[1]TCE - ANEXO III - Preencher'!H245="","",'[1]TCE - ANEXO III - Preencher'!H245)</f>
        <v>43983</v>
      </c>
      <c r="H236" s="14">
        <f>'[1]TCE - ANEXO III - Preencher'!I245</f>
        <v>0</v>
      </c>
      <c r="I236" s="14">
        <f>'[1]TCE - ANEXO III - Preencher'!J245</f>
        <v>336.95519999999999</v>
      </c>
      <c r="J236" s="14">
        <f>'[1]TCE - ANEXO III - Preencher'!K245</f>
        <v>0</v>
      </c>
      <c r="K236" s="15">
        <f>'[1]TCE - ANEXO III - Preencher'!L245</f>
        <v>115.99</v>
      </c>
      <c r="L236" s="15">
        <f>'[1]TCE - ANEXO III - Preencher'!M245</f>
        <v>1.58</v>
      </c>
      <c r="M236" s="15">
        <f t="shared" si="19"/>
        <v>114.41</v>
      </c>
      <c r="N236" s="15">
        <f>'[1]TCE - ANEXO III - Preencher'!O245</f>
        <v>9.2799999999999994</v>
      </c>
      <c r="O236" s="15">
        <f>'[1]TCE - ANEXO III - Preencher'!P245</f>
        <v>0</v>
      </c>
      <c r="P236" s="16">
        <f t="shared" si="20"/>
        <v>9.2799999999999994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460.64519999999993</v>
      </c>
    </row>
    <row r="237" spans="1:28" x14ac:dyDescent="0.2">
      <c r="A237" s="8">
        <f>IFERROR(VLOOKUP(B237,'[1]DADOS (OCULTAR)'!$P$3:$R$53,3,0),"")</f>
        <v>9039744000518</v>
      </c>
      <c r="B237" s="9" t="str">
        <f>'[1]TCE - ANEXO III - Preencher'!C246</f>
        <v>UPA PAULISTA</v>
      </c>
      <c r="C237" s="10"/>
      <c r="D237" s="11" t="str">
        <f>'[1]TCE - ANEXO III - Preencher'!E246</f>
        <v>DANIELLE ALVES DO NASCIMENTO</v>
      </c>
      <c r="E237" s="9" t="str">
        <f>IF('[1]TCE - ANEXO III - Preencher'!F246="4 - Assistência Odontológica","2 - Outros Profissionais da Saúde",'[1]TCE - ANEXO II - Enviar TCE'!E236)</f>
        <v>2 - Outros Profissionais da Saúde</v>
      </c>
      <c r="F237" s="12">
        <f>'[1]TCE - ANEXO III - Preencher'!G246</f>
        <v>223505</v>
      </c>
      <c r="G237" s="13">
        <f>IF('[1]TCE - ANEXO III - Preencher'!H246="","",'[1]TCE - ANEXO III - Preencher'!H246)</f>
        <v>43983</v>
      </c>
      <c r="H237" s="14">
        <f>'[1]TCE - ANEXO III - Preencher'!I246</f>
        <v>0</v>
      </c>
      <c r="I237" s="14">
        <f>'[1]TCE - ANEXO III - Preencher'!J246</f>
        <v>283.17520000000002</v>
      </c>
      <c r="J237" s="14">
        <f>'[1]TCE - ANEXO III - Preencher'!K246</f>
        <v>0</v>
      </c>
      <c r="K237" s="15">
        <f>'[1]TCE - ANEXO III - Preencher'!L246</f>
        <v>115.99</v>
      </c>
      <c r="L237" s="15">
        <f>'[1]TCE - ANEXO III - Preencher'!M246</f>
        <v>0</v>
      </c>
      <c r="M237" s="15">
        <f t="shared" si="19"/>
        <v>115.99</v>
      </c>
      <c r="N237" s="15">
        <f>'[1]TCE - ANEXO III - Preencher'!O246</f>
        <v>2.44</v>
      </c>
      <c r="O237" s="15">
        <f>'[1]TCE - ANEXO III - Preencher'!P246</f>
        <v>0</v>
      </c>
      <c r="P237" s="16">
        <f t="shared" si="20"/>
        <v>2.44</v>
      </c>
      <c r="Q237" s="15">
        <f>'[1]TCE - ANEXO III - Preencher'!R246</f>
        <v>141</v>
      </c>
      <c r="R237" s="15">
        <f>'[1]TCE - ANEXO III - Preencher'!S246</f>
        <v>101.54</v>
      </c>
      <c r="S237" s="16">
        <f t="shared" si="21"/>
        <v>39.459999999999994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441.0652</v>
      </c>
    </row>
    <row r="238" spans="1:28" x14ac:dyDescent="0.2">
      <c r="A238" s="8">
        <f>IFERROR(VLOOKUP(B238,'[1]DADOS (OCULTAR)'!$P$3:$R$53,3,0),"")</f>
        <v>9039744000518</v>
      </c>
      <c r="B238" s="9" t="str">
        <f>'[1]TCE - ANEXO III - Preencher'!C247</f>
        <v>UPA PAULISTA</v>
      </c>
      <c r="C238" s="10"/>
      <c r="D238" s="11" t="str">
        <f>'[1]TCE - ANEXO III - Preencher'!E247</f>
        <v>VIVIEM MARCELLA SANTOS VIEIRA BARBOZA</v>
      </c>
      <c r="E238" s="9" t="str">
        <f>IF('[1]TCE - ANEXO III - Preencher'!F247="4 - Assistência Odontológica","2 - Outros Profissionais da Saúde",'[1]TCE - ANEXO II - Enviar TCE'!E237)</f>
        <v>2 - Outros Profissionais da Saúde</v>
      </c>
      <c r="F238" s="12">
        <f>'[1]TCE - ANEXO III - Preencher'!G247</f>
        <v>223505</v>
      </c>
      <c r="G238" s="13">
        <f>IF('[1]TCE - ANEXO III - Preencher'!H247="","",'[1]TCE - ANEXO III - Preencher'!H247)</f>
        <v>43983</v>
      </c>
      <c r="H238" s="14">
        <f>'[1]TCE - ANEXO III - Preencher'!I247</f>
        <v>0</v>
      </c>
      <c r="I238" s="14">
        <f>'[1]TCE - ANEXO III - Preencher'!J247</f>
        <v>118.6144</v>
      </c>
      <c r="J238" s="14">
        <f>'[1]TCE - ANEXO III - Preencher'!K247</f>
        <v>0</v>
      </c>
      <c r="K238" s="15">
        <f>'[1]TCE - ANEXO III - Preencher'!L247</f>
        <v>115.99</v>
      </c>
      <c r="L238" s="15">
        <f>'[1]TCE - ANEXO III - Preencher'!M247</f>
        <v>0</v>
      </c>
      <c r="M238" s="15">
        <f t="shared" si="19"/>
        <v>115.99</v>
      </c>
      <c r="N238" s="15">
        <f>'[1]TCE - ANEXO III - Preencher'!O247</f>
        <v>2.44</v>
      </c>
      <c r="O238" s="15">
        <f>'[1]TCE - ANEXO III - Preencher'!P247</f>
        <v>0</v>
      </c>
      <c r="P238" s="16">
        <f t="shared" si="20"/>
        <v>2.44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237.0444</v>
      </c>
    </row>
    <row r="239" spans="1:28" x14ac:dyDescent="0.2">
      <c r="A239" s="8">
        <f>IFERROR(VLOOKUP(B239,'[1]DADOS (OCULTAR)'!$P$3:$R$53,3,0),"")</f>
        <v>9039744000518</v>
      </c>
      <c r="B239" s="9" t="str">
        <f>'[1]TCE - ANEXO III - Preencher'!C248</f>
        <v>UPA PAULISTA</v>
      </c>
      <c r="C239" s="10"/>
      <c r="D239" s="11" t="str">
        <f>'[1]TCE - ANEXO III - Preencher'!E248</f>
        <v>POLLYANNE NUNES GOUVEIA</v>
      </c>
      <c r="E239" s="9" t="str">
        <f>IF('[1]TCE - ANEXO III - Preencher'!F248="4 - Assistência Odontológica","2 - Outros Profissionais da Saúde",'[1]TCE - ANEXO II - Enviar TCE'!E238)</f>
        <v>2 - Outros Profissionais da Saúde</v>
      </c>
      <c r="F239" s="12">
        <f>'[1]TCE - ANEXO III - Preencher'!G248</f>
        <v>223505</v>
      </c>
      <c r="G239" s="13">
        <f>IF('[1]TCE - ANEXO III - Preencher'!H248="","",'[1]TCE - ANEXO III - Preencher'!H248)</f>
        <v>43983</v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115.99</v>
      </c>
      <c r="L239" s="15">
        <f>'[1]TCE - ANEXO III - Preencher'!M248</f>
        <v>0</v>
      </c>
      <c r="M239" s="15">
        <f t="shared" si="19"/>
        <v>115.99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115.99</v>
      </c>
    </row>
    <row r="240" spans="1:28" x14ac:dyDescent="0.2">
      <c r="A240" s="8">
        <f>IFERROR(VLOOKUP(B240,'[1]DADOS (OCULTAR)'!$P$3:$R$53,3,0),"")</f>
        <v>9039744000518</v>
      </c>
      <c r="B240" s="9" t="str">
        <f>'[1]TCE - ANEXO III - Preencher'!C249</f>
        <v>UPA PAULISTA</v>
      </c>
      <c r="C240" s="10"/>
      <c r="D240" s="11" t="str">
        <f>'[1]TCE - ANEXO III - Preencher'!E249</f>
        <v>CLARISSA RIBEIRO GOMES</v>
      </c>
      <c r="E240" s="9" t="str">
        <f>IF('[1]TCE - ANEXO III - Preencher'!F249="4 - Assistência Odontológica","2 - Outros Profissionais da Saúde",'[1]TCE - ANEXO II - Enviar TCE'!E239)</f>
        <v>2 - Outros Profissionais da Saúde</v>
      </c>
      <c r="F240" s="12">
        <f>'[1]TCE - ANEXO III - Preencher'!G249</f>
        <v>223505</v>
      </c>
      <c r="G240" s="13">
        <f>IF('[1]TCE - ANEXO III - Preencher'!H249="","",'[1]TCE - ANEXO III - Preencher'!H249)</f>
        <v>43983</v>
      </c>
      <c r="H240" s="14">
        <f>'[1]TCE - ANEXO III - Preencher'!I249</f>
        <v>0</v>
      </c>
      <c r="I240" s="14">
        <f>'[1]TCE - ANEXO III - Preencher'!J249</f>
        <v>296.94799999999998</v>
      </c>
      <c r="J240" s="14">
        <f>'[1]TCE - ANEXO III - Preencher'!K249</f>
        <v>0</v>
      </c>
      <c r="K240" s="15">
        <f>'[1]TCE - ANEXO III - Preencher'!L249</f>
        <v>115.99</v>
      </c>
      <c r="L240" s="15">
        <f>'[1]TCE - ANEXO III - Preencher'!M249</f>
        <v>0</v>
      </c>
      <c r="M240" s="15">
        <f t="shared" si="19"/>
        <v>115.99</v>
      </c>
      <c r="N240" s="15">
        <f>'[1]TCE - ANEXO III - Preencher'!O249</f>
        <v>2.44</v>
      </c>
      <c r="O240" s="15">
        <f>'[1]TCE - ANEXO III - Preencher'!P249</f>
        <v>0</v>
      </c>
      <c r="P240" s="16">
        <f t="shared" si="20"/>
        <v>2.44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83.33</v>
      </c>
      <c r="U240" s="15">
        <f>'[1]TCE - ANEXO III - Preencher'!V249</f>
        <v>0</v>
      </c>
      <c r="V240" s="16">
        <f t="shared" si="22"/>
        <v>83.33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498.70799999999997</v>
      </c>
    </row>
    <row r="241" spans="1:28" x14ac:dyDescent="0.2">
      <c r="A241" s="8">
        <f>IFERROR(VLOOKUP(B241,'[1]DADOS (OCULTAR)'!$P$3:$R$53,3,0),"")</f>
        <v>9039744000518</v>
      </c>
      <c r="B241" s="9" t="str">
        <f>'[1]TCE - ANEXO III - Preencher'!C250</f>
        <v>UPA PAULISTA</v>
      </c>
      <c r="C241" s="10"/>
      <c r="D241" s="11" t="str">
        <f>'[1]TCE - ANEXO III - Preencher'!E250</f>
        <v>DAIANY GOMES TAVARES</v>
      </c>
      <c r="E241" s="9" t="str">
        <f>IF('[1]TCE - ANEXO III - Preencher'!F250="4 - Assistência Odontológica","2 - Outros Profissionais da Saúde",'[1]TCE - ANEXO II - Enviar TCE'!E240)</f>
        <v>2 - Outros Profissionais da Saúde</v>
      </c>
      <c r="F241" s="12">
        <f>'[1]TCE - ANEXO III - Preencher'!G250</f>
        <v>223505</v>
      </c>
      <c r="G241" s="13">
        <f>IF('[1]TCE - ANEXO III - Preencher'!H250="","",'[1]TCE - ANEXO III - Preencher'!H250)</f>
        <v>43983</v>
      </c>
      <c r="H241" s="14">
        <f>'[1]TCE - ANEXO III - Preencher'!I250</f>
        <v>0</v>
      </c>
      <c r="I241" s="14">
        <f>'[1]TCE - ANEXO III - Preencher'!J250</f>
        <v>429.80080000000004</v>
      </c>
      <c r="J241" s="14">
        <f>'[1]TCE - ANEXO III - Preencher'!K250</f>
        <v>0</v>
      </c>
      <c r="K241" s="15">
        <f>'[1]TCE - ANEXO III - Preencher'!L250</f>
        <v>115.99</v>
      </c>
      <c r="L241" s="15">
        <f>'[1]TCE - ANEXO III - Preencher'!M250</f>
        <v>0</v>
      </c>
      <c r="M241" s="15">
        <f t="shared" si="19"/>
        <v>115.99</v>
      </c>
      <c r="N241" s="15">
        <f>'[1]TCE - ANEXO III - Preencher'!O250</f>
        <v>2.44</v>
      </c>
      <c r="O241" s="15">
        <f>'[1]TCE - ANEXO III - Preencher'!P250</f>
        <v>0</v>
      </c>
      <c r="P241" s="16">
        <f t="shared" si="20"/>
        <v>2.44</v>
      </c>
      <c r="Q241" s="15">
        <f>'[1]TCE - ANEXO III - Preencher'!R250</f>
        <v>82.8</v>
      </c>
      <c r="R241" s="15">
        <f>'[1]TCE - ANEXO III - Preencher'!S250</f>
        <v>89.7</v>
      </c>
      <c r="S241" s="16">
        <f t="shared" si="21"/>
        <v>-6.9000000000000057</v>
      </c>
      <c r="T241" s="15">
        <f>'[1]TCE - ANEXO III - Preencher'!U250</f>
        <v>100</v>
      </c>
      <c r="U241" s="15">
        <f>'[1]TCE - ANEXO III - Preencher'!V250</f>
        <v>0</v>
      </c>
      <c r="V241" s="16">
        <f t="shared" si="22"/>
        <v>100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641.33080000000007</v>
      </c>
    </row>
    <row r="242" spans="1:28" x14ac:dyDescent="0.2">
      <c r="A242" s="8">
        <f>IFERROR(VLOOKUP(B242,'[1]DADOS (OCULTAR)'!$P$3:$R$53,3,0),"")</f>
        <v>9039744000518</v>
      </c>
      <c r="B242" s="9" t="str">
        <f>'[1]TCE - ANEXO III - Preencher'!C251</f>
        <v>UPA PAULISTA</v>
      </c>
      <c r="C242" s="10"/>
      <c r="D242" s="11" t="str">
        <f>'[1]TCE - ANEXO III - Preencher'!E251</f>
        <v>ALEXSANDRO MARINHO DA SILVA</v>
      </c>
      <c r="E242" s="9" t="str">
        <f>IF('[1]TCE - ANEXO III - Preencher'!F251="4 - Assistência Odontológica","2 - Outros Profissionais da Saúde",'[1]TCE - ANEXO II - Enviar TCE'!E241)</f>
        <v>2 - Outros Profissionais da Saúde</v>
      </c>
      <c r="F242" s="12">
        <f>'[1]TCE - ANEXO III - Preencher'!G251</f>
        <v>223505</v>
      </c>
      <c r="G242" s="13">
        <f>IF('[1]TCE - ANEXO III - Preencher'!H251="","",'[1]TCE - ANEXO III - Preencher'!H251)</f>
        <v>43983</v>
      </c>
      <c r="H242" s="14">
        <f>'[1]TCE - ANEXO III - Preencher'!I251</f>
        <v>0</v>
      </c>
      <c r="I242" s="14">
        <f>'[1]TCE - ANEXO III - Preencher'!J251</f>
        <v>307.22880000000004</v>
      </c>
      <c r="J242" s="14">
        <f>'[1]TCE - ANEXO III - Preencher'!K251</f>
        <v>0</v>
      </c>
      <c r="K242" s="15">
        <f>'[1]TCE - ANEXO III - Preencher'!L251</f>
        <v>115.99</v>
      </c>
      <c r="L242" s="15">
        <f>'[1]TCE - ANEXO III - Preencher'!M251</f>
        <v>0</v>
      </c>
      <c r="M242" s="15">
        <f t="shared" si="19"/>
        <v>115.99</v>
      </c>
      <c r="N242" s="15">
        <f>'[1]TCE - ANEXO III - Preencher'!O251</f>
        <v>2.44</v>
      </c>
      <c r="O242" s="15">
        <f>'[1]TCE - ANEXO III - Preencher'!P251</f>
        <v>0</v>
      </c>
      <c r="P242" s="16">
        <f t="shared" si="20"/>
        <v>2.44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425.65880000000004</v>
      </c>
    </row>
    <row r="243" spans="1:28" x14ac:dyDescent="0.2">
      <c r="A243" s="8">
        <f>IFERROR(VLOOKUP(B243,'[1]DADOS (OCULTAR)'!$P$3:$R$53,3,0),"")</f>
        <v>9039744000518</v>
      </c>
      <c r="B243" s="9" t="str">
        <f>'[1]TCE - ANEXO III - Preencher'!C252</f>
        <v>UPA PAULISTA</v>
      </c>
      <c r="C243" s="10"/>
      <c r="D243" s="11" t="str">
        <f>'[1]TCE - ANEXO III - Preencher'!E252</f>
        <v>DIEGO BRANCO TABOSA</v>
      </c>
      <c r="E243" s="9" t="str">
        <f>IF('[1]TCE - ANEXO III - Preencher'!F252="4 - Assistência Odontológica","2 - Outros Profissionais da Saúde",'[1]TCE - ANEXO II - Enviar TCE'!E242)</f>
        <v>2 - Outros Profissionais da Saúde</v>
      </c>
      <c r="F243" s="12">
        <f>'[1]TCE - ANEXO III - Preencher'!G252</f>
        <v>223505</v>
      </c>
      <c r="G243" s="13">
        <f>IF('[1]TCE - ANEXO III - Preencher'!H252="","",'[1]TCE - ANEXO III - Preencher'!H252)</f>
        <v>43983</v>
      </c>
      <c r="H243" s="14">
        <f>'[1]TCE - ANEXO III - Preencher'!I252</f>
        <v>0</v>
      </c>
      <c r="I243" s="14">
        <f>'[1]TCE - ANEXO III - Preencher'!J252</f>
        <v>399.20080000000002</v>
      </c>
      <c r="J243" s="14">
        <f>'[1]TCE - ANEXO III - Preencher'!K252</f>
        <v>0</v>
      </c>
      <c r="K243" s="15">
        <f>'[1]TCE - ANEXO III - Preencher'!L252</f>
        <v>115.99</v>
      </c>
      <c r="L243" s="15">
        <f>'[1]TCE - ANEXO III - Preencher'!M252</f>
        <v>0</v>
      </c>
      <c r="M243" s="15">
        <f t="shared" si="19"/>
        <v>115.99</v>
      </c>
      <c r="N243" s="15">
        <f>'[1]TCE - ANEXO III - Preencher'!O252</f>
        <v>1.1599999999999999</v>
      </c>
      <c r="O243" s="15">
        <f>'[1]TCE - ANEXO III - Preencher'!P252</f>
        <v>0</v>
      </c>
      <c r="P243" s="16">
        <f t="shared" si="20"/>
        <v>1.1599999999999999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516.35079999999994</v>
      </c>
    </row>
    <row r="244" spans="1:28" x14ac:dyDescent="0.2">
      <c r="A244" s="8">
        <f>IFERROR(VLOOKUP(B244,'[1]DADOS (OCULTAR)'!$P$3:$R$53,3,0),"")</f>
        <v>9039744000518</v>
      </c>
      <c r="B244" s="9" t="str">
        <f>'[1]TCE - ANEXO III - Preencher'!C253</f>
        <v>UPA PAULISTA</v>
      </c>
      <c r="C244" s="10"/>
      <c r="D244" s="11" t="str">
        <f>'[1]TCE - ANEXO III - Preencher'!E253</f>
        <v>ELTON JOSE OLIVEIRA DO NASCIMENTO</v>
      </c>
      <c r="E244" s="9" t="str">
        <f>IF('[1]TCE - ANEXO III - Preencher'!F253="4 - Assistência Odontológica","2 - Outros Profissionais da Saúde",'[1]TCE - ANEXO II - Enviar TCE'!E243)</f>
        <v>2 - Outros Profissionais da Saúde</v>
      </c>
      <c r="F244" s="12">
        <f>'[1]TCE - ANEXO III - Preencher'!G253</f>
        <v>223505</v>
      </c>
      <c r="G244" s="13">
        <f>IF('[1]TCE - ANEXO III - Preencher'!H253="","",'[1]TCE - ANEXO III - Preencher'!H253)</f>
        <v>43983</v>
      </c>
      <c r="H244" s="14">
        <f>'[1]TCE - ANEXO III - Preencher'!I253</f>
        <v>0</v>
      </c>
      <c r="I244" s="14">
        <f>'[1]TCE - ANEXO III - Preencher'!J253</f>
        <v>125.3296</v>
      </c>
      <c r="J244" s="14">
        <f>'[1]TCE - ANEXO III - Preencher'!K253</f>
        <v>0</v>
      </c>
      <c r="K244" s="15">
        <f>'[1]TCE - ANEXO III - Preencher'!L253</f>
        <v>115.99</v>
      </c>
      <c r="L244" s="15">
        <f>'[1]TCE - ANEXO III - Preencher'!M253</f>
        <v>0</v>
      </c>
      <c r="M244" s="15">
        <f t="shared" si="19"/>
        <v>115.99</v>
      </c>
      <c r="N244" s="15">
        <f>'[1]TCE - ANEXO III - Preencher'!O253</f>
        <v>2.44</v>
      </c>
      <c r="O244" s="15">
        <f>'[1]TCE - ANEXO III - Preencher'!P253</f>
        <v>0</v>
      </c>
      <c r="P244" s="16">
        <f t="shared" si="20"/>
        <v>2.44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243.75959999999998</v>
      </c>
    </row>
    <row r="245" spans="1:28" x14ac:dyDescent="0.2">
      <c r="A245" s="8">
        <f>IFERROR(VLOOKUP(B245,'[1]DADOS (OCULTAR)'!$P$3:$R$53,3,0),"")</f>
        <v>9039744000518</v>
      </c>
      <c r="B245" s="9" t="str">
        <f>'[1]TCE - ANEXO III - Preencher'!C254</f>
        <v>UPA PAULISTA</v>
      </c>
      <c r="C245" s="10"/>
      <c r="D245" s="11" t="str">
        <f>'[1]TCE - ANEXO III - Preencher'!E254</f>
        <v>WESLEY MORAES SANTOS</v>
      </c>
      <c r="E245" s="9" t="str">
        <f>IF('[1]TCE - ANEXO III - Preencher'!F254="4 - Assistência Odontológica","2 - Outros Profissionais da Saúde",'[1]TCE - ANEXO II - Enviar TCE'!E244)</f>
        <v>2 - Outros Profissionais da Saúde</v>
      </c>
      <c r="F245" s="12">
        <f>'[1]TCE - ANEXO III - Preencher'!G254</f>
        <v>223505</v>
      </c>
      <c r="G245" s="13">
        <f>IF('[1]TCE - ANEXO III - Preencher'!H254="","",'[1]TCE - ANEXO III - Preencher'!H254)</f>
        <v>43983</v>
      </c>
      <c r="H245" s="14">
        <f>'[1]TCE - ANEXO III - Preencher'!I254</f>
        <v>0</v>
      </c>
      <c r="I245" s="14">
        <f>'[1]TCE - ANEXO III - Preencher'!J254</f>
        <v>378.65360000000004</v>
      </c>
      <c r="J245" s="14">
        <f>'[1]TCE - ANEXO III - Preencher'!K254</f>
        <v>0</v>
      </c>
      <c r="K245" s="15">
        <f>'[1]TCE - ANEXO III - Preencher'!L254</f>
        <v>115.99</v>
      </c>
      <c r="L245" s="15">
        <f>'[1]TCE - ANEXO III - Preencher'!M254</f>
        <v>0</v>
      </c>
      <c r="M245" s="15">
        <f t="shared" si="19"/>
        <v>115.99</v>
      </c>
      <c r="N245" s="15">
        <f>'[1]TCE - ANEXO III - Preencher'!O254</f>
        <v>2.44</v>
      </c>
      <c r="O245" s="15">
        <f>'[1]TCE - ANEXO III - Preencher'!P254</f>
        <v>0</v>
      </c>
      <c r="P245" s="16">
        <f t="shared" si="20"/>
        <v>2.44</v>
      </c>
      <c r="Q245" s="15">
        <f>'[1]TCE - ANEXO III - Preencher'!R254</f>
        <v>103.5</v>
      </c>
      <c r="R245" s="15">
        <f>'[1]TCE - ANEXO III - Preencher'!S254</f>
        <v>103.5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497.08360000000005</v>
      </c>
    </row>
    <row r="246" spans="1:28" x14ac:dyDescent="0.2">
      <c r="A246" s="8">
        <f>IFERROR(VLOOKUP(B246,'[1]DADOS (OCULTAR)'!$P$3:$R$53,3,0),"")</f>
        <v>9039744000518</v>
      </c>
      <c r="B246" s="9" t="str">
        <f>'[1]TCE - ANEXO III - Preencher'!C255</f>
        <v>UPA PAULISTA</v>
      </c>
      <c r="C246" s="10"/>
      <c r="D246" s="11" t="str">
        <f>'[1]TCE - ANEXO III - Preencher'!E255</f>
        <v>NATHALIA MARTINS LEITE</v>
      </c>
      <c r="E246" s="9" t="str">
        <f>IF('[1]TCE - ANEXO III - Preencher'!F255="4 - Assistência Odontológica","2 - Outros Profissionais da Saúde",'[1]TCE - ANEXO II - Enviar TCE'!E245)</f>
        <v>2 - Outros Profissionais da Saúde</v>
      </c>
      <c r="F246" s="12">
        <f>'[1]TCE - ANEXO III - Preencher'!G255</f>
        <v>223505</v>
      </c>
      <c r="G246" s="13">
        <f>IF('[1]TCE - ANEXO III - Preencher'!H255="","",'[1]TCE - ANEXO III - Preencher'!H255)</f>
        <v>43983</v>
      </c>
      <c r="H246" s="14">
        <f>'[1]TCE - ANEXO III - Preencher'!I255</f>
        <v>0</v>
      </c>
      <c r="I246" s="14">
        <f>'[1]TCE - ANEXO III - Preencher'!J255</f>
        <v>422.60160000000002</v>
      </c>
      <c r="J246" s="14">
        <f>'[1]TCE - ANEXO III - Preencher'!K255</f>
        <v>0</v>
      </c>
      <c r="K246" s="15">
        <f>'[1]TCE - ANEXO III - Preencher'!L255</f>
        <v>115.99</v>
      </c>
      <c r="L246" s="15">
        <f>'[1]TCE - ANEXO III - Preencher'!M255</f>
        <v>0</v>
      </c>
      <c r="M246" s="15">
        <f t="shared" si="19"/>
        <v>115.99</v>
      </c>
      <c r="N246" s="15">
        <f>'[1]TCE - ANEXO III - Preencher'!O255</f>
        <v>2.44</v>
      </c>
      <c r="O246" s="15">
        <f>'[1]TCE - ANEXO III - Preencher'!P255</f>
        <v>0</v>
      </c>
      <c r="P246" s="16">
        <f t="shared" si="20"/>
        <v>2.44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80</v>
      </c>
      <c r="U246" s="15">
        <f>'[1]TCE - ANEXO III - Preencher'!V255</f>
        <v>0</v>
      </c>
      <c r="V246" s="16">
        <f t="shared" si="22"/>
        <v>80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621.03160000000003</v>
      </c>
    </row>
    <row r="247" spans="1:28" x14ac:dyDescent="0.2">
      <c r="A247" s="8">
        <f>IFERROR(VLOOKUP(B247,'[1]DADOS (OCULTAR)'!$P$3:$R$53,3,0),"")</f>
        <v>9039744000518</v>
      </c>
      <c r="B247" s="9" t="str">
        <f>'[1]TCE - ANEXO III - Preencher'!C256</f>
        <v>UPA PAULISTA</v>
      </c>
      <c r="C247" s="10"/>
      <c r="D247" s="11" t="str">
        <f>'[1]TCE - ANEXO III - Preencher'!E256</f>
        <v>MARIA DA CONCEICAO FERNANDES DE OLIVEIRA</v>
      </c>
      <c r="E247" s="9" t="str">
        <f>IF('[1]TCE - ANEXO III - Preencher'!F256="4 - Assistência Odontológica","2 - Outros Profissionais da Saúde",'[1]TCE - ANEXO II - Enviar TCE'!E246)</f>
        <v>2 - Outros Profissionais da Saúde</v>
      </c>
      <c r="F247" s="12">
        <f>'[1]TCE - ANEXO III - Preencher'!G256</f>
        <v>521130</v>
      </c>
      <c r="G247" s="13">
        <f>IF('[1]TCE - ANEXO III - Preencher'!H256="","",'[1]TCE - ANEXO III - Preencher'!H256)</f>
        <v>43983</v>
      </c>
      <c r="H247" s="14">
        <f>'[1]TCE - ANEXO III - Preencher'!I256</f>
        <v>0</v>
      </c>
      <c r="I247" s="14">
        <f>'[1]TCE - ANEXO III - Preencher'!J256</f>
        <v>105.08</v>
      </c>
      <c r="J247" s="14">
        <f>'[1]TCE - ANEXO III - Preencher'!K256</f>
        <v>0</v>
      </c>
      <c r="K247" s="15">
        <f>'[1]TCE - ANEXO III - Preencher'!L256</f>
        <v>115.99</v>
      </c>
      <c r="L247" s="15">
        <f>'[1]TCE - ANEXO III - Preencher'!M256</f>
        <v>0</v>
      </c>
      <c r="M247" s="15">
        <f t="shared" si="19"/>
        <v>115.99</v>
      </c>
      <c r="N247" s="15">
        <f>'[1]TCE - ANEXO III - Preencher'!O256</f>
        <v>1.1599999999999999</v>
      </c>
      <c r="O247" s="15">
        <f>'[1]TCE - ANEXO III - Preencher'!P256</f>
        <v>0</v>
      </c>
      <c r="P247" s="16">
        <f t="shared" si="20"/>
        <v>1.1599999999999999</v>
      </c>
      <c r="Q247" s="15">
        <f>'[1]TCE - ANEXO III - Preencher'!R256</f>
        <v>141</v>
      </c>
      <c r="R247" s="15">
        <f>'[1]TCE - ANEXO III - Preencher'!S256</f>
        <v>62.7</v>
      </c>
      <c r="S247" s="16">
        <f t="shared" si="21"/>
        <v>78.3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300.52999999999997</v>
      </c>
    </row>
    <row r="248" spans="1:28" x14ac:dyDescent="0.2">
      <c r="A248" s="8">
        <f>IFERROR(VLOOKUP(B248,'[1]DADOS (OCULTAR)'!$P$3:$R$53,3,0),"")</f>
        <v>9039744000518</v>
      </c>
      <c r="B248" s="9" t="str">
        <f>'[1]TCE - ANEXO III - Preencher'!C257</f>
        <v>UPA PAULISTA</v>
      </c>
      <c r="C248" s="10"/>
      <c r="D248" s="11" t="str">
        <f>'[1]TCE - ANEXO III - Preencher'!E257</f>
        <v>ROSILDA KATIA DE LIMA</v>
      </c>
      <c r="E248" s="9" t="str">
        <f>IF('[1]TCE - ANEXO III - Preencher'!F257="4 - Assistência Odontológica","2 - Outros Profissionais da Saúde",'[1]TCE - ANEXO II - Enviar TCE'!E247)</f>
        <v>3 - Administrativo</v>
      </c>
      <c r="F248" s="12">
        <f>'[1]TCE - ANEXO III - Preencher'!G257</f>
        <v>411010</v>
      </c>
      <c r="G248" s="13">
        <f>IF('[1]TCE - ANEXO III - Preencher'!H257="","",'[1]TCE - ANEXO III - Preencher'!H257)</f>
        <v>43983</v>
      </c>
      <c r="H248" s="14">
        <f>'[1]TCE - ANEXO III - Preencher'!I257</f>
        <v>0</v>
      </c>
      <c r="I248" s="14">
        <f>'[1]TCE - ANEXO III - Preencher'!J257</f>
        <v>114.26</v>
      </c>
      <c r="J248" s="14">
        <f>'[1]TCE - ANEXO III - Preencher'!K257</f>
        <v>126.08</v>
      </c>
      <c r="K248" s="15">
        <f>'[1]TCE - ANEXO III - Preencher'!L257</f>
        <v>115.99</v>
      </c>
      <c r="L248" s="15">
        <f>'[1]TCE - ANEXO III - Preencher'!M257</f>
        <v>0</v>
      </c>
      <c r="M248" s="15">
        <f t="shared" si="19"/>
        <v>115.99</v>
      </c>
      <c r="N248" s="15">
        <f>'[1]TCE - ANEXO III - Preencher'!O257</f>
        <v>1.1599999999999999</v>
      </c>
      <c r="O248" s="15">
        <f>'[1]TCE - ANEXO III - Preencher'!P257</f>
        <v>0</v>
      </c>
      <c r="P248" s="16">
        <f t="shared" si="20"/>
        <v>1.1599999999999999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357.49</v>
      </c>
    </row>
    <row r="249" spans="1:28" x14ac:dyDescent="0.2">
      <c r="A249" s="8">
        <f>IFERROR(VLOOKUP(B249,'[1]DADOS (OCULTAR)'!$P$3:$R$53,3,0),"")</f>
        <v>9039744000518</v>
      </c>
      <c r="B249" s="9" t="str">
        <f>'[1]TCE - ANEXO III - Preencher'!C258</f>
        <v>UPA PAULISTA</v>
      </c>
      <c r="C249" s="10"/>
      <c r="D249" s="11" t="str">
        <f>'[1]TCE - ANEXO III - Preencher'!E258</f>
        <v>CLEA CAROLINA SANTOS PATRIOTA</v>
      </c>
      <c r="E249" s="9" t="str">
        <f>IF('[1]TCE - ANEXO III - Preencher'!F258="4 - Assistência Odontológica","2 - Outros Profissionais da Saúde",'[1]TCE - ANEXO II - Enviar TCE'!E248)</f>
        <v>1 - Médico</v>
      </c>
      <c r="F249" s="12">
        <f>'[1]TCE - ANEXO III - Preencher'!G258</f>
        <v>225125</v>
      </c>
      <c r="G249" s="13">
        <f>IF('[1]TCE - ANEXO III - Preencher'!H258="","",'[1]TCE - ANEXO III - Preencher'!H258)</f>
        <v>43983</v>
      </c>
      <c r="H249" s="14">
        <f>'[1]TCE - ANEXO III - Preencher'!I258</f>
        <v>0</v>
      </c>
      <c r="I249" s="14">
        <f>'[1]TCE - ANEXO III - Preencher'!J258</f>
        <v>207.33999999999997</v>
      </c>
      <c r="J249" s="14">
        <f>'[1]TCE - ANEXO III - Preencher'!K258</f>
        <v>0</v>
      </c>
      <c r="K249" s="15">
        <f>'[1]TCE - ANEXO III - Preencher'!L258</f>
        <v>115.99</v>
      </c>
      <c r="L249" s="15">
        <f>'[1]TCE - ANEXO III - Preencher'!M258</f>
        <v>0</v>
      </c>
      <c r="M249" s="15">
        <f t="shared" si="19"/>
        <v>115.99</v>
      </c>
      <c r="N249" s="15">
        <f>'[1]TCE - ANEXO III - Preencher'!O258</f>
        <v>9.2799999999999994</v>
      </c>
      <c r="O249" s="15">
        <f>'[1]TCE - ANEXO III - Preencher'!P258</f>
        <v>0</v>
      </c>
      <c r="P249" s="16">
        <f t="shared" si="20"/>
        <v>9.2799999999999994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332.60999999999996</v>
      </c>
    </row>
    <row r="250" spans="1:28" x14ac:dyDescent="0.2">
      <c r="A250" s="8">
        <f>IFERROR(VLOOKUP(B250,'[1]DADOS (OCULTAR)'!$P$3:$R$53,3,0),"")</f>
        <v>9039744000518</v>
      </c>
      <c r="B250" s="9" t="str">
        <f>'[1]TCE - ANEXO III - Preencher'!C259</f>
        <v>UPA PAULISTA</v>
      </c>
      <c r="C250" s="10"/>
      <c r="D250" s="11" t="str">
        <f>'[1]TCE - ANEXO III - Preencher'!E259</f>
        <v>JOSE MARIO CARVALHO GOMES</v>
      </c>
      <c r="E250" s="9" t="str">
        <f>IF('[1]TCE - ANEXO III - Preencher'!F259="4 - Assistência Odontológica","2 - Outros Profissionais da Saúde",'[1]TCE - ANEXO II - Enviar TCE'!E249)</f>
        <v>1 - Médico</v>
      </c>
      <c r="F250" s="12">
        <f>'[1]TCE - ANEXO III - Preencher'!G259</f>
        <v>225125</v>
      </c>
      <c r="G250" s="13">
        <f>IF('[1]TCE - ANEXO III - Preencher'!H259="","",'[1]TCE - ANEXO III - Preencher'!H259)</f>
        <v>43983</v>
      </c>
      <c r="H250" s="14">
        <f>'[1]TCE - ANEXO III - Preencher'!I259</f>
        <v>0</v>
      </c>
      <c r="I250" s="14">
        <f>'[1]TCE - ANEXO III - Preencher'!J259</f>
        <v>206.85999999999999</v>
      </c>
      <c r="J250" s="14">
        <f>'[1]TCE - ANEXO III - Preencher'!K259</f>
        <v>0</v>
      </c>
      <c r="K250" s="15">
        <f>'[1]TCE - ANEXO III - Preencher'!L259</f>
        <v>115.99</v>
      </c>
      <c r="L250" s="15">
        <f>'[1]TCE - ANEXO III - Preencher'!M259</f>
        <v>0</v>
      </c>
      <c r="M250" s="15">
        <f t="shared" si="19"/>
        <v>115.99</v>
      </c>
      <c r="N250" s="15">
        <f>'[1]TCE - ANEXO III - Preencher'!O259</f>
        <v>9.4700000000000006</v>
      </c>
      <c r="O250" s="15">
        <f>'[1]TCE - ANEXO III - Preencher'!P259</f>
        <v>0</v>
      </c>
      <c r="P250" s="16">
        <f t="shared" si="20"/>
        <v>9.4700000000000006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332.32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 - Enviar TCE'!E250)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 - Enviar TCE'!E251)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 - Enviar TCE'!E252)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Compras Upa Paulista</cp:lastModifiedBy>
  <dcterms:created xsi:type="dcterms:W3CDTF">2020-08-05T17:47:10Z</dcterms:created>
  <dcterms:modified xsi:type="dcterms:W3CDTF">2020-08-05T17:48:23Z</dcterms:modified>
</cp:coreProperties>
</file>