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pras\Desktop\"/>
    </mc:Choice>
  </mc:AlternateContent>
  <xr:revisionPtr revIDLastSave="0" documentId="8_{EE31E18F-1193-4A80-A7A3-F6115E0B57E6}" xr6:coauthVersionLast="45" xr6:coauthVersionMax="45" xr10:uidLastSave="{00000000-0000-0000-0000-000000000000}"/>
  <bookViews>
    <workbookView xWindow="-120" yWindow="-120" windowWidth="19440" windowHeight="15000" xr2:uid="{0A6BA0D0-BCE2-44FF-84EC-8FC96153030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AB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S4912" i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B4881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B4873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AB4863" i="1" s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AB4855" i="1" s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AB4839" i="1" s="1"/>
  <c r="W4839" i="1"/>
  <c r="U4839" i="1"/>
  <c r="T4839" i="1"/>
  <c r="V4839" i="1" s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S4779" i="1"/>
  <c r="R4779" i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B4667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AB4651" i="1" s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AB4449" i="1" s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B4412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AB4264" i="1" s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AB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AB4248" i="1" s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AB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AB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AB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B3999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AB3955" i="1" s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AB3923" i="1" s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AB3761" i="1" s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AB3745" i="1" s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AB3713" i="1" s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B3700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B3676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AB3638" i="1" s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AB3622" i="1" s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AB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AB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B2677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B2661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AB2163" i="1" s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AB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AB2147" i="1" s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AB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AB2131" i="1" s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AB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AB2115" i="1" s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AB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AB2099" i="1" s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AB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AB2083" i="1" s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AB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AB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AB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AB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AB1291" i="1" s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B912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AB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B896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AB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AB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B864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AB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B848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AB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B832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B816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AB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B800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AB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B784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AB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B768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B752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AB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B736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AB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AB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AB705" i="1" s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M689" i="1"/>
  <c r="L689" i="1"/>
  <c r="K689" i="1"/>
  <c r="J689" i="1"/>
  <c r="I689" i="1"/>
  <c r="AB689" i="1" s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M673" i="1"/>
  <c r="L673" i="1"/>
  <c r="K673" i="1"/>
  <c r="J673" i="1"/>
  <c r="I673" i="1"/>
  <c r="AB673" i="1" s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AB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U666" i="1"/>
  <c r="V666" i="1" s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AB657" i="1" s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AB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V650" i="1" s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B640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U634" i="1"/>
  <c r="V634" i="1" s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B624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U618" i="1"/>
  <c r="V618" i="1" s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B608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B592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U586" i="1"/>
  <c r="V586" i="1" s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B576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V570" i="1" s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B560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V554" i="1" s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B544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AB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B528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V522" i="1" s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B512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U506" i="1"/>
  <c r="V506" i="1" s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P497" i="1"/>
  <c r="O497" i="1"/>
  <c r="N497" i="1"/>
  <c r="M497" i="1"/>
  <c r="L497" i="1"/>
  <c r="K497" i="1"/>
  <c r="J497" i="1"/>
  <c r="I497" i="1"/>
  <c r="AB497" i="1" s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4" i="1" l="1"/>
  <c r="AB16" i="1"/>
  <c r="AB30" i="1"/>
  <c r="AB32" i="1"/>
  <c r="AB37" i="1"/>
  <c r="AB46" i="1"/>
  <c r="AB48" i="1"/>
  <c r="AB110" i="1"/>
  <c r="AB112" i="1"/>
  <c r="AB126" i="1"/>
  <c r="AB135" i="1"/>
  <c r="AB142" i="1"/>
  <c r="AB144" i="1"/>
  <c r="AB151" i="1"/>
  <c r="AB165" i="1"/>
  <c r="AB181" i="1"/>
  <c r="AB213" i="1"/>
  <c r="AB222" i="1"/>
  <c r="AB229" i="1"/>
  <c r="AB261" i="1"/>
  <c r="AB272" i="1"/>
  <c r="AB302" i="1"/>
  <c r="AB304" i="1"/>
  <c r="AB309" i="1"/>
  <c r="AB311" i="1"/>
  <c r="AB334" i="1"/>
  <c r="AB341" i="1"/>
  <c r="AB357" i="1"/>
  <c r="AB414" i="1"/>
  <c r="AB416" i="1"/>
  <c r="AB437" i="1"/>
  <c r="AB446" i="1"/>
  <c r="AB455" i="1"/>
  <c r="AB495" i="1"/>
  <c r="AB25" i="1"/>
  <c r="AB169" i="1"/>
  <c r="AB185" i="1"/>
  <c r="AB233" i="1"/>
  <c r="AB281" i="1"/>
  <c r="AB386" i="1"/>
  <c r="AB393" i="1"/>
  <c r="AB5" i="1"/>
  <c r="AB55" i="1"/>
  <c r="AB78" i="1"/>
  <c r="AB80" i="1"/>
  <c r="AB87" i="1"/>
  <c r="AB101" i="1"/>
  <c r="AB103" i="1"/>
  <c r="AB133" i="1"/>
  <c r="AB158" i="1"/>
  <c r="AB160" i="1"/>
  <c r="AB167" i="1"/>
  <c r="AB183" i="1"/>
  <c r="AB190" i="1"/>
  <c r="AB192" i="1"/>
  <c r="AB197" i="1"/>
  <c r="AB199" i="1"/>
  <c r="AB206" i="1"/>
  <c r="AB208" i="1"/>
  <c r="AB245" i="1"/>
  <c r="AB247" i="1"/>
  <c r="AB277" i="1"/>
  <c r="AB279" i="1"/>
  <c r="AB286" i="1"/>
  <c r="AB288" i="1"/>
  <c r="AB295" i="1"/>
  <c r="AB318" i="1"/>
  <c r="AB327" i="1"/>
  <c r="AB352" i="1"/>
  <c r="AB366" i="1"/>
  <c r="AB368" i="1"/>
  <c r="AB398" i="1"/>
  <c r="AB400" i="1"/>
  <c r="AB405" i="1"/>
  <c r="AB439" i="1"/>
  <c r="AB448" i="1"/>
  <c r="AB453" i="1"/>
  <c r="AB469" i="1"/>
  <c r="AB478" i="1"/>
  <c r="AB480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565" i="1"/>
  <c r="AB340" i="1"/>
  <c r="AB7" i="1"/>
  <c r="AB21" i="1"/>
  <c r="AB23" i="1"/>
  <c r="AB39" i="1"/>
  <c r="AB62" i="1"/>
  <c r="AB64" i="1"/>
  <c r="AB69" i="1"/>
  <c r="AB71" i="1"/>
  <c r="AB85" i="1"/>
  <c r="AB94" i="1"/>
  <c r="AB96" i="1"/>
  <c r="AB119" i="1"/>
  <c r="AB128" i="1"/>
  <c r="AB174" i="1"/>
  <c r="AB176" i="1"/>
  <c r="AB215" i="1"/>
  <c r="AB231" i="1"/>
  <c r="AB238" i="1"/>
  <c r="AB254" i="1"/>
  <c r="AB256" i="1"/>
  <c r="AB263" i="1"/>
  <c r="AB270" i="1"/>
  <c r="AB320" i="1"/>
  <c r="AB325" i="1"/>
  <c r="AB336" i="1"/>
  <c r="AB343" i="1"/>
  <c r="AB350" i="1"/>
  <c r="AB359" i="1"/>
  <c r="AB373" i="1"/>
  <c r="AB375" i="1"/>
  <c r="AB382" i="1"/>
  <c r="AB384" i="1"/>
  <c r="AB389" i="1"/>
  <c r="AB391" i="1"/>
  <c r="AB407" i="1"/>
  <c r="AB421" i="1"/>
  <c r="AB423" i="1"/>
  <c r="AB430" i="1"/>
  <c r="AB432" i="1"/>
  <c r="AB462" i="1"/>
  <c r="AB464" i="1"/>
  <c r="AB471" i="1"/>
  <c r="AB487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548" i="1"/>
  <c r="AB581" i="1"/>
  <c r="AB494" i="1"/>
  <c r="AB510" i="1"/>
  <c r="AB526" i="1"/>
  <c r="AB542" i="1"/>
  <c r="AB574" i="1"/>
  <c r="AB654" i="1"/>
  <c r="AB687" i="1"/>
  <c r="AB718" i="1"/>
  <c r="AB826" i="1"/>
  <c r="AB879" i="1"/>
  <c r="Z496" i="1"/>
  <c r="AB496" i="1" s="1"/>
  <c r="M499" i="1"/>
  <c r="AB499" i="1" s="1"/>
  <c r="S501" i="1"/>
  <c r="AB501" i="1" s="1"/>
  <c r="S506" i="1"/>
  <c r="AB506" i="1" s="1"/>
  <c r="AB507" i="1"/>
  <c r="P511" i="1"/>
  <c r="Z513" i="1"/>
  <c r="AB513" i="1" s="1"/>
  <c r="M516" i="1"/>
  <c r="AB516" i="1" s="1"/>
  <c r="V517" i="1"/>
  <c r="AB517" i="1" s="1"/>
  <c r="S522" i="1"/>
  <c r="AB522" i="1" s="1"/>
  <c r="AB523" i="1"/>
  <c r="P527" i="1"/>
  <c r="Z529" i="1"/>
  <c r="AB529" i="1" s="1"/>
  <c r="M532" i="1"/>
  <c r="AB532" i="1" s="1"/>
  <c r="V533" i="1"/>
  <c r="AB533" i="1" s="1"/>
  <c r="AB538" i="1"/>
  <c r="S538" i="1"/>
  <c r="AB539" i="1"/>
  <c r="P543" i="1"/>
  <c r="Z545" i="1"/>
  <c r="AB545" i="1" s="1"/>
  <c r="M548" i="1"/>
  <c r="V549" i="1"/>
  <c r="AB549" i="1" s="1"/>
  <c r="AB554" i="1"/>
  <c r="S554" i="1"/>
  <c r="AB555" i="1"/>
  <c r="P559" i="1"/>
  <c r="Z561" i="1"/>
  <c r="AB561" i="1" s="1"/>
  <c r="M564" i="1"/>
  <c r="AB564" i="1" s="1"/>
  <c r="V565" i="1"/>
  <c r="S570" i="1"/>
  <c r="AB570" i="1" s="1"/>
  <c r="AB571" i="1"/>
  <c r="P575" i="1"/>
  <c r="Z577" i="1"/>
  <c r="AB577" i="1" s="1"/>
  <c r="M580" i="1"/>
  <c r="AB580" i="1" s="1"/>
  <c r="V581" i="1"/>
  <c r="S586" i="1"/>
  <c r="AB586" i="1" s="1"/>
  <c r="AB587" i="1"/>
  <c r="P591" i="1"/>
  <c r="Z593" i="1"/>
  <c r="AB593" i="1" s="1"/>
  <c r="M596" i="1"/>
  <c r="AB596" i="1" s="1"/>
  <c r="V597" i="1"/>
  <c r="AB597" i="1" s="1"/>
  <c r="AB602" i="1"/>
  <c r="S602" i="1"/>
  <c r="AB603" i="1"/>
  <c r="P607" i="1"/>
  <c r="AB607" i="1" s="1"/>
  <c r="Z609" i="1"/>
  <c r="AB609" i="1" s="1"/>
  <c r="M612" i="1"/>
  <c r="AB612" i="1" s="1"/>
  <c r="V613" i="1"/>
  <c r="AB613" i="1" s="1"/>
  <c r="AB618" i="1"/>
  <c r="S618" i="1"/>
  <c r="AB619" i="1"/>
  <c r="P623" i="1"/>
  <c r="Z625" i="1"/>
  <c r="AB625" i="1" s="1"/>
  <c r="M628" i="1"/>
  <c r="AB628" i="1" s="1"/>
  <c r="V629" i="1"/>
  <c r="AB629" i="1" s="1"/>
  <c r="S634" i="1"/>
  <c r="AB634" i="1" s="1"/>
  <c r="AB635" i="1"/>
  <c r="P639" i="1"/>
  <c r="Z641" i="1"/>
  <c r="AB641" i="1" s="1"/>
  <c r="M644" i="1"/>
  <c r="AB644" i="1" s="1"/>
  <c r="V645" i="1"/>
  <c r="AB645" i="1" s="1"/>
  <c r="S650" i="1"/>
  <c r="AB650" i="1" s="1"/>
  <c r="AB651" i="1"/>
  <c r="V661" i="1"/>
  <c r="AB661" i="1" s="1"/>
  <c r="S666" i="1"/>
  <c r="AB666" i="1" s="1"/>
  <c r="AB667" i="1"/>
  <c r="P671" i="1"/>
  <c r="AB671" i="1" s="1"/>
  <c r="M676" i="1"/>
  <c r="AB676" i="1" s="1"/>
  <c r="V677" i="1"/>
  <c r="AB677" i="1" s="1"/>
  <c r="S682" i="1"/>
  <c r="AB682" i="1" s="1"/>
  <c r="AB683" i="1"/>
  <c r="M692" i="1"/>
  <c r="AB692" i="1" s="1"/>
  <c r="V693" i="1"/>
  <c r="AB693" i="1" s="1"/>
  <c r="AB698" i="1"/>
  <c r="S698" i="1"/>
  <c r="AB699" i="1"/>
  <c r="P703" i="1"/>
  <c r="AB703" i="1" s="1"/>
  <c r="M708" i="1"/>
  <c r="AB708" i="1" s="1"/>
  <c r="V709" i="1"/>
  <c r="AB709" i="1" s="1"/>
  <c r="S714" i="1"/>
  <c r="AB714" i="1" s="1"/>
  <c r="AB715" i="1"/>
  <c r="P719" i="1"/>
  <c r="V733" i="1"/>
  <c r="AB733" i="1" s="1"/>
  <c r="S734" i="1"/>
  <c r="AB734" i="1" s="1"/>
  <c r="P735" i="1"/>
  <c r="AB735" i="1" s="1"/>
  <c r="S750" i="1"/>
  <c r="AB750" i="1" s="1"/>
  <c r="P751" i="1"/>
  <c r="AB751" i="1" s="1"/>
  <c r="Z753" i="1"/>
  <c r="M764" i="1"/>
  <c r="AB764" i="1" s="1"/>
  <c r="V765" i="1"/>
  <c r="S766" i="1"/>
  <c r="AB766" i="1" s="1"/>
  <c r="P767" i="1"/>
  <c r="Z769" i="1"/>
  <c r="V781" i="1"/>
  <c r="S782" i="1"/>
  <c r="AB782" i="1" s="1"/>
  <c r="P783" i="1"/>
  <c r="AB783" i="1" s="1"/>
  <c r="Z785" i="1"/>
  <c r="S798" i="1"/>
  <c r="AB798" i="1" s="1"/>
  <c r="P799" i="1"/>
  <c r="AB799" i="1" s="1"/>
  <c r="Z801" i="1"/>
  <c r="AB803" i="1"/>
  <c r="AB814" i="1"/>
  <c r="P815" i="1"/>
  <c r="AB815" i="1" s="1"/>
  <c r="Z817" i="1"/>
  <c r="M828" i="1"/>
  <c r="AB828" i="1" s="1"/>
  <c r="V829" i="1"/>
  <c r="AB829" i="1" s="1"/>
  <c r="AB830" i="1"/>
  <c r="S830" i="1"/>
  <c r="P831" i="1"/>
  <c r="AB831" i="1" s="1"/>
  <c r="Z833" i="1"/>
  <c r="AB835" i="1"/>
  <c r="S846" i="1"/>
  <c r="AB846" i="1" s="1"/>
  <c r="P847" i="1"/>
  <c r="AB847" i="1" s="1"/>
  <c r="Z849" i="1"/>
  <c r="V861" i="1"/>
  <c r="S862" i="1"/>
  <c r="AB862" i="1" s="1"/>
  <c r="P863" i="1"/>
  <c r="AB863" i="1" s="1"/>
  <c r="Z865" i="1"/>
  <c r="AB867" i="1"/>
  <c r="S878" i="1"/>
  <c r="AB878" i="1" s="1"/>
  <c r="P879" i="1"/>
  <c r="Z881" i="1"/>
  <c r="AB883" i="1"/>
  <c r="S894" i="1"/>
  <c r="AB894" i="1" s="1"/>
  <c r="P895" i="1"/>
  <c r="AB895" i="1" s="1"/>
  <c r="Z897" i="1"/>
  <c r="AB899" i="1"/>
  <c r="S910" i="1"/>
  <c r="AB910" i="1" s="1"/>
  <c r="P911" i="1"/>
  <c r="AB911" i="1" s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7" i="1"/>
  <c r="AB559" i="1"/>
  <c r="AB575" i="1"/>
  <c r="AB606" i="1"/>
  <c r="AB622" i="1"/>
  <c r="AB639" i="1"/>
  <c r="AB655" i="1"/>
  <c r="AB686" i="1"/>
  <c r="AB702" i="1"/>
  <c r="AB719" i="1"/>
  <c r="AB502" i="1"/>
  <c r="AB518" i="1"/>
  <c r="AB534" i="1"/>
  <c r="AB550" i="1"/>
  <c r="AB566" i="1"/>
  <c r="AB582" i="1"/>
  <c r="AB598" i="1"/>
  <c r="AB614" i="1"/>
  <c r="AB630" i="1"/>
  <c r="AB646" i="1"/>
  <c r="AB662" i="1"/>
  <c r="AB678" i="1"/>
  <c r="M688" i="1"/>
  <c r="AB688" i="1" s="1"/>
  <c r="AB694" i="1"/>
  <c r="M704" i="1"/>
  <c r="AB704" i="1" s="1"/>
  <c r="AB710" i="1"/>
  <c r="AB722" i="1"/>
  <c r="P723" i="1"/>
  <c r="AB723" i="1" s="1"/>
  <c r="S738" i="1"/>
  <c r="AB738" i="1" s="1"/>
  <c r="P739" i="1"/>
  <c r="AB739" i="1" s="1"/>
  <c r="AB749" i="1"/>
  <c r="S754" i="1"/>
  <c r="AB754" i="1" s="1"/>
  <c r="P755" i="1"/>
  <c r="AB755" i="1" s="1"/>
  <c r="AB765" i="1"/>
  <c r="AB770" i="1"/>
  <c r="P771" i="1"/>
  <c r="AB771" i="1" s="1"/>
  <c r="AB781" i="1"/>
  <c r="AB786" i="1"/>
  <c r="P787" i="1"/>
  <c r="AB787" i="1" s="1"/>
  <c r="AB797" i="1"/>
  <c r="AB802" i="1"/>
  <c r="Z805" i="1"/>
  <c r="AB813" i="1"/>
  <c r="V817" i="1"/>
  <c r="S818" i="1"/>
  <c r="AB818" i="1" s="1"/>
  <c r="P819" i="1"/>
  <c r="AB819" i="1" s="1"/>
  <c r="AB834" i="1"/>
  <c r="AB845" i="1"/>
  <c r="S850" i="1"/>
  <c r="AB850" i="1" s="1"/>
  <c r="P851" i="1"/>
  <c r="AB851" i="1" s="1"/>
  <c r="Z853" i="1"/>
  <c r="AB861" i="1"/>
  <c r="AB866" i="1"/>
  <c r="Z869" i="1"/>
  <c r="AB877" i="1"/>
  <c r="M880" i="1"/>
  <c r="AB880" i="1" s="1"/>
  <c r="AB882" i="1"/>
  <c r="AB893" i="1"/>
  <c r="AB898" i="1"/>
  <c r="AB909" i="1"/>
  <c r="S914" i="1"/>
  <c r="AB914" i="1" s="1"/>
  <c r="P915" i="1"/>
  <c r="AB915" i="1" s="1"/>
  <c r="Z917" i="1"/>
  <c r="AB925" i="1"/>
  <c r="M928" i="1"/>
  <c r="AB928" i="1" s="1"/>
  <c r="V929" i="1"/>
  <c r="S930" i="1"/>
  <c r="AB930" i="1" s="1"/>
  <c r="P931" i="1"/>
  <c r="AB931" i="1" s="1"/>
  <c r="Z933" i="1"/>
  <c r="AB941" i="1"/>
  <c r="M944" i="1"/>
  <c r="AB944" i="1" s="1"/>
  <c r="V945" i="1"/>
  <c r="S946" i="1"/>
  <c r="AB946" i="1" s="1"/>
  <c r="P947" i="1"/>
  <c r="AB947" i="1" s="1"/>
  <c r="Z949" i="1"/>
  <c r="AB957" i="1"/>
  <c r="M960" i="1"/>
  <c r="AB960" i="1" s="1"/>
  <c r="V961" i="1"/>
  <c r="S962" i="1"/>
  <c r="AB962" i="1" s="1"/>
  <c r="P963" i="1"/>
  <c r="AB963" i="1" s="1"/>
  <c r="Z965" i="1"/>
  <c r="AB973" i="1"/>
  <c r="M976" i="1"/>
  <c r="AB976" i="1" s="1"/>
  <c r="V977" i="1"/>
  <c r="S978" i="1"/>
  <c r="AB978" i="1" s="1"/>
  <c r="P979" i="1"/>
  <c r="AB979" i="1" s="1"/>
  <c r="Z981" i="1"/>
  <c r="AB989" i="1"/>
  <c r="M992" i="1"/>
  <c r="AB992" i="1" s="1"/>
  <c r="V993" i="1"/>
  <c r="S994" i="1"/>
  <c r="AB994" i="1" s="1"/>
  <c r="P995" i="1"/>
  <c r="AB995" i="1" s="1"/>
  <c r="Z997" i="1"/>
  <c r="AB1005" i="1"/>
  <c r="M1008" i="1"/>
  <c r="AB1008" i="1" s="1"/>
  <c r="V1009" i="1"/>
  <c r="S1010" i="1"/>
  <c r="AB1010" i="1" s="1"/>
  <c r="P1011" i="1"/>
  <c r="AB1011" i="1" s="1"/>
  <c r="Z1013" i="1"/>
  <c r="AB1021" i="1"/>
  <c r="M1024" i="1"/>
  <c r="AB1024" i="1" s="1"/>
  <c r="V1025" i="1"/>
  <c r="S1026" i="1"/>
  <c r="AB1026" i="1" s="1"/>
  <c r="P1027" i="1"/>
  <c r="AB1027" i="1" s="1"/>
  <c r="Z1029" i="1"/>
  <c r="AB1037" i="1"/>
  <c r="M1040" i="1"/>
  <c r="AB1040" i="1" s="1"/>
  <c r="V1041" i="1"/>
  <c r="S1042" i="1"/>
  <c r="AB1042" i="1" s="1"/>
  <c r="P1043" i="1"/>
  <c r="AB1043" i="1" s="1"/>
  <c r="Z1045" i="1"/>
  <c r="Z1049" i="1"/>
  <c r="Z1053" i="1"/>
  <c r="Z1057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Z1121" i="1"/>
  <c r="Z1125" i="1"/>
  <c r="Z1129" i="1"/>
  <c r="Z1133" i="1"/>
  <c r="Z1137" i="1"/>
  <c r="Z1141" i="1"/>
  <c r="Z1145" i="1"/>
  <c r="Z1149" i="1"/>
  <c r="Z1153" i="1"/>
  <c r="Z1157" i="1"/>
  <c r="Z1161" i="1"/>
  <c r="Z1165" i="1"/>
  <c r="Z1169" i="1"/>
  <c r="Z1173" i="1"/>
  <c r="Z1177" i="1"/>
  <c r="Z1181" i="1"/>
  <c r="Z1185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511" i="1"/>
  <c r="AB527" i="1"/>
  <c r="AB543" i="1"/>
  <c r="AB591" i="1"/>
  <c r="AB623" i="1"/>
  <c r="AB767" i="1"/>
  <c r="S493" i="1"/>
  <c r="AB493" i="1" s="1"/>
  <c r="P498" i="1"/>
  <c r="AB498" i="1" s="1"/>
  <c r="V500" i="1"/>
  <c r="AB500" i="1" s="1"/>
  <c r="Z504" i="1"/>
  <c r="AB504" i="1" s="1"/>
  <c r="Z505" i="1"/>
  <c r="AB505" i="1" s="1"/>
  <c r="M508" i="1"/>
  <c r="AB508" i="1" s="1"/>
  <c r="V509" i="1"/>
  <c r="AB509" i="1" s="1"/>
  <c r="S514" i="1"/>
  <c r="AB514" i="1" s="1"/>
  <c r="AB515" i="1"/>
  <c r="P519" i="1"/>
  <c r="AB519" i="1" s="1"/>
  <c r="Z521" i="1"/>
  <c r="AB521" i="1" s="1"/>
  <c r="M524" i="1"/>
  <c r="AB524" i="1" s="1"/>
  <c r="V525" i="1"/>
  <c r="AB525" i="1" s="1"/>
  <c r="AB530" i="1"/>
  <c r="S530" i="1"/>
  <c r="AB531" i="1"/>
  <c r="P535" i="1"/>
  <c r="AB535" i="1" s="1"/>
  <c r="Z537" i="1"/>
  <c r="AB537" i="1" s="1"/>
  <c r="M540" i="1"/>
  <c r="AB540" i="1" s="1"/>
  <c r="V541" i="1"/>
  <c r="AB541" i="1" s="1"/>
  <c r="S546" i="1"/>
  <c r="AB546" i="1" s="1"/>
  <c r="AB547" i="1"/>
  <c r="P551" i="1"/>
  <c r="AB551" i="1" s="1"/>
  <c r="Z553" i="1"/>
  <c r="AB553" i="1" s="1"/>
  <c r="M556" i="1"/>
  <c r="AB556" i="1" s="1"/>
  <c r="V557" i="1"/>
  <c r="AB557" i="1" s="1"/>
  <c r="AB562" i="1"/>
  <c r="S562" i="1"/>
  <c r="AB563" i="1"/>
  <c r="P567" i="1"/>
  <c r="AB567" i="1" s="1"/>
  <c r="Z569" i="1"/>
  <c r="AB569" i="1" s="1"/>
  <c r="M572" i="1"/>
  <c r="AB572" i="1" s="1"/>
  <c r="V573" i="1"/>
  <c r="AB573" i="1" s="1"/>
  <c r="S578" i="1"/>
  <c r="AB578" i="1" s="1"/>
  <c r="AB579" i="1"/>
  <c r="P583" i="1"/>
  <c r="AB583" i="1" s="1"/>
  <c r="Z585" i="1"/>
  <c r="AB585" i="1" s="1"/>
  <c r="M588" i="1"/>
  <c r="AB588" i="1" s="1"/>
  <c r="V589" i="1"/>
  <c r="AB589" i="1" s="1"/>
  <c r="AB594" i="1"/>
  <c r="S594" i="1"/>
  <c r="AB595" i="1"/>
  <c r="P599" i="1"/>
  <c r="AB599" i="1" s="1"/>
  <c r="Z601" i="1"/>
  <c r="AB601" i="1" s="1"/>
  <c r="M604" i="1"/>
  <c r="AB604" i="1" s="1"/>
  <c r="V605" i="1"/>
  <c r="AB605" i="1" s="1"/>
  <c r="S610" i="1"/>
  <c r="AB610" i="1" s="1"/>
  <c r="AB611" i="1"/>
  <c r="P615" i="1"/>
  <c r="AB615" i="1" s="1"/>
  <c r="Z617" i="1"/>
  <c r="AB617" i="1" s="1"/>
  <c r="M620" i="1"/>
  <c r="AB620" i="1" s="1"/>
  <c r="V621" i="1"/>
  <c r="AB621" i="1" s="1"/>
  <c r="AB626" i="1"/>
  <c r="S626" i="1"/>
  <c r="AB627" i="1"/>
  <c r="P631" i="1"/>
  <c r="AB631" i="1" s="1"/>
  <c r="Z633" i="1"/>
  <c r="AB633" i="1" s="1"/>
  <c r="M636" i="1"/>
  <c r="AB636" i="1" s="1"/>
  <c r="V637" i="1"/>
  <c r="AB637" i="1" s="1"/>
  <c r="S642" i="1"/>
  <c r="AB642" i="1" s="1"/>
  <c r="AB643" i="1"/>
  <c r="P647" i="1"/>
  <c r="AB647" i="1" s="1"/>
  <c r="Z649" i="1"/>
  <c r="AB649" i="1" s="1"/>
  <c r="M652" i="1"/>
  <c r="AB652" i="1" s="1"/>
  <c r="V653" i="1"/>
  <c r="AB653" i="1" s="1"/>
  <c r="AB658" i="1"/>
  <c r="S658" i="1"/>
  <c r="AB659" i="1"/>
  <c r="P663" i="1"/>
  <c r="AB663" i="1" s="1"/>
  <c r="Z665" i="1"/>
  <c r="AB665" i="1" s="1"/>
  <c r="M668" i="1"/>
  <c r="AB668" i="1" s="1"/>
  <c r="V669" i="1"/>
  <c r="AB669" i="1" s="1"/>
  <c r="S674" i="1"/>
  <c r="AB674" i="1" s="1"/>
  <c r="AB675" i="1"/>
  <c r="P679" i="1"/>
  <c r="AB679" i="1" s="1"/>
  <c r="Z681" i="1"/>
  <c r="AB681" i="1" s="1"/>
  <c r="M684" i="1"/>
  <c r="AB684" i="1" s="1"/>
  <c r="V685" i="1"/>
  <c r="AB685" i="1" s="1"/>
  <c r="AB690" i="1"/>
  <c r="S690" i="1"/>
  <c r="AB691" i="1"/>
  <c r="P695" i="1"/>
  <c r="AB695" i="1" s="1"/>
  <c r="Z697" i="1"/>
  <c r="AB697" i="1" s="1"/>
  <c r="M700" i="1"/>
  <c r="AB700" i="1" s="1"/>
  <c r="V701" i="1"/>
  <c r="AB701" i="1" s="1"/>
  <c r="S706" i="1"/>
  <c r="AB706" i="1" s="1"/>
  <c r="AB707" i="1"/>
  <c r="P711" i="1"/>
  <c r="AB711" i="1" s="1"/>
  <c r="Z713" i="1"/>
  <c r="AB713" i="1" s="1"/>
  <c r="M716" i="1"/>
  <c r="AB716" i="1" s="1"/>
  <c r="V717" i="1"/>
  <c r="AB717" i="1" s="1"/>
  <c r="AB721" i="1"/>
  <c r="M724" i="1"/>
  <c r="AB724" i="1" s="1"/>
  <c r="V725" i="1"/>
  <c r="AB725" i="1" s="1"/>
  <c r="S726" i="1"/>
  <c r="AB726" i="1" s="1"/>
  <c r="P727" i="1"/>
  <c r="AB727" i="1" s="1"/>
  <c r="Z729" i="1"/>
  <c r="AB729" i="1" s="1"/>
  <c r="AB731" i="1"/>
  <c r="AB737" i="1"/>
  <c r="M740" i="1"/>
  <c r="AB740" i="1" s="1"/>
  <c r="V741" i="1"/>
  <c r="AB741" i="1" s="1"/>
  <c r="S742" i="1"/>
  <c r="AB742" i="1" s="1"/>
  <c r="P743" i="1"/>
  <c r="AB743" i="1" s="1"/>
  <c r="Z745" i="1"/>
  <c r="AB745" i="1" s="1"/>
  <c r="AB747" i="1"/>
  <c r="AB753" i="1"/>
  <c r="M756" i="1"/>
  <c r="AB756" i="1" s="1"/>
  <c r="V757" i="1"/>
  <c r="AB757" i="1" s="1"/>
  <c r="S758" i="1"/>
  <c r="AB758" i="1" s="1"/>
  <c r="P759" i="1"/>
  <c r="AB759" i="1" s="1"/>
  <c r="Z761" i="1"/>
  <c r="AB761" i="1" s="1"/>
  <c r="AB763" i="1"/>
  <c r="AB769" i="1"/>
  <c r="M772" i="1"/>
  <c r="AB772" i="1" s="1"/>
  <c r="V773" i="1"/>
  <c r="AB773" i="1" s="1"/>
  <c r="S774" i="1"/>
  <c r="AB774" i="1" s="1"/>
  <c r="P775" i="1"/>
  <c r="AB775" i="1" s="1"/>
  <c r="Z777" i="1"/>
  <c r="AB777" i="1" s="1"/>
  <c r="AB779" i="1"/>
  <c r="AB785" i="1"/>
  <c r="M788" i="1"/>
  <c r="AB788" i="1" s="1"/>
  <c r="V789" i="1"/>
  <c r="AB789" i="1" s="1"/>
  <c r="S790" i="1"/>
  <c r="AB790" i="1" s="1"/>
  <c r="P791" i="1"/>
  <c r="AB791" i="1" s="1"/>
  <c r="Z793" i="1"/>
  <c r="AB793" i="1" s="1"/>
  <c r="AB795" i="1"/>
  <c r="AB801" i="1"/>
  <c r="M804" i="1"/>
  <c r="AB804" i="1" s="1"/>
  <c r="V805" i="1"/>
  <c r="AB805" i="1" s="1"/>
  <c r="S806" i="1"/>
  <c r="AB806" i="1" s="1"/>
  <c r="P807" i="1"/>
  <c r="AB807" i="1" s="1"/>
  <c r="Z809" i="1"/>
  <c r="AB809" i="1" s="1"/>
  <c r="AB811" i="1"/>
  <c r="AB817" i="1"/>
  <c r="M820" i="1"/>
  <c r="AB820" i="1" s="1"/>
  <c r="V821" i="1"/>
  <c r="AB821" i="1" s="1"/>
  <c r="S822" i="1"/>
  <c r="AB822" i="1" s="1"/>
  <c r="P823" i="1"/>
  <c r="AB823" i="1" s="1"/>
  <c r="Z825" i="1"/>
  <c r="AB825" i="1" s="1"/>
  <c r="AB827" i="1"/>
  <c r="AB833" i="1"/>
  <c r="M836" i="1"/>
  <c r="AB836" i="1" s="1"/>
  <c r="V837" i="1"/>
  <c r="AB837" i="1" s="1"/>
  <c r="S838" i="1"/>
  <c r="AB838" i="1" s="1"/>
  <c r="P839" i="1"/>
  <c r="AB839" i="1" s="1"/>
  <c r="Z841" i="1"/>
  <c r="AB841" i="1" s="1"/>
  <c r="AB843" i="1"/>
  <c r="AB849" i="1"/>
  <c r="M852" i="1"/>
  <c r="AB852" i="1" s="1"/>
  <c r="V853" i="1"/>
  <c r="AB853" i="1" s="1"/>
  <c r="S854" i="1"/>
  <c r="AB854" i="1" s="1"/>
  <c r="P855" i="1"/>
  <c r="AB855" i="1" s="1"/>
  <c r="Z857" i="1"/>
  <c r="AB857" i="1" s="1"/>
  <c r="AB859" i="1"/>
  <c r="AB865" i="1"/>
  <c r="M868" i="1"/>
  <c r="AB868" i="1" s="1"/>
  <c r="V869" i="1"/>
  <c r="AB869" i="1" s="1"/>
  <c r="S870" i="1"/>
  <c r="AB870" i="1" s="1"/>
  <c r="P871" i="1"/>
  <c r="AB871" i="1" s="1"/>
  <c r="Z873" i="1"/>
  <c r="AB873" i="1" s="1"/>
  <c r="AB875" i="1"/>
  <c r="AB881" i="1"/>
  <c r="M884" i="1"/>
  <c r="AB884" i="1" s="1"/>
  <c r="V885" i="1"/>
  <c r="AB885" i="1" s="1"/>
  <c r="S886" i="1"/>
  <c r="AB886" i="1" s="1"/>
  <c r="P887" i="1"/>
  <c r="AB887" i="1" s="1"/>
  <c r="Z889" i="1"/>
  <c r="AB889" i="1" s="1"/>
  <c r="AB891" i="1"/>
  <c r="AB897" i="1"/>
  <c r="M900" i="1"/>
  <c r="AB900" i="1" s="1"/>
  <c r="V901" i="1"/>
  <c r="AB901" i="1" s="1"/>
  <c r="S902" i="1"/>
  <c r="AB902" i="1" s="1"/>
  <c r="P903" i="1"/>
  <c r="AB903" i="1" s="1"/>
  <c r="Z905" i="1"/>
  <c r="AB905" i="1" s="1"/>
  <c r="AB907" i="1"/>
  <c r="AB913" i="1"/>
  <c r="M916" i="1"/>
  <c r="AB916" i="1" s="1"/>
  <c r="V917" i="1"/>
  <c r="AB917" i="1" s="1"/>
  <c r="S918" i="1"/>
  <c r="AB918" i="1" s="1"/>
  <c r="P919" i="1"/>
  <c r="AB919" i="1" s="1"/>
  <c r="Z921" i="1"/>
  <c r="AB921" i="1" s="1"/>
  <c r="AB923" i="1"/>
  <c r="AB929" i="1"/>
  <c r="M932" i="1"/>
  <c r="AB932" i="1" s="1"/>
  <c r="V933" i="1"/>
  <c r="AB933" i="1" s="1"/>
  <c r="S934" i="1"/>
  <c r="AB934" i="1" s="1"/>
  <c r="P935" i="1"/>
  <c r="AB935" i="1" s="1"/>
  <c r="Z937" i="1"/>
  <c r="AB937" i="1" s="1"/>
  <c r="AB939" i="1"/>
  <c r="AB945" i="1"/>
  <c r="M948" i="1"/>
  <c r="AB948" i="1" s="1"/>
  <c r="V949" i="1"/>
  <c r="AB949" i="1" s="1"/>
  <c r="S950" i="1"/>
  <c r="AB950" i="1" s="1"/>
  <c r="P951" i="1"/>
  <c r="AB951" i="1" s="1"/>
  <c r="Z953" i="1"/>
  <c r="AB953" i="1" s="1"/>
  <c r="AB955" i="1"/>
  <c r="AB961" i="1"/>
  <c r="M964" i="1"/>
  <c r="AB964" i="1" s="1"/>
  <c r="V965" i="1"/>
  <c r="AB965" i="1" s="1"/>
  <c r="S966" i="1"/>
  <c r="AB966" i="1" s="1"/>
  <c r="P967" i="1"/>
  <c r="AB967" i="1" s="1"/>
  <c r="Z969" i="1"/>
  <c r="AB969" i="1" s="1"/>
  <c r="AB971" i="1"/>
  <c r="AB977" i="1"/>
  <c r="M980" i="1"/>
  <c r="AB980" i="1" s="1"/>
  <c r="V981" i="1"/>
  <c r="AB981" i="1" s="1"/>
  <c r="S982" i="1"/>
  <c r="AB982" i="1" s="1"/>
  <c r="P983" i="1"/>
  <c r="AB983" i="1" s="1"/>
  <c r="Z985" i="1"/>
  <c r="AB985" i="1" s="1"/>
  <c r="AB987" i="1"/>
  <c r="AB993" i="1"/>
  <c r="M996" i="1"/>
  <c r="AB996" i="1" s="1"/>
  <c r="V997" i="1"/>
  <c r="AB997" i="1" s="1"/>
  <c r="S998" i="1"/>
  <c r="AB998" i="1" s="1"/>
  <c r="P999" i="1"/>
  <c r="AB999" i="1" s="1"/>
  <c r="Z1001" i="1"/>
  <c r="AB1001" i="1" s="1"/>
  <c r="AB1003" i="1"/>
  <c r="AB1009" i="1"/>
  <c r="M1012" i="1"/>
  <c r="AB1012" i="1" s="1"/>
  <c r="V1013" i="1"/>
  <c r="AB1013" i="1" s="1"/>
  <c r="S1014" i="1"/>
  <c r="AB1014" i="1" s="1"/>
  <c r="P1015" i="1"/>
  <c r="AB1015" i="1" s="1"/>
  <c r="Z1017" i="1"/>
  <c r="AB1017" i="1" s="1"/>
  <c r="AB1019" i="1"/>
  <c r="AB1025" i="1"/>
  <c r="M1028" i="1"/>
  <c r="AB1028" i="1" s="1"/>
  <c r="V1029" i="1"/>
  <c r="AB1029" i="1" s="1"/>
  <c r="S1030" i="1"/>
  <c r="AB1030" i="1" s="1"/>
  <c r="P1031" i="1"/>
  <c r="AB1031" i="1" s="1"/>
  <c r="Z1033" i="1"/>
  <c r="AB1033" i="1" s="1"/>
  <c r="AB1035" i="1"/>
  <c r="AB1041" i="1"/>
  <c r="M1044" i="1"/>
  <c r="AB1044" i="1" s="1"/>
  <c r="V1045" i="1"/>
  <c r="AB1045" i="1" s="1"/>
  <c r="S1046" i="1"/>
  <c r="AB1046" i="1" s="1"/>
  <c r="P1047" i="1"/>
  <c r="AB1047" i="1" s="1"/>
  <c r="V1049" i="1"/>
  <c r="AB1049" i="1" s="1"/>
  <c r="S1050" i="1"/>
  <c r="AB1050" i="1" s="1"/>
  <c r="P1051" i="1"/>
  <c r="AB1051" i="1" s="1"/>
  <c r="V1053" i="1"/>
  <c r="AB1053" i="1" s="1"/>
  <c r="S1054" i="1"/>
  <c r="AB1054" i="1" s="1"/>
  <c r="P1055" i="1"/>
  <c r="AB1055" i="1" s="1"/>
  <c r="V1057" i="1"/>
  <c r="AB1057" i="1" s="1"/>
  <c r="S1058" i="1"/>
  <c r="AB1058" i="1" s="1"/>
  <c r="P1059" i="1"/>
  <c r="AB1059" i="1" s="1"/>
  <c r="V1061" i="1"/>
  <c r="AB1061" i="1" s="1"/>
  <c r="S1062" i="1"/>
  <c r="AB1062" i="1" s="1"/>
  <c r="P1063" i="1"/>
  <c r="AB1063" i="1" s="1"/>
  <c r="V1065" i="1"/>
  <c r="AB1065" i="1" s="1"/>
  <c r="S1066" i="1"/>
  <c r="AB1066" i="1" s="1"/>
  <c r="P1067" i="1"/>
  <c r="AB1067" i="1" s="1"/>
  <c r="V1069" i="1"/>
  <c r="AB1069" i="1" s="1"/>
  <c r="S1070" i="1"/>
  <c r="AB1070" i="1" s="1"/>
  <c r="P1071" i="1"/>
  <c r="AB1071" i="1" s="1"/>
  <c r="V1073" i="1"/>
  <c r="AB1073" i="1" s="1"/>
  <c r="S1074" i="1"/>
  <c r="AB1074" i="1" s="1"/>
  <c r="P1075" i="1"/>
  <c r="AB1075" i="1" s="1"/>
  <c r="V1077" i="1"/>
  <c r="AB1077" i="1" s="1"/>
  <c r="S1078" i="1"/>
  <c r="AB1078" i="1" s="1"/>
  <c r="P1079" i="1"/>
  <c r="AB1079" i="1" s="1"/>
  <c r="V1081" i="1"/>
  <c r="AB1081" i="1" s="1"/>
  <c r="S1082" i="1"/>
  <c r="AB1082" i="1" s="1"/>
  <c r="P1083" i="1"/>
  <c r="AB1083" i="1" s="1"/>
  <c r="V1085" i="1"/>
  <c r="AB1085" i="1" s="1"/>
  <c r="S1086" i="1"/>
  <c r="AB1086" i="1" s="1"/>
  <c r="P1087" i="1"/>
  <c r="AB1087" i="1" s="1"/>
  <c r="V1089" i="1"/>
  <c r="AB1089" i="1" s="1"/>
  <c r="S1090" i="1"/>
  <c r="AB1090" i="1" s="1"/>
  <c r="P1091" i="1"/>
  <c r="AB1091" i="1" s="1"/>
  <c r="V1093" i="1"/>
  <c r="AB1093" i="1" s="1"/>
  <c r="S1094" i="1"/>
  <c r="AB1094" i="1" s="1"/>
  <c r="P1095" i="1"/>
  <c r="AB1095" i="1" s="1"/>
  <c r="V1097" i="1"/>
  <c r="AB1097" i="1" s="1"/>
  <c r="S1098" i="1"/>
  <c r="AB1098" i="1" s="1"/>
  <c r="P1099" i="1"/>
  <c r="AB1099" i="1" s="1"/>
  <c r="V1101" i="1"/>
  <c r="AB1101" i="1" s="1"/>
  <c r="S1102" i="1"/>
  <c r="AB1102" i="1" s="1"/>
  <c r="P1103" i="1"/>
  <c r="AB1103" i="1" s="1"/>
  <c r="V1105" i="1"/>
  <c r="AB1105" i="1" s="1"/>
  <c r="S1106" i="1"/>
  <c r="AB1106" i="1" s="1"/>
  <c r="P1107" i="1"/>
  <c r="AB1107" i="1" s="1"/>
  <c r="V1109" i="1"/>
  <c r="AB1109" i="1" s="1"/>
  <c r="S1110" i="1"/>
  <c r="AB1110" i="1" s="1"/>
  <c r="P1111" i="1"/>
  <c r="AB1111" i="1" s="1"/>
  <c r="V1113" i="1"/>
  <c r="AB1113" i="1" s="1"/>
  <c r="S1114" i="1"/>
  <c r="AB1114" i="1" s="1"/>
  <c r="P1115" i="1"/>
  <c r="AB1115" i="1" s="1"/>
  <c r="V1117" i="1"/>
  <c r="AB1117" i="1" s="1"/>
  <c r="S1118" i="1"/>
  <c r="AB1118" i="1" s="1"/>
  <c r="P1119" i="1"/>
  <c r="AB1119" i="1" s="1"/>
  <c r="V1121" i="1"/>
  <c r="AB1121" i="1" s="1"/>
  <c r="S1122" i="1"/>
  <c r="AB1122" i="1" s="1"/>
  <c r="P1123" i="1"/>
  <c r="AB1123" i="1" s="1"/>
  <c r="V1125" i="1"/>
  <c r="AB1125" i="1" s="1"/>
  <c r="S1126" i="1"/>
  <c r="AB1126" i="1" s="1"/>
  <c r="P1127" i="1"/>
  <c r="AB1127" i="1" s="1"/>
  <c r="V1129" i="1"/>
  <c r="AB1129" i="1" s="1"/>
  <c r="S1130" i="1"/>
  <c r="AB1130" i="1" s="1"/>
  <c r="P1131" i="1"/>
  <c r="AB1131" i="1" s="1"/>
  <c r="V1133" i="1"/>
  <c r="AB1133" i="1" s="1"/>
  <c r="S1134" i="1"/>
  <c r="AB1134" i="1" s="1"/>
  <c r="P1135" i="1"/>
  <c r="AB1135" i="1" s="1"/>
  <c r="V1137" i="1"/>
  <c r="AB1137" i="1" s="1"/>
  <c r="S1138" i="1"/>
  <c r="AB1138" i="1" s="1"/>
  <c r="P1139" i="1"/>
  <c r="AB1139" i="1" s="1"/>
  <c r="V1141" i="1"/>
  <c r="AB1141" i="1" s="1"/>
  <c r="S1142" i="1"/>
  <c r="AB1142" i="1" s="1"/>
  <c r="P1143" i="1"/>
  <c r="AB1143" i="1" s="1"/>
  <c r="V1145" i="1"/>
  <c r="AB1145" i="1" s="1"/>
  <c r="S1146" i="1"/>
  <c r="AB1146" i="1" s="1"/>
  <c r="P1147" i="1"/>
  <c r="AB1147" i="1" s="1"/>
  <c r="V1149" i="1"/>
  <c r="AB1149" i="1" s="1"/>
  <c r="S1150" i="1"/>
  <c r="AB1150" i="1" s="1"/>
  <c r="P1151" i="1"/>
  <c r="AB1151" i="1" s="1"/>
  <c r="V1153" i="1"/>
  <c r="AB1153" i="1" s="1"/>
  <c r="S1154" i="1"/>
  <c r="AB1154" i="1" s="1"/>
  <c r="P1155" i="1"/>
  <c r="AB1155" i="1" s="1"/>
  <c r="V1157" i="1"/>
  <c r="AB1157" i="1" s="1"/>
  <c r="S1158" i="1"/>
  <c r="AB1158" i="1" s="1"/>
  <c r="P1159" i="1"/>
  <c r="AB1159" i="1" s="1"/>
  <c r="V1161" i="1"/>
  <c r="AB1161" i="1" s="1"/>
  <c r="S1162" i="1"/>
  <c r="AB1162" i="1" s="1"/>
  <c r="P1163" i="1"/>
  <c r="AB1163" i="1" s="1"/>
  <c r="V1165" i="1"/>
  <c r="AB1165" i="1" s="1"/>
  <c r="S1166" i="1"/>
  <c r="AB1166" i="1" s="1"/>
  <c r="P1167" i="1"/>
  <c r="AB1167" i="1" s="1"/>
  <c r="V1169" i="1"/>
  <c r="AB1169" i="1" s="1"/>
  <c r="S1170" i="1"/>
  <c r="AB1170" i="1" s="1"/>
  <c r="P1171" i="1"/>
  <c r="AB1171" i="1" s="1"/>
  <c r="V1173" i="1"/>
  <c r="AB1173" i="1" s="1"/>
  <c r="S1174" i="1"/>
  <c r="AB1174" i="1" s="1"/>
  <c r="P1175" i="1"/>
  <c r="AB1175" i="1" s="1"/>
  <c r="V1177" i="1"/>
  <c r="AB1177" i="1" s="1"/>
  <c r="S1178" i="1"/>
  <c r="AB1178" i="1" s="1"/>
  <c r="P1179" i="1"/>
  <c r="AB1179" i="1" s="1"/>
  <c r="V1181" i="1"/>
  <c r="AB1181" i="1" s="1"/>
  <c r="S1182" i="1"/>
  <c r="AB1182" i="1" s="1"/>
  <c r="P1183" i="1"/>
  <c r="AB1183" i="1" s="1"/>
  <c r="V1185" i="1"/>
  <c r="AB1185" i="1" s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6" i="1"/>
  <c r="AB1970" i="1"/>
  <c r="AB1974" i="1"/>
  <c r="AB1985" i="1"/>
  <c r="AB1997" i="1"/>
  <c r="AB2017" i="1"/>
  <c r="AB2029" i="1"/>
  <c r="S1281" i="1"/>
  <c r="AB1281" i="1" s="1"/>
  <c r="P1286" i="1"/>
  <c r="V1288" i="1"/>
  <c r="AB1288" i="1" s="1"/>
  <c r="Z1292" i="1"/>
  <c r="Z1293" i="1"/>
  <c r="M1296" i="1"/>
  <c r="AB1296" i="1" s="1"/>
  <c r="V1297" i="1"/>
  <c r="AB1297" i="1" s="1"/>
  <c r="AB1298" i="1"/>
  <c r="AB1305" i="1"/>
  <c r="AB1307" i="1"/>
  <c r="AB1314" i="1"/>
  <c r="AB1321" i="1"/>
  <c r="AB132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61" i="1"/>
  <c r="AB1563" i="1"/>
  <c r="AB1570" i="1"/>
  <c r="AB1892" i="1"/>
  <c r="AB1894" i="1"/>
  <c r="AB1901" i="1"/>
  <c r="AB1903" i="1"/>
  <c r="AB1908" i="1"/>
  <c r="AB1910" i="1"/>
  <c r="AB1917" i="1"/>
  <c r="AB1919" i="1"/>
  <c r="AB1924" i="1"/>
  <c r="AB1926" i="1"/>
  <c r="AB1933" i="1"/>
  <c r="AB1935" i="1"/>
  <c r="AB1940" i="1"/>
  <c r="AB1942" i="1"/>
  <c r="AB1949" i="1"/>
  <c r="AB1951" i="1"/>
  <c r="AB1956" i="1"/>
  <c r="AB1958" i="1"/>
  <c r="AB1987" i="1"/>
  <c r="AB1991" i="1"/>
  <c r="AB1994" i="1"/>
  <c r="AB1998" i="1"/>
  <c r="AB1999" i="1"/>
  <c r="AB2005" i="1"/>
  <c r="AB2019" i="1"/>
  <c r="AB2023" i="1"/>
  <c r="AB2026" i="1"/>
  <c r="AB2030" i="1"/>
  <c r="AB2031" i="1"/>
  <c r="Z1280" i="1"/>
  <c r="AB1280" i="1" s="1"/>
  <c r="AB1282" i="1"/>
  <c r="M1283" i="1"/>
  <c r="AB1283" i="1" s="1"/>
  <c r="S1285" i="1"/>
  <c r="AB1285" i="1" s="1"/>
  <c r="P1290" i="1"/>
  <c r="AB1290" i="1" s="1"/>
  <c r="V1292" i="1"/>
  <c r="AB1292" i="1" s="1"/>
  <c r="V1293" i="1"/>
  <c r="AB1293" i="1" s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5" i="1"/>
  <c r="AB1947" i="1"/>
  <c r="AB1952" i="1"/>
  <c r="AB1954" i="1"/>
  <c r="AB1961" i="1"/>
  <c r="AB1963" i="1"/>
  <c r="AB1965" i="1"/>
  <c r="AB1967" i="1"/>
  <c r="AB1969" i="1"/>
  <c r="AB1971" i="1"/>
  <c r="AB1973" i="1"/>
  <c r="AB1975" i="1"/>
  <c r="AB1977" i="1"/>
  <c r="AB1981" i="1"/>
  <c r="AB2013" i="1"/>
  <c r="AB2038" i="1"/>
  <c r="AB2054" i="1"/>
  <c r="AB2070" i="1"/>
  <c r="AB2086" i="1"/>
  <c r="AB2102" i="1"/>
  <c r="AB2118" i="1"/>
  <c r="AB2134" i="1"/>
  <c r="AB2150" i="1"/>
  <c r="AB2166" i="1"/>
  <c r="AB1286" i="1"/>
  <c r="AB1295" i="1"/>
  <c r="AB1980" i="1"/>
  <c r="AB1996" i="1"/>
  <c r="AB2012" i="1"/>
  <c r="AB2028" i="1"/>
  <c r="AB2049" i="1"/>
  <c r="AB2065" i="1"/>
  <c r="AB2081" i="1"/>
  <c r="AB2097" i="1"/>
  <c r="AB2113" i="1"/>
  <c r="AB2129" i="1"/>
  <c r="AB2145" i="1"/>
  <c r="AB2161" i="1"/>
  <c r="AB2044" i="1"/>
  <c r="AB2045" i="1"/>
  <c r="AB2060" i="1"/>
  <c r="AB2061" i="1"/>
  <c r="AB2076" i="1"/>
  <c r="AB2077" i="1"/>
  <c r="AB2092" i="1"/>
  <c r="AB2093" i="1"/>
  <c r="AB2108" i="1"/>
  <c r="AB2109" i="1"/>
  <c r="AB2124" i="1"/>
  <c r="AB2125" i="1"/>
  <c r="AB2140" i="1"/>
  <c r="AB2141" i="1"/>
  <c r="AB2156" i="1"/>
  <c r="AB2157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2542" i="1"/>
  <c r="AB2549" i="1"/>
  <c r="AB2551" i="1"/>
  <c r="AB2556" i="1"/>
  <c r="AB2558" i="1"/>
  <c r="AB2565" i="1"/>
  <c r="AB2567" i="1"/>
  <c r="AB2572" i="1"/>
  <c r="AB2574" i="1"/>
  <c r="AB2581" i="1"/>
  <c r="AB2583" i="1"/>
  <c r="AB2588" i="1"/>
  <c r="AB2590" i="1"/>
  <c r="AB2597" i="1"/>
  <c r="AB2599" i="1"/>
  <c r="AB2604" i="1"/>
  <c r="AB2606" i="1"/>
  <c r="AB2613" i="1"/>
  <c r="AB2615" i="1"/>
  <c r="AB2620" i="1"/>
  <c r="AB2622" i="1"/>
  <c r="AB2629" i="1"/>
  <c r="AB2631" i="1"/>
  <c r="AB2636" i="1"/>
  <c r="AB2638" i="1"/>
  <c r="AB2645" i="1"/>
  <c r="AB2646" i="1"/>
  <c r="AB1988" i="1"/>
  <c r="AB2004" i="1"/>
  <c r="AB2020" i="1"/>
  <c r="AB2036" i="1"/>
  <c r="AB2040" i="1"/>
  <c r="AB2041" i="1"/>
  <c r="AB2056" i="1"/>
  <c r="AB2072" i="1"/>
  <c r="AB2073" i="1"/>
  <c r="AB2088" i="1"/>
  <c r="AB2104" i="1"/>
  <c r="AB2105" i="1"/>
  <c r="AB2120" i="1"/>
  <c r="AB2136" i="1"/>
  <c r="AB2137" i="1"/>
  <c r="AB2152" i="1"/>
  <c r="AB2168" i="1"/>
  <c r="AB2170" i="1"/>
  <c r="AB2178" i="1"/>
  <c r="AB2186" i="1"/>
  <c r="AB2194" i="1"/>
  <c r="AB2202" i="1"/>
  <c r="AB2210" i="1"/>
  <c r="AB2212" i="1"/>
  <c r="AB2216" i="1"/>
  <c r="AB2218" i="1"/>
  <c r="AB2220" i="1"/>
  <c r="AB2224" i="1"/>
  <c r="AB2226" i="1"/>
  <c r="AB2234" i="1"/>
  <c r="AB2236" i="1"/>
  <c r="AB2240" i="1"/>
  <c r="AB2242" i="1"/>
  <c r="AB2250" i="1"/>
  <c r="AB2258" i="1"/>
  <c r="AB2266" i="1"/>
  <c r="AB2268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7" i="1"/>
  <c r="AB2312" i="1"/>
  <c r="AB2314" i="1"/>
  <c r="AB2323" i="1"/>
  <c r="AB2328" i="1"/>
  <c r="AB2330" i="1"/>
  <c r="AB2339" i="1"/>
  <c r="AB2344" i="1"/>
  <c r="AB2346" i="1"/>
  <c r="AB2355" i="1"/>
  <c r="AB2360" i="1"/>
  <c r="AB2362" i="1"/>
  <c r="AB2371" i="1"/>
  <c r="AB2376" i="1"/>
  <c r="AB2378" i="1"/>
  <c r="AB2387" i="1"/>
  <c r="AB2392" i="1"/>
  <c r="AB2394" i="1"/>
  <c r="AB2403" i="1"/>
  <c r="AB2408" i="1"/>
  <c r="AB2410" i="1"/>
  <c r="AB2419" i="1"/>
  <c r="AB2424" i="1"/>
  <c r="AB2426" i="1"/>
  <c r="AB2435" i="1"/>
  <c r="AB2440" i="1"/>
  <c r="AB2442" i="1"/>
  <c r="AB2451" i="1"/>
  <c r="AB2456" i="1"/>
  <c r="AB2458" i="1"/>
  <c r="AB2467" i="1"/>
  <c r="AB2472" i="1"/>
  <c r="AB2474" i="1"/>
  <c r="AB2483" i="1"/>
  <c r="AB2488" i="1"/>
  <c r="AB2490" i="1"/>
  <c r="AB2499" i="1"/>
  <c r="AB2504" i="1"/>
  <c r="AB2506" i="1"/>
  <c r="AB2515" i="1"/>
  <c r="AB2520" i="1"/>
  <c r="AB2522" i="1"/>
  <c r="AB2531" i="1"/>
  <c r="AB2536" i="1"/>
  <c r="AB2538" i="1"/>
  <c r="AB2547" i="1"/>
  <c r="AB2552" i="1"/>
  <c r="AB2554" i="1"/>
  <c r="AB2563" i="1"/>
  <c r="AB2568" i="1"/>
  <c r="AB2570" i="1"/>
  <c r="AB2579" i="1"/>
  <c r="AB2584" i="1"/>
  <c r="AB2586" i="1"/>
  <c r="AB2595" i="1"/>
  <c r="AB2600" i="1"/>
  <c r="AB2602" i="1"/>
  <c r="AB2611" i="1"/>
  <c r="AB2616" i="1"/>
  <c r="AB2618" i="1"/>
  <c r="AB2627" i="1"/>
  <c r="AB2632" i="1"/>
  <c r="AB2634" i="1"/>
  <c r="AB2643" i="1"/>
  <c r="S1979" i="1"/>
  <c r="AB1979" i="1" s="1"/>
  <c r="P1984" i="1"/>
  <c r="AB1984" i="1" s="1"/>
  <c r="V1986" i="1"/>
  <c r="AB1986" i="1" s="1"/>
  <c r="Z1990" i="1"/>
  <c r="AB1990" i="1" s="1"/>
  <c r="AB1992" i="1"/>
  <c r="M1993" i="1"/>
  <c r="AB1993" i="1" s="1"/>
  <c r="S1995" i="1"/>
  <c r="AB1995" i="1" s="1"/>
  <c r="P2000" i="1"/>
  <c r="AB2000" i="1" s="1"/>
  <c r="V2002" i="1"/>
  <c r="AB2002" i="1" s="1"/>
  <c r="Z2006" i="1"/>
  <c r="AB2006" i="1" s="1"/>
  <c r="AB2008" i="1"/>
  <c r="M2009" i="1"/>
  <c r="AB2009" i="1" s="1"/>
  <c r="S2011" i="1"/>
  <c r="AB2011" i="1" s="1"/>
  <c r="P2016" i="1"/>
  <c r="AB2016" i="1" s="1"/>
  <c r="V2018" i="1"/>
  <c r="AB2018" i="1" s="1"/>
  <c r="Z2022" i="1"/>
  <c r="AB2022" i="1" s="1"/>
  <c r="AB2024" i="1"/>
  <c r="M2025" i="1"/>
  <c r="AB2025" i="1" s="1"/>
  <c r="S2027" i="1"/>
  <c r="AB2027" i="1" s="1"/>
  <c r="P2032" i="1"/>
  <c r="AB2032" i="1" s="1"/>
  <c r="V2034" i="1"/>
  <c r="AB2034" i="1" s="1"/>
  <c r="AB2037" i="1"/>
  <c r="P2041" i="1"/>
  <c r="Z2043" i="1"/>
  <c r="AB2043" i="1" s="1"/>
  <c r="M2046" i="1"/>
  <c r="AB2046" i="1" s="1"/>
  <c r="V2047" i="1"/>
  <c r="AB2047" i="1" s="1"/>
  <c r="S2052" i="1"/>
  <c r="AB2052" i="1" s="1"/>
  <c r="AB2053" i="1"/>
  <c r="P2057" i="1"/>
  <c r="AB2057" i="1" s="1"/>
  <c r="Z2059" i="1"/>
  <c r="AB2059" i="1" s="1"/>
  <c r="M2062" i="1"/>
  <c r="AB2062" i="1" s="1"/>
  <c r="V2063" i="1"/>
  <c r="AB2063" i="1" s="1"/>
  <c r="S2068" i="1"/>
  <c r="AB2068" i="1" s="1"/>
  <c r="AB2069" i="1"/>
  <c r="P2073" i="1"/>
  <c r="Z2075" i="1"/>
  <c r="AB2075" i="1" s="1"/>
  <c r="M2078" i="1"/>
  <c r="AB2078" i="1" s="1"/>
  <c r="V2079" i="1"/>
  <c r="AB2079" i="1" s="1"/>
  <c r="AB2084" i="1"/>
  <c r="S2084" i="1"/>
  <c r="AB2085" i="1"/>
  <c r="P2089" i="1"/>
  <c r="AB2089" i="1" s="1"/>
  <c r="Z2091" i="1"/>
  <c r="AB2091" i="1" s="1"/>
  <c r="M2094" i="1"/>
  <c r="AB2094" i="1" s="1"/>
  <c r="V2095" i="1"/>
  <c r="AB2095" i="1" s="1"/>
  <c r="AB2100" i="1"/>
  <c r="S2100" i="1"/>
  <c r="AB2101" i="1"/>
  <c r="P2105" i="1"/>
  <c r="Z2107" i="1"/>
  <c r="AB2107" i="1" s="1"/>
  <c r="M2110" i="1"/>
  <c r="AB2110" i="1" s="1"/>
  <c r="V2111" i="1"/>
  <c r="AB2111" i="1" s="1"/>
  <c r="S2116" i="1"/>
  <c r="AB2116" i="1" s="1"/>
  <c r="AB2117" i="1"/>
  <c r="P2121" i="1"/>
  <c r="AB2121" i="1" s="1"/>
  <c r="Z2123" i="1"/>
  <c r="AB2123" i="1" s="1"/>
  <c r="M2126" i="1"/>
  <c r="AB2126" i="1" s="1"/>
  <c r="V2127" i="1"/>
  <c r="AB2127" i="1" s="1"/>
  <c r="S2132" i="1"/>
  <c r="AB2132" i="1" s="1"/>
  <c r="AB2133" i="1"/>
  <c r="P2137" i="1"/>
  <c r="Z2139" i="1"/>
  <c r="AB2139" i="1" s="1"/>
  <c r="M2142" i="1"/>
  <c r="AB2142" i="1" s="1"/>
  <c r="V2143" i="1"/>
  <c r="AB2143" i="1" s="1"/>
  <c r="AB2148" i="1"/>
  <c r="S2148" i="1"/>
  <c r="AB2149" i="1"/>
  <c r="P2153" i="1"/>
  <c r="AB2153" i="1" s="1"/>
  <c r="Z2155" i="1"/>
  <c r="AB2155" i="1" s="1"/>
  <c r="M2158" i="1"/>
  <c r="AB2158" i="1" s="1"/>
  <c r="V2159" i="1"/>
  <c r="AB2159" i="1" s="1"/>
  <c r="AB2164" i="1"/>
  <c r="S2164" i="1"/>
  <c r="AB2165" i="1"/>
  <c r="P2170" i="1"/>
  <c r="M2171" i="1"/>
  <c r="AB2171" i="1" s="1"/>
  <c r="Z2172" i="1"/>
  <c r="AB2172" i="1" s="1"/>
  <c r="S2173" i="1"/>
  <c r="AB2173" i="1" s="1"/>
  <c r="P2174" i="1"/>
  <c r="AB2174" i="1" s="1"/>
  <c r="M2175" i="1"/>
  <c r="AB2175" i="1" s="1"/>
  <c r="Z2176" i="1"/>
  <c r="AB2176" i="1" s="1"/>
  <c r="S2177" i="1"/>
  <c r="AB2177" i="1" s="1"/>
  <c r="P2178" i="1"/>
  <c r="M2179" i="1"/>
  <c r="AB2179" i="1" s="1"/>
  <c r="Z2180" i="1"/>
  <c r="AB2180" i="1" s="1"/>
  <c r="S2181" i="1"/>
  <c r="AB2181" i="1" s="1"/>
  <c r="P2182" i="1"/>
  <c r="AB2182" i="1" s="1"/>
  <c r="M2183" i="1"/>
  <c r="AB2183" i="1" s="1"/>
  <c r="Z2184" i="1"/>
  <c r="AB2184" i="1" s="1"/>
  <c r="S2185" i="1"/>
  <c r="AB2185" i="1" s="1"/>
  <c r="P2186" i="1"/>
  <c r="M2187" i="1"/>
  <c r="AB2187" i="1" s="1"/>
  <c r="Z2188" i="1"/>
  <c r="AB2188" i="1" s="1"/>
  <c r="S2189" i="1"/>
  <c r="AB2189" i="1" s="1"/>
  <c r="P2190" i="1"/>
  <c r="AB2190" i="1" s="1"/>
  <c r="M2191" i="1"/>
  <c r="AB2191" i="1" s="1"/>
  <c r="Z2192" i="1"/>
  <c r="AB2192" i="1" s="1"/>
  <c r="S2193" i="1"/>
  <c r="AB2193" i="1" s="1"/>
  <c r="P2194" i="1"/>
  <c r="M2195" i="1"/>
  <c r="AB2195" i="1" s="1"/>
  <c r="Z2196" i="1"/>
  <c r="AB2196" i="1" s="1"/>
  <c r="S2197" i="1"/>
  <c r="AB2197" i="1" s="1"/>
  <c r="P2198" i="1"/>
  <c r="AB2198" i="1" s="1"/>
  <c r="M2199" i="1"/>
  <c r="AB2199" i="1" s="1"/>
  <c r="Z2200" i="1"/>
  <c r="AB2200" i="1" s="1"/>
  <c r="S2201" i="1"/>
  <c r="AB2201" i="1" s="1"/>
  <c r="P2202" i="1"/>
  <c r="M2203" i="1"/>
  <c r="AB2203" i="1" s="1"/>
  <c r="Z2204" i="1"/>
  <c r="AB2204" i="1" s="1"/>
  <c r="S2205" i="1"/>
  <c r="AB2205" i="1" s="1"/>
  <c r="P2206" i="1"/>
  <c r="AB2206" i="1" s="1"/>
  <c r="M2207" i="1"/>
  <c r="AB2207" i="1" s="1"/>
  <c r="Z2208" i="1"/>
  <c r="AB2208" i="1" s="1"/>
  <c r="S2209" i="1"/>
  <c r="AB2209" i="1" s="1"/>
  <c r="P2210" i="1"/>
  <c r="M2211" i="1"/>
  <c r="AB2211" i="1" s="1"/>
  <c r="P2214" i="1"/>
  <c r="AB2214" i="1" s="1"/>
  <c r="M2215" i="1"/>
  <c r="AB2215" i="1" s="1"/>
  <c r="M2219" i="1"/>
  <c r="AB2219" i="1" s="1"/>
  <c r="P2222" i="1"/>
  <c r="AB2222" i="1" s="1"/>
  <c r="M2223" i="1"/>
  <c r="AB2223" i="1" s="1"/>
  <c r="P2226" i="1"/>
  <c r="M2227" i="1"/>
  <c r="AB2227" i="1" s="1"/>
  <c r="Z2228" i="1"/>
  <c r="AB2228" i="1" s="1"/>
  <c r="S2229" i="1"/>
  <c r="AB2229" i="1" s="1"/>
  <c r="P2230" i="1"/>
  <c r="AB2230" i="1" s="1"/>
  <c r="M2231" i="1"/>
  <c r="AB2231" i="1" s="1"/>
  <c r="Z2232" i="1"/>
  <c r="AB2232" i="1" s="1"/>
  <c r="P2234" i="1"/>
  <c r="M2235" i="1"/>
  <c r="AB2235" i="1" s="1"/>
  <c r="P2238" i="1"/>
  <c r="AB2238" i="1" s="1"/>
  <c r="M2239" i="1"/>
  <c r="AB2239" i="1" s="1"/>
  <c r="P2242" i="1"/>
  <c r="M2243" i="1"/>
  <c r="AB2243" i="1" s="1"/>
  <c r="Z2244" i="1"/>
  <c r="AB2244" i="1" s="1"/>
  <c r="S2245" i="1"/>
  <c r="AB2245" i="1" s="1"/>
  <c r="P2246" i="1"/>
  <c r="AB2246" i="1" s="1"/>
  <c r="M2247" i="1"/>
  <c r="AB2247" i="1" s="1"/>
  <c r="Z2248" i="1"/>
  <c r="AB2248" i="1" s="1"/>
  <c r="S2249" i="1"/>
  <c r="AB2249" i="1" s="1"/>
  <c r="P2250" i="1"/>
  <c r="M2251" i="1"/>
  <c r="AB2251" i="1" s="1"/>
  <c r="Z2252" i="1"/>
  <c r="AB2252" i="1" s="1"/>
  <c r="S2253" i="1"/>
  <c r="AB2253" i="1" s="1"/>
  <c r="P2254" i="1"/>
  <c r="AB2254" i="1" s="1"/>
  <c r="M2255" i="1"/>
  <c r="AB2255" i="1" s="1"/>
  <c r="Z2256" i="1"/>
  <c r="AB2256" i="1" s="1"/>
  <c r="S2257" i="1"/>
  <c r="AB2257" i="1" s="1"/>
  <c r="P2258" i="1"/>
  <c r="M2259" i="1"/>
  <c r="AB2259" i="1" s="1"/>
  <c r="Z2260" i="1"/>
  <c r="AB2260" i="1" s="1"/>
  <c r="S2261" i="1"/>
  <c r="AB2261" i="1" s="1"/>
  <c r="P2262" i="1"/>
  <c r="AB2262" i="1" s="1"/>
  <c r="M2263" i="1"/>
  <c r="AB2263" i="1" s="1"/>
  <c r="Z2264" i="1"/>
  <c r="AB2264" i="1" s="1"/>
  <c r="S2265" i="1"/>
  <c r="AB2265" i="1" s="1"/>
  <c r="P2266" i="1"/>
  <c r="M2267" i="1"/>
  <c r="AB2267" i="1" s="1"/>
  <c r="P2270" i="1"/>
  <c r="AB2270" i="1" s="1"/>
  <c r="M2271" i="1"/>
  <c r="AB2271" i="1" s="1"/>
  <c r="P227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41" i="1"/>
  <c r="AB2543" i="1"/>
  <c r="AB2548" i="1"/>
  <c r="AB2550" i="1"/>
  <c r="AB2557" i="1"/>
  <c r="AB2559" i="1"/>
  <c r="AB2564" i="1"/>
  <c r="AB2566" i="1"/>
  <c r="AB2573" i="1"/>
  <c r="AB2575" i="1"/>
  <c r="AB2580" i="1"/>
  <c r="AB2582" i="1"/>
  <c r="AB2589" i="1"/>
  <c r="AB2591" i="1"/>
  <c r="AB2596" i="1"/>
  <c r="AB2598" i="1"/>
  <c r="AB2605" i="1"/>
  <c r="AB2607" i="1"/>
  <c r="AB2612" i="1"/>
  <c r="AB2614" i="1"/>
  <c r="AB2621" i="1"/>
  <c r="AB2623" i="1"/>
  <c r="AB2628" i="1"/>
  <c r="AB2630" i="1"/>
  <c r="AB2637" i="1"/>
  <c r="AB2639" i="1"/>
  <c r="AB2644" i="1"/>
  <c r="AB2660" i="1"/>
  <c r="AB2949" i="1"/>
  <c r="AB2952" i="1"/>
  <c r="AB2955" i="1"/>
  <c r="AB2958" i="1"/>
  <c r="P2647" i="1"/>
  <c r="M2649" i="1"/>
  <c r="AB2649" i="1" s="1"/>
  <c r="V2650" i="1"/>
  <c r="AB2650" i="1" s="1"/>
  <c r="S2655" i="1"/>
  <c r="AB2655" i="1" s="1"/>
  <c r="AB2656" i="1"/>
  <c r="P2660" i="1"/>
  <c r="Z2662" i="1"/>
  <c r="AB2662" i="1" s="1"/>
  <c r="M2665" i="1"/>
  <c r="AB2665" i="1" s="1"/>
  <c r="V2666" i="1"/>
  <c r="AB2666" i="1" s="1"/>
  <c r="AB2671" i="1"/>
  <c r="S2671" i="1"/>
  <c r="AB2672" i="1"/>
  <c r="P2676" i="1"/>
  <c r="AB2676" i="1" s="1"/>
  <c r="Z2678" i="1"/>
  <c r="AB2678" i="1" s="1"/>
  <c r="M2681" i="1"/>
  <c r="AB2681" i="1" s="1"/>
  <c r="AB2683" i="1"/>
  <c r="S2683" i="1"/>
  <c r="AB2684" i="1"/>
  <c r="Z2686" i="1"/>
  <c r="AB2686" i="1" s="1"/>
  <c r="M2689" i="1"/>
  <c r="AB2689" i="1" s="1"/>
  <c r="S2691" i="1"/>
  <c r="AB2691" i="1" s="1"/>
  <c r="AB2692" i="1"/>
  <c r="Z2694" i="1"/>
  <c r="AB2694" i="1" s="1"/>
  <c r="M2697" i="1"/>
  <c r="AB2697" i="1" s="1"/>
  <c r="S2699" i="1"/>
  <c r="AB2699" i="1" s="1"/>
  <c r="AB2700" i="1"/>
  <c r="Z2702" i="1"/>
  <c r="AB2702" i="1" s="1"/>
  <c r="M2705" i="1"/>
  <c r="AB2705" i="1" s="1"/>
  <c r="S2707" i="1"/>
  <c r="AB2707" i="1" s="1"/>
  <c r="AB2708" i="1"/>
  <c r="Z2710" i="1"/>
  <c r="AB2710" i="1" s="1"/>
  <c r="M2713" i="1"/>
  <c r="AB2713" i="1" s="1"/>
  <c r="AB2715" i="1"/>
  <c r="S2715" i="1"/>
  <c r="AB2716" i="1"/>
  <c r="Z2718" i="1"/>
  <c r="AB2720" i="1"/>
  <c r="Z2722" i="1"/>
  <c r="AB2724" i="1"/>
  <c r="Z2726" i="1"/>
  <c r="AB2728" i="1"/>
  <c r="Z2730" i="1"/>
  <c r="AB2732" i="1"/>
  <c r="Z2734" i="1"/>
  <c r="AB2736" i="1"/>
  <c r="Z2738" i="1"/>
  <c r="AB2740" i="1"/>
  <c r="Z2742" i="1"/>
  <c r="AB2744" i="1"/>
  <c r="Z2746" i="1"/>
  <c r="AB2748" i="1"/>
  <c r="Z2750" i="1"/>
  <c r="AB2752" i="1"/>
  <c r="Z2754" i="1"/>
  <c r="AB2756" i="1"/>
  <c r="Z2758" i="1"/>
  <c r="AB2760" i="1"/>
  <c r="Z2762" i="1"/>
  <c r="AB2764" i="1"/>
  <c r="Z2766" i="1"/>
  <c r="AB2768" i="1"/>
  <c r="Z2770" i="1"/>
  <c r="AB2772" i="1"/>
  <c r="Z2774" i="1"/>
  <c r="AB2776" i="1"/>
  <c r="Z2778" i="1"/>
  <c r="AB2780" i="1"/>
  <c r="Z2782" i="1"/>
  <c r="AB2784" i="1"/>
  <c r="Z2786" i="1"/>
  <c r="AB2788" i="1"/>
  <c r="Z2790" i="1"/>
  <c r="AB2792" i="1"/>
  <c r="Z2794" i="1"/>
  <c r="AB2796" i="1"/>
  <c r="Z2798" i="1"/>
  <c r="AB2800" i="1"/>
  <c r="Z2802" i="1"/>
  <c r="AB2804" i="1"/>
  <c r="Z2806" i="1"/>
  <c r="AB2808" i="1"/>
  <c r="Z2810" i="1"/>
  <c r="AB2812" i="1"/>
  <c r="Z2814" i="1"/>
  <c r="AB2816" i="1"/>
  <c r="Z2818" i="1"/>
  <c r="AB2820" i="1"/>
  <c r="Z2822" i="1"/>
  <c r="AB2824" i="1"/>
  <c r="Z2826" i="1"/>
  <c r="AB2828" i="1"/>
  <c r="Z2830" i="1"/>
  <c r="AB2832" i="1"/>
  <c r="Z2834" i="1"/>
  <c r="AB2836" i="1"/>
  <c r="Z2838" i="1"/>
  <c r="AB2840" i="1"/>
  <c r="Z2842" i="1"/>
  <c r="AB2844" i="1"/>
  <c r="Z2846" i="1"/>
  <c r="AB2848" i="1"/>
  <c r="Z2850" i="1"/>
  <c r="AB2852" i="1"/>
  <c r="Z2854" i="1"/>
  <c r="AB2856" i="1"/>
  <c r="Z2858" i="1"/>
  <c r="AB2860" i="1"/>
  <c r="Z2862" i="1"/>
  <c r="AB2864" i="1"/>
  <c r="Z2866" i="1"/>
  <c r="AB2868" i="1"/>
  <c r="Z2870" i="1"/>
  <c r="AB2872" i="1"/>
  <c r="Z2874" i="1"/>
  <c r="AB2876" i="1"/>
  <c r="Z2878" i="1"/>
  <c r="AB2880" i="1"/>
  <c r="Z2882" i="1"/>
  <c r="AB2884" i="1"/>
  <c r="Z2886" i="1"/>
  <c r="AB2888" i="1"/>
  <c r="Z2890" i="1"/>
  <c r="AB2892" i="1"/>
  <c r="Z2894" i="1"/>
  <c r="AB2896" i="1"/>
  <c r="Z2898" i="1"/>
  <c r="AB2900" i="1"/>
  <c r="AB2906" i="1"/>
  <c r="AB2913" i="1"/>
  <c r="AB2916" i="1"/>
  <c r="AB2922" i="1"/>
  <c r="AB2929" i="1"/>
  <c r="AB2932" i="1"/>
  <c r="AB2938" i="1"/>
  <c r="AB2945" i="1"/>
  <c r="AB2954" i="1"/>
  <c r="AB2651" i="1"/>
  <c r="AB2667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2" i="1"/>
  <c r="AB2909" i="1"/>
  <c r="AB2915" i="1"/>
  <c r="AB2918" i="1"/>
  <c r="AB2925" i="1"/>
  <c r="AB2931" i="1"/>
  <c r="AB2934" i="1"/>
  <c r="AB2941" i="1"/>
  <c r="AB2947" i="1"/>
  <c r="AB2957" i="1"/>
  <c r="AB2976" i="1"/>
  <c r="S2647" i="1"/>
  <c r="AB2647" i="1" s="1"/>
  <c r="AB2648" i="1"/>
  <c r="P2652" i="1"/>
  <c r="AB2652" i="1" s="1"/>
  <c r="Z2654" i="1"/>
  <c r="AB2654" i="1" s="1"/>
  <c r="M2657" i="1"/>
  <c r="AB2657" i="1" s="1"/>
  <c r="V2658" i="1"/>
  <c r="AB2658" i="1" s="1"/>
  <c r="AB2663" i="1"/>
  <c r="S2663" i="1"/>
  <c r="AB2664" i="1"/>
  <c r="P2668" i="1"/>
  <c r="AB2668" i="1" s="1"/>
  <c r="Z2670" i="1"/>
  <c r="AB2670" i="1" s="1"/>
  <c r="M2673" i="1"/>
  <c r="AB2673" i="1" s="1"/>
  <c r="V2674" i="1"/>
  <c r="AB2674" i="1" s="1"/>
  <c r="S2679" i="1"/>
  <c r="AB2679" i="1" s="1"/>
  <c r="AB2680" i="1"/>
  <c r="Z2682" i="1"/>
  <c r="AB2682" i="1" s="1"/>
  <c r="M2685" i="1"/>
  <c r="AB2685" i="1" s="1"/>
  <c r="AB2687" i="1"/>
  <c r="S2687" i="1"/>
  <c r="AB2688" i="1"/>
  <c r="Z2690" i="1"/>
  <c r="AB2690" i="1" s="1"/>
  <c r="M2693" i="1"/>
  <c r="AB2693" i="1" s="1"/>
  <c r="S2695" i="1"/>
  <c r="AB2695" i="1" s="1"/>
  <c r="AB2696" i="1"/>
  <c r="Z2698" i="1"/>
  <c r="AB2698" i="1" s="1"/>
  <c r="M2701" i="1"/>
  <c r="AB2701" i="1" s="1"/>
  <c r="AB2703" i="1"/>
  <c r="S2703" i="1"/>
  <c r="AB2704" i="1"/>
  <c r="Z2706" i="1"/>
  <c r="AB2706" i="1" s="1"/>
  <c r="M2709" i="1"/>
  <c r="AB2709" i="1" s="1"/>
  <c r="S2711" i="1"/>
  <c r="AB2711" i="1" s="1"/>
  <c r="AB2712" i="1"/>
  <c r="Z2714" i="1"/>
  <c r="AB2714" i="1" s="1"/>
  <c r="M2717" i="1"/>
  <c r="AB2717" i="1" s="1"/>
  <c r="AB2718" i="1"/>
  <c r="M2721" i="1"/>
  <c r="AB2721" i="1" s="1"/>
  <c r="AB2722" i="1"/>
  <c r="M2725" i="1"/>
  <c r="AB2725" i="1" s="1"/>
  <c r="AB2726" i="1"/>
  <c r="M2729" i="1"/>
  <c r="AB2729" i="1" s="1"/>
  <c r="AB2730" i="1"/>
  <c r="M2733" i="1"/>
  <c r="AB2733" i="1" s="1"/>
  <c r="AB2734" i="1"/>
  <c r="M2737" i="1"/>
  <c r="AB2737" i="1" s="1"/>
  <c r="AB2738" i="1"/>
  <c r="M2741" i="1"/>
  <c r="AB2741" i="1" s="1"/>
  <c r="AB2742" i="1"/>
  <c r="M2745" i="1"/>
  <c r="AB2745" i="1" s="1"/>
  <c r="AB2746" i="1"/>
  <c r="M2749" i="1"/>
  <c r="AB2749" i="1" s="1"/>
  <c r="AB2750" i="1"/>
  <c r="M2753" i="1"/>
  <c r="AB2753" i="1" s="1"/>
  <c r="AB2754" i="1"/>
  <c r="M2757" i="1"/>
  <c r="AB2757" i="1" s="1"/>
  <c r="AB2758" i="1"/>
  <c r="M2761" i="1"/>
  <c r="AB2761" i="1" s="1"/>
  <c r="AB2762" i="1"/>
  <c r="M2765" i="1"/>
  <c r="AB2765" i="1" s="1"/>
  <c r="AB2766" i="1"/>
  <c r="M2769" i="1"/>
  <c r="AB2769" i="1" s="1"/>
  <c r="AB2770" i="1"/>
  <c r="M2773" i="1"/>
  <c r="AB2773" i="1" s="1"/>
  <c r="AB2774" i="1"/>
  <c r="M2777" i="1"/>
  <c r="AB2777" i="1" s="1"/>
  <c r="AB2778" i="1"/>
  <c r="M2781" i="1"/>
  <c r="AB2781" i="1" s="1"/>
  <c r="AB2782" i="1"/>
  <c r="M2785" i="1"/>
  <c r="AB2785" i="1" s="1"/>
  <c r="AB2786" i="1"/>
  <c r="M2789" i="1"/>
  <c r="AB2789" i="1" s="1"/>
  <c r="AB2790" i="1"/>
  <c r="M2793" i="1"/>
  <c r="AB2793" i="1" s="1"/>
  <c r="AB2794" i="1"/>
  <c r="M2797" i="1"/>
  <c r="AB2797" i="1" s="1"/>
  <c r="AB2798" i="1"/>
  <c r="M2801" i="1"/>
  <c r="AB2801" i="1" s="1"/>
  <c r="AB2802" i="1"/>
  <c r="M2805" i="1"/>
  <c r="AB2805" i="1" s="1"/>
  <c r="AB2806" i="1"/>
  <c r="M2809" i="1"/>
  <c r="AB2809" i="1" s="1"/>
  <c r="AB2810" i="1"/>
  <c r="M2813" i="1"/>
  <c r="AB2813" i="1" s="1"/>
  <c r="AB2814" i="1"/>
  <c r="M2817" i="1"/>
  <c r="AB2817" i="1" s="1"/>
  <c r="AB2818" i="1"/>
  <c r="M2821" i="1"/>
  <c r="AB2821" i="1" s="1"/>
  <c r="AB2822" i="1"/>
  <c r="M2825" i="1"/>
  <c r="AB2825" i="1" s="1"/>
  <c r="AB2826" i="1"/>
  <c r="M2829" i="1"/>
  <c r="AB2829" i="1" s="1"/>
  <c r="AB2830" i="1"/>
  <c r="M2833" i="1"/>
  <c r="AB2833" i="1" s="1"/>
  <c r="AB2834" i="1"/>
  <c r="M2837" i="1"/>
  <c r="AB2837" i="1" s="1"/>
  <c r="AB2838" i="1"/>
  <c r="M2841" i="1"/>
  <c r="AB2841" i="1" s="1"/>
  <c r="AB2842" i="1"/>
  <c r="M2845" i="1"/>
  <c r="AB2845" i="1" s="1"/>
  <c r="AB2846" i="1"/>
  <c r="M2849" i="1"/>
  <c r="AB2849" i="1" s="1"/>
  <c r="AB2850" i="1"/>
  <c r="M2853" i="1"/>
  <c r="AB2853" i="1" s="1"/>
  <c r="AB2854" i="1"/>
  <c r="M2857" i="1"/>
  <c r="AB2857" i="1" s="1"/>
  <c r="AB2858" i="1"/>
  <c r="M2861" i="1"/>
  <c r="AB2861" i="1" s="1"/>
  <c r="AB2862" i="1"/>
  <c r="M2865" i="1"/>
  <c r="AB2865" i="1" s="1"/>
  <c r="AB2866" i="1"/>
  <c r="M2869" i="1"/>
  <c r="AB2869" i="1" s="1"/>
  <c r="AB2870" i="1"/>
  <c r="M2873" i="1"/>
  <c r="AB2873" i="1" s="1"/>
  <c r="AB2874" i="1"/>
  <c r="M2877" i="1"/>
  <c r="AB2877" i="1" s="1"/>
  <c r="AB2878" i="1"/>
  <c r="M2881" i="1"/>
  <c r="AB2881" i="1" s="1"/>
  <c r="AB2882" i="1"/>
  <c r="M2885" i="1"/>
  <c r="AB2885" i="1" s="1"/>
  <c r="AB2886" i="1"/>
  <c r="M2889" i="1"/>
  <c r="AB2889" i="1" s="1"/>
  <c r="AB2890" i="1"/>
  <c r="M2893" i="1"/>
  <c r="AB2893" i="1" s="1"/>
  <c r="AB2894" i="1"/>
  <c r="M2897" i="1"/>
  <c r="AB2897" i="1" s="1"/>
  <c r="AB2898" i="1"/>
  <c r="AB2905" i="1"/>
  <c r="AB2908" i="1"/>
  <c r="AB2911" i="1"/>
  <c r="AB2914" i="1"/>
  <c r="AB2921" i="1"/>
  <c r="AB2924" i="1"/>
  <c r="AB2927" i="1"/>
  <c r="AB2930" i="1"/>
  <c r="AB2937" i="1"/>
  <c r="AB2940" i="1"/>
  <c r="AB2943" i="1"/>
  <c r="AB2946" i="1"/>
  <c r="AB2953" i="1"/>
  <c r="AB2956" i="1"/>
  <c r="AB2959" i="1"/>
  <c r="AB2964" i="1"/>
  <c r="AB2992" i="1"/>
  <c r="AB2998" i="1"/>
  <c r="AB3018" i="1"/>
  <c r="M2964" i="1"/>
  <c r="S2966" i="1"/>
  <c r="AB2966" i="1" s="1"/>
  <c r="P2971" i="1"/>
  <c r="V2973" i="1"/>
  <c r="AB2973" i="1" s="1"/>
  <c r="Z2977" i="1"/>
  <c r="M2980" i="1"/>
  <c r="AB2980" i="1" s="1"/>
  <c r="S2982" i="1"/>
  <c r="AB2982" i="1" s="1"/>
  <c r="P2987" i="1"/>
  <c r="V2989" i="1"/>
  <c r="AB2989" i="1" s="1"/>
  <c r="Z2993" i="1"/>
  <c r="M2996" i="1"/>
  <c r="AB2996" i="1" s="1"/>
  <c r="S2998" i="1"/>
  <c r="M3001" i="1"/>
  <c r="AB3001" i="1" s="1"/>
  <c r="V3002" i="1"/>
  <c r="AB3002" i="1" s="1"/>
  <c r="S3007" i="1"/>
  <c r="AB3007" i="1" s="1"/>
  <c r="P3012" i="1"/>
  <c r="Z3014" i="1"/>
  <c r="M3017" i="1"/>
  <c r="AB3017" i="1" s="1"/>
  <c r="V3018" i="1"/>
  <c r="AB3023" i="1"/>
  <c r="S3023" i="1"/>
  <c r="P3028" i="1"/>
  <c r="Z3030" i="1"/>
  <c r="M3033" i="1"/>
  <c r="AB3033" i="1" s="1"/>
  <c r="V3034" i="1"/>
  <c r="AB3034" i="1" s="1"/>
  <c r="S3039" i="1"/>
  <c r="AB3039" i="1" s="1"/>
  <c r="AB3048" i="1"/>
  <c r="AB3055" i="1"/>
  <c r="AB3057" i="1"/>
  <c r="AB3064" i="1"/>
  <c r="AB3071" i="1"/>
  <c r="AB3073" i="1"/>
  <c r="AB3080" i="1"/>
  <c r="AB3087" i="1"/>
  <c r="AB3089" i="1"/>
  <c r="AB3096" i="1"/>
  <c r="AB3103" i="1"/>
  <c r="AB3105" i="1"/>
  <c r="AB3112" i="1"/>
  <c r="AB3119" i="1"/>
  <c r="AB3121" i="1"/>
  <c r="AB3128" i="1"/>
  <c r="AB3135" i="1"/>
  <c r="AB3137" i="1"/>
  <c r="AB3144" i="1"/>
  <c r="AB3151" i="1"/>
  <c r="AB3153" i="1"/>
  <c r="AB3160" i="1"/>
  <c r="AB3167" i="1"/>
  <c r="AB3169" i="1"/>
  <c r="AB3176" i="1"/>
  <c r="AB3183" i="1"/>
  <c r="AB3185" i="1"/>
  <c r="AB3192" i="1"/>
  <c r="AB3435" i="1"/>
  <c r="Z2965" i="1"/>
  <c r="AB2967" i="1"/>
  <c r="M2968" i="1"/>
  <c r="AB2968" i="1" s="1"/>
  <c r="S2970" i="1"/>
  <c r="AB2970" i="1" s="1"/>
  <c r="P2975" i="1"/>
  <c r="V2977" i="1"/>
  <c r="AB2977" i="1" s="1"/>
  <c r="Z2981" i="1"/>
  <c r="AB2983" i="1"/>
  <c r="M2984" i="1"/>
  <c r="AB2984" i="1" s="1"/>
  <c r="S2986" i="1"/>
  <c r="AB2986" i="1" s="1"/>
  <c r="P2991" i="1"/>
  <c r="V2993" i="1"/>
  <c r="AB2993" i="1" s="1"/>
  <c r="Z2997" i="1"/>
  <c r="AB2999" i="1"/>
  <c r="M3000" i="1"/>
  <c r="AB3003" i="1"/>
  <c r="S3003" i="1"/>
  <c r="P3008" i="1"/>
  <c r="AB3008" i="1" s="1"/>
  <c r="Z3010" i="1"/>
  <c r="M3013" i="1"/>
  <c r="AB3013" i="1" s="1"/>
  <c r="V3014" i="1"/>
  <c r="AB3014" i="1" s="1"/>
  <c r="S3019" i="1"/>
  <c r="AB3019" i="1" s="1"/>
  <c r="P3024" i="1"/>
  <c r="AB3024" i="1" s="1"/>
  <c r="Z3026" i="1"/>
  <c r="M3029" i="1"/>
  <c r="AB3029" i="1" s="1"/>
  <c r="V3030" i="1"/>
  <c r="AB3030" i="1" s="1"/>
  <c r="AB3035" i="1"/>
  <c r="S3035" i="1"/>
  <c r="P3040" i="1"/>
  <c r="AB3040" i="1" s="1"/>
  <c r="AB3043" i="1"/>
  <c r="AB3045" i="1"/>
  <c r="AB3052" i="1"/>
  <c r="AB3059" i="1"/>
  <c r="AB3061" i="1"/>
  <c r="AB3068" i="1"/>
  <c r="AB3075" i="1"/>
  <c r="AB3077" i="1"/>
  <c r="AB3084" i="1"/>
  <c r="AB3091" i="1"/>
  <c r="AB3093" i="1"/>
  <c r="AB3100" i="1"/>
  <c r="AB3107" i="1"/>
  <c r="AB3109" i="1"/>
  <c r="AB3116" i="1"/>
  <c r="AB3123" i="1"/>
  <c r="AB3125" i="1"/>
  <c r="AB3132" i="1"/>
  <c r="AB3139" i="1"/>
  <c r="AB3141" i="1"/>
  <c r="AB3148" i="1"/>
  <c r="AB3155" i="1"/>
  <c r="AB3157" i="1"/>
  <c r="AB3164" i="1"/>
  <c r="AB3171" i="1"/>
  <c r="AB3173" i="1"/>
  <c r="AB3180" i="1"/>
  <c r="AB3187" i="1"/>
  <c r="AB3189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P2963" i="1"/>
  <c r="AB2963" i="1" s="1"/>
  <c r="V2965" i="1"/>
  <c r="AB2965" i="1" s="1"/>
  <c r="Z2969" i="1"/>
  <c r="AB2969" i="1" s="1"/>
  <c r="AB2971" i="1"/>
  <c r="M2972" i="1"/>
  <c r="AB2972" i="1" s="1"/>
  <c r="S2974" i="1"/>
  <c r="AB2974" i="1" s="1"/>
  <c r="P2979" i="1"/>
  <c r="AB2979" i="1" s="1"/>
  <c r="V2981" i="1"/>
  <c r="AB2981" i="1" s="1"/>
  <c r="Z2985" i="1"/>
  <c r="AB2985" i="1" s="1"/>
  <c r="AB2987" i="1"/>
  <c r="M2988" i="1"/>
  <c r="AB2988" i="1" s="1"/>
  <c r="S2990" i="1"/>
  <c r="AB2990" i="1" s="1"/>
  <c r="P2995" i="1"/>
  <c r="AB2995" i="1" s="1"/>
  <c r="V2997" i="1"/>
  <c r="AB2997" i="1" s="1"/>
  <c r="AB3000" i="1"/>
  <c r="P3004" i="1"/>
  <c r="AB3004" i="1" s="1"/>
  <c r="Z3006" i="1"/>
  <c r="AB3006" i="1" s="1"/>
  <c r="M3009" i="1"/>
  <c r="AB3009" i="1" s="1"/>
  <c r="V3010" i="1"/>
  <c r="AB3010" i="1" s="1"/>
  <c r="AB3015" i="1"/>
  <c r="S3015" i="1"/>
  <c r="AB3016" i="1"/>
  <c r="P3020" i="1"/>
  <c r="AB3020" i="1" s="1"/>
  <c r="Z3022" i="1"/>
  <c r="AB3022" i="1" s="1"/>
  <c r="M3025" i="1"/>
  <c r="AB3025" i="1" s="1"/>
  <c r="V3026" i="1"/>
  <c r="AB3026" i="1" s="1"/>
  <c r="S3031" i="1"/>
  <c r="AB3031" i="1" s="1"/>
  <c r="AB3032" i="1"/>
  <c r="P3036" i="1"/>
  <c r="AB3036" i="1" s="1"/>
  <c r="Z3038" i="1"/>
  <c r="AB3038" i="1" s="1"/>
  <c r="M3041" i="1"/>
  <c r="AB3047" i="1"/>
  <c r="AB3049" i="1"/>
  <c r="AB3056" i="1"/>
  <c r="AB3063" i="1"/>
  <c r="AB3065" i="1"/>
  <c r="AB3072" i="1"/>
  <c r="AB3079" i="1"/>
  <c r="AB3081" i="1"/>
  <c r="AB3088" i="1"/>
  <c r="AB3095" i="1"/>
  <c r="AB3097" i="1"/>
  <c r="AB3104" i="1"/>
  <c r="AB3111" i="1"/>
  <c r="AB3113" i="1"/>
  <c r="AB3120" i="1"/>
  <c r="AB3127" i="1"/>
  <c r="AB3129" i="1"/>
  <c r="AB3136" i="1"/>
  <c r="AB3143" i="1"/>
  <c r="AB3145" i="1"/>
  <c r="AB3152" i="1"/>
  <c r="AB3159" i="1"/>
  <c r="AB3161" i="1"/>
  <c r="AB3168" i="1"/>
  <c r="AB3175" i="1"/>
  <c r="AB3177" i="1"/>
  <c r="AB3184" i="1"/>
  <c r="AB3191" i="1"/>
  <c r="AB3193" i="1"/>
  <c r="AB2975" i="1"/>
  <c r="AB2991" i="1"/>
  <c r="AB3012" i="1"/>
  <c r="AB3028" i="1"/>
  <c r="AB3041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5" i="1"/>
  <c r="AB3537" i="1"/>
  <c r="AB3542" i="1"/>
  <c r="AB3544" i="1"/>
  <c r="AB3551" i="1"/>
  <c r="AB3553" i="1"/>
  <c r="AB3558" i="1"/>
  <c r="AB3560" i="1"/>
  <c r="AB3567" i="1"/>
  <c r="AB3569" i="1"/>
  <c r="AB3574" i="1"/>
  <c r="AB3576" i="1"/>
  <c r="AB3583" i="1"/>
  <c r="AB3585" i="1"/>
  <c r="AB3590" i="1"/>
  <c r="AB3592" i="1"/>
  <c r="AB3599" i="1"/>
  <c r="AB3601" i="1"/>
  <c r="AB3428" i="1"/>
  <c r="AB3436" i="1"/>
  <c r="AB3444" i="1"/>
  <c r="AB3531" i="1"/>
  <c r="AB3533" i="1"/>
  <c r="AB3538" i="1"/>
  <c r="AB3540" i="1"/>
  <c r="AB3547" i="1"/>
  <c r="AB3549" i="1"/>
  <c r="AB3554" i="1"/>
  <c r="AB3556" i="1"/>
  <c r="AB3563" i="1"/>
  <c r="AB3565" i="1"/>
  <c r="AB3570" i="1"/>
  <c r="AB3572" i="1"/>
  <c r="AB3581" i="1"/>
  <c r="AB3586" i="1"/>
  <c r="AB3588" i="1"/>
  <c r="AB3597" i="1"/>
  <c r="AB3603" i="1"/>
  <c r="P3430" i="1"/>
  <c r="AB3430" i="1" s="1"/>
  <c r="M3431" i="1"/>
  <c r="AB3431" i="1" s="1"/>
  <c r="V3432" i="1"/>
  <c r="S3433" i="1"/>
  <c r="AB3433" i="1" s="1"/>
  <c r="AB3434" i="1"/>
  <c r="P3438" i="1"/>
  <c r="AB3438" i="1" s="1"/>
  <c r="Z3438" i="1"/>
  <c r="M3439" i="1"/>
  <c r="AB3439" i="1" s="1"/>
  <c r="AB3442" i="1"/>
  <c r="P3446" i="1"/>
  <c r="AB3446" i="1" s="1"/>
  <c r="M3447" i="1"/>
  <c r="AB3447" i="1" s="1"/>
  <c r="V3448" i="1"/>
  <c r="AB3448" i="1" s="1"/>
  <c r="AB3451" i="1"/>
  <c r="AB3455" i="1"/>
  <c r="AB3459" i="1"/>
  <c r="AB3463" i="1"/>
  <c r="AB3467" i="1"/>
  <c r="AB3471" i="1"/>
  <c r="V3474" i="1"/>
  <c r="AB3474" i="1" s="1"/>
  <c r="AB3475" i="1"/>
  <c r="V3478" i="1"/>
  <c r="AB3478" i="1" s="1"/>
  <c r="AB3479" i="1"/>
  <c r="V3482" i="1"/>
  <c r="AB3482" i="1" s="1"/>
  <c r="AB3483" i="1"/>
  <c r="V3486" i="1"/>
  <c r="AB3486" i="1" s="1"/>
  <c r="AB3487" i="1"/>
  <c r="V3490" i="1"/>
  <c r="AB3490" i="1" s="1"/>
  <c r="AB3491" i="1"/>
  <c r="V3494" i="1"/>
  <c r="AB3494" i="1" s="1"/>
  <c r="AB3495" i="1"/>
  <c r="V3498" i="1"/>
  <c r="AB3498" i="1" s="1"/>
  <c r="AB3499" i="1"/>
  <c r="V3502" i="1"/>
  <c r="AB3502" i="1" s="1"/>
  <c r="AB3503" i="1"/>
  <c r="V3506" i="1"/>
  <c r="AB3506" i="1" s="1"/>
  <c r="AB3507" i="1"/>
  <c r="V3510" i="1"/>
  <c r="AB3510" i="1" s="1"/>
  <c r="AB3511" i="1"/>
  <c r="V3514" i="1"/>
  <c r="AB3514" i="1" s="1"/>
  <c r="AB3515" i="1"/>
  <c r="V3518" i="1"/>
  <c r="AB3518" i="1" s="1"/>
  <c r="AB3519" i="1"/>
  <c r="V3522" i="1"/>
  <c r="AB3522" i="1" s="1"/>
  <c r="AB3523" i="1"/>
  <c r="V3526" i="1"/>
  <c r="AB3526" i="1" s="1"/>
  <c r="AB3527" i="1"/>
  <c r="AB3529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591" i="1"/>
  <c r="AB3593" i="1"/>
  <c r="AB3598" i="1"/>
  <c r="AB3600" i="1"/>
  <c r="AB3432" i="1"/>
  <c r="AB3440" i="1"/>
  <c r="AB3611" i="1"/>
  <c r="V3604" i="1"/>
  <c r="S3605" i="1"/>
  <c r="AB3605" i="1" s="1"/>
  <c r="P3610" i="1"/>
  <c r="M3611" i="1"/>
  <c r="V3612" i="1"/>
  <c r="AB3613" i="1"/>
  <c r="V3616" i="1"/>
  <c r="AB3617" i="1"/>
  <c r="V3620" i="1"/>
  <c r="AB3621" i="1"/>
  <c r="S3623" i="1"/>
  <c r="AB3627" i="1"/>
  <c r="AB3636" i="1"/>
  <c r="S3639" i="1"/>
  <c r="AB3643" i="1"/>
  <c r="AB3604" i="1"/>
  <c r="AB3612" i="1"/>
  <c r="AB3602" i="1"/>
  <c r="P3606" i="1"/>
  <c r="AB3606" i="1" s="1"/>
  <c r="M3607" i="1"/>
  <c r="AB3607" i="1" s="1"/>
  <c r="V3608" i="1"/>
  <c r="S3609" i="1"/>
  <c r="AB3609" i="1" s="1"/>
  <c r="AB3610" i="1"/>
  <c r="AB3614" i="1"/>
  <c r="AB3616" i="1"/>
  <c r="AB3618" i="1"/>
  <c r="AB3620" i="1"/>
  <c r="Z3634" i="1"/>
  <c r="M3637" i="1"/>
  <c r="AB3637" i="1" s="1"/>
  <c r="AB3608" i="1"/>
  <c r="P3623" i="1"/>
  <c r="V3625" i="1"/>
  <c r="AB3625" i="1" s="1"/>
  <c r="Z3629" i="1"/>
  <c r="AB3629" i="1" s="1"/>
  <c r="M3632" i="1"/>
  <c r="AB3632" i="1" s="1"/>
  <c r="S3634" i="1"/>
  <c r="AB3634" i="1" s="1"/>
  <c r="P3639" i="1"/>
  <c r="V3641" i="1"/>
  <c r="AB3641" i="1" s="1"/>
  <c r="Z3645" i="1"/>
  <c r="AB3645" i="1" s="1"/>
  <c r="M3648" i="1"/>
  <c r="AB3648" i="1" s="1"/>
  <c r="S3650" i="1"/>
  <c r="AB3650" i="1" s="1"/>
  <c r="AB3651" i="1"/>
  <c r="Z3653" i="1"/>
  <c r="AB3653" i="1" s="1"/>
  <c r="M3656" i="1"/>
  <c r="AB3656" i="1" s="1"/>
  <c r="AB3658" i="1"/>
  <c r="S3658" i="1"/>
  <c r="AB3659" i="1"/>
  <c r="Z3661" i="1"/>
  <c r="AB3661" i="1" s="1"/>
  <c r="M3664" i="1"/>
  <c r="AB3664" i="1" s="1"/>
  <c r="V3665" i="1"/>
  <c r="AB3665" i="1" s="1"/>
  <c r="AB3670" i="1"/>
  <c r="S3670" i="1"/>
  <c r="AB3671" i="1"/>
  <c r="P3675" i="1"/>
  <c r="AB3675" i="1" s="1"/>
  <c r="Z3677" i="1"/>
  <c r="AB3677" i="1" s="1"/>
  <c r="M3680" i="1"/>
  <c r="AB3680" i="1" s="1"/>
  <c r="V3681" i="1"/>
  <c r="AB3681" i="1" s="1"/>
  <c r="S3686" i="1"/>
  <c r="AB3686" i="1" s="1"/>
  <c r="AB3687" i="1"/>
  <c r="AB3694" i="1"/>
  <c r="S3694" i="1"/>
  <c r="AB3695" i="1"/>
  <c r="V3697" i="1"/>
  <c r="AB3698" i="1"/>
  <c r="Z3705" i="1"/>
  <c r="AB3705" i="1" s="1"/>
  <c r="V3709" i="1"/>
  <c r="AB3709" i="1" s="1"/>
  <c r="AB3711" i="1"/>
  <c r="P3715" i="1"/>
  <c r="S3718" i="1"/>
  <c r="AB3718" i="1" s="1"/>
  <c r="M3724" i="1"/>
  <c r="AB3732" i="1"/>
  <c r="V3733" i="1"/>
  <c r="AB3734" i="1"/>
  <c r="AB3737" i="1"/>
  <c r="AB3759" i="1"/>
  <c r="AB3765" i="1"/>
  <c r="AB3781" i="1"/>
  <c r="AB3797" i="1"/>
  <c r="AB3813" i="1"/>
  <c r="AB3829" i="1"/>
  <c r="AB3845" i="1"/>
  <c r="AB3861" i="1"/>
  <c r="AB3635" i="1"/>
  <c r="AB3666" i="1"/>
  <c r="AB3682" i="1"/>
  <c r="AB3703" i="1"/>
  <c r="AB3724" i="1"/>
  <c r="AB3623" i="1"/>
  <c r="M3624" i="1"/>
  <c r="AB3624" i="1" s="1"/>
  <c r="S3626" i="1"/>
  <c r="AB3626" i="1" s="1"/>
  <c r="P3631" i="1"/>
  <c r="AB3631" i="1" s="1"/>
  <c r="V3633" i="1"/>
  <c r="AB3633" i="1" s="1"/>
  <c r="Z3637" i="1"/>
  <c r="AB3639" i="1"/>
  <c r="M3640" i="1"/>
  <c r="AB3640" i="1" s="1"/>
  <c r="S3642" i="1"/>
  <c r="AB3642" i="1" s="1"/>
  <c r="M3644" i="1"/>
  <c r="AB3644" i="1" s="1"/>
  <c r="AB3646" i="1"/>
  <c r="S3646" i="1"/>
  <c r="AB3647" i="1"/>
  <c r="Z3649" i="1"/>
  <c r="AB3649" i="1" s="1"/>
  <c r="M3652" i="1"/>
  <c r="AB3652" i="1" s="1"/>
  <c r="S3654" i="1"/>
  <c r="AB3654" i="1" s="1"/>
  <c r="AB3655" i="1"/>
  <c r="Z3657" i="1"/>
  <c r="AB3657" i="1" s="1"/>
  <c r="M3660" i="1"/>
  <c r="AB3660" i="1" s="1"/>
  <c r="S3662" i="1"/>
  <c r="AB3662" i="1" s="1"/>
  <c r="AB3663" i="1"/>
  <c r="P3667" i="1"/>
  <c r="AB3667" i="1" s="1"/>
  <c r="Z3669" i="1"/>
  <c r="AB3669" i="1" s="1"/>
  <c r="M3672" i="1"/>
  <c r="AB3672" i="1" s="1"/>
  <c r="V3673" i="1"/>
  <c r="AB3673" i="1" s="1"/>
  <c r="AB3678" i="1"/>
  <c r="S3678" i="1"/>
  <c r="AB3679" i="1"/>
  <c r="P3683" i="1"/>
  <c r="AB3683" i="1" s="1"/>
  <c r="Z3685" i="1"/>
  <c r="AB3685" i="1" s="1"/>
  <c r="M3688" i="1"/>
  <c r="AB3688" i="1" s="1"/>
  <c r="V3689" i="1"/>
  <c r="AB3689" i="1" s="1"/>
  <c r="AB3691" i="1"/>
  <c r="AB3697" i="1"/>
  <c r="S3702" i="1"/>
  <c r="AB3702" i="1" s="1"/>
  <c r="M3708" i="1"/>
  <c r="AB3708" i="1" s="1"/>
  <c r="AB3716" i="1"/>
  <c r="Z3721" i="1"/>
  <c r="AB3721" i="1" s="1"/>
  <c r="V3725" i="1"/>
  <c r="AB3725" i="1" s="1"/>
  <c r="AB3727" i="1"/>
  <c r="P3731" i="1"/>
  <c r="AB3743" i="1"/>
  <c r="AB3748" i="1"/>
  <c r="AB3753" i="1"/>
  <c r="AB3773" i="1"/>
  <c r="AB3789" i="1"/>
  <c r="AB3805" i="1"/>
  <c r="AB3821" i="1"/>
  <c r="AB3837" i="1"/>
  <c r="AB3853" i="1"/>
  <c r="AB3869" i="1"/>
  <c r="AB3719" i="1"/>
  <c r="AB4003" i="1"/>
  <c r="M4008" i="1"/>
  <c r="P4019" i="1"/>
  <c r="Z3689" i="1"/>
  <c r="M3692" i="1"/>
  <c r="AB3692" i="1" s="1"/>
  <c r="V3693" i="1"/>
  <c r="AB3693" i="1" s="1"/>
  <c r="P3699" i="1"/>
  <c r="AB3699" i="1" s="1"/>
  <c r="Z3701" i="1"/>
  <c r="AB3701" i="1" s="1"/>
  <c r="M3704" i="1"/>
  <c r="AB3704" i="1" s="1"/>
  <c r="S3706" i="1"/>
  <c r="AB3706" i="1" s="1"/>
  <c r="AB3707" i="1"/>
  <c r="Z3709" i="1"/>
  <c r="M3712" i="1"/>
  <c r="AB3712" i="1" s="1"/>
  <c r="AB3714" i="1"/>
  <c r="S3714" i="1"/>
  <c r="AB3715" i="1"/>
  <c r="Z3717" i="1"/>
  <c r="AB3717" i="1" s="1"/>
  <c r="M3720" i="1"/>
  <c r="AB3720" i="1" s="1"/>
  <c r="S3722" i="1"/>
  <c r="AB3722" i="1" s="1"/>
  <c r="AB3723" i="1"/>
  <c r="Z3725" i="1"/>
  <c r="M3728" i="1"/>
  <c r="AB3728" i="1" s="1"/>
  <c r="S3730" i="1"/>
  <c r="AB3730" i="1" s="1"/>
  <c r="AB3731" i="1"/>
  <c r="Z3733" i="1"/>
  <c r="AB3733" i="1" s="1"/>
  <c r="M3736" i="1"/>
  <c r="AB3736" i="1" s="1"/>
  <c r="S3738" i="1"/>
  <c r="AB3738" i="1" s="1"/>
  <c r="Z3741" i="1"/>
  <c r="M3744" i="1"/>
  <c r="AB3744" i="1" s="1"/>
  <c r="AB3746" i="1"/>
  <c r="S3746" i="1"/>
  <c r="Z3749" i="1"/>
  <c r="M3752" i="1"/>
  <c r="AB3752" i="1" s="1"/>
  <c r="S3754" i="1"/>
  <c r="AB3754" i="1" s="1"/>
  <c r="Z3757" i="1"/>
  <c r="M3760" i="1"/>
  <c r="AB3760" i="1" s="1"/>
  <c r="AB3762" i="1"/>
  <c r="S3762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9" i="1"/>
  <c r="AB3921" i="1"/>
  <c r="AB3925" i="1"/>
  <c r="AB3937" i="1"/>
  <c r="AB3941" i="1"/>
  <c r="AB3953" i="1"/>
  <c r="AB3957" i="1"/>
  <c r="AB3969" i="1"/>
  <c r="AB3973" i="1"/>
  <c r="AB3985" i="1"/>
  <c r="AB3989" i="1"/>
  <c r="AB4001" i="1"/>
  <c r="AB4012" i="1"/>
  <c r="AB4019" i="1"/>
  <c r="AB4044" i="1"/>
  <c r="AB4060" i="1"/>
  <c r="P3739" i="1"/>
  <c r="AB3739" i="1" s="1"/>
  <c r="V3741" i="1"/>
  <c r="AB3741" i="1" s="1"/>
  <c r="P3747" i="1"/>
  <c r="AB3747" i="1" s="1"/>
  <c r="V3749" i="1"/>
  <c r="AB3749" i="1" s="1"/>
  <c r="P3755" i="1"/>
  <c r="AB3755" i="1" s="1"/>
  <c r="V3757" i="1"/>
  <c r="AB3757" i="1" s="1"/>
  <c r="V4005" i="1"/>
  <c r="AB4005" i="1" s="1"/>
  <c r="S4010" i="1"/>
  <c r="Z4021" i="1"/>
  <c r="AB4021" i="1" s="1"/>
  <c r="AB4043" i="1"/>
  <c r="AB4056" i="1"/>
  <c r="AB4072" i="1"/>
  <c r="AB4088" i="1"/>
  <c r="AB4104" i="1"/>
  <c r="AB4120" i="1"/>
  <c r="AB4136" i="1"/>
  <c r="AB4152" i="1"/>
  <c r="AB4168" i="1"/>
  <c r="AB4184" i="1"/>
  <c r="AB4200" i="1"/>
  <c r="AB4216" i="1"/>
  <c r="AB4232" i="1"/>
  <c r="AB4029" i="1"/>
  <c r="AB4037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51" i="1"/>
  <c r="AB4258" i="1"/>
  <c r="AB4287" i="1"/>
  <c r="AB4319" i="1"/>
  <c r="AB4351" i="1"/>
  <c r="Z3908" i="1"/>
  <c r="AB3910" i="1"/>
  <c r="M3911" i="1"/>
  <c r="AB3911" i="1" s="1"/>
  <c r="S3913" i="1"/>
  <c r="AB3913" i="1" s="1"/>
  <c r="P3918" i="1"/>
  <c r="AB3918" i="1" s="1"/>
  <c r="V3920" i="1"/>
  <c r="AB3920" i="1" s="1"/>
  <c r="Z3924" i="1"/>
  <c r="AB3926" i="1"/>
  <c r="M3927" i="1"/>
  <c r="AB3927" i="1" s="1"/>
  <c r="S3929" i="1"/>
  <c r="AB3929" i="1" s="1"/>
  <c r="P3934" i="1"/>
  <c r="AB3934" i="1" s="1"/>
  <c r="V3936" i="1"/>
  <c r="AB3936" i="1" s="1"/>
  <c r="Z3940" i="1"/>
  <c r="AB3942" i="1"/>
  <c r="M3943" i="1"/>
  <c r="AB3943" i="1" s="1"/>
  <c r="S3945" i="1"/>
  <c r="AB3945" i="1" s="1"/>
  <c r="P3950" i="1"/>
  <c r="AB3950" i="1" s="1"/>
  <c r="V3952" i="1"/>
  <c r="AB3952" i="1" s="1"/>
  <c r="Z3956" i="1"/>
  <c r="AB3958" i="1"/>
  <c r="M3959" i="1"/>
  <c r="AB3959" i="1" s="1"/>
  <c r="S3961" i="1"/>
  <c r="AB3961" i="1" s="1"/>
  <c r="P3966" i="1"/>
  <c r="AB3966" i="1" s="1"/>
  <c r="V3968" i="1"/>
  <c r="AB3968" i="1" s="1"/>
  <c r="Z3972" i="1"/>
  <c r="AB3974" i="1"/>
  <c r="M3975" i="1"/>
  <c r="AB3975" i="1" s="1"/>
  <c r="S3977" i="1"/>
  <c r="AB3977" i="1" s="1"/>
  <c r="P3982" i="1"/>
  <c r="AB3982" i="1" s="1"/>
  <c r="V3984" i="1"/>
  <c r="AB3984" i="1" s="1"/>
  <c r="Z3988" i="1"/>
  <c r="AB3990" i="1"/>
  <c r="M3991" i="1"/>
  <c r="AB3991" i="1" s="1"/>
  <c r="S3993" i="1"/>
  <c r="AB3993" i="1" s="1"/>
  <c r="P3998" i="1"/>
  <c r="AB3998" i="1" s="1"/>
  <c r="V4000" i="1"/>
  <c r="AB4000" i="1" s="1"/>
  <c r="Z4004" i="1"/>
  <c r="AB4006" i="1"/>
  <c r="M4007" i="1"/>
  <c r="AB4007" i="1" s="1"/>
  <c r="S4009" i="1"/>
  <c r="AB4009" i="1" s="1"/>
  <c r="P4014" i="1"/>
  <c r="AB4014" i="1" s="1"/>
  <c r="V4016" i="1"/>
  <c r="AB4016" i="1" s="1"/>
  <c r="Z4020" i="1"/>
  <c r="AB4022" i="1"/>
  <c r="M4023" i="1"/>
  <c r="AB4023" i="1" s="1"/>
  <c r="S4025" i="1"/>
  <c r="AB4025" i="1" s="1"/>
  <c r="P4030" i="1"/>
  <c r="AB4030" i="1" s="1"/>
  <c r="V4032" i="1"/>
  <c r="AB4032" i="1" s="1"/>
  <c r="P4038" i="1"/>
  <c r="AB4038" i="1" s="1"/>
  <c r="V4040" i="1"/>
  <c r="AB4040" i="1" s="1"/>
  <c r="AB4247" i="1"/>
  <c r="AB4279" i="1"/>
  <c r="AB4311" i="1"/>
  <c r="AB4343" i="1"/>
  <c r="V3908" i="1"/>
  <c r="AB3908" i="1" s="1"/>
  <c r="Z3912" i="1"/>
  <c r="AB3912" i="1" s="1"/>
  <c r="AB3914" i="1"/>
  <c r="M3915" i="1"/>
  <c r="AB3915" i="1" s="1"/>
  <c r="S3917" i="1"/>
  <c r="AB3917" i="1" s="1"/>
  <c r="P3922" i="1"/>
  <c r="AB3922" i="1" s="1"/>
  <c r="V3924" i="1"/>
  <c r="AB3924" i="1" s="1"/>
  <c r="Z3928" i="1"/>
  <c r="AB3928" i="1" s="1"/>
  <c r="AB3930" i="1"/>
  <c r="M3931" i="1"/>
  <c r="AB3931" i="1" s="1"/>
  <c r="S3933" i="1"/>
  <c r="AB3933" i="1" s="1"/>
  <c r="P3938" i="1"/>
  <c r="AB3938" i="1" s="1"/>
  <c r="V3940" i="1"/>
  <c r="AB3940" i="1" s="1"/>
  <c r="Z3944" i="1"/>
  <c r="AB3944" i="1" s="1"/>
  <c r="AB3946" i="1"/>
  <c r="M3947" i="1"/>
  <c r="AB3947" i="1" s="1"/>
  <c r="S3949" i="1"/>
  <c r="AB3949" i="1" s="1"/>
  <c r="P3954" i="1"/>
  <c r="AB3954" i="1" s="1"/>
  <c r="V3956" i="1"/>
  <c r="AB3956" i="1" s="1"/>
  <c r="Z3960" i="1"/>
  <c r="AB3960" i="1" s="1"/>
  <c r="AB3962" i="1"/>
  <c r="M3963" i="1"/>
  <c r="AB3963" i="1" s="1"/>
  <c r="S3965" i="1"/>
  <c r="AB3965" i="1" s="1"/>
  <c r="P3970" i="1"/>
  <c r="AB3970" i="1" s="1"/>
  <c r="V3972" i="1"/>
  <c r="AB3972" i="1" s="1"/>
  <c r="Z3976" i="1"/>
  <c r="AB3976" i="1" s="1"/>
  <c r="AB3978" i="1"/>
  <c r="M3979" i="1"/>
  <c r="AB3979" i="1" s="1"/>
  <c r="S3981" i="1"/>
  <c r="AB3981" i="1" s="1"/>
  <c r="P3986" i="1"/>
  <c r="AB3986" i="1" s="1"/>
  <c r="V3988" i="1"/>
  <c r="AB3988" i="1" s="1"/>
  <c r="Z3992" i="1"/>
  <c r="AB3992" i="1" s="1"/>
  <c r="AB3994" i="1"/>
  <c r="M3995" i="1"/>
  <c r="AB3995" i="1" s="1"/>
  <c r="S3997" i="1"/>
  <c r="AB3997" i="1" s="1"/>
  <c r="P4002" i="1"/>
  <c r="AB4002" i="1" s="1"/>
  <c r="V4004" i="1"/>
  <c r="AB4004" i="1" s="1"/>
  <c r="Z4008" i="1"/>
  <c r="AB4008" i="1" s="1"/>
  <c r="AB4010" i="1"/>
  <c r="M4011" i="1"/>
  <c r="AB4011" i="1" s="1"/>
  <c r="S4013" i="1"/>
  <c r="AB4013" i="1" s="1"/>
  <c r="P4018" i="1"/>
  <c r="AB4018" i="1" s="1"/>
  <c r="V4020" i="1"/>
  <c r="AB4020" i="1" s="1"/>
  <c r="Z4024" i="1"/>
  <c r="AB4024" i="1" s="1"/>
  <c r="AB4026" i="1"/>
  <c r="M4027" i="1"/>
  <c r="AB4027" i="1" s="1"/>
  <c r="Z4028" i="1"/>
  <c r="AB4028" i="1" s="1"/>
  <c r="M4031" i="1"/>
  <c r="AB4031" i="1" s="1"/>
  <c r="S4033" i="1"/>
  <c r="AB4033" i="1" s="1"/>
  <c r="AB4034" i="1"/>
  <c r="Z4036" i="1"/>
  <c r="AB4036" i="1" s="1"/>
  <c r="M4039" i="1"/>
  <c r="AB4039" i="1" s="1"/>
  <c r="S4041" i="1"/>
  <c r="AB4041" i="1" s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67" i="1"/>
  <c r="AB4274" i="1"/>
  <c r="AB4303" i="1"/>
  <c r="AB4335" i="1"/>
  <c r="AB4253" i="1"/>
  <c r="AB4269" i="1"/>
  <c r="AB4281" i="1"/>
  <c r="AB4289" i="1"/>
  <c r="AB4297" i="1"/>
  <c r="AB4305" i="1"/>
  <c r="AB4313" i="1"/>
  <c r="AB4321" i="1"/>
  <c r="AB4329" i="1"/>
  <c r="AB4337" i="1"/>
  <c r="AB4345" i="1"/>
  <c r="AB4353" i="1"/>
  <c r="AB4361" i="1"/>
  <c r="AB4370" i="1"/>
  <c r="AB4374" i="1"/>
  <c r="AB4378" i="1"/>
  <c r="AB4382" i="1"/>
  <c r="AB4386" i="1"/>
  <c r="AB4390" i="1"/>
  <c r="AB4394" i="1"/>
  <c r="AB4398" i="1"/>
  <c r="AB4402" i="1"/>
  <c r="AB4406" i="1"/>
  <c r="AB4418" i="1"/>
  <c r="AB4431" i="1"/>
  <c r="AB4436" i="1"/>
  <c r="M4243" i="1"/>
  <c r="AB4243" i="1" s="1"/>
  <c r="V4244" i="1"/>
  <c r="AB4244" i="1" s="1"/>
  <c r="S4249" i="1"/>
  <c r="AB4249" i="1" s="1"/>
  <c r="P4254" i="1"/>
  <c r="AB4254" i="1" s="1"/>
  <c r="Z4256" i="1"/>
  <c r="M4259" i="1"/>
  <c r="AB4259" i="1" s="1"/>
  <c r="V4260" i="1"/>
  <c r="AB4260" i="1" s="1"/>
  <c r="S4265" i="1"/>
  <c r="AB4265" i="1" s="1"/>
  <c r="P4270" i="1"/>
  <c r="AB4270" i="1" s="1"/>
  <c r="Z4272" i="1"/>
  <c r="M4275" i="1"/>
  <c r="AB4275" i="1" s="1"/>
  <c r="V4276" i="1"/>
  <c r="AB4276" i="1" s="1"/>
  <c r="P4282" i="1"/>
  <c r="AB4282" i="1" s="1"/>
  <c r="V4284" i="1"/>
  <c r="AB4284" i="1" s="1"/>
  <c r="P4290" i="1"/>
  <c r="AB4290" i="1" s="1"/>
  <c r="V4292" i="1"/>
  <c r="AB4292" i="1" s="1"/>
  <c r="P4298" i="1"/>
  <c r="AB4298" i="1" s="1"/>
  <c r="V4300" i="1"/>
  <c r="AB4300" i="1" s="1"/>
  <c r="P4306" i="1"/>
  <c r="AB4306" i="1" s="1"/>
  <c r="V4308" i="1"/>
  <c r="AB4308" i="1" s="1"/>
  <c r="P4314" i="1"/>
  <c r="AB4314" i="1" s="1"/>
  <c r="V4316" i="1"/>
  <c r="AB4316" i="1" s="1"/>
  <c r="P4322" i="1"/>
  <c r="AB4322" i="1" s="1"/>
  <c r="V4324" i="1"/>
  <c r="AB4324" i="1" s="1"/>
  <c r="P4330" i="1"/>
  <c r="AB4330" i="1" s="1"/>
  <c r="V4332" i="1"/>
  <c r="AB4332" i="1" s="1"/>
  <c r="P4338" i="1"/>
  <c r="AB4338" i="1" s="1"/>
  <c r="V4340" i="1"/>
  <c r="AB4340" i="1" s="1"/>
  <c r="P4346" i="1"/>
  <c r="AB4346" i="1" s="1"/>
  <c r="V4348" i="1"/>
  <c r="AB4348" i="1" s="1"/>
  <c r="P4354" i="1"/>
  <c r="AB4354" i="1" s="1"/>
  <c r="V4356" i="1"/>
  <c r="AB4356" i="1" s="1"/>
  <c r="P4362" i="1"/>
  <c r="AB4362" i="1" s="1"/>
  <c r="V4364" i="1"/>
  <c r="AB4364" i="1" s="1"/>
  <c r="AB4367" i="1"/>
  <c r="AB4423" i="1"/>
  <c r="AB4428" i="1"/>
  <c r="AB4433" i="1"/>
  <c r="P4241" i="1"/>
  <c r="AB4241" i="1" s="1"/>
  <c r="S4245" i="1"/>
  <c r="AB4245" i="1" s="1"/>
  <c r="AB4246" i="1"/>
  <c r="P4250" i="1"/>
  <c r="AB4250" i="1" s="1"/>
  <c r="Z4252" i="1"/>
  <c r="AB4252" i="1" s="1"/>
  <c r="M4255" i="1"/>
  <c r="AB4255" i="1" s="1"/>
  <c r="V4256" i="1"/>
  <c r="AB4256" i="1" s="1"/>
  <c r="S4261" i="1"/>
  <c r="AB4261" i="1" s="1"/>
  <c r="AB4262" i="1"/>
  <c r="P4266" i="1"/>
  <c r="AB4266" i="1" s="1"/>
  <c r="Z4268" i="1"/>
  <c r="AB4268" i="1" s="1"/>
  <c r="M4271" i="1"/>
  <c r="AB4271" i="1" s="1"/>
  <c r="V4272" i="1"/>
  <c r="AB4272" i="1" s="1"/>
  <c r="AB4277" i="1"/>
  <c r="S4277" i="1"/>
  <c r="AB4278" i="1"/>
  <c r="Z4280" i="1"/>
  <c r="AB4280" i="1" s="1"/>
  <c r="M4283" i="1"/>
  <c r="AB4283" i="1" s="1"/>
  <c r="S4285" i="1"/>
  <c r="AB4285" i="1" s="1"/>
  <c r="AB4286" i="1"/>
  <c r="Z4288" i="1"/>
  <c r="AB4288" i="1" s="1"/>
  <c r="M4291" i="1"/>
  <c r="AB4291" i="1" s="1"/>
  <c r="S4293" i="1"/>
  <c r="AB4293" i="1" s="1"/>
  <c r="AB4294" i="1"/>
  <c r="Z4296" i="1"/>
  <c r="AB4296" i="1" s="1"/>
  <c r="M4299" i="1"/>
  <c r="AB4299" i="1" s="1"/>
  <c r="AB4301" i="1"/>
  <c r="S4301" i="1"/>
  <c r="AB4302" i="1"/>
  <c r="Z4304" i="1"/>
  <c r="AB4304" i="1" s="1"/>
  <c r="M4307" i="1"/>
  <c r="AB4307" i="1" s="1"/>
  <c r="S4309" i="1"/>
  <c r="AB4309" i="1" s="1"/>
  <c r="AB4310" i="1"/>
  <c r="Z4312" i="1"/>
  <c r="AB4312" i="1" s="1"/>
  <c r="M4315" i="1"/>
  <c r="AB4315" i="1" s="1"/>
  <c r="S4317" i="1"/>
  <c r="AB4317" i="1" s="1"/>
  <c r="AB4318" i="1"/>
  <c r="Z4320" i="1"/>
  <c r="AB4320" i="1" s="1"/>
  <c r="M4323" i="1"/>
  <c r="AB4323" i="1" s="1"/>
  <c r="S4325" i="1"/>
  <c r="AB4325" i="1" s="1"/>
  <c r="AB4326" i="1"/>
  <c r="Z4328" i="1"/>
  <c r="AB4328" i="1" s="1"/>
  <c r="M4331" i="1"/>
  <c r="AB4331" i="1" s="1"/>
  <c r="AB4333" i="1"/>
  <c r="S4333" i="1"/>
  <c r="AB4334" i="1"/>
  <c r="Z4336" i="1"/>
  <c r="AB4336" i="1" s="1"/>
  <c r="M4339" i="1"/>
  <c r="AB4339" i="1" s="1"/>
  <c r="S4341" i="1"/>
  <c r="AB4341" i="1" s="1"/>
  <c r="AB4342" i="1"/>
  <c r="Z4344" i="1"/>
  <c r="AB4344" i="1" s="1"/>
  <c r="M4347" i="1"/>
  <c r="AB4347" i="1" s="1"/>
  <c r="AB4349" i="1"/>
  <c r="S4349" i="1"/>
  <c r="AB4350" i="1"/>
  <c r="Z4352" i="1"/>
  <c r="AB4352" i="1" s="1"/>
  <c r="M4355" i="1"/>
  <c r="AB4355" i="1" s="1"/>
  <c r="S4357" i="1"/>
  <c r="AB4357" i="1" s="1"/>
  <c r="AB4358" i="1"/>
  <c r="Z4360" i="1"/>
  <c r="AB4360" i="1" s="1"/>
  <c r="M4363" i="1"/>
  <c r="AB4363" i="1" s="1"/>
  <c r="AB4365" i="1"/>
  <c r="S4365" i="1"/>
  <c r="AB4366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25" i="1"/>
  <c r="P4411" i="1"/>
  <c r="AB4411" i="1" s="1"/>
  <c r="V4413" i="1"/>
  <c r="AB4413" i="1" s="1"/>
  <c r="Z4417" i="1"/>
  <c r="AB4419" i="1"/>
  <c r="M4420" i="1"/>
  <c r="AB4420" i="1" s="1"/>
  <c r="Z4421" i="1"/>
  <c r="M4424" i="1"/>
  <c r="AB4424" i="1" s="1"/>
  <c r="AB4426" i="1"/>
  <c r="S4426" i="1"/>
  <c r="Z4429" i="1"/>
  <c r="M4432" i="1"/>
  <c r="AB4432" i="1" s="1"/>
  <c r="S4434" i="1"/>
  <c r="AB4434" i="1" s="1"/>
  <c r="Z4437" i="1"/>
  <c r="M4440" i="1"/>
  <c r="AB4440" i="1" s="1"/>
  <c r="S4442" i="1"/>
  <c r="AB4442" i="1" s="1"/>
  <c r="Z4445" i="1"/>
  <c r="M4448" i="1"/>
  <c r="AB4448" i="1" s="1"/>
  <c r="S4450" i="1"/>
  <c r="AB4450" i="1" s="1"/>
  <c r="Z4453" i="1"/>
  <c r="M4456" i="1"/>
  <c r="AB4456" i="1" s="1"/>
  <c r="AB4457" i="1"/>
  <c r="M4460" i="1"/>
  <c r="AB4460" i="1" s="1"/>
  <c r="AB4461" i="1"/>
  <c r="M4464" i="1"/>
  <c r="AB4464" i="1" s="1"/>
  <c r="AB4465" i="1"/>
  <c r="M4468" i="1"/>
  <c r="AB4468" i="1" s="1"/>
  <c r="AB4469" i="1"/>
  <c r="M4472" i="1"/>
  <c r="AB4472" i="1" s="1"/>
  <c r="AB4473" i="1"/>
  <c r="M4476" i="1"/>
  <c r="AB4476" i="1" s="1"/>
  <c r="AB4477" i="1"/>
  <c r="M4480" i="1"/>
  <c r="AB4480" i="1" s="1"/>
  <c r="AB4481" i="1"/>
  <c r="M4484" i="1"/>
  <c r="AB4484" i="1" s="1"/>
  <c r="AB4485" i="1"/>
  <c r="M4488" i="1"/>
  <c r="AB4488" i="1" s="1"/>
  <c r="AB4489" i="1"/>
  <c r="M4492" i="1"/>
  <c r="AB4492" i="1" s="1"/>
  <c r="AB4493" i="1"/>
  <c r="M4496" i="1"/>
  <c r="AB4496" i="1" s="1"/>
  <c r="AB4497" i="1"/>
  <c r="M4500" i="1"/>
  <c r="AB4500" i="1" s="1"/>
  <c r="AB4501" i="1"/>
  <c r="M4504" i="1"/>
  <c r="AB4504" i="1" s="1"/>
  <c r="AB4505" i="1"/>
  <c r="M4508" i="1"/>
  <c r="AB4508" i="1" s="1"/>
  <c r="AB4509" i="1"/>
  <c r="M4512" i="1"/>
  <c r="AB4512" i="1" s="1"/>
  <c r="AB4513" i="1"/>
  <c r="M4516" i="1"/>
  <c r="AB4516" i="1" s="1"/>
  <c r="AB4517" i="1"/>
  <c r="M4520" i="1"/>
  <c r="AB4520" i="1" s="1"/>
  <c r="AB4521" i="1"/>
  <c r="M4524" i="1"/>
  <c r="AB4524" i="1" s="1"/>
  <c r="AB4525" i="1"/>
  <c r="M4528" i="1"/>
  <c r="AB4528" i="1" s="1"/>
  <c r="AB4529" i="1"/>
  <c r="M4532" i="1"/>
  <c r="AB4532" i="1" s="1"/>
  <c r="AB4533" i="1"/>
  <c r="M4536" i="1"/>
  <c r="AB4536" i="1" s="1"/>
  <c r="AB4537" i="1"/>
  <c r="M4540" i="1"/>
  <c r="AB4540" i="1" s="1"/>
  <c r="AB4541" i="1"/>
  <c r="M4544" i="1"/>
  <c r="AB4544" i="1" s="1"/>
  <c r="AB4545" i="1"/>
  <c r="M4548" i="1"/>
  <c r="AB4548" i="1" s="1"/>
  <c r="AB4549" i="1"/>
  <c r="M4552" i="1"/>
  <c r="AB4552" i="1" s="1"/>
  <c r="AB4553" i="1"/>
  <c r="M4556" i="1"/>
  <c r="AB4564" i="1"/>
  <c r="AB4596" i="1"/>
  <c r="AB4628" i="1"/>
  <c r="S4410" i="1"/>
  <c r="AB4410" i="1" s="1"/>
  <c r="P4415" i="1"/>
  <c r="AB4415" i="1" s="1"/>
  <c r="V4417" i="1"/>
  <c r="AB4417" i="1" s="1"/>
  <c r="V4421" i="1"/>
  <c r="AB4421" i="1" s="1"/>
  <c r="P4427" i="1"/>
  <c r="AB4427" i="1" s="1"/>
  <c r="V4429" i="1"/>
  <c r="AB4429" i="1" s="1"/>
  <c r="P4435" i="1"/>
  <c r="AB4435" i="1" s="1"/>
  <c r="V4437" i="1"/>
  <c r="AB4437" i="1" s="1"/>
  <c r="P4443" i="1"/>
  <c r="AB4443" i="1" s="1"/>
  <c r="V4445" i="1"/>
  <c r="AB4445" i="1" s="1"/>
  <c r="P4451" i="1"/>
  <c r="AB4451" i="1" s="1"/>
  <c r="V4453" i="1"/>
  <c r="AB4453" i="1" s="1"/>
  <c r="AB4556" i="1"/>
  <c r="AB4559" i="1"/>
  <c r="P4562" i="1"/>
  <c r="AB4562" i="1" s="1"/>
  <c r="V4564" i="1"/>
  <c r="P4570" i="1"/>
  <c r="AB4570" i="1" s="1"/>
  <c r="V4572" i="1"/>
  <c r="AB4572" i="1" s="1"/>
  <c r="P4578" i="1"/>
  <c r="AB4578" i="1" s="1"/>
  <c r="V4580" i="1"/>
  <c r="AB4580" i="1" s="1"/>
  <c r="P4586" i="1"/>
  <c r="AB4586" i="1" s="1"/>
  <c r="V4588" i="1"/>
  <c r="AB4588" i="1" s="1"/>
  <c r="P4594" i="1"/>
  <c r="AB4594" i="1" s="1"/>
  <c r="V4596" i="1"/>
  <c r="P4602" i="1"/>
  <c r="AB4602" i="1" s="1"/>
  <c r="V4604" i="1"/>
  <c r="AB4604" i="1" s="1"/>
  <c r="P4610" i="1"/>
  <c r="AB4610" i="1" s="1"/>
  <c r="V4612" i="1"/>
  <c r="AB4612" i="1" s="1"/>
  <c r="P4618" i="1"/>
  <c r="AB4618" i="1" s="1"/>
  <c r="V4620" i="1"/>
  <c r="AB4620" i="1" s="1"/>
  <c r="P4626" i="1"/>
  <c r="AB4626" i="1" s="1"/>
  <c r="V4628" i="1"/>
  <c r="P4634" i="1"/>
  <c r="AB4634" i="1" s="1"/>
  <c r="V4636" i="1"/>
  <c r="AB4636" i="1" s="1"/>
  <c r="P4642" i="1"/>
  <c r="AB4642" i="1" s="1"/>
  <c r="V4644" i="1"/>
  <c r="AB4644" i="1" s="1"/>
  <c r="P4654" i="1"/>
  <c r="P4655" i="1"/>
  <c r="Z4660" i="1"/>
  <c r="Z4673" i="1"/>
  <c r="S4678" i="1"/>
  <c r="Z4689" i="1"/>
  <c r="S4694" i="1"/>
  <c r="P4558" i="1"/>
  <c r="AB4558" i="1" s="1"/>
  <c r="Z4560" i="1"/>
  <c r="M4563" i="1"/>
  <c r="AB4563" i="1" s="1"/>
  <c r="AB4565" i="1"/>
  <c r="S4565" i="1"/>
  <c r="Z4568" i="1"/>
  <c r="M4571" i="1"/>
  <c r="AB4571" i="1" s="1"/>
  <c r="S4573" i="1"/>
  <c r="AB4573" i="1" s="1"/>
  <c r="Z4576" i="1"/>
  <c r="M4579" i="1"/>
  <c r="AB4579" i="1" s="1"/>
  <c r="S4581" i="1"/>
  <c r="AB4581" i="1" s="1"/>
  <c r="Z4584" i="1"/>
  <c r="M4587" i="1"/>
  <c r="AB4587" i="1" s="1"/>
  <c r="AB4589" i="1"/>
  <c r="S4589" i="1"/>
  <c r="Z4592" i="1"/>
  <c r="M4595" i="1"/>
  <c r="AB4595" i="1" s="1"/>
  <c r="S4597" i="1"/>
  <c r="AB4597" i="1" s="1"/>
  <c r="Z4600" i="1"/>
  <c r="M4603" i="1"/>
  <c r="AB4603" i="1" s="1"/>
  <c r="S4605" i="1"/>
  <c r="AB4605" i="1" s="1"/>
  <c r="Z4608" i="1"/>
  <c r="M4611" i="1"/>
  <c r="AB4611" i="1" s="1"/>
  <c r="S4613" i="1"/>
  <c r="AB4613" i="1" s="1"/>
  <c r="Z4616" i="1"/>
  <c r="M4619" i="1"/>
  <c r="AB4619" i="1" s="1"/>
  <c r="AB4621" i="1"/>
  <c r="S4621" i="1"/>
  <c r="Z4624" i="1"/>
  <c r="M4627" i="1"/>
  <c r="AB4627" i="1" s="1"/>
  <c r="S4629" i="1"/>
  <c r="AB4629" i="1" s="1"/>
  <c r="Z4632" i="1"/>
  <c r="M4635" i="1"/>
  <c r="AB4635" i="1" s="1"/>
  <c r="S4637" i="1"/>
  <c r="AB4637" i="1" s="1"/>
  <c r="Z4640" i="1"/>
  <c r="M4643" i="1"/>
  <c r="AB4643" i="1" s="1"/>
  <c r="S4645" i="1"/>
  <c r="AB4645" i="1" s="1"/>
  <c r="Z4648" i="1"/>
  <c r="V4656" i="1"/>
  <c r="M4660" i="1"/>
  <c r="M4663" i="1"/>
  <c r="AB4663" i="1" s="1"/>
  <c r="AB4669" i="1"/>
  <c r="V4673" i="1"/>
  <c r="AB4685" i="1"/>
  <c r="V4689" i="1"/>
  <c r="AB4701" i="1"/>
  <c r="V4705" i="1"/>
  <c r="S4557" i="1"/>
  <c r="AB4557" i="1" s="1"/>
  <c r="V4560" i="1"/>
  <c r="AB4560" i="1" s="1"/>
  <c r="P4566" i="1"/>
  <c r="AB4566" i="1" s="1"/>
  <c r="V4568" i="1"/>
  <c r="AB4568" i="1" s="1"/>
  <c r="P4574" i="1"/>
  <c r="AB4574" i="1" s="1"/>
  <c r="V4576" i="1"/>
  <c r="AB4576" i="1" s="1"/>
  <c r="P4582" i="1"/>
  <c r="AB4582" i="1" s="1"/>
  <c r="V4584" i="1"/>
  <c r="AB4584" i="1" s="1"/>
  <c r="P4590" i="1"/>
  <c r="AB4590" i="1" s="1"/>
  <c r="V4592" i="1"/>
  <c r="AB4592" i="1" s="1"/>
  <c r="P4598" i="1"/>
  <c r="AB4598" i="1" s="1"/>
  <c r="V4600" i="1"/>
  <c r="AB4600" i="1" s="1"/>
  <c r="P4606" i="1"/>
  <c r="AB4606" i="1" s="1"/>
  <c r="V4608" i="1"/>
  <c r="AB4608" i="1" s="1"/>
  <c r="P4614" i="1"/>
  <c r="AB4614" i="1" s="1"/>
  <c r="V4616" i="1"/>
  <c r="AB4616" i="1" s="1"/>
  <c r="P4622" i="1"/>
  <c r="AB4622" i="1" s="1"/>
  <c r="V4624" i="1"/>
  <c r="AB4624" i="1" s="1"/>
  <c r="P4630" i="1"/>
  <c r="AB4630" i="1" s="1"/>
  <c r="V4632" i="1"/>
  <c r="AB4632" i="1" s="1"/>
  <c r="P4638" i="1"/>
  <c r="AB4638" i="1" s="1"/>
  <c r="V4640" i="1"/>
  <c r="AB4640" i="1" s="1"/>
  <c r="P4646" i="1"/>
  <c r="AB4646" i="1" s="1"/>
  <c r="V4648" i="1"/>
  <c r="AB4648" i="1" s="1"/>
  <c r="AB4653" i="1"/>
  <c r="Z4657" i="1"/>
  <c r="AB4660" i="1"/>
  <c r="P4671" i="1"/>
  <c r="M4676" i="1"/>
  <c r="AB4676" i="1" s="1"/>
  <c r="P4687" i="1"/>
  <c r="M4692" i="1"/>
  <c r="AB4692" i="1" s="1"/>
  <c r="P4703" i="1"/>
  <c r="Z4652" i="1"/>
  <c r="AB4654" i="1"/>
  <c r="M4655" i="1"/>
  <c r="AB4655" i="1" s="1"/>
  <c r="S4657" i="1"/>
  <c r="AB4657" i="1" s="1"/>
  <c r="P4662" i="1"/>
  <c r="AB4662" i="1" s="1"/>
  <c r="V4664" i="1"/>
  <c r="AB4664" i="1" s="1"/>
  <c r="Z4668" i="1"/>
  <c r="M4671" i="1"/>
  <c r="AB4671" i="1" s="1"/>
  <c r="S4673" i="1"/>
  <c r="AB4673" i="1" s="1"/>
  <c r="P4678" i="1"/>
  <c r="V4680" i="1"/>
  <c r="AB4680" i="1" s="1"/>
  <c r="Z4684" i="1"/>
  <c r="M4687" i="1"/>
  <c r="AB4687" i="1" s="1"/>
  <c r="S4689" i="1"/>
  <c r="AB4689" i="1" s="1"/>
  <c r="P4694" i="1"/>
  <c r="V4696" i="1"/>
  <c r="AB4696" i="1" s="1"/>
  <c r="Z4700" i="1"/>
  <c r="M4703" i="1"/>
  <c r="AB4703" i="1" s="1"/>
  <c r="S4705" i="1"/>
  <c r="AB4705" i="1" s="1"/>
  <c r="Z4708" i="1"/>
  <c r="M4711" i="1"/>
  <c r="AB4711" i="1" s="1"/>
  <c r="AB4713" i="1"/>
  <c r="S4713" i="1"/>
  <c r="Z4716" i="1"/>
  <c r="M4719" i="1"/>
  <c r="AB4719" i="1" s="1"/>
  <c r="S4721" i="1"/>
  <c r="AB4721" i="1" s="1"/>
  <c r="Z4724" i="1"/>
  <c r="M4727" i="1"/>
  <c r="AB4727" i="1" s="1"/>
  <c r="S4729" i="1"/>
  <c r="AB4729" i="1" s="1"/>
  <c r="Z4732" i="1"/>
  <c r="M4735" i="1"/>
  <c r="AB4735" i="1" s="1"/>
  <c r="S4737" i="1"/>
  <c r="AB4737" i="1" s="1"/>
  <c r="Z4740" i="1"/>
  <c r="M4743" i="1"/>
  <c r="AB4743" i="1" s="1"/>
  <c r="AB4745" i="1"/>
  <c r="S4745" i="1"/>
  <c r="Z4748" i="1"/>
  <c r="M4751" i="1"/>
  <c r="AB4751" i="1" s="1"/>
  <c r="AB4753" i="1"/>
  <c r="S4753" i="1"/>
  <c r="Z4756" i="1"/>
  <c r="M4759" i="1"/>
  <c r="AB4759" i="1" s="1"/>
  <c r="S4761" i="1"/>
  <c r="P4650" i="1"/>
  <c r="AB4650" i="1" s="1"/>
  <c r="V4652" i="1"/>
  <c r="AB4652" i="1" s="1"/>
  <c r="Z4656" i="1"/>
  <c r="AB4656" i="1" s="1"/>
  <c r="AB4658" i="1"/>
  <c r="M4659" i="1"/>
  <c r="AB4659" i="1" s="1"/>
  <c r="S4661" i="1"/>
  <c r="AB4661" i="1" s="1"/>
  <c r="P4666" i="1"/>
  <c r="AB4666" i="1" s="1"/>
  <c r="V4668" i="1"/>
  <c r="AB4668" i="1" s="1"/>
  <c r="Z4672" i="1"/>
  <c r="AB4674" i="1"/>
  <c r="M4675" i="1"/>
  <c r="AB4675" i="1" s="1"/>
  <c r="S4677" i="1"/>
  <c r="AB4677" i="1" s="1"/>
  <c r="P4682" i="1"/>
  <c r="AB4682" i="1" s="1"/>
  <c r="V4684" i="1"/>
  <c r="AB4684" i="1" s="1"/>
  <c r="Z4688" i="1"/>
  <c r="AB4690" i="1"/>
  <c r="M4691" i="1"/>
  <c r="AB4691" i="1" s="1"/>
  <c r="S4693" i="1"/>
  <c r="AB4693" i="1" s="1"/>
  <c r="P4698" i="1"/>
  <c r="AB4698" i="1" s="1"/>
  <c r="V4700" i="1"/>
  <c r="AB4700" i="1" s="1"/>
  <c r="Z4704" i="1"/>
  <c r="AB4706" i="1"/>
  <c r="M4707" i="1"/>
  <c r="AB4707" i="1" s="1"/>
  <c r="V4708" i="1"/>
  <c r="AB4708" i="1" s="1"/>
  <c r="P4714" i="1"/>
  <c r="AB4714" i="1" s="1"/>
  <c r="V4716" i="1"/>
  <c r="AB4716" i="1" s="1"/>
  <c r="P4722" i="1"/>
  <c r="AB4722" i="1" s="1"/>
  <c r="V4724" i="1"/>
  <c r="AB4724" i="1" s="1"/>
  <c r="P4730" i="1"/>
  <c r="AB4730" i="1" s="1"/>
  <c r="V4732" i="1"/>
  <c r="AB4732" i="1" s="1"/>
  <c r="P4738" i="1"/>
  <c r="AB4738" i="1" s="1"/>
  <c r="V4740" i="1"/>
  <c r="AB4740" i="1" s="1"/>
  <c r="P4746" i="1"/>
  <c r="AB4746" i="1" s="1"/>
  <c r="V4748" i="1"/>
  <c r="AB4748" i="1" s="1"/>
  <c r="P4754" i="1"/>
  <c r="AB4754" i="1" s="1"/>
  <c r="V4756" i="1"/>
  <c r="AB4756" i="1" s="1"/>
  <c r="Z4772" i="1"/>
  <c r="S4777" i="1"/>
  <c r="S4665" i="1"/>
  <c r="AB4665" i="1" s="1"/>
  <c r="P4670" i="1"/>
  <c r="AB4670" i="1" s="1"/>
  <c r="V4672" i="1"/>
  <c r="AB4672" i="1" s="1"/>
  <c r="Z4676" i="1"/>
  <c r="AB4678" i="1"/>
  <c r="M4679" i="1"/>
  <c r="AB4679" i="1" s="1"/>
  <c r="S4681" i="1"/>
  <c r="AB4681" i="1" s="1"/>
  <c r="P4686" i="1"/>
  <c r="AB4686" i="1" s="1"/>
  <c r="V4688" i="1"/>
  <c r="AB4688" i="1" s="1"/>
  <c r="Z4692" i="1"/>
  <c r="AB4694" i="1"/>
  <c r="M4695" i="1"/>
  <c r="AB4695" i="1" s="1"/>
  <c r="S4697" i="1"/>
  <c r="AB4697" i="1" s="1"/>
  <c r="P4702" i="1"/>
  <c r="AB4702" i="1" s="1"/>
  <c r="V4704" i="1"/>
  <c r="AB4704" i="1" s="1"/>
  <c r="AB4709" i="1"/>
  <c r="S4709" i="1"/>
  <c r="AB4710" i="1"/>
  <c r="Z4712" i="1"/>
  <c r="AB4712" i="1" s="1"/>
  <c r="M4715" i="1"/>
  <c r="AB4715" i="1" s="1"/>
  <c r="AB4717" i="1"/>
  <c r="S4717" i="1"/>
  <c r="AB4718" i="1"/>
  <c r="Z4720" i="1"/>
  <c r="AB4720" i="1" s="1"/>
  <c r="M4723" i="1"/>
  <c r="AB4723" i="1" s="1"/>
  <c r="S4725" i="1"/>
  <c r="AB4725" i="1" s="1"/>
  <c r="AB4726" i="1"/>
  <c r="Z4728" i="1"/>
  <c r="AB4728" i="1" s="1"/>
  <c r="M4731" i="1"/>
  <c r="AB4731" i="1" s="1"/>
  <c r="S4733" i="1"/>
  <c r="AB4733" i="1" s="1"/>
  <c r="AB4734" i="1"/>
  <c r="Z4736" i="1"/>
  <c r="AB4736" i="1" s="1"/>
  <c r="M4739" i="1"/>
  <c r="AB4739" i="1" s="1"/>
  <c r="AB4741" i="1"/>
  <c r="S4741" i="1"/>
  <c r="AB4742" i="1"/>
  <c r="Z4744" i="1"/>
  <c r="AB4744" i="1" s="1"/>
  <c r="M4747" i="1"/>
  <c r="AB4747" i="1" s="1"/>
  <c r="S4749" i="1"/>
  <c r="AB4749" i="1" s="1"/>
  <c r="AB4750" i="1"/>
  <c r="Z4752" i="1"/>
  <c r="AB4752" i="1" s="1"/>
  <c r="M4755" i="1"/>
  <c r="AB4755" i="1" s="1"/>
  <c r="S4757" i="1"/>
  <c r="AB4757" i="1" s="1"/>
  <c r="AB4758" i="1"/>
  <c r="Z4760" i="1"/>
  <c r="AB4760" i="1" s="1"/>
  <c r="M4762" i="1"/>
  <c r="AB4762" i="1" s="1"/>
  <c r="AB4768" i="1"/>
  <c r="AB4770" i="1"/>
  <c r="V4772" i="1"/>
  <c r="V4763" i="1"/>
  <c r="AB4763" i="1" s="1"/>
  <c r="Z4767" i="1"/>
  <c r="M4770" i="1"/>
  <c r="S4772" i="1"/>
  <c r="AB4772" i="1" s="1"/>
  <c r="P4777" i="1"/>
  <c r="M4778" i="1"/>
  <c r="AB4778" i="1" s="1"/>
  <c r="V4779" i="1"/>
  <c r="S4780" i="1"/>
  <c r="AB4780" i="1" s="1"/>
  <c r="P4785" i="1"/>
  <c r="M4786" i="1"/>
  <c r="AB4786" i="1" s="1"/>
  <c r="V4787" i="1"/>
  <c r="S4788" i="1"/>
  <c r="AB4788" i="1" s="1"/>
  <c r="P4793" i="1"/>
  <c r="M4794" i="1"/>
  <c r="AB4794" i="1" s="1"/>
  <c r="V4795" i="1"/>
  <c r="S4796" i="1"/>
  <c r="AB4796" i="1" s="1"/>
  <c r="Z4799" i="1"/>
  <c r="S4800" i="1"/>
  <c r="P4801" i="1"/>
  <c r="AB4801" i="1" s="1"/>
  <c r="M4802" i="1"/>
  <c r="AB4802" i="1" s="1"/>
  <c r="Z4803" i="1"/>
  <c r="S4804" i="1"/>
  <c r="P4805" i="1"/>
  <c r="AB4805" i="1" s="1"/>
  <c r="M4806" i="1"/>
  <c r="AB4806" i="1" s="1"/>
  <c r="Z4807" i="1"/>
  <c r="S4808" i="1"/>
  <c r="P4809" i="1"/>
  <c r="AB4809" i="1" s="1"/>
  <c r="M4810" i="1"/>
  <c r="AB4810" i="1" s="1"/>
  <c r="Z4811" i="1"/>
  <c r="S4812" i="1"/>
  <c r="P4813" i="1"/>
  <c r="AB4813" i="1" s="1"/>
  <c r="M4814" i="1"/>
  <c r="AB4814" i="1" s="1"/>
  <c r="Z4815" i="1"/>
  <c r="S4816" i="1"/>
  <c r="P4817" i="1"/>
  <c r="AB4817" i="1" s="1"/>
  <c r="M4818" i="1"/>
  <c r="AB4818" i="1" s="1"/>
  <c r="Z4819" i="1"/>
  <c r="S4820" i="1"/>
  <c r="P4821" i="1"/>
  <c r="AB4821" i="1" s="1"/>
  <c r="M4822" i="1"/>
  <c r="AB4822" i="1" s="1"/>
  <c r="Z4823" i="1"/>
  <c r="S4824" i="1"/>
  <c r="AB4828" i="1"/>
  <c r="AB4837" i="1"/>
  <c r="S4840" i="1"/>
  <c r="AB4844" i="1"/>
  <c r="AB4853" i="1"/>
  <c r="S4856" i="1"/>
  <c r="AB4860" i="1"/>
  <c r="AB4879" i="1"/>
  <c r="AB4761" i="1"/>
  <c r="P4765" i="1"/>
  <c r="AB4765" i="1" s="1"/>
  <c r="V4767" i="1"/>
  <c r="AB4767" i="1" s="1"/>
  <c r="Z4771" i="1"/>
  <c r="AB4773" i="1"/>
  <c r="M4774" i="1"/>
  <c r="AB4774" i="1" s="1"/>
  <c r="S4776" i="1"/>
  <c r="AB4776" i="1" s="1"/>
  <c r="AB4779" i="1"/>
  <c r="Z4783" i="1"/>
  <c r="AB4787" i="1"/>
  <c r="Z4791" i="1"/>
  <c r="AB4795" i="1"/>
  <c r="V4799" i="1"/>
  <c r="AB4799" i="1" s="1"/>
  <c r="AB4800" i="1"/>
  <c r="V4803" i="1"/>
  <c r="AB4803" i="1" s="1"/>
  <c r="AB4804" i="1"/>
  <c r="V4807" i="1"/>
  <c r="AB4807" i="1" s="1"/>
  <c r="AB4808" i="1"/>
  <c r="V4811" i="1"/>
  <c r="AB4811" i="1" s="1"/>
  <c r="AB4812" i="1"/>
  <c r="V4815" i="1"/>
  <c r="AB4815" i="1" s="1"/>
  <c r="AB4816" i="1"/>
  <c r="V4819" i="1"/>
  <c r="AB4819" i="1" s="1"/>
  <c r="AB4820" i="1"/>
  <c r="V4823" i="1"/>
  <c r="AB4823" i="1" s="1"/>
  <c r="P4833" i="1"/>
  <c r="P4849" i="1"/>
  <c r="P4865" i="1"/>
  <c r="S4764" i="1"/>
  <c r="AB4764" i="1" s="1"/>
  <c r="P4769" i="1"/>
  <c r="AB4769" i="1" s="1"/>
  <c r="V4771" i="1"/>
  <c r="AB4771" i="1" s="1"/>
  <c r="Z4775" i="1"/>
  <c r="AB4775" i="1" s="1"/>
  <c r="AB4777" i="1"/>
  <c r="P4781" i="1"/>
  <c r="AB4781" i="1" s="1"/>
  <c r="M4782" i="1"/>
  <c r="AB4782" i="1" s="1"/>
  <c r="V4783" i="1"/>
  <c r="AB4783" i="1" s="1"/>
  <c r="S4784" i="1"/>
  <c r="AB4784" i="1" s="1"/>
  <c r="AB4785" i="1"/>
  <c r="P4789" i="1"/>
  <c r="AB4789" i="1" s="1"/>
  <c r="M4790" i="1"/>
  <c r="AB4790" i="1" s="1"/>
  <c r="V4791" i="1"/>
  <c r="AB4791" i="1" s="1"/>
  <c r="S4792" i="1"/>
  <c r="AB4792" i="1" s="1"/>
  <c r="AB4793" i="1"/>
  <c r="P4797" i="1"/>
  <c r="AB4797" i="1" s="1"/>
  <c r="M4798" i="1"/>
  <c r="AB4798" i="1" s="1"/>
  <c r="Z4835" i="1"/>
  <c r="M4838" i="1"/>
  <c r="AB4838" i="1" s="1"/>
  <c r="Z4851" i="1"/>
  <c r="M4854" i="1"/>
  <c r="AB4854" i="1" s="1"/>
  <c r="Z4867" i="1"/>
  <c r="V4826" i="1"/>
  <c r="AB4826" i="1" s="1"/>
  <c r="Z4830" i="1"/>
  <c r="AB4830" i="1" s="1"/>
  <c r="M4833" i="1"/>
  <c r="AB4833" i="1" s="1"/>
  <c r="S4835" i="1"/>
  <c r="AB4835" i="1" s="1"/>
  <c r="P4840" i="1"/>
  <c r="V4842" i="1"/>
  <c r="AB4842" i="1" s="1"/>
  <c r="Z4846" i="1"/>
  <c r="AB4846" i="1" s="1"/>
  <c r="M4849" i="1"/>
  <c r="AB4849" i="1" s="1"/>
  <c r="S4851" i="1"/>
  <c r="AB4851" i="1" s="1"/>
  <c r="P4856" i="1"/>
  <c r="V4858" i="1"/>
  <c r="AB4858" i="1" s="1"/>
  <c r="Z4862" i="1"/>
  <c r="AB4862" i="1" s="1"/>
  <c r="M4865" i="1"/>
  <c r="AB4865" i="1" s="1"/>
  <c r="S4867" i="1"/>
  <c r="AB4867" i="1" s="1"/>
  <c r="V4869" i="1"/>
  <c r="M4871" i="1"/>
  <c r="AB4871" i="1" s="1"/>
  <c r="M4872" i="1"/>
  <c r="AB4872" i="1" s="1"/>
  <c r="M4875" i="1"/>
  <c r="AB4875" i="1" s="1"/>
  <c r="AB4877" i="1"/>
  <c r="P4882" i="1"/>
  <c r="P4883" i="1"/>
  <c r="V4885" i="1"/>
  <c r="M4887" i="1"/>
  <c r="AB4887" i="1" s="1"/>
  <c r="M4888" i="1"/>
  <c r="AB4888" i="1" s="1"/>
  <c r="V4900" i="1"/>
  <c r="AB4901" i="1"/>
  <c r="AB4907" i="1"/>
  <c r="V4908" i="1"/>
  <c r="AB4908" i="1" s="1"/>
  <c r="AB4909" i="1"/>
  <c r="AB4915" i="1"/>
  <c r="V4916" i="1"/>
  <c r="AB4916" i="1" s="1"/>
  <c r="AB4917" i="1"/>
  <c r="AB4824" i="1"/>
  <c r="AB4836" i="1"/>
  <c r="AB4852" i="1"/>
  <c r="AB4868" i="1"/>
  <c r="AB4870" i="1"/>
  <c r="Z4884" i="1"/>
  <c r="AB4886" i="1"/>
  <c r="S4889" i="1"/>
  <c r="AB4889" i="1" s="1"/>
  <c r="S4890" i="1"/>
  <c r="AB4897" i="1"/>
  <c r="M4825" i="1"/>
  <c r="AB4825" i="1" s="1"/>
  <c r="S4827" i="1"/>
  <c r="AB4827" i="1" s="1"/>
  <c r="P4832" i="1"/>
  <c r="AB4832" i="1" s="1"/>
  <c r="V4834" i="1"/>
  <c r="AB4834" i="1" s="1"/>
  <c r="Z4838" i="1"/>
  <c r="AB4840" i="1"/>
  <c r="M4841" i="1"/>
  <c r="AB4841" i="1" s="1"/>
  <c r="S4843" i="1"/>
  <c r="AB4843" i="1" s="1"/>
  <c r="P4848" i="1"/>
  <c r="AB4848" i="1" s="1"/>
  <c r="V4850" i="1"/>
  <c r="AB4850" i="1" s="1"/>
  <c r="Z4854" i="1"/>
  <c r="AB4856" i="1"/>
  <c r="M4857" i="1"/>
  <c r="AB4857" i="1" s="1"/>
  <c r="S4859" i="1"/>
  <c r="AB4859" i="1" s="1"/>
  <c r="P4864" i="1"/>
  <c r="AB4864" i="1" s="1"/>
  <c r="V4866" i="1"/>
  <c r="AB4866" i="1" s="1"/>
  <c r="P4878" i="1"/>
  <c r="AB4878" i="1" s="1"/>
  <c r="AB4884" i="1"/>
  <c r="V4884" i="1"/>
  <c r="AB4893" i="1"/>
  <c r="S4893" i="1"/>
  <c r="S4869" i="1"/>
  <c r="AB4869" i="1" s="1"/>
  <c r="P4874" i="1"/>
  <c r="AB4874" i="1" s="1"/>
  <c r="V4876" i="1"/>
  <c r="AB4876" i="1" s="1"/>
  <c r="Z4880" i="1"/>
  <c r="AB4880" i="1" s="1"/>
  <c r="AB4882" i="1"/>
  <c r="M4883" i="1"/>
  <c r="AB4883" i="1" s="1"/>
  <c r="S4885" i="1"/>
  <c r="AB4885" i="1" s="1"/>
  <c r="P4890" i="1"/>
  <c r="AB4890" i="1" s="1"/>
  <c r="V4892" i="1"/>
  <c r="AB4892" i="1" s="1"/>
  <c r="Z4896" i="1"/>
  <c r="AB4898" i="1"/>
  <c r="M4899" i="1"/>
  <c r="AB4899" i="1" s="1"/>
  <c r="P4902" i="1"/>
  <c r="AB4902" i="1" s="1"/>
  <c r="M4903" i="1"/>
  <c r="AB4903" i="1" s="1"/>
  <c r="V4904" i="1"/>
  <c r="S4905" i="1"/>
  <c r="AB4905" i="1" s="1"/>
  <c r="AB4906" i="1"/>
  <c r="P4910" i="1"/>
  <c r="AB4910" i="1" s="1"/>
  <c r="M4911" i="1"/>
  <c r="AB4911" i="1" s="1"/>
  <c r="V4912" i="1"/>
  <c r="S4913" i="1"/>
  <c r="AB4913" i="1" s="1"/>
  <c r="AB4914" i="1"/>
  <c r="P4918" i="1"/>
  <c r="AB4918" i="1" s="1"/>
  <c r="M4919" i="1"/>
  <c r="AB4919" i="1" s="1"/>
  <c r="V4920" i="1"/>
  <c r="S4921" i="1"/>
  <c r="AB4921" i="1" s="1"/>
  <c r="P4894" i="1"/>
  <c r="AB4894" i="1" s="1"/>
  <c r="V4896" i="1"/>
  <c r="AB4896" i="1" s="1"/>
  <c r="Z4900" i="1"/>
  <c r="AB4900" i="1" s="1"/>
  <c r="AB4904" i="1"/>
  <c r="Z4908" i="1"/>
  <c r="AB4912" i="1"/>
  <c r="Z4916" i="1"/>
  <c r="AB4920" i="1"/>
  <c r="P4926" i="1"/>
  <c r="AB4930" i="1"/>
  <c r="P4922" i="1"/>
  <c r="AB4922" i="1" s="1"/>
  <c r="M4923" i="1"/>
  <c r="AB4923" i="1" s="1"/>
  <c r="Z4928" i="1"/>
  <c r="M4926" i="1"/>
  <c r="AB4926" i="1" s="1"/>
  <c r="S4928" i="1"/>
  <c r="AB4928" i="1" s="1"/>
  <c r="Z4931" i="1"/>
  <c r="AB4931" i="1" s="1"/>
  <c r="M4934" i="1"/>
  <c r="AB4934" i="1" s="1"/>
  <c r="S4936" i="1"/>
  <c r="AB4936" i="1" s="1"/>
  <c r="AB4937" i="1"/>
  <c r="Z4939" i="1"/>
  <c r="AB4939" i="1" s="1"/>
  <c r="M4942" i="1"/>
  <c r="AB4942" i="1" s="1"/>
  <c r="S4944" i="1"/>
  <c r="AB4944" i="1" s="1"/>
  <c r="AB4945" i="1"/>
  <c r="Z4947" i="1"/>
  <c r="AB4947" i="1" s="1"/>
  <c r="M4950" i="1"/>
  <c r="AB4950" i="1" s="1"/>
  <c r="S4952" i="1"/>
  <c r="AB4952" i="1" s="1"/>
  <c r="AB4953" i="1"/>
  <c r="P4961" i="1"/>
  <c r="AB4929" i="1"/>
  <c r="P4925" i="1"/>
  <c r="AB4925" i="1" s="1"/>
  <c r="V4927" i="1"/>
  <c r="AB4927" i="1" s="1"/>
  <c r="S4932" i="1"/>
  <c r="AB4932" i="1" s="1"/>
  <c r="AB4933" i="1"/>
  <c r="Z4935" i="1"/>
  <c r="AB4935" i="1" s="1"/>
  <c r="M4938" i="1"/>
  <c r="AB4938" i="1" s="1"/>
  <c r="S4940" i="1"/>
  <c r="AB4940" i="1" s="1"/>
  <c r="AB4941" i="1"/>
  <c r="Z4943" i="1"/>
  <c r="AB4943" i="1" s="1"/>
  <c r="M4946" i="1"/>
  <c r="AB4946" i="1" s="1"/>
  <c r="S4948" i="1"/>
  <c r="AB4948" i="1" s="1"/>
  <c r="AB4949" i="1"/>
  <c r="Z4951" i="1"/>
  <c r="AB4951" i="1" s="1"/>
  <c r="M4954" i="1"/>
  <c r="AB4954" i="1" s="1"/>
  <c r="AB4959" i="1"/>
  <c r="Z4958" i="1"/>
  <c r="M4961" i="1"/>
  <c r="AB4961" i="1" s="1"/>
  <c r="S4963" i="1"/>
  <c r="AB4963" i="1" s="1"/>
  <c r="Z4966" i="1"/>
  <c r="M4969" i="1"/>
  <c r="AB4969" i="1" s="1"/>
  <c r="S4971" i="1"/>
  <c r="AB4971" i="1" s="1"/>
  <c r="Z4974" i="1"/>
  <c r="Z4978" i="1"/>
  <c r="Z4982" i="1"/>
  <c r="Z4986" i="1"/>
  <c r="Z4990" i="1"/>
  <c r="Z4994" i="1"/>
  <c r="Z4998" i="1"/>
  <c r="P4956" i="1"/>
  <c r="AB4956" i="1" s="1"/>
  <c r="V4958" i="1"/>
  <c r="AB4958" i="1" s="1"/>
  <c r="P4964" i="1"/>
  <c r="AB4964" i="1" s="1"/>
  <c r="V4966" i="1"/>
  <c r="AB4966" i="1" s="1"/>
  <c r="P4972" i="1"/>
  <c r="AB4972" i="1" s="1"/>
  <c r="V4974" i="1"/>
  <c r="S4975" i="1"/>
  <c r="AB4975" i="1" s="1"/>
  <c r="P4976" i="1"/>
  <c r="AB4976" i="1" s="1"/>
  <c r="V4978" i="1"/>
  <c r="S4979" i="1"/>
  <c r="AB4979" i="1" s="1"/>
  <c r="P4980" i="1"/>
  <c r="AB4980" i="1" s="1"/>
  <c r="V4982" i="1"/>
  <c r="S4983" i="1"/>
  <c r="AB4983" i="1" s="1"/>
  <c r="P4984" i="1"/>
  <c r="AB4984" i="1" s="1"/>
  <c r="V4986" i="1"/>
  <c r="S4987" i="1"/>
  <c r="AB4987" i="1" s="1"/>
  <c r="P4988" i="1"/>
  <c r="AB4988" i="1" s="1"/>
  <c r="V4990" i="1"/>
  <c r="S4991" i="1"/>
  <c r="AB4991" i="1" s="1"/>
  <c r="P4992" i="1"/>
  <c r="AB4992" i="1" s="1"/>
  <c r="V4994" i="1"/>
  <c r="S4995" i="1"/>
  <c r="AB4995" i="1" s="1"/>
  <c r="P4996" i="1"/>
  <c r="AB4996" i="1" s="1"/>
  <c r="V4998" i="1"/>
  <c r="S4999" i="1"/>
  <c r="AB4999" i="1" s="1"/>
  <c r="P5000" i="1"/>
  <c r="AB5000" i="1" s="1"/>
  <c r="V5002" i="1"/>
  <c r="P4960" i="1"/>
  <c r="AB4960" i="1" s="1"/>
  <c r="Z4962" i="1"/>
  <c r="AB4962" i="1" s="1"/>
  <c r="M4965" i="1"/>
  <c r="AB4965" i="1" s="1"/>
  <c r="S4967" i="1"/>
  <c r="AB4967" i="1" s="1"/>
  <c r="AB4968" i="1"/>
  <c r="Z4970" i="1"/>
  <c r="AB4970" i="1" s="1"/>
  <c r="M4973" i="1"/>
  <c r="AB4973" i="1" s="1"/>
  <c r="AB4974" i="1"/>
  <c r="M4977" i="1"/>
  <c r="AB4977" i="1" s="1"/>
  <c r="AB4978" i="1"/>
  <c r="M4981" i="1"/>
  <c r="AB4981" i="1" s="1"/>
  <c r="AB4982" i="1"/>
  <c r="M4985" i="1"/>
  <c r="AB4985" i="1" s="1"/>
  <c r="AB4986" i="1"/>
  <c r="M4989" i="1"/>
  <c r="AB4989" i="1" s="1"/>
  <c r="AB4990" i="1"/>
  <c r="M4993" i="1"/>
  <c r="AB4993" i="1" s="1"/>
  <c r="AB4994" i="1"/>
  <c r="M4997" i="1"/>
  <c r="AB4997" i="1" s="1"/>
  <c r="AB4998" i="1"/>
  <c r="M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<sst xmlns="http://schemas.openxmlformats.org/spreadsheetml/2006/main" count="33" uniqueCount="20">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</sst>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ILHA%20FINANCEIRA-/Planilha%20financeiro-contabil/PLANILHA%20FINANCEIRA%202020/08%20-%20Planilha%20Financeira%20Agosto%202020/PCF%202020%20-%20REV%2007%20editada%20em%2024.09.2020%20-%20Final%20(2)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PAULISTA</v>
          </cell>
          <cell r="E12" t="str">
            <v>ADENILTON FERREIRA DA SILVA</v>
          </cell>
          <cell r="F12" t="str">
            <v>3 - Administrativo</v>
          </cell>
          <cell r="G12">
            <v>351605</v>
          </cell>
          <cell r="H12">
            <v>44044</v>
          </cell>
          <cell r="J12">
            <v>121.60879999999999</v>
          </cell>
          <cell r="L12">
            <v>114.53307</v>
          </cell>
          <cell r="M12">
            <v>0</v>
          </cell>
          <cell r="O12">
            <v>2.8586770000000001</v>
          </cell>
          <cell r="R12">
            <v>69.472256000000002</v>
          </cell>
          <cell r="S12">
            <v>89.63</v>
          </cell>
          <cell r="U12">
            <v>0</v>
          </cell>
        </row>
        <row r="13">
          <cell r="C13" t="str">
            <v>UPA PAULISTA</v>
          </cell>
          <cell r="E13" t="str">
            <v>ALAN ALVES DE LIMA</v>
          </cell>
          <cell r="F13" t="str">
            <v>3 - Administrativo</v>
          </cell>
          <cell r="G13">
            <v>517410</v>
          </cell>
          <cell r="H13">
            <v>44044</v>
          </cell>
          <cell r="J13">
            <v>145.184</v>
          </cell>
          <cell r="L13">
            <v>114.53307</v>
          </cell>
          <cell r="M13">
            <v>0</v>
          </cell>
          <cell r="O13">
            <v>2.8586770000000001</v>
          </cell>
          <cell r="R13">
            <v>69.472256000000002</v>
          </cell>
          <cell r="S13">
            <v>0</v>
          </cell>
          <cell r="U13">
            <v>0</v>
          </cell>
        </row>
        <row r="14">
          <cell r="C14" t="str">
            <v>UPA PAULISTA</v>
          </cell>
          <cell r="E14" t="str">
            <v>ALBENOURA PEREIRA DA SILVA AMORIM</v>
          </cell>
          <cell r="F14" t="str">
            <v>2 - Outros Profissionais da Saúde</v>
          </cell>
          <cell r="G14">
            <v>322205</v>
          </cell>
          <cell r="H14">
            <v>44044</v>
          </cell>
          <cell r="J14">
            <v>100.32000000000001</v>
          </cell>
          <cell r="L14">
            <v>114.53307</v>
          </cell>
          <cell r="M14">
            <v>0</v>
          </cell>
          <cell r="O14">
            <v>2.8586770000000001</v>
          </cell>
          <cell r="R14">
            <v>69.472256000000002</v>
          </cell>
          <cell r="S14">
            <v>62.7</v>
          </cell>
          <cell r="U14">
            <v>0</v>
          </cell>
        </row>
        <row r="15">
          <cell r="C15" t="str">
            <v>UPA PAULISTA</v>
          </cell>
          <cell r="E15" t="str">
            <v>ALCIONE GOMES DA SILVA</v>
          </cell>
          <cell r="F15" t="str">
            <v>2 - Outros Profissionais da Saúde</v>
          </cell>
          <cell r="G15">
            <v>322205</v>
          </cell>
          <cell r="H15">
            <v>44044</v>
          </cell>
          <cell r="J15">
            <v>188.1104</v>
          </cell>
          <cell r="L15">
            <v>114.53307</v>
          </cell>
          <cell r="M15">
            <v>0</v>
          </cell>
          <cell r="O15">
            <v>2.8586770000000001</v>
          </cell>
          <cell r="R15">
            <v>69.472256000000002</v>
          </cell>
          <cell r="S15">
            <v>0</v>
          </cell>
          <cell r="U15">
            <v>0</v>
          </cell>
        </row>
        <row r="16">
          <cell r="C16" t="str">
            <v>UPA PAULISTA</v>
          </cell>
          <cell r="E16" t="str">
            <v>ALEXANDRE SIMOES FLORENCIO</v>
          </cell>
          <cell r="F16" t="str">
            <v>1 - Médico</v>
          </cell>
          <cell r="G16">
            <v>225125</v>
          </cell>
          <cell r="H16">
            <v>44044</v>
          </cell>
          <cell r="J16">
            <v>366.87279999999998</v>
          </cell>
          <cell r="L16">
            <v>114.53307</v>
          </cell>
          <cell r="M16">
            <v>0</v>
          </cell>
          <cell r="O16">
            <v>2.8586770000000001</v>
          </cell>
          <cell r="R16">
            <v>69.472256000000002</v>
          </cell>
          <cell r="S16">
            <v>0</v>
          </cell>
          <cell r="U16">
            <v>0</v>
          </cell>
        </row>
        <row r="17">
          <cell r="C17" t="str">
            <v>UPA PAULISTA</v>
          </cell>
          <cell r="E17" t="str">
            <v>ALEXANDRO JOSE DE ARAUJO</v>
          </cell>
          <cell r="F17" t="str">
            <v>2 - Outros Profissionais da Saúde</v>
          </cell>
          <cell r="G17">
            <v>324115</v>
          </cell>
          <cell r="H17">
            <v>44044</v>
          </cell>
          <cell r="J17">
            <v>498.23919999999998</v>
          </cell>
          <cell r="L17">
            <v>114.53307</v>
          </cell>
          <cell r="M17">
            <v>5.42</v>
          </cell>
          <cell r="O17">
            <v>2.8586770000000001</v>
          </cell>
          <cell r="R17">
            <v>69.472256000000002</v>
          </cell>
          <cell r="S17">
            <v>0</v>
          </cell>
          <cell r="U17">
            <v>0</v>
          </cell>
        </row>
        <row r="18">
          <cell r="C18" t="str">
            <v>UPA PAULISTA</v>
          </cell>
          <cell r="E18" t="str">
            <v>ALEXSANDRO JOSE DA SILVA</v>
          </cell>
          <cell r="F18" t="str">
            <v>2 - Outros Profissionais da Saúde</v>
          </cell>
          <cell r="G18">
            <v>515110</v>
          </cell>
          <cell r="H18">
            <v>44044</v>
          </cell>
          <cell r="J18">
            <v>111.256</v>
          </cell>
          <cell r="L18">
            <v>114.53307</v>
          </cell>
          <cell r="M18">
            <v>0</v>
          </cell>
          <cell r="O18">
            <v>2.8586770000000001</v>
          </cell>
          <cell r="R18">
            <v>69.472256000000002</v>
          </cell>
          <cell r="S18">
            <v>62.7</v>
          </cell>
          <cell r="U18">
            <v>0</v>
          </cell>
        </row>
        <row r="19">
          <cell r="C19" t="str">
            <v>UPA PAULISTA</v>
          </cell>
          <cell r="E19" t="str">
            <v>ALEXSANDRO LOPES MAGALHAES</v>
          </cell>
          <cell r="F19" t="str">
            <v>3 - Administrativo</v>
          </cell>
          <cell r="G19">
            <v>317210</v>
          </cell>
          <cell r="H19">
            <v>44044</v>
          </cell>
          <cell r="J19">
            <v>245.72400000000002</v>
          </cell>
          <cell r="L19">
            <v>114.53307</v>
          </cell>
          <cell r="M19">
            <v>0</v>
          </cell>
          <cell r="O19">
            <v>2.8586770000000001</v>
          </cell>
          <cell r="R19">
            <v>69.472256000000002</v>
          </cell>
          <cell r="S19">
            <v>0</v>
          </cell>
          <cell r="U19">
            <v>0</v>
          </cell>
        </row>
        <row r="20">
          <cell r="C20" t="str">
            <v>UPA PAULISTA</v>
          </cell>
          <cell r="E20" t="str">
            <v>ALEXSANDRO MARINHO DA SILVA</v>
          </cell>
          <cell r="F20" t="str">
            <v>2 - Outros Profissionais da Saúde</v>
          </cell>
          <cell r="G20">
            <v>223505</v>
          </cell>
          <cell r="H20">
            <v>44044</v>
          </cell>
          <cell r="J20">
            <v>229.00639999999999</v>
          </cell>
          <cell r="L20">
            <v>114.53307</v>
          </cell>
          <cell r="M20">
            <v>0</v>
          </cell>
          <cell r="O20">
            <v>2.8586770000000001</v>
          </cell>
          <cell r="R20">
            <v>69.472256000000002</v>
          </cell>
          <cell r="S20">
            <v>0</v>
          </cell>
          <cell r="U20">
            <v>0</v>
          </cell>
        </row>
        <row r="21">
          <cell r="C21" t="str">
            <v>UPA PAULISTA</v>
          </cell>
          <cell r="E21" t="str">
            <v>ALINE GESTEIRA DA COSTA PINTO</v>
          </cell>
          <cell r="F21" t="str">
            <v>1 - Médico</v>
          </cell>
          <cell r="G21">
            <v>225125</v>
          </cell>
          <cell r="H21">
            <v>44044</v>
          </cell>
          <cell r="J21">
            <v>449.59440000000001</v>
          </cell>
          <cell r="L21">
            <v>114.53307</v>
          </cell>
          <cell r="M21">
            <v>0</v>
          </cell>
          <cell r="O21">
            <v>2.8586770000000001</v>
          </cell>
          <cell r="R21">
            <v>69.472256000000002</v>
          </cell>
          <cell r="S21">
            <v>0</v>
          </cell>
          <cell r="U21">
            <v>0</v>
          </cell>
        </row>
        <row r="22">
          <cell r="C22" t="str">
            <v>UPA PAULISTA</v>
          </cell>
          <cell r="E22" t="str">
            <v>ALINE PRISCILA DE LIMA SILVA</v>
          </cell>
          <cell r="F22" t="str">
            <v>2 - Outros Profissionais da Saúde</v>
          </cell>
          <cell r="G22">
            <v>322205</v>
          </cell>
          <cell r="H22">
            <v>44044</v>
          </cell>
          <cell r="J22">
            <v>114.60719999999999</v>
          </cell>
          <cell r="L22">
            <v>114.53307</v>
          </cell>
          <cell r="M22">
            <v>0</v>
          </cell>
          <cell r="O22">
            <v>2.8586770000000001</v>
          </cell>
          <cell r="R22">
            <v>69.472256000000002</v>
          </cell>
          <cell r="S22">
            <v>52.25</v>
          </cell>
          <cell r="U22">
            <v>0</v>
          </cell>
        </row>
        <row r="23">
          <cell r="C23" t="str">
            <v>UPA PAULISTA</v>
          </cell>
          <cell r="E23" t="str">
            <v>ALINE SORAIA CANDEIA DA LUZ</v>
          </cell>
          <cell r="F23" t="str">
            <v>1 - Médico</v>
          </cell>
          <cell r="G23">
            <v>225125</v>
          </cell>
          <cell r="H23">
            <v>44044</v>
          </cell>
          <cell r="J23">
            <v>344.72</v>
          </cell>
          <cell r="L23">
            <v>114.53307</v>
          </cell>
          <cell r="M23">
            <v>0</v>
          </cell>
          <cell r="O23">
            <v>2.8586770000000001</v>
          </cell>
          <cell r="R23">
            <v>69.472256000000002</v>
          </cell>
          <cell r="S23">
            <v>0</v>
          </cell>
          <cell r="U23">
            <v>0</v>
          </cell>
        </row>
        <row r="24">
          <cell r="C24" t="str">
            <v>UPA PAULISTA</v>
          </cell>
          <cell r="E24" t="str">
            <v>AMANDA LUCAS FREIRE</v>
          </cell>
          <cell r="F24" t="str">
            <v>1 - Médico</v>
          </cell>
          <cell r="G24">
            <v>225125</v>
          </cell>
          <cell r="H24">
            <v>44044</v>
          </cell>
          <cell r="J24">
            <v>327.56400000000002</v>
          </cell>
          <cell r="L24">
            <v>114.53307</v>
          </cell>
          <cell r="M24">
            <v>0</v>
          </cell>
          <cell r="O24">
            <v>2.8586770000000001</v>
          </cell>
          <cell r="R24">
            <v>69.472256000000002</v>
          </cell>
          <cell r="S24">
            <v>0</v>
          </cell>
          <cell r="U24">
            <v>0</v>
          </cell>
        </row>
        <row r="25">
          <cell r="C25" t="str">
            <v>UPA PAULISTA</v>
          </cell>
          <cell r="E25" t="str">
            <v>AMELIA CABRAL CAMPOS DE ANDRADE</v>
          </cell>
          <cell r="F25" t="str">
            <v>1 - Médico</v>
          </cell>
          <cell r="G25">
            <v>225125</v>
          </cell>
          <cell r="H25">
            <v>44044</v>
          </cell>
          <cell r="J25">
            <v>321.50560000000002</v>
          </cell>
          <cell r="L25">
            <v>114.53307</v>
          </cell>
          <cell r="M25">
            <v>0</v>
          </cell>
          <cell r="O25">
            <v>2.8586770000000001</v>
          </cell>
          <cell r="R25">
            <v>69.472256000000002</v>
          </cell>
          <cell r="S25">
            <v>0</v>
          </cell>
          <cell r="U25">
            <v>0</v>
          </cell>
        </row>
        <row r="26">
          <cell r="C26" t="str">
            <v>UPA PAULISTA</v>
          </cell>
          <cell r="E26" t="str">
            <v>AMIRTE FERREIRA DE OLIVEIRA</v>
          </cell>
          <cell r="F26" t="str">
            <v>2 - Outros Profissionais da Saúde</v>
          </cell>
          <cell r="G26">
            <v>515205</v>
          </cell>
          <cell r="H26">
            <v>44044</v>
          </cell>
          <cell r="J26">
            <v>169.82560000000001</v>
          </cell>
          <cell r="L26">
            <v>114.53307</v>
          </cell>
          <cell r="M26">
            <v>0</v>
          </cell>
          <cell r="O26">
            <v>2.8586770000000001</v>
          </cell>
          <cell r="R26">
            <v>69.472256000000002</v>
          </cell>
          <cell r="S26">
            <v>64.8</v>
          </cell>
          <cell r="U26">
            <v>0</v>
          </cell>
        </row>
        <row r="27">
          <cell r="C27" t="str">
            <v>UPA PAULISTA</v>
          </cell>
          <cell r="E27" t="str">
            <v>ANA CAROLINA FERREIRA DE MORAIS SILVA</v>
          </cell>
          <cell r="F27" t="str">
            <v>2 - Outros Profissionais da Saúde</v>
          </cell>
          <cell r="G27">
            <v>322205</v>
          </cell>
          <cell r="H27">
            <v>44044</v>
          </cell>
          <cell r="J27">
            <v>116.32719999999999</v>
          </cell>
          <cell r="L27">
            <v>114.53307</v>
          </cell>
          <cell r="M27">
            <v>0</v>
          </cell>
          <cell r="O27">
            <v>2.8586770000000001</v>
          </cell>
          <cell r="R27">
            <v>69.472256000000002</v>
          </cell>
          <cell r="S27">
            <v>62.7</v>
          </cell>
          <cell r="U27">
            <v>0</v>
          </cell>
        </row>
        <row r="28">
          <cell r="C28" t="str">
            <v>UPA PAULISTA</v>
          </cell>
          <cell r="E28" t="str">
            <v>ANA CECILIA DE JESUS ANDRADE SOUZA</v>
          </cell>
          <cell r="F28" t="str">
            <v>2 - Outros Profissionais da Saúde</v>
          </cell>
          <cell r="G28">
            <v>223505</v>
          </cell>
          <cell r="H28">
            <v>44044</v>
          </cell>
          <cell r="J28">
            <v>281.51920000000001</v>
          </cell>
          <cell r="L28">
            <v>114.53307</v>
          </cell>
          <cell r="M28">
            <v>0</v>
          </cell>
          <cell r="O28">
            <v>2.8586770000000001</v>
          </cell>
          <cell r="R28">
            <v>69.472256000000002</v>
          </cell>
          <cell r="S28">
            <v>0</v>
          </cell>
          <cell r="U28">
            <v>0</v>
          </cell>
        </row>
        <row r="29">
          <cell r="C29" t="str">
            <v>UPA PAULISTA</v>
          </cell>
          <cell r="E29" t="str">
            <v>ANA CLAUDIA ALBERTINO DOS SANTOS</v>
          </cell>
          <cell r="F29" t="str">
            <v>2 - Outros Profissionais da Saúde</v>
          </cell>
          <cell r="G29">
            <v>322205</v>
          </cell>
          <cell r="H29">
            <v>44044</v>
          </cell>
          <cell r="J29">
            <v>104.5</v>
          </cell>
          <cell r="L29">
            <v>114.53307</v>
          </cell>
          <cell r="M29">
            <v>0</v>
          </cell>
          <cell r="O29">
            <v>2.8586770000000001</v>
          </cell>
          <cell r="R29">
            <v>69.472256000000002</v>
          </cell>
          <cell r="S29">
            <v>0</v>
          </cell>
          <cell r="U29">
            <v>0</v>
          </cell>
        </row>
        <row r="30">
          <cell r="C30" t="str">
            <v>UPA PAULISTA</v>
          </cell>
          <cell r="E30" t="str">
            <v>ANA CLAUDIA ELEUTERIO DE SOUZA PRAZERES</v>
          </cell>
          <cell r="F30" t="str">
            <v>2 - Outros Profissionais da Saúde</v>
          </cell>
          <cell r="G30">
            <v>223710</v>
          </cell>
          <cell r="H30">
            <v>44044</v>
          </cell>
          <cell r="J30">
            <v>317.82639999999998</v>
          </cell>
          <cell r="L30">
            <v>114.53307</v>
          </cell>
          <cell r="M30">
            <v>0</v>
          </cell>
          <cell r="O30">
            <v>2.8586770000000001</v>
          </cell>
          <cell r="R30">
            <v>69.472256000000002</v>
          </cell>
          <cell r="S30">
            <v>0</v>
          </cell>
          <cell r="U30">
            <v>0</v>
          </cell>
        </row>
        <row r="31">
          <cell r="C31" t="str">
            <v>UPA PAULISTA</v>
          </cell>
          <cell r="E31" t="str">
            <v>ANA CLAUDIA NASCIMENTO BORGES</v>
          </cell>
          <cell r="F31" t="str">
            <v>2 - Outros Profissionais da Saúde</v>
          </cell>
          <cell r="G31">
            <v>322205</v>
          </cell>
          <cell r="H31">
            <v>44044</v>
          </cell>
          <cell r="J31">
            <v>115.7968</v>
          </cell>
          <cell r="L31">
            <v>114.53307</v>
          </cell>
          <cell r="M31">
            <v>0</v>
          </cell>
          <cell r="O31">
            <v>2.8586770000000001</v>
          </cell>
          <cell r="R31">
            <v>69.472256000000002</v>
          </cell>
          <cell r="S31">
            <v>56.43</v>
          </cell>
          <cell r="U31">
            <v>59.5</v>
          </cell>
          <cell r="X31" t="str">
            <v>AUXILIO CRECHE</v>
          </cell>
        </row>
        <row r="32">
          <cell r="C32" t="str">
            <v>UPA PAULISTA</v>
          </cell>
          <cell r="E32" t="str">
            <v>ANA JULIET DE SOUZA ARAUJO</v>
          </cell>
          <cell r="F32" t="str">
            <v>1 - Médico</v>
          </cell>
          <cell r="G32">
            <v>225125</v>
          </cell>
          <cell r="H32">
            <v>44044</v>
          </cell>
          <cell r="J32">
            <v>1068.7208000000001</v>
          </cell>
          <cell r="L32">
            <v>114.53307</v>
          </cell>
          <cell r="M32">
            <v>0</v>
          </cell>
          <cell r="O32">
            <v>2.8586770000000001</v>
          </cell>
          <cell r="R32">
            <v>69.472256000000002</v>
          </cell>
          <cell r="S32">
            <v>0</v>
          </cell>
          <cell r="U32">
            <v>0</v>
          </cell>
        </row>
        <row r="33">
          <cell r="C33" t="str">
            <v>UPA PAULISTA</v>
          </cell>
          <cell r="E33" t="str">
            <v>ANA LUCIA OLIVEIRA DA SILVA</v>
          </cell>
          <cell r="F33" t="str">
            <v>2 - Outros Profissionais da Saúde</v>
          </cell>
          <cell r="G33">
            <v>251605</v>
          </cell>
          <cell r="H33">
            <v>44044</v>
          </cell>
          <cell r="J33">
            <v>252.29759999999999</v>
          </cell>
          <cell r="L33">
            <v>114.53307</v>
          </cell>
          <cell r="M33">
            <v>0</v>
          </cell>
          <cell r="O33">
            <v>2.8586770000000001</v>
          </cell>
          <cell r="R33">
            <v>69.472256000000002</v>
          </cell>
          <cell r="S33">
            <v>0</v>
          </cell>
          <cell r="U33">
            <v>0</v>
          </cell>
        </row>
        <row r="34">
          <cell r="C34" t="str">
            <v>UPA PAULISTA</v>
          </cell>
          <cell r="E34" t="str">
            <v>ANA LUCIA RIBEIRO PESSOA</v>
          </cell>
          <cell r="F34" t="str">
            <v>2 - Outros Profissionais da Saúde</v>
          </cell>
          <cell r="G34">
            <v>322205</v>
          </cell>
          <cell r="H34">
            <v>44044</v>
          </cell>
          <cell r="J34">
            <v>0</v>
          </cell>
          <cell r="L34">
            <v>114.53307</v>
          </cell>
          <cell r="M34">
            <v>0</v>
          </cell>
          <cell r="O34">
            <v>2.8586770000000001</v>
          </cell>
          <cell r="R34">
            <v>69.472256000000002</v>
          </cell>
          <cell r="S34">
            <v>0</v>
          </cell>
          <cell r="U34">
            <v>0</v>
          </cell>
        </row>
        <row r="35">
          <cell r="C35" t="str">
            <v>UPA PAULISTA</v>
          </cell>
          <cell r="E35" t="str">
            <v>ANA PAULA CAMELO OLIVEIRA</v>
          </cell>
          <cell r="F35" t="str">
            <v>2 - Outros Profissionais da Saúde</v>
          </cell>
          <cell r="G35">
            <v>251605</v>
          </cell>
          <cell r="H35">
            <v>44044</v>
          </cell>
          <cell r="J35">
            <v>196.04480000000001</v>
          </cell>
          <cell r="L35">
            <v>114.53307</v>
          </cell>
          <cell r="M35">
            <v>0</v>
          </cell>
          <cell r="O35">
            <v>2.8586770000000001</v>
          </cell>
          <cell r="R35">
            <v>69.472256000000002</v>
          </cell>
          <cell r="S35">
            <v>0</v>
          </cell>
          <cell r="U35">
            <v>0</v>
          </cell>
        </row>
        <row r="36">
          <cell r="C36" t="str">
            <v>UPA PAULISTA</v>
          </cell>
          <cell r="E36" t="str">
            <v>ANA QUERCIA DO NASCIMENTO DA SILVA</v>
          </cell>
          <cell r="F36" t="str">
            <v>2 - Outros Profissionais da Saúde</v>
          </cell>
          <cell r="G36">
            <v>223505</v>
          </cell>
          <cell r="H36">
            <v>44044</v>
          </cell>
          <cell r="J36">
            <v>293.75599999999997</v>
          </cell>
          <cell r="L36">
            <v>114.53307</v>
          </cell>
          <cell r="M36">
            <v>0</v>
          </cell>
          <cell r="O36">
            <v>2.8586770000000001</v>
          </cell>
          <cell r="R36">
            <v>69.472256000000002</v>
          </cell>
          <cell r="S36">
            <v>0</v>
          </cell>
          <cell r="U36">
            <v>0</v>
          </cell>
        </row>
        <row r="37">
          <cell r="C37" t="str">
            <v>UPA PAULISTA</v>
          </cell>
          <cell r="E37" t="str">
            <v>ANDERSON ALVES DOS SANTOS</v>
          </cell>
          <cell r="F37" t="str">
            <v>3 - Administrativo</v>
          </cell>
          <cell r="G37">
            <v>517410</v>
          </cell>
          <cell r="H37">
            <v>44044</v>
          </cell>
          <cell r="J37">
            <v>100.26639999999999</v>
          </cell>
          <cell r="L37">
            <v>114.53307</v>
          </cell>
          <cell r="M37">
            <v>0</v>
          </cell>
          <cell r="O37">
            <v>2.8586770000000001</v>
          </cell>
          <cell r="R37">
            <v>69.472256000000002</v>
          </cell>
          <cell r="S37">
            <v>62.7</v>
          </cell>
          <cell r="U37">
            <v>0</v>
          </cell>
        </row>
        <row r="38">
          <cell r="C38" t="str">
            <v>UPA PAULISTA</v>
          </cell>
          <cell r="E38" t="str">
            <v>ANDERSON ANDRE SANTOS DA SILVA</v>
          </cell>
          <cell r="F38" t="str">
            <v>3 - Administrativo</v>
          </cell>
          <cell r="G38">
            <v>411010</v>
          </cell>
          <cell r="H38">
            <v>44044</v>
          </cell>
          <cell r="J38">
            <v>148.33680000000001</v>
          </cell>
          <cell r="L38">
            <v>114.53307</v>
          </cell>
          <cell r="M38">
            <v>0</v>
          </cell>
          <cell r="O38">
            <v>2.8586770000000001</v>
          </cell>
          <cell r="R38">
            <v>69.472256000000002</v>
          </cell>
          <cell r="S38">
            <v>62.7</v>
          </cell>
          <cell r="U38">
            <v>0</v>
          </cell>
        </row>
        <row r="39">
          <cell r="C39" t="str">
            <v>UPA PAULISTA</v>
          </cell>
          <cell r="E39" t="str">
            <v>ANDERSON FERNANDES DA SILVA PACHECO</v>
          </cell>
          <cell r="F39" t="str">
            <v>3 - Administrativo</v>
          </cell>
          <cell r="G39">
            <v>514225</v>
          </cell>
          <cell r="H39">
            <v>44044</v>
          </cell>
          <cell r="J39">
            <v>192.65599999999998</v>
          </cell>
          <cell r="L39">
            <v>114.53307</v>
          </cell>
          <cell r="M39">
            <v>0</v>
          </cell>
          <cell r="O39">
            <v>2.8586770000000001</v>
          </cell>
          <cell r="R39">
            <v>69.472256000000002</v>
          </cell>
          <cell r="S39">
            <v>0</v>
          </cell>
          <cell r="U39">
            <v>0</v>
          </cell>
        </row>
        <row r="40">
          <cell r="C40" t="str">
            <v>UPA PAULISTA</v>
          </cell>
          <cell r="E40" t="str">
            <v>ANDRE PEREIRA DE FIGUEIREDO</v>
          </cell>
          <cell r="F40" t="str">
            <v>4 - Assistência Odontológica</v>
          </cell>
          <cell r="G40">
            <v>223208</v>
          </cell>
          <cell r="H40">
            <v>44044</v>
          </cell>
          <cell r="J40">
            <v>337.25760000000002</v>
          </cell>
          <cell r="L40">
            <v>114.53307</v>
          </cell>
          <cell r="M40">
            <v>0</v>
          </cell>
          <cell r="O40">
            <v>2.8586770000000001</v>
          </cell>
          <cell r="R40">
            <v>69.472256000000002</v>
          </cell>
          <cell r="S40">
            <v>0</v>
          </cell>
          <cell r="U40">
            <v>0</v>
          </cell>
        </row>
        <row r="41">
          <cell r="C41" t="str">
            <v>UPA PAULISTA</v>
          </cell>
          <cell r="E41" t="str">
            <v>ANDREA MAGNA REGIS DA SILVA</v>
          </cell>
          <cell r="F41" t="str">
            <v>3 - Administrativo</v>
          </cell>
          <cell r="G41">
            <v>131205</v>
          </cell>
          <cell r="H41">
            <v>44044</v>
          </cell>
          <cell r="J41">
            <v>3919.076</v>
          </cell>
          <cell r="L41">
            <v>114.53307</v>
          </cell>
          <cell r="M41">
            <v>30</v>
          </cell>
          <cell r="O41">
            <v>2.8586770000000001</v>
          </cell>
          <cell r="R41">
            <v>69.472256000000002</v>
          </cell>
          <cell r="S41">
            <v>0</v>
          </cell>
          <cell r="U41">
            <v>0</v>
          </cell>
        </row>
        <row r="42">
          <cell r="C42" t="str">
            <v>UPA PAULISTA</v>
          </cell>
          <cell r="E42" t="str">
            <v>ANDRESSON PORTELA MARQUES MACHADO</v>
          </cell>
          <cell r="F42" t="str">
            <v>2 - Outros Profissionais da Saúde</v>
          </cell>
          <cell r="G42">
            <v>322205</v>
          </cell>
          <cell r="H42">
            <v>44044</v>
          </cell>
          <cell r="J42">
            <v>211.12400000000002</v>
          </cell>
          <cell r="L42">
            <v>114.53307</v>
          </cell>
          <cell r="M42">
            <v>0</v>
          </cell>
          <cell r="O42">
            <v>2.8586770000000001</v>
          </cell>
          <cell r="R42">
            <v>69.472256000000002</v>
          </cell>
          <cell r="S42">
            <v>0</v>
          </cell>
          <cell r="U42">
            <v>0</v>
          </cell>
        </row>
        <row r="43">
          <cell r="C43" t="str">
            <v>UPA PAULISTA</v>
          </cell>
          <cell r="E43" t="str">
            <v>ANDREZA IZIS DA SILVA OLIVEIRA</v>
          </cell>
          <cell r="F43" t="str">
            <v>2 - Outros Profissionais da Saúde</v>
          </cell>
          <cell r="G43">
            <v>322205</v>
          </cell>
          <cell r="H43">
            <v>44044</v>
          </cell>
          <cell r="J43">
            <v>130.18</v>
          </cell>
          <cell r="L43">
            <v>114.53307</v>
          </cell>
          <cell r="M43">
            <v>0</v>
          </cell>
          <cell r="O43">
            <v>2.8586770000000001</v>
          </cell>
          <cell r="R43">
            <v>69.472256000000002</v>
          </cell>
          <cell r="S43">
            <v>60.61</v>
          </cell>
          <cell r="U43">
            <v>0</v>
          </cell>
        </row>
        <row r="44">
          <cell r="C44" t="str">
            <v>UPA PAULISTA</v>
          </cell>
          <cell r="E44" t="str">
            <v>ARIANA SILVA FERREIRA</v>
          </cell>
          <cell r="F44" t="str">
            <v>1 - Médico</v>
          </cell>
          <cell r="G44">
            <v>225125</v>
          </cell>
          <cell r="H44">
            <v>44044</v>
          </cell>
          <cell r="J44">
            <v>372.79519999999997</v>
          </cell>
          <cell r="L44">
            <v>114.53307</v>
          </cell>
          <cell r="M44">
            <v>0</v>
          </cell>
          <cell r="O44">
            <v>2.8586770000000001</v>
          </cell>
          <cell r="R44">
            <v>69.472256000000002</v>
          </cell>
          <cell r="S44">
            <v>0</v>
          </cell>
          <cell r="U44">
            <v>0</v>
          </cell>
        </row>
        <row r="45">
          <cell r="C45" t="str">
            <v>UPA PAULISTA</v>
          </cell>
          <cell r="E45" t="str">
            <v>ARMANDO FERREIRA GONCALVES SOBRINHO</v>
          </cell>
          <cell r="F45" t="str">
            <v>2 - Outros Profissionais da Saúde</v>
          </cell>
          <cell r="G45">
            <v>324115</v>
          </cell>
          <cell r="H45">
            <v>44044</v>
          </cell>
          <cell r="J45">
            <v>250.46959999999999</v>
          </cell>
          <cell r="L45">
            <v>114.53307</v>
          </cell>
          <cell r="M45">
            <v>6.78</v>
          </cell>
          <cell r="O45">
            <v>2.8586770000000001</v>
          </cell>
          <cell r="R45">
            <v>69.472256000000002</v>
          </cell>
          <cell r="S45">
            <v>0</v>
          </cell>
          <cell r="U45">
            <v>0</v>
          </cell>
        </row>
        <row r="46">
          <cell r="C46" t="str">
            <v>UPA PAULISTA</v>
          </cell>
          <cell r="E46" t="str">
            <v>AUDENI RAMALHO PEREIRA DOS SANTOS</v>
          </cell>
          <cell r="F46" t="str">
            <v>2 - Outros Profissionais da Saúde</v>
          </cell>
          <cell r="G46">
            <v>766420</v>
          </cell>
          <cell r="H46">
            <v>44044</v>
          </cell>
          <cell r="J46">
            <v>125.29600000000001</v>
          </cell>
          <cell r="L46">
            <v>114.53307</v>
          </cell>
          <cell r="M46">
            <v>5.42</v>
          </cell>
          <cell r="O46">
            <v>2.8586770000000001</v>
          </cell>
          <cell r="R46">
            <v>69.472256000000002</v>
          </cell>
          <cell r="S46">
            <v>0</v>
          </cell>
          <cell r="U46">
            <v>0</v>
          </cell>
        </row>
        <row r="47">
          <cell r="C47" t="str">
            <v>UPA PAULISTA</v>
          </cell>
          <cell r="E47" t="str">
            <v>AUTEMAR RIBEIRO DE MOURA</v>
          </cell>
          <cell r="F47" t="str">
            <v>2 - Outros Profissionais da Saúde</v>
          </cell>
          <cell r="G47">
            <v>322205</v>
          </cell>
          <cell r="H47">
            <v>44044</v>
          </cell>
          <cell r="J47">
            <v>115.23360000000001</v>
          </cell>
          <cell r="L47">
            <v>114.53307</v>
          </cell>
          <cell r="M47">
            <v>0</v>
          </cell>
          <cell r="O47">
            <v>2.8586770000000001</v>
          </cell>
          <cell r="R47">
            <v>69.472256000000002</v>
          </cell>
          <cell r="S47">
            <v>62.7</v>
          </cell>
          <cell r="U47">
            <v>0</v>
          </cell>
        </row>
        <row r="48">
          <cell r="C48" t="str">
            <v>UPA PAULISTA</v>
          </cell>
          <cell r="E48" t="str">
            <v>BARBARA MIRELLA DE ALMEIDA SILVA BERTO</v>
          </cell>
          <cell r="F48" t="str">
            <v>2 - Outros Profissionais da Saúde</v>
          </cell>
          <cell r="G48">
            <v>515205</v>
          </cell>
          <cell r="H48">
            <v>44044</v>
          </cell>
          <cell r="J48">
            <v>156.60400000000001</v>
          </cell>
          <cell r="L48">
            <v>114.53307</v>
          </cell>
          <cell r="M48">
            <v>0</v>
          </cell>
          <cell r="O48">
            <v>2.8586770000000001</v>
          </cell>
          <cell r="R48">
            <v>69.472256000000002</v>
          </cell>
          <cell r="S48">
            <v>64.8</v>
          </cell>
          <cell r="U48">
            <v>0</v>
          </cell>
        </row>
        <row r="49">
          <cell r="C49" t="str">
            <v>UPA PAULISTA</v>
          </cell>
          <cell r="E49" t="str">
            <v>BEATRIZ THAIANNY MARQUES DA SILVA</v>
          </cell>
          <cell r="F49" t="str">
            <v>2 - Outros Profissionais da Saúde</v>
          </cell>
          <cell r="G49">
            <v>521130</v>
          </cell>
          <cell r="H49">
            <v>44044</v>
          </cell>
          <cell r="J49">
            <v>110.9472</v>
          </cell>
          <cell r="L49">
            <v>114.53307</v>
          </cell>
          <cell r="M49">
            <v>0</v>
          </cell>
          <cell r="O49">
            <v>2.8586770000000001</v>
          </cell>
          <cell r="R49">
            <v>69.472256000000002</v>
          </cell>
          <cell r="S49">
            <v>62.7</v>
          </cell>
          <cell r="U49">
            <v>0</v>
          </cell>
        </row>
        <row r="50">
          <cell r="C50" t="str">
            <v>UPA PAULISTA</v>
          </cell>
          <cell r="E50" t="str">
            <v>BETULIA PESSOA DE ARAUJO</v>
          </cell>
          <cell r="F50" t="str">
            <v>4 - Assistência Odontológica</v>
          </cell>
          <cell r="G50">
            <v>223208</v>
          </cell>
          <cell r="H50">
            <v>44044</v>
          </cell>
          <cell r="J50">
            <v>334.36239999999998</v>
          </cell>
          <cell r="L50">
            <v>114.53307</v>
          </cell>
          <cell r="M50">
            <v>0</v>
          </cell>
          <cell r="O50">
            <v>2.8586770000000001</v>
          </cell>
          <cell r="R50">
            <v>69.472256000000002</v>
          </cell>
          <cell r="S50">
            <v>0</v>
          </cell>
          <cell r="U50">
            <v>0</v>
          </cell>
        </row>
        <row r="51">
          <cell r="C51" t="str">
            <v>UPA PAULISTA</v>
          </cell>
          <cell r="E51" t="str">
            <v>BRUNO HERMES CAVALCANTI LINS</v>
          </cell>
          <cell r="F51" t="str">
            <v>2 - Outros Profissionais da Saúde</v>
          </cell>
          <cell r="G51">
            <v>251605</v>
          </cell>
          <cell r="H51">
            <v>44044</v>
          </cell>
          <cell r="J51">
            <v>0</v>
          </cell>
          <cell r="L51">
            <v>114.53307</v>
          </cell>
          <cell r="M51">
            <v>0</v>
          </cell>
          <cell r="O51">
            <v>2.8586770000000001</v>
          </cell>
          <cell r="R51">
            <v>69.472256000000002</v>
          </cell>
          <cell r="S51">
            <v>0</v>
          </cell>
          <cell r="U51">
            <v>0</v>
          </cell>
        </row>
        <row r="52">
          <cell r="C52" t="str">
            <v>UPA PAULISTA</v>
          </cell>
          <cell r="E52" t="str">
            <v>CAMILA ALVES DE LIRA FREITAS</v>
          </cell>
          <cell r="F52" t="str">
            <v>2 - Outros Profissionais da Saúde</v>
          </cell>
          <cell r="G52">
            <v>322205</v>
          </cell>
          <cell r="H52">
            <v>44044</v>
          </cell>
          <cell r="J52">
            <v>110.352</v>
          </cell>
          <cell r="L52">
            <v>114.53307</v>
          </cell>
          <cell r="M52">
            <v>0</v>
          </cell>
          <cell r="O52">
            <v>2.8586770000000001</v>
          </cell>
          <cell r="R52">
            <v>69.472256000000002</v>
          </cell>
          <cell r="S52">
            <v>62.7</v>
          </cell>
          <cell r="U52">
            <v>0</v>
          </cell>
        </row>
        <row r="53">
          <cell r="C53" t="str">
            <v>UPA PAULISTA</v>
          </cell>
          <cell r="E53" t="str">
            <v>CAMILA DE MELO OLIVEIRA</v>
          </cell>
          <cell r="F53" t="str">
            <v>1 - Médico</v>
          </cell>
          <cell r="G53">
            <v>225125</v>
          </cell>
          <cell r="H53">
            <v>44044</v>
          </cell>
          <cell r="J53">
            <v>670.29039999999998</v>
          </cell>
          <cell r="L53">
            <v>114.53307</v>
          </cell>
          <cell r="M53">
            <v>0</v>
          </cell>
          <cell r="O53">
            <v>2.8586770000000001</v>
          </cell>
          <cell r="R53">
            <v>69.472256000000002</v>
          </cell>
          <cell r="S53">
            <v>0</v>
          </cell>
          <cell r="U53">
            <v>0</v>
          </cell>
        </row>
        <row r="54">
          <cell r="C54" t="str">
            <v>UPA PAULISTA</v>
          </cell>
          <cell r="E54" t="str">
            <v>CAMILA LOBO DE ALMEIDA LIMA</v>
          </cell>
          <cell r="F54" t="str">
            <v>1 - Médico</v>
          </cell>
          <cell r="G54">
            <v>225125</v>
          </cell>
          <cell r="H54">
            <v>44044</v>
          </cell>
          <cell r="J54">
            <v>629.65199999999993</v>
          </cell>
          <cell r="L54">
            <v>114.53307</v>
          </cell>
          <cell r="M54">
            <v>0</v>
          </cell>
          <cell r="O54">
            <v>2.8586770000000001</v>
          </cell>
          <cell r="R54">
            <v>69.472256000000002</v>
          </cell>
          <cell r="S54">
            <v>0</v>
          </cell>
          <cell r="U54">
            <v>0</v>
          </cell>
        </row>
        <row r="55">
          <cell r="C55" t="str">
            <v>UPA PAULISTA</v>
          </cell>
          <cell r="E55" t="str">
            <v>CAMILA LUCIA DA SILVA</v>
          </cell>
          <cell r="F55" t="str">
            <v>2 - Outros Profissionais da Saúde</v>
          </cell>
          <cell r="G55">
            <v>322205</v>
          </cell>
          <cell r="H55">
            <v>44044</v>
          </cell>
          <cell r="J55">
            <v>103.3824</v>
          </cell>
          <cell r="L55">
            <v>114.53307</v>
          </cell>
          <cell r="M55">
            <v>0</v>
          </cell>
          <cell r="O55">
            <v>2.8586770000000001</v>
          </cell>
          <cell r="R55">
            <v>69.472256000000002</v>
          </cell>
          <cell r="S55">
            <v>54.34</v>
          </cell>
          <cell r="U55">
            <v>57.3</v>
          </cell>
          <cell r="X55" t="str">
            <v>AUXILIO CRECHE</v>
          </cell>
        </row>
        <row r="56">
          <cell r="C56" t="str">
            <v>UPA PAULISTA</v>
          </cell>
          <cell r="E56" t="str">
            <v>CAMILA REZENDE PESSOA</v>
          </cell>
          <cell r="F56" t="str">
            <v>1 - Médico</v>
          </cell>
          <cell r="G56">
            <v>225125</v>
          </cell>
          <cell r="H56">
            <v>44044</v>
          </cell>
          <cell r="J56">
            <v>401.80080000000004</v>
          </cell>
          <cell r="L56">
            <v>114.53307</v>
          </cell>
          <cell r="M56">
            <v>0</v>
          </cell>
          <cell r="O56">
            <v>2.8586770000000001</v>
          </cell>
          <cell r="R56">
            <v>69.472256000000002</v>
          </cell>
          <cell r="S56">
            <v>0</v>
          </cell>
          <cell r="U56">
            <v>0</v>
          </cell>
        </row>
        <row r="57">
          <cell r="C57" t="str">
            <v>UPA PAULISTA</v>
          </cell>
          <cell r="E57" t="str">
            <v>CARLOS ANTONIO DA SILVA</v>
          </cell>
          <cell r="F57" t="str">
            <v>3 - Administrativo</v>
          </cell>
          <cell r="G57">
            <v>782320</v>
          </cell>
          <cell r="H57">
            <v>44044</v>
          </cell>
          <cell r="J57">
            <v>151.43200000000002</v>
          </cell>
          <cell r="L57">
            <v>114.53307</v>
          </cell>
          <cell r="M57">
            <v>28.48</v>
          </cell>
          <cell r="O57">
            <v>2.8586770000000001</v>
          </cell>
          <cell r="R57">
            <v>69.472256000000002</v>
          </cell>
          <cell r="S57">
            <v>0</v>
          </cell>
          <cell r="U57">
            <v>0</v>
          </cell>
        </row>
        <row r="58">
          <cell r="C58" t="str">
            <v>UPA PAULISTA</v>
          </cell>
          <cell r="E58" t="str">
            <v>CARLOS AUGUSTO MARTINS DE LIMA</v>
          </cell>
          <cell r="F58" t="str">
            <v>2 - Outros Profissionais da Saúde</v>
          </cell>
          <cell r="G58">
            <v>322205</v>
          </cell>
          <cell r="H58">
            <v>44044</v>
          </cell>
          <cell r="J58">
            <v>149.99360000000001</v>
          </cell>
          <cell r="L58">
            <v>114.53307</v>
          </cell>
          <cell r="M58">
            <v>0</v>
          </cell>
          <cell r="O58">
            <v>2.8586770000000001</v>
          </cell>
          <cell r="R58">
            <v>69.472256000000002</v>
          </cell>
          <cell r="S58">
            <v>62.7</v>
          </cell>
          <cell r="U58">
            <v>0</v>
          </cell>
        </row>
        <row r="59">
          <cell r="C59" t="str">
            <v>UPA PAULISTA</v>
          </cell>
          <cell r="E59" t="str">
            <v>CARLOS FABIO FERNANDES MOREIRA</v>
          </cell>
          <cell r="F59" t="str">
            <v>1 - Médico</v>
          </cell>
          <cell r="G59">
            <v>225125</v>
          </cell>
          <cell r="H59">
            <v>44044</v>
          </cell>
          <cell r="J59">
            <v>399.91839999999996</v>
          </cell>
          <cell r="L59">
            <v>114.53307</v>
          </cell>
          <cell r="M59">
            <v>0</v>
          </cell>
          <cell r="O59">
            <v>2.8586770000000001</v>
          </cell>
          <cell r="R59">
            <v>69.472256000000002</v>
          </cell>
          <cell r="S59">
            <v>0</v>
          </cell>
          <cell r="U59">
            <v>0</v>
          </cell>
        </row>
        <row r="60">
          <cell r="C60" t="str">
            <v>UPA PAULISTA</v>
          </cell>
          <cell r="E60" t="str">
            <v>CATARINA DANIELLE FELIX RAPOSO DA COSTA PEREIRA</v>
          </cell>
          <cell r="F60" t="str">
            <v>1 - Médico</v>
          </cell>
          <cell r="G60">
            <v>225125</v>
          </cell>
          <cell r="H60">
            <v>44044</v>
          </cell>
          <cell r="J60">
            <v>346.14160000000004</v>
          </cell>
          <cell r="L60">
            <v>114.53307</v>
          </cell>
          <cell r="M60">
            <v>0</v>
          </cell>
          <cell r="O60">
            <v>2.8586770000000001</v>
          </cell>
          <cell r="R60">
            <v>69.472256000000002</v>
          </cell>
          <cell r="S60">
            <v>0</v>
          </cell>
          <cell r="U60">
            <v>0</v>
          </cell>
        </row>
        <row r="61">
          <cell r="C61" t="str">
            <v>UPA PAULISTA</v>
          </cell>
          <cell r="E61" t="str">
            <v>CELIO ROGERIO MATOS DAS CHAGAS</v>
          </cell>
          <cell r="F61" t="str">
            <v>2 - Outros Profissionais da Saúde</v>
          </cell>
          <cell r="G61">
            <v>521130</v>
          </cell>
          <cell r="H61">
            <v>44044</v>
          </cell>
          <cell r="J61">
            <v>206.64240000000001</v>
          </cell>
          <cell r="L61">
            <v>114.53307</v>
          </cell>
          <cell r="M61">
            <v>0</v>
          </cell>
          <cell r="O61">
            <v>2.8586770000000001</v>
          </cell>
          <cell r="R61">
            <v>69.472256000000002</v>
          </cell>
          <cell r="S61">
            <v>0</v>
          </cell>
          <cell r="U61">
            <v>0</v>
          </cell>
        </row>
        <row r="62">
          <cell r="C62" t="str">
            <v>UPA PAULISTA</v>
          </cell>
          <cell r="E62" t="str">
            <v>CHARLYSSON FLORENTINO DA SILVA</v>
          </cell>
          <cell r="F62" t="str">
            <v>2 - Outros Profissionais da Saúde</v>
          </cell>
          <cell r="G62">
            <v>324115</v>
          </cell>
          <cell r="H62">
            <v>44044</v>
          </cell>
          <cell r="J62">
            <v>275.82</v>
          </cell>
          <cell r="L62">
            <v>114.53307</v>
          </cell>
          <cell r="M62">
            <v>4.07</v>
          </cell>
          <cell r="O62">
            <v>2.8586770000000001</v>
          </cell>
          <cell r="R62">
            <v>69.472256000000002</v>
          </cell>
          <cell r="S62">
            <v>60.91</v>
          </cell>
          <cell r="U62">
            <v>0</v>
          </cell>
        </row>
        <row r="63">
          <cell r="C63" t="str">
            <v>UPA PAULISTA</v>
          </cell>
          <cell r="E63" t="str">
            <v>CLARISSA RIBEIRO GOMES</v>
          </cell>
          <cell r="F63" t="str">
            <v>2 - Outros Profissionais da Saúde</v>
          </cell>
          <cell r="G63">
            <v>223505</v>
          </cell>
          <cell r="H63">
            <v>44044</v>
          </cell>
          <cell r="J63">
            <v>0</v>
          </cell>
          <cell r="L63">
            <v>114.53307</v>
          </cell>
          <cell r="M63">
            <v>0</v>
          </cell>
          <cell r="O63">
            <v>2.8586770000000001</v>
          </cell>
          <cell r="R63">
            <v>69.472256000000002</v>
          </cell>
          <cell r="S63">
            <v>0</v>
          </cell>
          <cell r="U63">
            <v>0</v>
          </cell>
        </row>
        <row r="64">
          <cell r="C64" t="str">
            <v>UPA PAULISTA</v>
          </cell>
          <cell r="E64" t="str">
            <v>CLEISON JOSE DOS SANTOS</v>
          </cell>
          <cell r="F64" t="str">
            <v>2 - Outros Profissionais da Saúde</v>
          </cell>
          <cell r="G64">
            <v>515110</v>
          </cell>
          <cell r="H64">
            <v>44044</v>
          </cell>
          <cell r="J64">
            <v>203.30240000000003</v>
          </cell>
          <cell r="L64">
            <v>114.53307</v>
          </cell>
          <cell r="M64">
            <v>20.9</v>
          </cell>
          <cell r="O64">
            <v>2.8586770000000001</v>
          </cell>
          <cell r="R64">
            <v>69.472256000000002</v>
          </cell>
          <cell r="S64">
            <v>0</v>
          </cell>
          <cell r="U64">
            <v>0</v>
          </cell>
        </row>
        <row r="65">
          <cell r="C65" t="str">
            <v>UPA PAULISTA</v>
          </cell>
          <cell r="E65" t="str">
            <v>CLENIA MACIEL PINHEIRO</v>
          </cell>
          <cell r="F65" t="str">
            <v>2 - Outros Profissionais da Saúde</v>
          </cell>
          <cell r="G65">
            <v>223505</v>
          </cell>
          <cell r="H65">
            <v>44044</v>
          </cell>
          <cell r="J65">
            <v>525.57680000000005</v>
          </cell>
          <cell r="L65">
            <v>114.53307</v>
          </cell>
          <cell r="M65">
            <v>0</v>
          </cell>
          <cell r="O65">
            <v>2.8586770000000001</v>
          </cell>
          <cell r="R65">
            <v>69.472256000000002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CLEYTON MARCOS DE ANDRADE LIMA MOTA</v>
          </cell>
          <cell r="F66" t="str">
            <v>3 - Administrativo</v>
          </cell>
          <cell r="G66">
            <v>317210</v>
          </cell>
          <cell r="H66">
            <v>44044</v>
          </cell>
          <cell r="J66">
            <v>133.87120000000002</v>
          </cell>
          <cell r="L66">
            <v>114.53307</v>
          </cell>
          <cell r="M66">
            <v>0</v>
          </cell>
          <cell r="O66">
            <v>2.8586770000000001</v>
          </cell>
          <cell r="R66">
            <v>69.472256000000002</v>
          </cell>
          <cell r="S66">
            <v>0</v>
          </cell>
          <cell r="U66">
            <v>0</v>
          </cell>
        </row>
        <row r="67">
          <cell r="C67" t="str">
            <v>UPA PAULISTA</v>
          </cell>
          <cell r="E67" t="str">
            <v>CRISTIANO BATISTA LOPES</v>
          </cell>
          <cell r="F67" t="str">
            <v>2 - Outros Profissionais da Saúde</v>
          </cell>
          <cell r="G67">
            <v>515110</v>
          </cell>
          <cell r="H67">
            <v>44044</v>
          </cell>
          <cell r="J67">
            <v>121.37360000000001</v>
          </cell>
          <cell r="L67">
            <v>114.53307</v>
          </cell>
          <cell r="M67">
            <v>0</v>
          </cell>
          <cell r="O67">
            <v>2.8586770000000001</v>
          </cell>
          <cell r="R67">
            <v>69.472256000000002</v>
          </cell>
          <cell r="S67">
            <v>62.7</v>
          </cell>
          <cell r="U67">
            <v>0</v>
          </cell>
        </row>
        <row r="68">
          <cell r="C68" t="str">
            <v>UPA PAULISTA</v>
          </cell>
          <cell r="E68" t="str">
            <v>CRISTIANO FELIX DOS SANTOS</v>
          </cell>
          <cell r="F68" t="str">
            <v>3 - Administrativo</v>
          </cell>
          <cell r="G68">
            <v>514225</v>
          </cell>
          <cell r="H68">
            <v>44044</v>
          </cell>
          <cell r="J68">
            <v>103.81920000000001</v>
          </cell>
          <cell r="L68">
            <v>114.53307</v>
          </cell>
          <cell r="M68">
            <v>0</v>
          </cell>
          <cell r="O68">
            <v>2.8586770000000001</v>
          </cell>
          <cell r="R68">
            <v>69.472256000000002</v>
          </cell>
          <cell r="S68">
            <v>0</v>
          </cell>
          <cell r="U68">
            <v>0</v>
          </cell>
        </row>
        <row r="69">
          <cell r="C69" t="str">
            <v>UPA PAULISTA</v>
          </cell>
          <cell r="E69" t="str">
            <v>CYBELLE CABRAL DA SILVA MIRANDA</v>
          </cell>
          <cell r="F69" t="str">
            <v>2 - Outros Profissionais da Saúde</v>
          </cell>
          <cell r="G69">
            <v>251605</v>
          </cell>
          <cell r="H69">
            <v>44044</v>
          </cell>
          <cell r="J69">
            <v>374.18239999999997</v>
          </cell>
          <cell r="L69">
            <v>114.53307</v>
          </cell>
          <cell r="M69">
            <v>36.19</v>
          </cell>
          <cell r="O69">
            <v>2.8586770000000001</v>
          </cell>
          <cell r="R69">
            <v>69.472256000000002</v>
          </cell>
          <cell r="S69">
            <v>0</v>
          </cell>
          <cell r="U69">
            <v>0</v>
          </cell>
        </row>
        <row r="70">
          <cell r="C70" t="str">
            <v>UPA PAULISTA</v>
          </cell>
          <cell r="E70" t="str">
            <v>DAIANE SOUZA DA SILVA</v>
          </cell>
          <cell r="F70" t="str">
            <v>3 - Administrativo</v>
          </cell>
          <cell r="G70">
            <v>411010</v>
          </cell>
          <cell r="H70">
            <v>44044</v>
          </cell>
          <cell r="J70">
            <v>10.450000000000001</v>
          </cell>
          <cell r="L70">
            <v>114.53307</v>
          </cell>
          <cell r="M70">
            <v>0</v>
          </cell>
          <cell r="O70">
            <v>2.8586770000000001</v>
          </cell>
          <cell r="R70">
            <v>69.472256000000002</v>
          </cell>
          <cell r="S70">
            <v>0</v>
          </cell>
          <cell r="U70">
            <v>0</v>
          </cell>
        </row>
        <row r="71">
          <cell r="C71" t="str">
            <v>UPA PAULISTA</v>
          </cell>
          <cell r="E71" t="str">
            <v>DAIANY GOMES TAVARES</v>
          </cell>
          <cell r="F71" t="str">
            <v>2 - Outros Profissionais da Saúde</v>
          </cell>
          <cell r="G71">
            <v>223505</v>
          </cell>
          <cell r="H71">
            <v>44044</v>
          </cell>
          <cell r="J71">
            <v>270.3784</v>
          </cell>
          <cell r="L71">
            <v>114.53307</v>
          </cell>
          <cell r="M71">
            <v>0</v>
          </cell>
          <cell r="O71">
            <v>2.8586770000000001</v>
          </cell>
          <cell r="R71">
            <v>69.472256000000002</v>
          </cell>
          <cell r="S71">
            <v>89.7</v>
          </cell>
          <cell r="U71">
            <v>103.28</v>
          </cell>
          <cell r="X71" t="str">
            <v>AUXILIO CRECHE</v>
          </cell>
        </row>
        <row r="72">
          <cell r="C72" t="str">
            <v>UPA PAULISTA</v>
          </cell>
          <cell r="E72" t="str">
            <v>DANIELLE ALVES DO NASCIMENTO</v>
          </cell>
          <cell r="F72" t="str">
            <v>2 - Outros Profissionais da Saúde</v>
          </cell>
          <cell r="G72">
            <v>223505</v>
          </cell>
          <cell r="H72">
            <v>44044</v>
          </cell>
          <cell r="J72">
            <v>188.77439999999999</v>
          </cell>
          <cell r="L72">
            <v>114.53307</v>
          </cell>
          <cell r="M72">
            <v>0</v>
          </cell>
          <cell r="O72">
            <v>2.8586770000000001</v>
          </cell>
          <cell r="R72">
            <v>69.472256000000002</v>
          </cell>
          <cell r="S72">
            <v>95.79</v>
          </cell>
          <cell r="U72">
            <v>0</v>
          </cell>
        </row>
        <row r="73">
          <cell r="C73" t="str">
            <v>UPA PAULISTA</v>
          </cell>
          <cell r="E73" t="str">
            <v>DAVI ALYSON SANTANA DE LIMA</v>
          </cell>
          <cell r="F73" t="str">
            <v>2 - Outros Profissionais da Saúde</v>
          </cell>
          <cell r="G73">
            <v>322205</v>
          </cell>
          <cell r="H73">
            <v>44044</v>
          </cell>
          <cell r="J73">
            <v>101.2824</v>
          </cell>
          <cell r="L73">
            <v>114.53307</v>
          </cell>
          <cell r="M73">
            <v>0</v>
          </cell>
          <cell r="O73">
            <v>2.8586770000000001</v>
          </cell>
          <cell r="R73">
            <v>69.472256000000002</v>
          </cell>
          <cell r="S73">
            <v>0</v>
          </cell>
          <cell r="U73">
            <v>0</v>
          </cell>
        </row>
        <row r="74">
          <cell r="C74" t="str">
            <v>UPA PAULISTA</v>
          </cell>
          <cell r="E74" t="str">
            <v>DAVI LUCAS DA SILVA</v>
          </cell>
          <cell r="F74" t="str">
            <v>3 - Administrativo</v>
          </cell>
          <cell r="G74">
            <v>782320</v>
          </cell>
          <cell r="H74">
            <v>44044</v>
          </cell>
          <cell r="J74">
            <v>146.66720000000001</v>
          </cell>
          <cell r="L74">
            <v>114.53307</v>
          </cell>
          <cell r="M74">
            <v>28.48</v>
          </cell>
          <cell r="O74">
            <v>2.8586770000000001</v>
          </cell>
          <cell r="R74">
            <v>69.472256000000002</v>
          </cell>
          <cell r="S74">
            <v>85.45</v>
          </cell>
          <cell r="U74">
            <v>0</v>
          </cell>
        </row>
        <row r="75">
          <cell r="C75" t="str">
            <v>UPA PAULISTA</v>
          </cell>
          <cell r="E75" t="str">
            <v>DAYANA DE LIMA MARIANO</v>
          </cell>
          <cell r="F75" t="str">
            <v>1 - Médico</v>
          </cell>
          <cell r="G75">
            <v>225125</v>
          </cell>
          <cell r="H75">
            <v>44044</v>
          </cell>
          <cell r="J75">
            <v>595.20080000000007</v>
          </cell>
          <cell r="L75">
            <v>114.53307</v>
          </cell>
          <cell r="M75">
            <v>0</v>
          </cell>
          <cell r="O75">
            <v>2.8586770000000001</v>
          </cell>
          <cell r="R75">
            <v>69.472256000000002</v>
          </cell>
          <cell r="S75">
            <v>0</v>
          </cell>
          <cell r="U75">
            <v>0</v>
          </cell>
        </row>
        <row r="76">
          <cell r="C76" t="str">
            <v>UPA PAULISTA</v>
          </cell>
          <cell r="E76" t="str">
            <v>DEBORA COUTINHO PEREIRA</v>
          </cell>
          <cell r="F76" t="str">
            <v>1 - Médico</v>
          </cell>
          <cell r="G76">
            <v>225125</v>
          </cell>
          <cell r="H76">
            <v>44044</v>
          </cell>
          <cell r="J76">
            <v>632.2432</v>
          </cell>
          <cell r="L76">
            <v>114.53307</v>
          </cell>
          <cell r="M76">
            <v>0</v>
          </cell>
          <cell r="O76">
            <v>2.8586770000000001</v>
          </cell>
          <cell r="R76">
            <v>69.472256000000002</v>
          </cell>
          <cell r="S76">
            <v>0</v>
          </cell>
          <cell r="U76">
            <v>0</v>
          </cell>
        </row>
        <row r="77">
          <cell r="C77" t="str">
            <v>UPA PAULISTA</v>
          </cell>
          <cell r="E77" t="str">
            <v>DEBORA LOPES DA SILVA OLIVEIRA</v>
          </cell>
          <cell r="F77" t="str">
            <v>2 - Outros Profissionais da Saúde</v>
          </cell>
          <cell r="G77">
            <v>322205</v>
          </cell>
          <cell r="H77">
            <v>44044</v>
          </cell>
          <cell r="J77">
            <v>101.71440000000001</v>
          </cell>
          <cell r="L77">
            <v>114.53307</v>
          </cell>
          <cell r="M77">
            <v>0</v>
          </cell>
          <cell r="O77">
            <v>2.8586770000000001</v>
          </cell>
          <cell r="R77">
            <v>69.472256000000002</v>
          </cell>
          <cell r="S77">
            <v>52.25</v>
          </cell>
          <cell r="U77">
            <v>0</v>
          </cell>
        </row>
        <row r="78">
          <cell r="C78" t="str">
            <v>UPA PAULISTA</v>
          </cell>
          <cell r="E78" t="str">
            <v>DIEGO BRANCO TABOSA</v>
          </cell>
          <cell r="F78" t="str">
            <v>2 - Outros Profissionais da Saúde</v>
          </cell>
          <cell r="G78">
            <v>223505</v>
          </cell>
          <cell r="H78">
            <v>44044</v>
          </cell>
          <cell r="J78">
            <v>274.08080000000001</v>
          </cell>
          <cell r="L78">
            <v>114.53307</v>
          </cell>
          <cell r="M78">
            <v>0</v>
          </cell>
          <cell r="O78">
            <v>2.8586770000000001</v>
          </cell>
          <cell r="R78">
            <v>69.472256000000002</v>
          </cell>
          <cell r="S78">
            <v>0</v>
          </cell>
          <cell r="U78">
            <v>0</v>
          </cell>
        </row>
        <row r="79">
          <cell r="C79" t="str">
            <v>UPA PAULISTA</v>
          </cell>
          <cell r="E79" t="str">
            <v>DINAURA GOMES DA SILVA FERREIRA</v>
          </cell>
          <cell r="F79" t="str">
            <v>2 - Outros Profissionais da Saúde</v>
          </cell>
          <cell r="G79">
            <v>322205</v>
          </cell>
          <cell r="H79">
            <v>44044</v>
          </cell>
          <cell r="J79">
            <v>107.05840000000001</v>
          </cell>
          <cell r="L79">
            <v>114.53307</v>
          </cell>
          <cell r="M79">
            <v>0</v>
          </cell>
          <cell r="O79">
            <v>2.8586770000000001</v>
          </cell>
          <cell r="R79">
            <v>69.472256000000002</v>
          </cell>
          <cell r="S79">
            <v>62.7</v>
          </cell>
          <cell r="U79">
            <v>0</v>
          </cell>
        </row>
        <row r="80">
          <cell r="C80" t="str">
            <v>UPA PAULISTA</v>
          </cell>
          <cell r="E80" t="str">
            <v>DORIS SANDRA PEREIRA DA SILVA</v>
          </cell>
          <cell r="F80" t="str">
            <v>3 - Administrativo</v>
          </cell>
          <cell r="G80">
            <v>411010</v>
          </cell>
          <cell r="H80">
            <v>44044</v>
          </cell>
          <cell r="J80">
            <v>134.53919999999999</v>
          </cell>
          <cell r="L80">
            <v>114.53307</v>
          </cell>
          <cell r="M80">
            <v>0</v>
          </cell>
          <cell r="O80">
            <v>2.8586770000000001</v>
          </cell>
          <cell r="R80">
            <v>69.472256000000002</v>
          </cell>
          <cell r="S80">
            <v>62.7</v>
          </cell>
          <cell r="U80">
            <v>0</v>
          </cell>
        </row>
        <row r="81">
          <cell r="C81" t="str">
            <v>UPA PAULISTA</v>
          </cell>
          <cell r="E81" t="str">
            <v>DOUGLAS DE MELO LIMA</v>
          </cell>
          <cell r="F81" t="str">
            <v>3 - Administrativo</v>
          </cell>
          <cell r="G81">
            <v>782320</v>
          </cell>
          <cell r="H81">
            <v>44044</v>
          </cell>
          <cell r="J81">
            <v>0</v>
          </cell>
          <cell r="L81">
            <v>114.53307</v>
          </cell>
          <cell r="M81">
            <v>0</v>
          </cell>
          <cell r="O81">
            <v>2.8586770000000001</v>
          </cell>
          <cell r="R81">
            <v>69.472256000000002</v>
          </cell>
          <cell r="S81">
            <v>0</v>
          </cell>
          <cell r="U81">
            <v>0</v>
          </cell>
        </row>
        <row r="82">
          <cell r="C82" t="str">
            <v>UPA PAULISTA</v>
          </cell>
          <cell r="E82" t="str">
            <v>DOUGLAS DE MELO LIMA</v>
          </cell>
          <cell r="F82" t="str">
            <v>3 - Administrativo</v>
          </cell>
          <cell r="G82">
            <v>782320</v>
          </cell>
          <cell r="H82">
            <v>44044</v>
          </cell>
          <cell r="J82">
            <v>73.25</v>
          </cell>
          <cell r="L82">
            <v>114.53307</v>
          </cell>
          <cell r="M82">
            <v>0</v>
          </cell>
          <cell r="O82">
            <v>2.8586770000000001</v>
          </cell>
          <cell r="R82">
            <v>69.472256000000002</v>
          </cell>
          <cell r="S82">
            <v>0</v>
          </cell>
          <cell r="U82">
            <v>0</v>
          </cell>
        </row>
        <row r="83">
          <cell r="C83" t="str">
            <v>UPA PAULISTA</v>
          </cell>
          <cell r="E83" t="str">
            <v>DOUGLAS PEREIRA DA SILVA</v>
          </cell>
          <cell r="F83" t="str">
            <v>3 - Administrativo</v>
          </cell>
          <cell r="G83">
            <v>951105</v>
          </cell>
          <cell r="H83">
            <v>44044</v>
          </cell>
          <cell r="J83">
            <v>261.28480000000002</v>
          </cell>
          <cell r="L83">
            <v>114.53307</v>
          </cell>
          <cell r="M83">
            <v>0</v>
          </cell>
          <cell r="O83">
            <v>2.8586770000000001</v>
          </cell>
          <cell r="R83">
            <v>69.472256000000002</v>
          </cell>
          <cell r="S83">
            <v>0</v>
          </cell>
          <cell r="U83">
            <v>0</v>
          </cell>
        </row>
        <row r="84">
          <cell r="C84" t="str">
            <v>UPA PAULISTA</v>
          </cell>
          <cell r="E84" t="str">
            <v>DUCILENE FERREIRA DA SILVA</v>
          </cell>
          <cell r="F84" t="str">
            <v>3 - Administrativo</v>
          </cell>
          <cell r="G84">
            <v>513430</v>
          </cell>
          <cell r="H84">
            <v>44044</v>
          </cell>
          <cell r="J84">
            <v>96.792800000000014</v>
          </cell>
          <cell r="L84">
            <v>114.53307</v>
          </cell>
          <cell r="M84">
            <v>0</v>
          </cell>
          <cell r="O84">
            <v>2.8586770000000001</v>
          </cell>
          <cell r="R84">
            <v>69.472256000000002</v>
          </cell>
          <cell r="S84">
            <v>54.34</v>
          </cell>
          <cell r="U84">
            <v>0</v>
          </cell>
        </row>
        <row r="85">
          <cell r="C85" t="str">
            <v>UPA PAULISTA</v>
          </cell>
          <cell r="E85" t="str">
            <v>DYEGO HENRIQUE FELIX DANTAS</v>
          </cell>
          <cell r="F85" t="str">
            <v>2 - Outros Profissionais da Saúde</v>
          </cell>
          <cell r="G85">
            <v>521130</v>
          </cell>
          <cell r="H85">
            <v>44044</v>
          </cell>
          <cell r="J85">
            <v>123.4464</v>
          </cell>
          <cell r="L85">
            <v>114.53307</v>
          </cell>
          <cell r="M85">
            <v>0</v>
          </cell>
          <cell r="O85">
            <v>2.8586770000000001</v>
          </cell>
          <cell r="R85">
            <v>69.472256000000002</v>
          </cell>
          <cell r="S85">
            <v>0</v>
          </cell>
          <cell r="U85">
            <v>0</v>
          </cell>
        </row>
        <row r="86">
          <cell r="C86" t="str">
            <v>UPA PAULISTA</v>
          </cell>
          <cell r="E86" t="str">
            <v>EDER RICARDO ALVES FIGUEIROA</v>
          </cell>
          <cell r="F86" t="str">
            <v>2 - Outros Profissionais da Saúde</v>
          </cell>
          <cell r="G86">
            <v>322205</v>
          </cell>
          <cell r="H86">
            <v>44044</v>
          </cell>
          <cell r="J86">
            <v>110.36239999999999</v>
          </cell>
          <cell r="L86">
            <v>114.53307</v>
          </cell>
          <cell r="M86">
            <v>0</v>
          </cell>
          <cell r="O86">
            <v>2.8586770000000001</v>
          </cell>
          <cell r="R86">
            <v>69.472256000000002</v>
          </cell>
          <cell r="S86">
            <v>0</v>
          </cell>
          <cell r="U86">
            <v>0</v>
          </cell>
        </row>
        <row r="87">
          <cell r="C87" t="str">
            <v>UPA PAULISTA</v>
          </cell>
          <cell r="E87" t="str">
            <v>EDIVAN PEREIRA NEVES</v>
          </cell>
          <cell r="F87" t="str">
            <v>2 - Outros Profissionais da Saúde</v>
          </cell>
          <cell r="G87">
            <v>515110</v>
          </cell>
          <cell r="H87">
            <v>44044</v>
          </cell>
          <cell r="J87">
            <v>108.6144</v>
          </cell>
          <cell r="L87">
            <v>114.53307</v>
          </cell>
          <cell r="M87">
            <v>0</v>
          </cell>
          <cell r="O87">
            <v>2.8586770000000001</v>
          </cell>
          <cell r="R87">
            <v>69.472256000000002</v>
          </cell>
          <cell r="S87">
            <v>0</v>
          </cell>
          <cell r="U87">
            <v>0</v>
          </cell>
        </row>
        <row r="88">
          <cell r="C88" t="str">
            <v>UPA PAULISTA</v>
          </cell>
          <cell r="E88" t="str">
            <v>EDUARDA BARROS DE ALMEIDA BRANDAO</v>
          </cell>
          <cell r="F88" t="str">
            <v>1 - Médico</v>
          </cell>
          <cell r="G88">
            <v>225125</v>
          </cell>
          <cell r="H88">
            <v>44044</v>
          </cell>
          <cell r="J88">
            <v>357.2072</v>
          </cell>
          <cell r="L88">
            <v>114.53307</v>
          </cell>
          <cell r="M88">
            <v>0</v>
          </cell>
          <cell r="O88">
            <v>2.8586770000000001</v>
          </cell>
          <cell r="R88">
            <v>69.472256000000002</v>
          </cell>
          <cell r="S88">
            <v>0</v>
          </cell>
          <cell r="U88">
            <v>0</v>
          </cell>
        </row>
        <row r="89">
          <cell r="C89" t="str">
            <v>UPA PAULISTA</v>
          </cell>
          <cell r="E89" t="str">
            <v>EDUARDO CAMPELO PABST</v>
          </cell>
          <cell r="F89" t="str">
            <v>4 - Assistência Odontológica</v>
          </cell>
          <cell r="G89">
            <v>223208</v>
          </cell>
          <cell r="H89">
            <v>44044</v>
          </cell>
          <cell r="J89">
            <v>302.58960000000002</v>
          </cell>
          <cell r="L89">
            <v>114.53307</v>
          </cell>
          <cell r="M89">
            <v>0</v>
          </cell>
          <cell r="O89">
            <v>2.8586770000000001</v>
          </cell>
          <cell r="R89">
            <v>69.472256000000002</v>
          </cell>
          <cell r="S89">
            <v>0</v>
          </cell>
          <cell r="U89">
            <v>0</v>
          </cell>
        </row>
        <row r="90">
          <cell r="C90" t="str">
            <v>UPA PAULISTA</v>
          </cell>
          <cell r="E90" t="str">
            <v>EDUARDO JAIME DA SILVA</v>
          </cell>
          <cell r="F90" t="str">
            <v>2 - Outros Profissionais da Saúde</v>
          </cell>
          <cell r="G90">
            <v>766420</v>
          </cell>
          <cell r="H90">
            <v>44044</v>
          </cell>
          <cell r="J90">
            <v>120.69840000000001</v>
          </cell>
          <cell r="L90">
            <v>114.53307</v>
          </cell>
          <cell r="M90">
            <v>0</v>
          </cell>
          <cell r="O90">
            <v>2.8586770000000001</v>
          </cell>
          <cell r="R90">
            <v>69.472256000000002</v>
          </cell>
          <cell r="S90">
            <v>0</v>
          </cell>
          <cell r="U90">
            <v>0</v>
          </cell>
        </row>
        <row r="91">
          <cell r="C91" t="str">
            <v>UPA PAULISTA</v>
          </cell>
          <cell r="E91" t="str">
            <v>ELAINE CRISTINA NEVES</v>
          </cell>
          <cell r="F91" t="str">
            <v>3 - Administrativo</v>
          </cell>
          <cell r="G91">
            <v>413115</v>
          </cell>
          <cell r="H91">
            <v>44044</v>
          </cell>
          <cell r="J91">
            <v>107.0232</v>
          </cell>
          <cell r="L91">
            <v>114.53307</v>
          </cell>
          <cell r="M91">
            <v>26.76</v>
          </cell>
          <cell r="O91">
            <v>2.8586770000000001</v>
          </cell>
          <cell r="R91">
            <v>69.472256000000002</v>
          </cell>
          <cell r="S91">
            <v>80.27</v>
          </cell>
          <cell r="U91">
            <v>0</v>
          </cell>
        </row>
        <row r="92">
          <cell r="C92" t="str">
            <v>UPA PAULISTA</v>
          </cell>
          <cell r="E92" t="str">
            <v>ELIAB DA CUNHA SANTOS</v>
          </cell>
          <cell r="F92" t="str">
            <v>3 - Administrativo</v>
          </cell>
          <cell r="G92">
            <v>517410</v>
          </cell>
          <cell r="H92">
            <v>44044</v>
          </cell>
          <cell r="J92">
            <v>111.3248</v>
          </cell>
          <cell r="L92">
            <v>114.53307</v>
          </cell>
          <cell r="M92">
            <v>0</v>
          </cell>
          <cell r="O92">
            <v>2.8586770000000001</v>
          </cell>
          <cell r="R92">
            <v>69.472256000000002</v>
          </cell>
          <cell r="S92">
            <v>62.7</v>
          </cell>
          <cell r="U92">
            <v>0</v>
          </cell>
        </row>
        <row r="93">
          <cell r="C93" t="str">
            <v>UPA PAULISTA</v>
          </cell>
          <cell r="E93" t="str">
            <v>ELIANE COUTINHO</v>
          </cell>
          <cell r="F93" t="str">
            <v>2 - Outros Profissionais da Saúde</v>
          </cell>
          <cell r="G93">
            <v>322205</v>
          </cell>
          <cell r="H93">
            <v>44044</v>
          </cell>
          <cell r="J93">
            <v>111.96799999999999</v>
          </cell>
          <cell r="L93">
            <v>114.53307</v>
          </cell>
          <cell r="M93">
            <v>0</v>
          </cell>
          <cell r="O93">
            <v>2.8586770000000001</v>
          </cell>
          <cell r="R93">
            <v>69.472256000000002</v>
          </cell>
          <cell r="S93">
            <v>0</v>
          </cell>
          <cell r="U93">
            <v>0</v>
          </cell>
        </row>
        <row r="94">
          <cell r="C94" t="str">
            <v>UPA PAULISTA</v>
          </cell>
          <cell r="E94" t="str">
            <v>ELIAS DE ALBUQUERQUE OLIVEIRA</v>
          </cell>
          <cell r="F94" t="str">
            <v>3 - Administrativo</v>
          </cell>
          <cell r="G94">
            <v>514225</v>
          </cell>
          <cell r="H94">
            <v>44044</v>
          </cell>
          <cell r="J94">
            <v>112.5992</v>
          </cell>
          <cell r="L94">
            <v>114.53307</v>
          </cell>
          <cell r="M94">
            <v>0</v>
          </cell>
          <cell r="O94">
            <v>2.8586770000000001</v>
          </cell>
          <cell r="R94">
            <v>69.472256000000002</v>
          </cell>
          <cell r="S94">
            <v>0</v>
          </cell>
          <cell r="U94">
            <v>0</v>
          </cell>
        </row>
        <row r="95">
          <cell r="C95" t="str">
            <v>UPA PAULISTA</v>
          </cell>
          <cell r="E95" t="str">
            <v>ELISANDRA DAS NEVES SILVA</v>
          </cell>
          <cell r="F95" t="str">
            <v>2 - Outros Profissionais da Saúde</v>
          </cell>
          <cell r="G95">
            <v>322205</v>
          </cell>
          <cell r="H95">
            <v>44044</v>
          </cell>
          <cell r="J95">
            <v>112.5712</v>
          </cell>
          <cell r="L95">
            <v>114.53307</v>
          </cell>
          <cell r="M95">
            <v>0</v>
          </cell>
          <cell r="O95">
            <v>2.8586770000000001</v>
          </cell>
          <cell r="R95">
            <v>69.472256000000002</v>
          </cell>
          <cell r="S95">
            <v>0</v>
          </cell>
          <cell r="U95">
            <v>0</v>
          </cell>
        </row>
        <row r="96">
          <cell r="C96" t="str">
            <v>UPA PAULISTA</v>
          </cell>
          <cell r="E96" t="str">
            <v>ELIZABETE CRISTINA DA SILVA</v>
          </cell>
          <cell r="F96" t="str">
            <v>2 - Outros Profissionais da Saúde</v>
          </cell>
          <cell r="G96">
            <v>322205</v>
          </cell>
          <cell r="H96">
            <v>44044</v>
          </cell>
          <cell r="J96">
            <v>148.5264</v>
          </cell>
          <cell r="L96">
            <v>114.53307</v>
          </cell>
          <cell r="M96">
            <v>0</v>
          </cell>
          <cell r="O96">
            <v>2.8586770000000001</v>
          </cell>
          <cell r="R96">
            <v>69.472256000000002</v>
          </cell>
          <cell r="S96">
            <v>62.7</v>
          </cell>
          <cell r="U96">
            <v>0</v>
          </cell>
        </row>
        <row r="97">
          <cell r="C97" t="str">
            <v>UPA PAULISTA</v>
          </cell>
          <cell r="E97" t="str">
            <v>ELIZABETH CRISTINA DOS SANTOS</v>
          </cell>
          <cell r="F97" t="str">
            <v>2 - Outros Profissionais da Saúde</v>
          </cell>
          <cell r="G97">
            <v>322205</v>
          </cell>
          <cell r="H97">
            <v>44044</v>
          </cell>
          <cell r="J97">
            <v>118.70479999999999</v>
          </cell>
          <cell r="L97">
            <v>114.53307</v>
          </cell>
          <cell r="M97">
            <v>0</v>
          </cell>
          <cell r="O97">
            <v>2.8586770000000001</v>
          </cell>
          <cell r="R97">
            <v>69.472256000000002</v>
          </cell>
          <cell r="S97">
            <v>62.7</v>
          </cell>
          <cell r="U97">
            <v>0</v>
          </cell>
        </row>
        <row r="98">
          <cell r="C98" t="str">
            <v>UPA PAULISTA</v>
          </cell>
          <cell r="E98" t="str">
            <v>ELIZABETH DE MELO SANTOS</v>
          </cell>
          <cell r="F98" t="str">
            <v>2 - Outros Profissionais da Saúde</v>
          </cell>
          <cell r="G98">
            <v>322205</v>
          </cell>
          <cell r="H98">
            <v>44044</v>
          </cell>
          <cell r="J98">
            <v>103.7872</v>
          </cell>
          <cell r="L98">
            <v>114.53307</v>
          </cell>
          <cell r="M98">
            <v>0</v>
          </cell>
          <cell r="O98">
            <v>2.8586770000000001</v>
          </cell>
          <cell r="R98">
            <v>69.472256000000002</v>
          </cell>
          <cell r="S98">
            <v>62.7</v>
          </cell>
          <cell r="U98">
            <v>0</v>
          </cell>
        </row>
        <row r="99">
          <cell r="C99" t="str">
            <v>UPA PAULISTA</v>
          </cell>
          <cell r="E99" t="str">
            <v>ELTON JOSE OLIVEIRA DO NASCIMENTO</v>
          </cell>
          <cell r="F99" t="str">
            <v>2 - Outros Profissionais da Saúde</v>
          </cell>
          <cell r="G99">
            <v>223505</v>
          </cell>
          <cell r="H99">
            <v>44044</v>
          </cell>
          <cell r="J99">
            <v>172.44640000000001</v>
          </cell>
          <cell r="L99">
            <v>114.53307</v>
          </cell>
          <cell r="M99">
            <v>0</v>
          </cell>
          <cell r="O99">
            <v>2.8586770000000001</v>
          </cell>
          <cell r="R99">
            <v>69.472256000000002</v>
          </cell>
          <cell r="S99">
            <v>0</v>
          </cell>
          <cell r="U99">
            <v>0</v>
          </cell>
        </row>
        <row r="100">
          <cell r="C100" t="str">
            <v>UPA PAULISTA</v>
          </cell>
          <cell r="E100" t="str">
            <v>EMANUELA PEREIRA DA SILVA</v>
          </cell>
          <cell r="F100" t="str">
            <v>2 - Outros Profissionais da Saúde</v>
          </cell>
          <cell r="G100">
            <v>251605</v>
          </cell>
          <cell r="H100">
            <v>44044</v>
          </cell>
          <cell r="J100">
            <v>204.6576</v>
          </cell>
          <cell r="L100">
            <v>114.53307</v>
          </cell>
          <cell r="M100">
            <v>0</v>
          </cell>
          <cell r="O100">
            <v>2.8586770000000001</v>
          </cell>
          <cell r="R100">
            <v>69.472256000000002</v>
          </cell>
          <cell r="S100">
            <v>108.58</v>
          </cell>
          <cell r="U100">
            <v>0</v>
          </cell>
        </row>
        <row r="101">
          <cell r="C101" t="str">
            <v>UPA PAULISTA</v>
          </cell>
          <cell r="E101" t="str">
            <v>EMILIA KARINE BARROS NOGUEIRA CARNEIRO</v>
          </cell>
          <cell r="F101" t="str">
            <v>1 - Médico</v>
          </cell>
          <cell r="G101">
            <v>225125</v>
          </cell>
          <cell r="H101">
            <v>44044</v>
          </cell>
          <cell r="J101">
            <v>363.3528</v>
          </cell>
          <cell r="L101">
            <v>114.53307</v>
          </cell>
          <cell r="M101">
            <v>0</v>
          </cell>
          <cell r="O101">
            <v>2.8586770000000001</v>
          </cell>
          <cell r="R101">
            <v>69.472256000000002</v>
          </cell>
          <cell r="S101">
            <v>0</v>
          </cell>
          <cell r="U101">
            <v>0</v>
          </cell>
        </row>
        <row r="102">
          <cell r="C102" t="str">
            <v>UPA PAULISTA</v>
          </cell>
          <cell r="E102" t="str">
            <v>EMILLY PIRES DA NOBREGA</v>
          </cell>
          <cell r="F102" t="str">
            <v>1 - Médico</v>
          </cell>
          <cell r="G102">
            <v>225125</v>
          </cell>
          <cell r="H102">
            <v>44044</v>
          </cell>
          <cell r="J102">
            <v>416.03760000000005</v>
          </cell>
          <cell r="L102">
            <v>114.53307</v>
          </cell>
          <cell r="M102">
            <v>0</v>
          </cell>
          <cell r="O102">
            <v>2.8586770000000001</v>
          </cell>
          <cell r="R102">
            <v>69.472256000000002</v>
          </cell>
          <cell r="S102">
            <v>0</v>
          </cell>
          <cell r="U102">
            <v>0</v>
          </cell>
        </row>
        <row r="103">
          <cell r="C103" t="str">
            <v>UPA PAULISTA</v>
          </cell>
          <cell r="E103" t="str">
            <v>ERASMO TEOFILO CALDAS</v>
          </cell>
          <cell r="F103" t="str">
            <v>3 - Administrativo</v>
          </cell>
          <cell r="G103">
            <v>414105</v>
          </cell>
          <cell r="H103">
            <v>44044</v>
          </cell>
          <cell r="J103">
            <v>90.493600000000001</v>
          </cell>
          <cell r="L103">
            <v>114.53307</v>
          </cell>
          <cell r="M103">
            <v>22.06</v>
          </cell>
          <cell r="O103">
            <v>2.8586770000000001</v>
          </cell>
          <cell r="R103">
            <v>69.472256000000002</v>
          </cell>
          <cell r="S103">
            <v>0</v>
          </cell>
          <cell r="U103">
            <v>0</v>
          </cell>
        </row>
        <row r="104">
          <cell r="C104" t="str">
            <v>UPA PAULISTA</v>
          </cell>
          <cell r="E104" t="str">
            <v>ERIC OLIVIO DA SILVA</v>
          </cell>
          <cell r="F104" t="str">
            <v>3 - Administrativo</v>
          </cell>
          <cell r="G104">
            <v>413115</v>
          </cell>
          <cell r="H104">
            <v>44044</v>
          </cell>
          <cell r="J104">
            <v>106.78</v>
          </cell>
          <cell r="L104">
            <v>114.53307</v>
          </cell>
          <cell r="M104">
            <v>26.76</v>
          </cell>
          <cell r="O104">
            <v>2.8586770000000001</v>
          </cell>
          <cell r="R104">
            <v>69.472256000000002</v>
          </cell>
          <cell r="S104">
            <v>80.27</v>
          </cell>
          <cell r="U104">
            <v>0</v>
          </cell>
        </row>
        <row r="105">
          <cell r="C105" t="str">
            <v>UPA PAULISTA</v>
          </cell>
          <cell r="E105" t="str">
            <v>ERICK SALES BUCHEGGER</v>
          </cell>
          <cell r="F105" t="str">
            <v>1 - Médico</v>
          </cell>
          <cell r="G105">
            <v>225125</v>
          </cell>
          <cell r="H105">
            <v>44044</v>
          </cell>
          <cell r="J105">
            <v>330.04400000000004</v>
          </cell>
          <cell r="L105">
            <v>114.53307</v>
          </cell>
          <cell r="M105">
            <v>0</v>
          </cell>
          <cell r="O105">
            <v>2.8586770000000001</v>
          </cell>
          <cell r="R105">
            <v>69.472256000000002</v>
          </cell>
          <cell r="S105">
            <v>0</v>
          </cell>
          <cell r="U105">
            <v>0</v>
          </cell>
        </row>
        <row r="106">
          <cell r="C106" t="str">
            <v>UPA PAULISTA</v>
          </cell>
          <cell r="E106" t="str">
            <v>ERICKA KALINE LIMA BARBOSA</v>
          </cell>
          <cell r="F106" t="str">
            <v>3 - Administrativo</v>
          </cell>
          <cell r="G106">
            <v>411010</v>
          </cell>
          <cell r="H106">
            <v>44044</v>
          </cell>
          <cell r="J106">
            <v>4.8766000000000007</v>
          </cell>
          <cell r="L106">
            <v>114.53307</v>
          </cell>
          <cell r="M106">
            <v>0</v>
          </cell>
          <cell r="O106">
            <v>2.8586770000000001</v>
          </cell>
          <cell r="R106">
            <v>69.472256000000002</v>
          </cell>
          <cell r="S106">
            <v>0</v>
          </cell>
          <cell r="U106">
            <v>0</v>
          </cell>
        </row>
        <row r="107">
          <cell r="C107" t="str">
            <v>UPA PAULISTA</v>
          </cell>
          <cell r="E107" t="str">
            <v>ERIKA VITOR DOS SANTOS SILVA</v>
          </cell>
          <cell r="F107" t="str">
            <v>3 - Administrativo</v>
          </cell>
          <cell r="G107">
            <v>413115</v>
          </cell>
          <cell r="H107">
            <v>44044</v>
          </cell>
          <cell r="J107">
            <v>191.148</v>
          </cell>
          <cell r="L107">
            <v>114.53307</v>
          </cell>
          <cell r="M107">
            <v>0</v>
          </cell>
          <cell r="O107">
            <v>2.8586770000000001</v>
          </cell>
          <cell r="R107">
            <v>69.472256000000002</v>
          </cell>
          <cell r="S107">
            <v>29.43</v>
          </cell>
          <cell r="U107">
            <v>0</v>
          </cell>
        </row>
        <row r="108">
          <cell r="C108" t="str">
            <v>UPA PAULISTA</v>
          </cell>
          <cell r="E108" t="str">
            <v>ETIENE FERREIRA VILA NOVA SANTOS</v>
          </cell>
          <cell r="F108" t="str">
            <v>2 - Outros Profissionais da Saúde</v>
          </cell>
          <cell r="G108">
            <v>322205</v>
          </cell>
          <cell r="H108">
            <v>44044</v>
          </cell>
          <cell r="J108">
            <v>115.4312</v>
          </cell>
          <cell r="L108">
            <v>114.53307</v>
          </cell>
          <cell r="M108">
            <v>0</v>
          </cell>
          <cell r="O108">
            <v>2.8586770000000001</v>
          </cell>
          <cell r="R108">
            <v>69.472256000000002</v>
          </cell>
          <cell r="S108">
            <v>62.7</v>
          </cell>
          <cell r="U108">
            <v>0</v>
          </cell>
        </row>
        <row r="109">
          <cell r="C109" t="str">
            <v>UPA PAULISTA</v>
          </cell>
          <cell r="E109" t="str">
            <v>EVANIA MARIA DE SOUZA OLIVEIRA FIGUEIROA</v>
          </cell>
          <cell r="F109" t="str">
            <v>2 - Outros Profissionais da Saúde</v>
          </cell>
          <cell r="G109">
            <v>322205</v>
          </cell>
          <cell r="H109">
            <v>44044</v>
          </cell>
          <cell r="J109">
            <v>0</v>
          </cell>
          <cell r="L109">
            <v>114.53307</v>
          </cell>
          <cell r="M109">
            <v>0</v>
          </cell>
          <cell r="O109">
            <v>2.8586770000000001</v>
          </cell>
          <cell r="R109">
            <v>69.472256000000002</v>
          </cell>
          <cell r="S109">
            <v>0</v>
          </cell>
          <cell r="U109">
            <v>0</v>
          </cell>
        </row>
        <row r="110">
          <cell r="C110" t="str">
            <v>UPA PAULISTA</v>
          </cell>
          <cell r="E110" t="str">
            <v>FABIANA DAMO BERNART</v>
          </cell>
          <cell r="F110" t="str">
            <v>4 - Assistência Odontológica</v>
          </cell>
          <cell r="G110">
            <v>223208</v>
          </cell>
          <cell r="H110">
            <v>44044</v>
          </cell>
          <cell r="J110">
            <v>328.86</v>
          </cell>
          <cell r="L110">
            <v>114.53307</v>
          </cell>
          <cell r="M110">
            <v>0</v>
          </cell>
          <cell r="O110">
            <v>2.8586770000000001</v>
          </cell>
          <cell r="R110">
            <v>69.472256000000002</v>
          </cell>
          <cell r="S110">
            <v>0</v>
          </cell>
          <cell r="U110">
            <v>0</v>
          </cell>
        </row>
        <row r="111">
          <cell r="C111" t="str">
            <v>UPA PAULISTA</v>
          </cell>
          <cell r="E111" t="str">
            <v>FABIAO DO NASCIMENTO</v>
          </cell>
          <cell r="F111" t="str">
            <v>3 - Administrativo</v>
          </cell>
          <cell r="G111">
            <v>517410</v>
          </cell>
          <cell r="H111">
            <v>44044</v>
          </cell>
          <cell r="J111">
            <v>112.93600000000001</v>
          </cell>
          <cell r="L111">
            <v>114.53307</v>
          </cell>
          <cell r="M111">
            <v>0</v>
          </cell>
          <cell r="O111">
            <v>2.8586770000000001</v>
          </cell>
          <cell r="R111">
            <v>69.472256000000002</v>
          </cell>
          <cell r="S111">
            <v>62.7</v>
          </cell>
          <cell r="U111">
            <v>0</v>
          </cell>
        </row>
        <row r="112">
          <cell r="C112" t="str">
            <v>UPA PAULISTA</v>
          </cell>
          <cell r="E112" t="str">
            <v>FERNANDA CECILIA DE FREITAS</v>
          </cell>
          <cell r="F112" t="str">
            <v>3 - Administrativo</v>
          </cell>
          <cell r="G112">
            <v>411010</v>
          </cell>
          <cell r="H112">
            <v>44044</v>
          </cell>
          <cell r="J112">
            <v>99.533600000000007</v>
          </cell>
          <cell r="L112">
            <v>114.53307</v>
          </cell>
          <cell r="M112">
            <v>0</v>
          </cell>
          <cell r="O112">
            <v>2.8586770000000001</v>
          </cell>
          <cell r="R112">
            <v>69.472256000000002</v>
          </cell>
          <cell r="S112">
            <v>62.7</v>
          </cell>
          <cell r="U112">
            <v>0</v>
          </cell>
        </row>
        <row r="113">
          <cell r="C113" t="str">
            <v>UPA PAULISTA</v>
          </cell>
          <cell r="E113" t="str">
            <v>FERNANDA DE ARAUJO CAZZOLI</v>
          </cell>
          <cell r="F113" t="str">
            <v>1 - Médico</v>
          </cell>
          <cell r="G113">
            <v>225125</v>
          </cell>
          <cell r="H113">
            <v>44044</v>
          </cell>
          <cell r="J113">
            <v>1349.9632000000001</v>
          </cell>
          <cell r="L113">
            <v>114.53307</v>
          </cell>
          <cell r="M113">
            <v>0</v>
          </cell>
          <cell r="O113">
            <v>2.8586770000000001</v>
          </cell>
          <cell r="R113">
            <v>69.472256000000002</v>
          </cell>
          <cell r="S113">
            <v>0</v>
          </cell>
          <cell r="U113">
            <v>0</v>
          </cell>
        </row>
        <row r="114">
          <cell r="C114" t="str">
            <v>UPA PAULISTA</v>
          </cell>
          <cell r="E114" t="str">
            <v>FERNANDA DE CASSIA DOS SANTOS BARBOSA DA ROCHA</v>
          </cell>
          <cell r="F114" t="str">
            <v>2 - Outros Profissionais da Saúde</v>
          </cell>
          <cell r="G114">
            <v>251605</v>
          </cell>
          <cell r="H114">
            <v>44044</v>
          </cell>
          <cell r="J114">
            <v>93.23</v>
          </cell>
          <cell r="K114">
            <v>37.28</v>
          </cell>
          <cell r="L114">
            <v>114.53307</v>
          </cell>
          <cell r="M114">
            <v>0</v>
          </cell>
          <cell r="O114">
            <v>2.8586770000000001</v>
          </cell>
          <cell r="R114">
            <v>69.472256000000002</v>
          </cell>
          <cell r="S114">
            <v>0</v>
          </cell>
          <cell r="U114">
            <v>0</v>
          </cell>
        </row>
        <row r="115">
          <cell r="C115" t="str">
            <v>UPA PAULISTA</v>
          </cell>
          <cell r="E115" t="str">
            <v>FERNANDA PRISCILA DA SILVA MENEZES</v>
          </cell>
          <cell r="F115" t="str">
            <v>2 - Outros Profissionais da Saúde</v>
          </cell>
          <cell r="G115">
            <v>521130</v>
          </cell>
          <cell r="H115">
            <v>44044</v>
          </cell>
          <cell r="J115">
            <v>91.408799999999999</v>
          </cell>
          <cell r="L115">
            <v>114.53307</v>
          </cell>
          <cell r="M115">
            <v>0</v>
          </cell>
          <cell r="O115">
            <v>2.8586770000000001</v>
          </cell>
          <cell r="R115">
            <v>69.472256000000002</v>
          </cell>
          <cell r="S115">
            <v>62.7</v>
          </cell>
          <cell r="U115">
            <v>0</v>
          </cell>
        </row>
        <row r="116">
          <cell r="C116" t="str">
            <v>UPA PAULISTA</v>
          </cell>
          <cell r="E116" t="str">
            <v>FERNANDA SILVA DE FREITAS LOBO</v>
          </cell>
          <cell r="F116" t="str">
            <v>1 - Médico</v>
          </cell>
          <cell r="G116">
            <v>225125</v>
          </cell>
          <cell r="H116">
            <v>44044</v>
          </cell>
          <cell r="J116">
            <v>366.8424</v>
          </cell>
          <cell r="L116">
            <v>114.53307</v>
          </cell>
          <cell r="M116">
            <v>0</v>
          </cell>
          <cell r="O116">
            <v>2.8586770000000001</v>
          </cell>
          <cell r="R116">
            <v>69.472256000000002</v>
          </cell>
          <cell r="S116">
            <v>0</v>
          </cell>
          <cell r="U116">
            <v>0</v>
          </cell>
        </row>
        <row r="117">
          <cell r="C117" t="str">
            <v>UPA PAULISTA</v>
          </cell>
          <cell r="E117" t="str">
            <v>FERNANDA SOARES DA SILVA</v>
          </cell>
          <cell r="F117" t="str">
            <v>3 - Administrativo</v>
          </cell>
          <cell r="G117">
            <v>411010</v>
          </cell>
          <cell r="H117">
            <v>44044</v>
          </cell>
          <cell r="J117">
            <v>216.1568</v>
          </cell>
          <cell r="L117">
            <v>114.53307</v>
          </cell>
          <cell r="M117">
            <v>0</v>
          </cell>
          <cell r="O117">
            <v>2.8586770000000001</v>
          </cell>
          <cell r="R117">
            <v>69.472256000000002</v>
          </cell>
          <cell r="S117">
            <v>0</v>
          </cell>
          <cell r="U117">
            <v>0</v>
          </cell>
        </row>
        <row r="118">
          <cell r="C118" t="str">
            <v>UPA PAULISTA</v>
          </cell>
          <cell r="E118" t="str">
            <v>FLAVIA SABRINA FERREIRA DA SILVA</v>
          </cell>
          <cell r="F118" t="str">
            <v>2 - Outros Profissionais da Saúde</v>
          </cell>
          <cell r="G118">
            <v>322205</v>
          </cell>
          <cell r="H118">
            <v>44044</v>
          </cell>
          <cell r="J118">
            <v>164.16</v>
          </cell>
          <cell r="L118">
            <v>114.53307</v>
          </cell>
          <cell r="M118">
            <v>0</v>
          </cell>
          <cell r="O118">
            <v>2.8586770000000001</v>
          </cell>
          <cell r="R118">
            <v>69.472256000000002</v>
          </cell>
          <cell r="S118">
            <v>62.7</v>
          </cell>
          <cell r="U118">
            <v>0</v>
          </cell>
        </row>
        <row r="119">
          <cell r="C119" t="str">
            <v>UPA PAULISTA</v>
          </cell>
          <cell r="E119" t="str">
            <v>GABRIELA DE MENEZES NUNES</v>
          </cell>
          <cell r="F119" t="str">
            <v>1 - Médico</v>
          </cell>
          <cell r="G119">
            <v>225125</v>
          </cell>
          <cell r="H119">
            <v>44044</v>
          </cell>
          <cell r="J119">
            <v>331.10160000000002</v>
          </cell>
          <cell r="L119">
            <v>114.53307</v>
          </cell>
          <cell r="M119">
            <v>0</v>
          </cell>
          <cell r="O119">
            <v>2.8586770000000001</v>
          </cell>
          <cell r="R119">
            <v>69.472256000000002</v>
          </cell>
          <cell r="S119">
            <v>0</v>
          </cell>
          <cell r="U119">
            <v>0</v>
          </cell>
        </row>
        <row r="120">
          <cell r="C120" t="str">
            <v>UPA PAULISTA</v>
          </cell>
          <cell r="E120" t="str">
            <v>GABRIELA FREIRE DA SILVA NASCIMENTO</v>
          </cell>
          <cell r="F120" t="str">
            <v>1 - Médico</v>
          </cell>
          <cell r="G120">
            <v>225125</v>
          </cell>
          <cell r="H120">
            <v>44044</v>
          </cell>
          <cell r="J120">
            <v>721.00240000000008</v>
          </cell>
          <cell r="L120">
            <v>114.53307</v>
          </cell>
          <cell r="M120">
            <v>0</v>
          </cell>
          <cell r="O120">
            <v>2.8586770000000001</v>
          </cell>
          <cell r="R120">
            <v>69.472256000000002</v>
          </cell>
          <cell r="S120">
            <v>0</v>
          </cell>
          <cell r="U120">
            <v>0</v>
          </cell>
        </row>
        <row r="121">
          <cell r="C121" t="str">
            <v>UPA PAULISTA</v>
          </cell>
          <cell r="E121" t="str">
            <v>GABRIELA GENUINO DE AMORIM</v>
          </cell>
          <cell r="F121" t="str">
            <v>1 - Médico</v>
          </cell>
          <cell r="G121">
            <v>225125</v>
          </cell>
          <cell r="H121">
            <v>44044</v>
          </cell>
          <cell r="J121">
            <v>708.45</v>
          </cell>
          <cell r="L121">
            <v>114.53307</v>
          </cell>
          <cell r="M121">
            <v>0</v>
          </cell>
          <cell r="O121">
            <v>2.8586770000000001</v>
          </cell>
          <cell r="R121">
            <v>69.472256000000002</v>
          </cell>
          <cell r="S121">
            <v>0</v>
          </cell>
          <cell r="U121">
            <v>0</v>
          </cell>
        </row>
        <row r="122">
          <cell r="C122" t="str">
            <v>UPA PAULISTA</v>
          </cell>
          <cell r="E122" t="str">
            <v>GABRIELA LUCENA MELO DE SOUSA</v>
          </cell>
          <cell r="F122" t="str">
            <v>1 - Médico</v>
          </cell>
          <cell r="G122">
            <v>225125</v>
          </cell>
          <cell r="H122">
            <v>44044</v>
          </cell>
          <cell r="J122">
            <v>401.57279999999997</v>
          </cell>
          <cell r="L122">
            <v>114.53307</v>
          </cell>
          <cell r="M122">
            <v>0</v>
          </cell>
          <cell r="O122">
            <v>2.8586770000000001</v>
          </cell>
          <cell r="R122">
            <v>69.472256000000002</v>
          </cell>
          <cell r="S122">
            <v>0</v>
          </cell>
          <cell r="U122">
            <v>0</v>
          </cell>
        </row>
        <row r="123">
          <cell r="C123" t="str">
            <v>UPA PAULISTA</v>
          </cell>
          <cell r="E123" t="str">
            <v>GABRIELI SANTANA DE LIMA</v>
          </cell>
          <cell r="F123" t="str">
            <v>3 - Administrativo</v>
          </cell>
          <cell r="G123">
            <v>411010</v>
          </cell>
          <cell r="H123">
            <v>44044</v>
          </cell>
          <cell r="J123">
            <v>10.450000000000001</v>
          </cell>
          <cell r="L123">
            <v>114.53307</v>
          </cell>
          <cell r="M123">
            <v>0</v>
          </cell>
          <cell r="O123">
            <v>2.8586770000000001</v>
          </cell>
          <cell r="R123">
            <v>69.472256000000002</v>
          </cell>
          <cell r="S123">
            <v>0</v>
          </cell>
          <cell r="U123">
            <v>0</v>
          </cell>
        </row>
        <row r="124">
          <cell r="C124" t="str">
            <v>UPA PAULISTA</v>
          </cell>
          <cell r="E124" t="str">
            <v>GABRIELLA DE SOUZA LEAO ALMEIDA CRUZ</v>
          </cell>
          <cell r="F124" t="str">
            <v>1 - Médico</v>
          </cell>
          <cell r="G124">
            <v>225125</v>
          </cell>
          <cell r="H124">
            <v>44044</v>
          </cell>
          <cell r="J124">
            <v>707.59839999999997</v>
          </cell>
          <cell r="L124">
            <v>114.53307</v>
          </cell>
          <cell r="M124">
            <v>0</v>
          </cell>
          <cell r="O124">
            <v>2.8586770000000001</v>
          </cell>
          <cell r="R124">
            <v>69.472256000000002</v>
          </cell>
          <cell r="S124">
            <v>0</v>
          </cell>
          <cell r="U124">
            <v>0</v>
          </cell>
        </row>
        <row r="125">
          <cell r="C125" t="str">
            <v>UPA PAULISTA</v>
          </cell>
          <cell r="E125" t="str">
            <v>GEORGIA MARANHAO DANTAS</v>
          </cell>
          <cell r="F125" t="str">
            <v>1 - Médico</v>
          </cell>
          <cell r="G125">
            <v>225125</v>
          </cell>
          <cell r="H125">
            <v>44044</v>
          </cell>
          <cell r="J125">
            <v>381.27199999999999</v>
          </cell>
          <cell r="L125">
            <v>114.53307</v>
          </cell>
          <cell r="M125">
            <v>0</v>
          </cell>
          <cell r="O125">
            <v>2.8586770000000001</v>
          </cell>
          <cell r="R125">
            <v>69.472256000000002</v>
          </cell>
          <cell r="S125">
            <v>0</v>
          </cell>
          <cell r="U125">
            <v>0</v>
          </cell>
        </row>
        <row r="126">
          <cell r="C126" t="str">
            <v>UPA PAULISTA</v>
          </cell>
          <cell r="E126" t="str">
            <v>GUSTAVO JOSE DA SILVA</v>
          </cell>
          <cell r="F126" t="str">
            <v>3 - Administrativo</v>
          </cell>
          <cell r="G126">
            <v>517410</v>
          </cell>
          <cell r="H126">
            <v>44044</v>
          </cell>
          <cell r="J126">
            <v>115.4744</v>
          </cell>
          <cell r="L126">
            <v>114.53307</v>
          </cell>
          <cell r="M126">
            <v>0</v>
          </cell>
          <cell r="O126">
            <v>2.8586770000000001</v>
          </cell>
          <cell r="R126">
            <v>69.472256000000002</v>
          </cell>
          <cell r="S126">
            <v>62.7</v>
          </cell>
          <cell r="U126">
            <v>0</v>
          </cell>
        </row>
        <row r="127">
          <cell r="C127" t="str">
            <v>UPA PAULISTA</v>
          </cell>
          <cell r="E127" t="str">
            <v>HOSANGELA MELO LUCENA</v>
          </cell>
          <cell r="F127" t="str">
            <v>2 - Outros Profissionais da Saúde</v>
          </cell>
          <cell r="G127">
            <v>223505</v>
          </cell>
          <cell r="H127">
            <v>44044</v>
          </cell>
          <cell r="J127">
            <v>394.69200000000001</v>
          </cell>
          <cell r="L127">
            <v>114.53307</v>
          </cell>
          <cell r="M127">
            <v>0</v>
          </cell>
          <cell r="O127">
            <v>2.8586770000000001</v>
          </cell>
          <cell r="R127">
            <v>69.472256000000002</v>
          </cell>
          <cell r="S127">
            <v>4.1100000000000003</v>
          </cell>
          <cell r="U127">
            <v>3.44</v>
          </cell>
        </row>
        <row r="128">
          <cell r="C128" t="str">
            <v>UPA PAULISTA</v>
          </cell>
          <cell r="E128" t="str">
            <v>IRANEIDE URSULINO DOS SANTOS</v>
          </cell>
          <cell r="F128" t="str">
            <v>2 - Outros Profissionais da Saúde</v>
          </cell>
          <cell r="G128">
            <v>223505</v>
          </cell>
          <cell r="H128">
            <v>44044</v>
          </cell>
          <cell r="J128">
            <v>268.65600000000001</v>
          </cell>
          <cell r="L128">
            <v>114.53307</v>
          </cell>
          <cell r="M128">
            <v>3.08</v>
          </cell>
          <cell r="O128">
            <v>2.8586770000000001</v>
          </cell>
          <cell r="R128">
            <v>69.472256000000002</v>
          </cell>
          <cell r="S128">
            <v>0</v>
          </cell>
          <cell r="U128">
            <v>0</v>
          </cell>
        </row>
        <row r="129">
          <cell r="C129" t="str">
            <v>UPA PAULISTA</v>
          </cell>
          <cell r="E129" t="str">
            <v>ISABELA DE SOUSA SARAIVA</v>
          </cell>
          <cell r="F129" t="str">
            <v>1 - Médico</v>
          </cell>
          <cell r="G129">
            <v>225125</v>
          </cell>
          <cell r="H129">
            <v>44044</v>
          </cell>
          <cell r="J129">
            <v>327.56400000000002</v>
          </cell>
          <cell r="L129">
            <v>114.53307</v>
          </cell>
          <cell r="M129">
            <v>0</v>
          </cell>
          <cell r="O129">
            <v>2.8586770000000001</v>
          </cell>
          <cell r="R129">
            <v>69.472256000000002</v>
          </cell>
          <cell r="S129">
            <v>0</v>
          </cell>
          <cell r="U129">
            <v>0</v>
          </cell>
        </row>
        <row r="130">
          <cell r="C130" t="str">
            <v>UPA PAULISTA</v>
          </cell>
          <cell r="E130" t="str">
            <v>IVANICE VIDAL DOS SANTOS SILVA</v>
          </cell>
          <cell r="F130" t="str">
            <v>2 - Outros Profissionais da Saúde</v>
          </cell>
          <cell r="G130">
            <v>322205</v>
          </cell>
          <cell r="H130">
            <v>44044</v>
          </cell>
          <cell r="J130">
            <v>132.82480000000001</v>
          </cell>
          <cell r="L130">
            <v>114.53307</v>
          </cell>
          <cell r="M130">
            <v>0</v>
          </cell>
          <cell r="O130">
            <v>2.8586770000000001</v>
          </cell>
          <cell r="R130">
            <v>69.472256000000002</v>
          </cell>
          <cell r="S130">
            <v>0</v>
          </cell>
          <cell r="U130">
            <v>0</v>
          </cell>
        </row>
        <row r="131">
          <cell r="C131" t="str">
            <v>UPA PAULISTA</v>
          </cell>
          <cell r="E131" t="str">
            <v>IZABELLE RAMONA BEZERRA DOS SANTOS</v>
          </cell>
          <cell r="F131" t="str">
            <v>2 - Outros Profissionais da Saúde</v>
          </cell>
          <cell r="G131">
            <v>223505</v>
          </cell>
          <cell r="H131">
            <v>44044</v>
          </cell>
          <cell r="J131">
            <v>214.60560000000001</v>
          </cell>
          <cell r="L131">
            <v>114.53307</v>
          </cell>
          <cell r="M131">
            <v>0</v>
          </cell>
          <cell r="O131">
            <v>2.8586770000000001</v>
          </cell>
          <cell r="R131">
            <v>69.472256000000002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JACQUELINE DA PAIXAO RODRIGUES</v>
          </cell>
          <cell r="F132" t="str">
            <v>2 - Outros Profissionais da Saúde</v>
          </cell>
          <cell r="G132">
            <v>322205</v>
          </cell>
          <cell r="H132">
            <v>44044</v>
          </cell>
          <cell r="J132">
            <v>151.39200000000002</v>
          </cell>
          <cell r="L132">
            <v>114.53307</v>
          </cell>
          <cell r="M132">
            <v>0</v>
          </cell>
          <cell r="O132">
            <v>2.8586770000000001</v>
          </cell>
          <cell r="R132">
            <v>69.472256000000002</v>
          </cell>
          <cell r="S132">
            <v>62.7</v>
          </cell>
          <cell r="U132">
            <v>0</v>
          </cell>
        </row>
        <row r="133">
          <cell r="C133" t="str">
            <v>UPA PAULISTA</v>
          </cell>
          <cell r="E133" t="str">
            <v>JANAINA CARLA RAMOS SILVA COSTA</v>
          </cell>
          <cell r="F133" t="str">
            <v>2 - Outros Profissionais da Saúde</v>
          </cell>
          <cell r="G133">
            <v>251605</v>
          </cell>
          <cell r="H133">
            <v>44044</v>
          </cell>
          <cell r="J133">
            <v>197.20880000000002</v>
          </cell>
          <cell r="L133">
            <v>114.53307</v>
          </cell>
          <cell r="M133">
            <v>0</v>
          </cell>
          <cell r="O133">
            <v>2.8586770000000001</v>
          </cell>
          <cell r="R133">
            <v>69.472256000000002</v>
          </cell>
          <cell r="S133">
            <v>88</v>
          </cell>
          <cell r="U133">
            <v>0</v>
          </cell>
        </row>
        <row r="134">
          <cell r="C134" t="str">
            <v>UPA PAULISTA</v>
          </cell>
          <cell r="E134" t="str">
            <v>JANAINA ROSA CRISTOVAO FRANCO</v>
          </cell>
          <cell r="F134" t="str">
            <v>3 - Administrativo</v>
          </cell>
          <cell r="G134">
            <v>411010</v>
          </cell>
          <cell r="H134">
            <v>44044</v>
          </cell>
          <cell r="J134">
            <v>103.5104</v>
          </cell>
          <cell r="L134">
            <v>114.53307</v>
          </cell>
          <cell r="M134">
            <v>0</v>
          </cell>
          <cell r="O134">
            <v>2.8586770000000001</v>
          </cell>
          <cell r="R134">
            <v>69.472256000000002</v>
          </cell>
          <cell r="S134">
            <v>62.7</v>
          </cell>
          <cell r="U134">
            <v>0</v>
          </cell>
        </row>
        <row r="135">
          <cell r="C135" t="str">
            <v>UPA PAULISTA</v>
          </cell>
          <cell r="E135" t="str">
            <v>JAQUELINE ELIAS DA SILVA</v>
          </cell>
          <cell r="F135" t="str">
            <v>2 - Outros Profissionais da Saúde</v>
          </cell>
          <cell r="G135">
            <v>322205</v>
          </cell>
          <cell r="H135">
            <v>44044</v>
          </cell>
          <cell r="J135">
            <v>0</v>
          </cell>
          <cell r="L135">
            <v>114.53307</v>
          </cell>
          <cell r="M135">
            <v>0</v>
          </cell>
          <cell r="O135">
            <v>2.8586770000000001</v>
          </cell>
          <cell r="R135">
            <v>69.472256000000002</v>
          </cell>
          <cell r="S135">
            <v>0</v>
          </cell>
          <cell r="U135">
            <v>0</v>
          </cell>
        </row>
        <row r="136">
          <cell r="C136" t="str">
            <v>UPA PAULISTA</v>
          </cell>
          <cell r="E136" t="str">
            <v>JAQUELINE INACIO DA SILVA</v>
          </cell>
          <cell r="F136" t="str">
            <v>2 - Outros Profissionais da Saúde</v>
          </cell>
          <cell r="G136">
            <v>322205</v>
          </cell>
          <cell r="H136">
            <v>44044</v>
          </cell>
          <cell r="J136">
            <v>108.68</v>
          </cell>
          <cell r="L136">
            <v>114.53307</v>
          </cell>
          <cell r="M136">
            <v>0</v>
          </cell>
          <cell r="O136">
            <v>2.8586770000000001</v>
          </cell>
          <cell r="R136">
            <v>69.472256000000002</v>
          </cell>
          <cell r="S136">
            <v>62.7</v>
          </cell>
          <cell r="U136">
            <v>66.11</v>
          </cell>
          <cell r="X136" t="str">
            <v>AUXILIO CRECHE</v>
          </cell>
        </row>
        <row r="137">
          <cell r="C137" t="str">
            <v>UPA PAULISTA</v>
          </cell>
          <cell r="E137" t="str">
            <v>JAQUELINE KELLY FERREIRA DE SOUZA</v>
          </cell>
          <cell r="F137" t="str">
            <v>1 - Médico</v>
          </cell>
          <cell r="G137">
            <v>225125</v>
          </cell>
          <cell r="H137">
            <v>44044</v>
          </cell>
          <cell r="J137">
            <v>796.7672</v>
          </cell>
          <cell r="L137">
            <v>114.53307</v>
          </cell>
          <cell r="M137">
            <v>0</v>
          </cell>
          <cell r="O137">
            <v>2.8586770000000001</v>
          </cell>
          <cell r="R137">
            <v>69.472256000000002</v>
          </cell>
          <cell r="S137">
            <v>0</v>
          </cell>
          <cell r="U137">
            <v>0</v>
          </cell>
        </row>
        <row r="138">
          <cell r="C138" t="str">
            <v>UPA PAULISTA</v>
          </cell>
          <cell r="E138" t="str">
            <v>JESSICA CORREIA DA SILVA TAVARES</v>
          </cell>
          <cell r="F138" t="str">
            <v>1 - Médico</v>
          </cell>
          <cell r="G138">
            <v>225125</v>
          </cell>
          <cell r="H138">
            <v>44044</v>
          </cell>
          <cell r="J138">
            <v>0</v>
          </cell>
          <cell r="L138">
            <v>114.53307</v>
          </cell>
          <cell r="M138">
            <v>0</v>
          </cell>
          <cell r="O138">
            <v>2.8586770000000001</v>
          </cell>
          <cell r="R138">
            <v>69.472256000000002</v>
          </cell>
          <cell r="S138">
            <v>0</v>
          </cell>
          <cell r="U138">
            <v>0</v>
          </cell>
        </row>
        <row r="139">
          <cell r="C139" t="str">
            <v>UPA PAULISTA</v>
          </cell>
          <cell r="E139" t="str">
            <v>JESSICA KELLY BARBOSA DA COSTA</v>
          </cell>
          <cell r="F139" t="str">
            <v>2 - Outros Profissionais da Saúde</v>
          </cell>
          <cell r="G139">
            <v>322205</v>
          </cell>
          <cell r="H139">
            <v>44044</v>
          </cell>
          <cell r="J139">
            <v>115.5656</v>
          </cell>
          <cell r="L139">
            <v>114.53307</v>
          </cell>
          <cell r="M139">
            <v>0</v>
          </cell>
          <cell r="O139">
            <v>2.8586770000000001</v>
          </cell>
          <cell r="R139">
            <v>69.472256000000002</v>
          </cell>
          <cell r="S139">
            <v>62.7</v>
          </cell>
          <cell r="U139">
            <v>0</v>
          </cell>
        </row>
        <row r="140">
          <cell r="C140" t="str">
            <v>UPA PAULISTA</v>
          </cell>
          <cell r="E140" t="str">
            <v>JOAO ADRIANO DE SENA NOGUEIRA</v>
          </cell>
          <cell r="F140" t="str">
            <v>2 - Outros Profissionais da Saúde</v>
          </cell>
          <cell r="G140">
            <v>322205</v>
          </cell>
          <cell r="H140">
            <v>44044</v>
          </cell>
          <cell r="J140">
            <v>105.07360000000001</v>
          </cell>
          <cell r="L140">
            <v>114.53307</v>
          </cell>
          <cell r="M140">
            <v>0</v>
          </cell>
          <cell r="O140">
            <v>2.8586770000000001</v>
          </cell>
          <cell r="R140">
            <v>69.472256000000002</v>
          </cell>
          <cell r="S140">
            <v>62.7</v>
          </cell>
          <cell r="U140">
            <v>0</v>
          </cell>
        </row>
        <row r="141">
          <cell r="C141" t="str">
            <v>UPA PAULISTA</v>
          </cell>
          <cell r="E141" t="str">
            <v>JOAO BISPO DOS SANTOS</v>
          </cell>
          <cell r="F141" t="str">
            <v>3 - Administrativo</v>
          </cell>
          <cell r="G141">
            <v>782320</v>
          </cell>
          <cell r="H141">
            <v>44044</v>
          </cell>
          <cell r="J141">
            <v>136.3552</v>
          </cell>
          <cell r="L141">
            <v>114.53307</v>
          </cell>
          <cell r="M141">
            <v>28.48</v>
          </cell>
          <cell r="O141">
            <v>2.8586770000000001</v>
          </cell>
          <cell r="R141">
            <v>69.472256000000002</v>
          </cell>
          <cell r="S141">
            <v>0</v>
          </cell>
          <cell r="U141">
            <v>0</v>
          </cell>
        </row>
        <row r="142">
          <cell r="C142" t="str">
            <v>UPA PAULISTA</v>
          </cell>
          <cell r="E142" t="str">
            <v>JOAO CARLOS LIRA DA SILVA</v>
          </cell>
          <cell r="F142" t="str">
            <v>2 - Outros Profissionais da Saúde</v>
          </cell>
          <cell r="G142">
            <v>521130</v>
          </cell>
          <cell r="H142">
            <v>44044</v>
          </cell>
          <cell r="J142">
            <v>93.353600000000014</v>
          </cell>
          <cell r="L142">
            <v>114.53307</v>
          </cell>
          <cell r="M142">
            <v>0</v>
          </cell>
          <cell r="O142">
            <v>2.8586770000000001</v>
          </cell>
          <cell r="R142">
            <v>69.472256000000002</v>
          </cell>
          <cell r="S142">
            <v>62.7</v>
          </cell>
          <cell r="U142">
            <v>0</v>
          </cell>
        </row>
        <row r="143">
          <cell r="C143" t="str">
            <v>UPA PAULISTA</v>
          </cell>
          <cell r="E143" t="str">
            <v>JOAO VICTOR PAIXAO DA SILVA</v>
          </cell>
          <cell r="F143" t="str">
            <v>3 - Administrativo</v>
          </cell>
          <cell r="G143">
            <v>411010</v>
          </cell>
          <cell r="H143">
            <v>44044</v>
          </cell>
          <cell r="J143">
            <v>10.450000000000001</v>
          </cell>
          <cell r="L143">
            <v>114.53307</v>
          </cell>
          <cell r="M143">
            <v>0</v>
          </cell>
          <cell r="O143">
            <v>2.8586770000000001</v>
          </cell>
          <cell r="R143">
            <v>69.472256000000002</v>
          </cell>
          <cell r="S143">
            <v>31.35</v>
          </cell>
          <cell r="U143">
            <v>0</v>
          </cell>
        </row>
        <row r="144">
          <cell r="C144" t="str">
            <v>UPA PAULISTA</v>
          </cell>
          <cell r="E144" t="str">
            <v>JOELMA HERCULANO DOS SANTOS GUEDES</v>
          </cell>
          <cell r="F144" t="str">
            <v>3 - Administrativo</v>
          </cell>
          <cell r="G144">
            <v>411010</v>
          </cell>
          <cell r="H144">
            <v>44044</v>
          </cell>
          <cell r="J144">
            <v>178.82240000000002</v>
          </cell>
          <cell r="L144">
            <v>114.53307</v>
          </cell>
          <cell r="M144">
            <v>0</v>
          </cell>
          <cell r="O144">
            <v>2.8586770000000001</v>
          </cell>
          <cell r="R144">
            <v>69.472256000000002</v>
          </cell>
          <cell r="S144">
            <v>0</v>
          </cell>
          <cell r="U144">
            <v>0</v>
          </cell>
        </row>
        <row r="145">
          <cell r="C145" t="str">
            <v>UPA PAULISTA</v>
          </cell>
          <cell r="E145" t="str">
            <v>JOSE MARCOS DA SILVA PEREIRA</v>
          </cell>
          <cell r="F145" t="str">
            <v>2 - Outros Profissionais da Saúde</v>
          </cell>
          <cell r="G145">
            <v>521130</v>
          </cell>
          <cell r="H145">
            <v>44044</v>
          </cell>
          <cell r="J145">
            <v>96.586399999999998</v>
          </cell>
          <cell r="L145">
            <v>114.53307</v>
          </cell>
          <cell r="M145">
            <v>0</v>
          </cell>
          <cell r="O145">
            <v>2.8586770000000001</v>
          </cell>
          <cell r="R145">
            <v>69.472256000000002</v>
          </cell>
          <cell r="S145">
            <v>62.7</v>
          </cell>
          <cell r="U145">
            <v>0</v>
          </cell>
        </row>
        <row r="146">
          <cell r="C146" t="str">
            <v>UPA PAULISTA</v>
          </cell>
          <cell r="E146" t="str">
            <v>JOSE NOGUEIRA DOS SANTOS FILHO</v>
          </cell>
          <cell r="F146" t="str">
            <v>2 - Outros Profissionais da Saúde</v>
          </cell>
          <cell r="G146">
            <v>766420</v>
          </cell>
          <cell r="H146">
            <v>44044</v>
          </cell>
          <cell r="J146">
            <v>139.05360000000002</v>
          </cell>
          <cell r="L146">
            <v>114.53307</v>
          </cell>
          <cell r="M146">
            <v>5.42</v>
          </cell>
          <cell r="O146">
            <v>2.8586770000000001</v>
          </cell>
          <cell r="R146">
            <v>69.472256000000002</v>
          </cell>
          <cell r="S146">
            <v>0</v>
          </cell>
          <cell r="U146">
            <v>0</v>
          </cell>
        </row>
        <row r="147">
          <cell r="C147" t="str">
            <v>UPA PAULISTA</v>
          </cell>
          <cell r="E147" t="str">
            <v>JOSE SILVIO RODRIGUES DE FARIAS</v>
          </cell>
          <cell r="F147" t="str">
            <v>3 - Administrativo</v>
          </cell>
          <cell r="G147">
            <v>514225</v>
          </cell>
          <cell r="H147">
            <v>44044</v>
          </cell>
          <cell r="J147">
            <v>104.5</v>
          </cell>
          <cell r="L147">
            <v>114.53307</v>
          </cell>
          <cell r="M147">
            <v>0</v>
          </cell>
          <cell r="O147">
            <v>2.8586770000000001</v>
          </cell>
          <cell r="R147">
            <v>69.472256000000002</v>
          </cell>
          <cell r="S147">
            <v>62.7</v>
          </cell>
          <cell r="U147">
            <v>0</v>
          </cell>
        </row>
        <row r="148">
          <cell r="C148" t="str">
            <v>UPA PAULISTA</v>
          </cell>
          <cell r="E148" t="str">
            <v>JOSE UILSON RODRIGUES SIMAS JUNIOR</v>
          </cell>
          <cell r="F148" t="str">
            <v>2 - Outros Profissionais da Saúde</v>
          </cell>
          <cell r="G148">
            <v>322205</v>
          </cell>
          <cell r="H148">
            <v>44044</v>
          </cell>
          <cell r="J148">
            <v>120.6328</v>
          </cell>
          <cell r="L148">
            <v>114.53307</v>
          </cell>
          <cell r="M148">
            <v>0</v>
          </cell>
          <cell r="O148">
            <v>2.8586770000000001</v>
          </cell>
          <cell r="R148">
            <v>69.472256000000002</v>
          </cell>
          <cell r="S148">
            <v>62.7</v>
          </cell>
          <cell r="U148">
            <v>0</v>
          </cell>
        </row>
        <row r="149">
          <cell r="C149" t="str">
            <v>UPA PAULISTA</v>
          </cell>
          <cell r="E149" t="str">
            <v>JOSELANIA MARIA DA SILVA</v>
          </cell>
          <cell r="F149" t="str">
            <v>3 - Administrativo</v>
          </cell>
          <cell r="G149">
            <v>142205</v>
          </cell>
          <cell r="H149">
            <v>44044</v>
          </cell>
          <cell r="J149">
            <v>228.8</v>
          </cell>
          <cell r="L149">
            <v>114.53307</v>
          </cell>
          <cell r="M149">
            <v>52</v>
          </cell>
          <cell r="O149">
            <v>2.8586770000000001</v>
          </cell>
          <cell r="R149">
            <v>69.472256000000002</v>
          </cell>
          <cell r="S149">
            <v>156</v>
          </cell>
          <cell r="U149">
            <v>0</v>
          </cell>
        </row>
        <row r="150">
          <cell r="C150" t="str">
            <v>UPA PAULISTA</v>
          </cell>
          <cell r="E150" t="str">
            <v>JOSELI CONCEICAO FERREIRA DA SILVA</v>
          </cell>
          <cell r="F150" t="str">
            <v>3 - Administrativo</v>
          </cell>
          <cell r="G150">
            <v>411010</v>
          </cell>
          <cell r="H150">
            <v>44044</v>
          </cell>
          <cell r="J150">
            <v>130.40959999999998</v>
          </cell>
          <cell r="L150">
            <v>114.53307</v>
          </cell>
          <cell r="M150">
            <v>0</v>
          </cell>
          <cell r="O150">
            <v>2.8586770000000001</v>
          </cell>
          <cell r="R150">
            <v>69.472256000000002</v>
          </cell>
          <cell r="S150">
            <v>62.7</v>
          </cell>
          <cell r="U150">
            <v>0</v>
          </cell>
        </row>
        <row r="151">
          <cell r="C151" t="str">
            <v>UPA PAULISTA</v>
          </cell>
          <cell r="E151" t="str">
            <v>JOSENILDA MARIA DA SILVA</v>
          </cell>
          <cell r="F151" t="str">
            <v>3 - Administrativo</v>
          </cell>
          <cell r="G151">
            <v>411010</v>
          </cell>
          <cell r="H151">
            <v>44044</v>
          </cell>
          <cell r="J151">
            <v>108.68</v>
          </cell>
          <cell r="L151">
            <v>114.53307</v>
          </cell>
          <cell r="M151">
            <v>0</v>
          </cell>
          <cell r="O151">
            <v>2.8586770000000001</v>
          </cell>
          <cell r="R151">
            <v>69.472256000000002</v>
          </cell>
          <cell r="S151">
            <v>62.7</v>
          </cell>
          <cell r="U151">
            <v>64</v>
          </cell>
          <cell r="X151" t="str">
            <v>AUXILIO CRECHE</v>
          </cell>
        </row>
        <row r="152">
          <cell r="C152" t="str">
            <v>UPA PAULISTA</v>
          </cell>
          <cell r="E152" t="str">
            <v>JOSILMA MARIA DA SILVA CARNEIRO DE SOUZA</v>
          </cell>
          <cell r="F152" t="str">
            <v>2 - Outros Profissionais da Saúde</v>
          </cell>
          <cell r="G152">
            <v>322205</v>
          </cell>
          <cell r="H152">
            <v>44044</v>
          </cell>
          <cell r="J152">
            <v>0</v>
          </cell>
          <cell r="L152">
            <v>114.53307</v>
          </cell>
          <cell r="M152">
            <v>0</v>
          </cell>
          <cell r="O152">
            <v>2.8586770000000001</v>
          </cell>
          <cell r="R152">
            <v>69.472256000000002</v>
          </cell>
          <cell r="S152">
            <v>0</v>
          </cell>
          <cell r="U152">
            <v>0</v>
          </cell>
        </row>
        <row r="153">
          <cell r="C153" t="str">
            <v>UPA PAULISTA</v>
          </cell>
          <cell r="E153" t="str">
            <v>JUCILEIA DE MOURA</v>
          </cell>
          <cell r="F153" t="str">
            <v>2 - Outros Profissionais da Saúde</v>
          </cell>
          <cell r="G153">
            <v>766420</v>
          </cell>
          <cell r="H153">
            <v>44044</v>
          </cell>
          <cell r="J153">
            <v>144.25200000000001</v>
          </cell>
          <cell r="L153">
            <v>114.53307</v>
          </cell>
          <cell r="M153">
            <v>6.78</v>
          </cell>
          <cell r="O153">
            <v>2.8586770000000001</v>
          </cell>
          <cell r="R153">
            <v>69.472256000000002</v>
          </cell>
          <cell r="S153">
            <v>0</v>
          </cell>
          <cell r="U153">
            <v>0</v>
          </cell>
        </row>
        <row r="154">
          <cell r="C154" t="str">
            <v>UPA PAULISTA</v>
          </cell>
          <cell r="E154" t="str">
            <v>JUNIO MARINHO DA SILVA</v>
          </cell>
          <cell r="F154" t="str">
            <v>2 - Outros Profissionais da Saúde</v>
          </cell>
          <cell r="G154">
            <v>324115</v>
          </cell>
          <cell r="H154">
            <v>44044</v>
          </cell>
          <cell r="J154">
            <v>307.33280000000002</v>
          </cell>
          <cell r="L154">
            <v>114.53307</v>
          </cell>
          <cell r="M154">
            <v>6.78</v>
          </cell>
          <cell r="O154">
            <v>2.8586770000000001</v>
          </cell>
          <cell r="R154">
            <v>69.472256000000002</v>
          </cell>
          <cell r="S154">
            <v>60.91</v>
          </cell>
          <cell r="U154">
            <v>0</v>
          </cell>
        </row>
        <row r="155">
          <cell r="C155" t="str">
            <v>UPA PAULISTA</v>
          </cell>
          <cell r="E155" t="str">
            <v>KATIA ANDRADE DA SILVA</v>
          </cell>
          <cell r="F155" t="str">
            <v>2 - Outros Profissionais da Saúde</v>
          </cell>
          <cell r="G155">
            <v>322205</v>
          </cell>
          <cell r="H155">
            <v>44044</v>
          </cell>
          <cell r="J155">
            <v>205.83520000000001</v>
          </cell>
          <cell r="L155">
            <v>114.53307</v>
          </cell>
          <cell r="M155">
            <v>0</v>
          </cell>
          <cell r="O155">
            <v>2.8586770000000001</v>
          </cell>
          <cell r="R155">
            <v>69.472256000000002</v>
          </cell>
          <cell r="S155">
            <v>0</v>
          </cell>
          <cell r="U155">
            <v>0</v>
          </cell>
        </row>
        <row r="156">
          <cell r="C156" t="str">
            <v>UPA PAULISTA</v>
          </cell>
          <cell r="E156" t="str">
            <v>KATIA SIMONE DA SILVA</v>
          </cell>
          <cell r="F156" t="str">
            <v>2 - Outros Profissionais da Saúde</v>
          </cell>
          <cell r="G156">
            <v>223405</v>
          </cell>
          <cell r="H156">
            <v>44044</v>
          </cell>
          <cell r="J156">
            <v>465.80480000000006</v>
          </cell>
          <cell r="L156">
            <v>114.53307</v>
          </cell>
          <cell r="M156">
            <v>52.65</v>
          </cell>
          <cell r="O156">
            <v>2.8586770000000001</v>
          </cell>
          <cell r="R156">
            <v>69.472256000000002</v>
          </cell>
          <cell r="S156">
            <v>0</v>
          </cell>
          <cell r="U156">
            <v>0</v>
          </cell>
        </row>
        <row r="157">
          <cell r="C157" t="str">
            <v>UPA PAULISTA</v>
          </cell>
          <cell r="E157" t="str">
            <v>KATIA SIMONY DE SA CARVALHO</v>
          </cell>
          <cell r="F157" t="str">
            <v>3 - Administrativo</v>
          </cell>
          <cell r="G157">
            <v>131210</v>
          </cell>
          <cell r="H157">
            <v>44044</v>
          </cell>
          <cell r="J157">
            <v>930.50320000000011</v>
          </cell>
          <cell r="L157">
            <v>114.53307</v>
          </cell>
          <cell r="M157">
            <v>30</v>
          </cell>
          <cell r="O157">
            <v>2.8586770000000001</v>
          </cell>
          <cell r="R157">
            <v>69.472256000000002</v>
          </cell>
          <cell r="S157">
            <v>0</v>
          </cell>
          <cell r="U157">
            <v>0</v>
          </cell>
        </row>
        <row r="158">
          <cell r="C158" t="str">
            <v>UPA PAULISTA</v>
          </cell>
          <cell r="E158" t="str">
            <v>KATIUCHE MARY SILVA</v>
          </cell>
          <cell r="F158" t="str">
            <v>2 - Outros Profissionais da Saúde</v>
          </cell>
          <cell r="G158">
            <v>322205</v>
          </cell>
          <cell r="H158">
            <v>44044</v>
          </cell>
          <cell r="J158">
            <v>107.89760000000001</v>
          </cell>
          <cell r="L158">
            <v>114.53307</v>
          </cell>
          <cell r="M158">
            <v>0</v>
          </cell>
          <cell r="O158">
            <v>2.8586770000000001</v>
          </cell>
          <cell r="R158">
            <v>69.472256000000002</v>
          </cell>
          <cell r="S158">
            <v>62.7</v>
          </cell>
          <cell r="U158">
            <v>0</v>
          </cell>
        </row>
        <row r="159">
          <cell r="C159" t="str">
            <v>UPA PAULISTA</v>
          </cell>
          <cell r="E159" t="str">
            <v>KEITY CONSTANTINO DA SILVA ANDRADE</v>
          </cell>
          <cell r="F159" t="str">
            <v>2 - Outros Profissionais da Saúde</v>
          </cell>
          <cell r="G159">
            <v>223505</v>
          </cell>
          <cell r="H159">
            <v>44044</v>
          </cell>
          <cell r="J159">
            <v>317.83760000000001</v>
          </cell>
          <cell r="L159">
            <v>114.53307</v>
          </cell>
          <cell r="M159">
            <v>0</v>
          </cell>
          <cell r="O159">
            <v>2.8586770000000001</v>
          </cell>
          <cell r="R159">
            <v>69.472256000000002</v>
          </cell>
          <cell r="S159">
            <v>0</v>
          </cell>
          <cell r="U159">
            <v>0</v>
          </cell>
        </row>
        <row r="160">
          <cell r="C160" t="str">
            <v>UPA PAULISTA</v>
          </cell>
          <cell r="E160" t="str">
            <v>KELLY RIBEIRO DANTAS DE AZEVEDO</v>
          </cell>
          <cell r="F160" t="str">
            <v>1 - Médico</v>
          </cell>
          <cell r="G160">
            <v>225125</v>
          </cell>
          <cell r="H160">
            <v>44044</v>
          </cell>
          <cell r="J160">
            <v>1088.3928000000001</v>
          </cell>
          <cell r="L160">
            <v>114.53307</v>
          </cell>
          <cell r="M160">
            <v>0</v>
          </cell>
          <cell r="O160">
            <v>2.8586770000000001</v>
          </cell>
          <cell r="R160">
            <v>69.472256000000002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KEZIAH MORAIS ANDRADE DE LIMA</v>
          </cell>
          <cell r="F161" t="str">
            <v>3 - Administrativo</v>
          </cell>
          <cell r="G161">
            <v>411010</v>
          </cell>
          <cell r="H161">
            <v>44044</v>
          </cell>
          <cell r="J161">
            <v>98.472800000000007</v>
          </cell>
          <cell r="L161">
            <v>114.53307</v>
          </cell>
          <cell r="M161">
            <v>0</v>
          </cell>
          <cell r="O161">
            <v>2.8586770000000001</v>
          </cell>
          <cell r="R161">
            <v>69.472256000000002</v>
          </cell>
          <cell r="S161">
            <v>62.7</v>
          </cell>
          <cell r="U161">
            <v>128</v>
          </cell>
          <cell r="X161" t="str">
            <v>AUXILIO CRECHE</v>
          </cell>
        </row>
        <row r="162">
          <cell r="C162" t="str">
            <v>UPA PAULISTA</v>
          </cell>
          <cell r="E162" t="str">
            <v>KILRIA VALERIA VIDAL DE FREITAS</v>
          </cell>
          <cell r="F162" t="str">
            <v>2 - Outros Profissionais da Saúde</v>
          </cell>
          <cell r="G162">
            <v>766420</v>
          </cell>
          <cell r="H162">
            <v>44044</v>
          </cell>
          <cell r="J162">
            <v>0</v>
          </cell>
          <cell r="L162">
            <v>114.53307</v>
          </cell>
          <cell r="M162">
            <v>0</v>
          </cell>
          <cell r="O162">
            <v>2.8586770000000001</v>
          </cell>
          <cell r="R162">
            <v>69.472256000000002</v>
          </cell>
          <cell r="S162">
            <v>0</v>
          </cell>
          <cell r="U162">
            <v>0</v>
          </cell>
        </row>
        <row r="163">
          <cell r="C163" t="str">
            <v>UPA PAULISTA</v>
          </cell>
          <cell r="E163" t="str">
            <v>KISA MARIA CAVALCANTI IWANAGA</v>
          </cell>
          <cell r="F163" t="str">
            <v>1 - Médico</v>
          </cell>
          <cell r="G163">
            <v>225125</v>
          </cell>
          <cell r="H163">
            <v>44044</v>
          </cell>
          <cell r="J163">
            <v>388.14400000000001</v>
          </cell>
          <cell r="L163">
            <v>114.53307</v>
          </cell>
          <cell r="M163">
            <v>0</v>
          </cell>
          <cell r="O163">
            <v>2.8586770000000001</v>
          </cell>
          <cell r="R163">
            <v>69.472256000000002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LAIS VILELA DOS SANTOS</v>
          </cell>
          <cell r="F164" t="str">
            <v>1 - Médico</v>
          </cell>
          <cell r="G164">
            <v>225125</v>
          </cell>
          <cell r="H164">
            <v>44044</v>
          </cell>
          <cell r="J164">
            <v>307.48160000000001</v>
          </cell>
          <cell r="L164">
            <v>114.53307</v>
          </cell>
          <cell r="M164">
            <v>0</v>
          </cell>
          <cell r="O164">
            <v>2.8586770000000001</v>
          </cell>
          <cell r="R164">
            <v>69.472256000000002</v>
          </cell>
          <cell r="S164">
            <v>0</v>
          </cell>
          <cell r="U164">
            <v>0</v>
          </cell>
        </row>
        <row r="165">
          <cell r="C165" t="str">
            <v>UPA PAULISTA</v>
          </cell>
          <cell r="E165" t="str">
            <v>LALLUNA GABRIELE PINHEIRO BRANDAO</v>
          </cell>
          <cell r="F165" t="str">
            <v>1 - Médico</v>
          </cell>
          <cell r="G165">
            <v>225125</v>
          </cell>
          <cell r="H165">
            <v>44044</v>
          </cell>
          <cell r="J165">
            <v>260.63279999999997</v>
          </cell>
          <cell r="L165">
            <v>114.53307</v>
          </cell>
          <cell r="M165">
            <v>0</v>
          </cell>
          <cell r="O165">
            <v>2.8586770000000001</v>
          </cell>
          <cell r="R165">
            <v>69.472256000000002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LARISSA MESQUITA GONCALVES LUZ</v>
          </cell>
          <cell r="F166" t="str">
            <v>1 - Médico</v>
          </cell>
          <cell r="G166">
            <v>225125</v>
          </cell>
          <cell r="H166">
            <v>44044</v>
          </cell>
          <cell r="J166">
            <v>330.50319999999999</v>
          </cell>
          <cell r="L166">
            <v>114.53307</v>
          </cell>
          <cell r="M166">
            <v>0</v>
          </cell>
          <cell r="O166">
            <v>2.8586770000000001</v>
          </cell>
          <cell r="R166">
            <v>69.472256000000002</v>
          </cell>
          <cell r="S166">
            <v>0</v>
          </cell>
          <cell r="U166">
            <v>0</v>
          </cell>
        </row>
        <row r="167">
          <cell r="C167" t="str">
            <v>UPA PAULISTA</v>
          </cell>
          <cell r="E167" t="str">
            <v>LAUDICEIA FARIAS DA HORA JERONIMO</v>
          </cell>
          <cell r="F167" t="str">
            <v>2 - Outros Profissionais da Saúde</v>
          </cell>
          <cell r="G167">
            <v>322205</v>
          </cell>
          <cell r="H167">
            <v>44044</v>
          </cell>
          <cell r="J167">
            <v>163.74160000000001</v>
          </cell>
          <cell r="L167">
            <v>114.53307</v>
          </cell>
          <cell r="M167">
            <v>0</v>
          </cell>
          <cell r="O167">
            <v>2.8586770000000001</v>
          </cell>
          <cell r="R167">
            <v>69.472256000000002</v>
          </cell>
          <cell r="S167">
            <v>62.7</v>
          </cell>
          <cell r="U167">
            <v>0</v>
          </cell>
        </row>
        <row r="168">
          <cell r="C168" t="str">
            <v>UPA PAULISTA</v>
          </cell>
          <cell r="E168" t="str">
            <v>LEANDRO DE ARAUJO SILVA</v>
          </cell>
          <cell r="F168" t="str">
            <v>2 - Outros Profissionais da Saúde</v>
          </cell>
          <cell r="G168">
            <v>515110</v>
          </cell>
          <cell r="H168">
            <v>44044</v>
          </cell>
          <cell r="J168">
            <v>104.29440000000001</v>
          </cell>
          <cell r="L168">
            <v>114.53307</v>
          </cell>
          <cell r="M168">
            <v>0</v>
          </cell>
          <cell r="O168">
            <v>2.8586770000000001</v>
          </cell>
          <cell r="R168">
            <v>69.472256000000002</v>
          </cell>
          <cell r="S168">
            <v>0</v>
          </cell>
          <cell r="U168">
            <v>0</v>
          </cell>
        </row>
        <row r="169">
          <cell r="C169" t="str">
            <v>UPA PAULISTA</v>
          </cell>
          <cell r="E169" t="str">
            <v>LEILA ROBERTA LINS DO NASCIMENTO</v>
          </cell>
          <cell r="F169" t="str">
            <v>2 - Outros Profissionais da Saúde</v>
          </cell>
          <cell r="G169">
            <v>322205</v>
          </cell>
          <cell r="H169">
            <v>44044</v>
          </cell>
          <cell r="J169">
            <v>139.0112</v>
          </cell>
          <cell r="L169">
            <v>114.53307</v>
          </cell>
          <cell r="M169">
            <v>0</v>
          </cell>
          <cell r="O169">
            <v>2.8586770000000001</v>
          </cell>
          <cell r="R169">
            <v>69.472256000000002</v>
          </cell>
          <cell r="S169">
            <v>62.7</v>
          </cell>
          <cell r="U169">
            <v>0</v>
          </cell>
        </row>
        <row r="170">
          <cell r="C170" t="str">
            <v>UPA PAULISTA</v>
          </cell>
          <cell r="E170" t="str">
            <v>LIDIANE CORREA DE LIMA</v>
          </cell>
          <cell r="F170" t="str">
            <v>3 - Administrativo</v>
          </cell>
          <cell r="G170">
            <v>411010</v>
          </cell>
          <cell r="H170">
            <v>44044</v>
          </cell>
          <cell r="J170">
            <v>154.4984</v>
          </cell>
          <cell r="L170">
            <v>114.53307</v>
          </cell>
          <cell r="M170">
            <v>32.19</v>
          </cell>
          <cell r="O170">
            <v>2.8586770000000001</v>
          </cell>
          <cell r="R170">
            <v>69.472256000000002</v>
          </cell>
          <cell r="S170">
            <v>96.57</v>
          </cell>
          <cell r="U170">
            <v>0</v>
          </cell>
        </row>
        <row r="171">
          <cell r="C171" t="str">
            <v>UPA PAULISTA</v>
          </cell>
          <cell r="E171" t="str">
            <v>LISANGELA MARIA DA SILVA GAZZOTTI</v>
          </cell>
          <cell r="F171" t="str">
            <v>2 - Outros Profissionais da Saúde</v>
          </cell>
          <cell r="G171">
            <v>322205</v>
          </cell>
          <cell r="H171">
            <v>44044</v>
          </cell>
          <cell r="J171">
            <v>0</v>
          </cell>
          <cell r="L171">
            <v>114.53307</v>
          </cell>
          <cell r="M171">
            <v>0</v>
          </cell>
          <cell r="O171">
            <v>2.8586770000000001</v>
          </cell>
          <cell r="R171">
            <v>69.472256000000002</v>
          </cell>
          <cell r="S171">
            <v>0</v>
          </cell>
          <cell r="U171">
            <v>0</v>
          </cell>
        </row>
        <row r="172">
          <cell r="C172" t="str">
            <v>UPA PAULISTA</v>
          </cell>
          <cell r="E172" t="str">
            <v>LIVIA COSTA MACEDO</v>
          </cell>
          <cell r="F172" t="str">
            <v>1 - Médico</v>
          </cell>
          <cell r="G172">
            <v>225125</v>
          </cell>
          <cell r="H172">
            <v>44044</v>
          </cell>
          <cell r="J172">
            <v>349.73040000000003</v>
          </cell>
          <cell r="L172">
            <v>114.53307</v>
          </cell>
          <cell r="M172">
            <v>0</v>
          </cell>
          <cell r="O172">
            <v>2.8586770000000001</v>
          </cell>
          <cell r="R172">
            <v>69.472256000000002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>LIZANDRA FREITAS DE BRITO</v>
          </cell>
          <cell r="F173" t="str">
            <v>1 - Médico</v>
          </cell>
          <cell r="G173">
            <v>225125</v>
          </cell>
          <cell r="H173">
            <v>44044</v>
          </cell>
          <cell r="J173">
            <v>999.84640000000002</v>
          </cell>
          <cell r="L173">
            <v>114.53307</v>
          </cell>
          <cell r="M173">
            <v>0</v>
          </cell>
          <cell r="O173">
            <v>2.8586770000000001</v>
          </cell>
          <cell r="R173">
            <v>69.472256000000002</v>
          </cell>
          <cell r="S173">
            <v>0</v>
          </cell>
          <cell r="U173">
            <v>0</v>
          </cell>
        </row>
        <row r="174">
          <cell r="C174" t="str">
            <v>UPA PAULISTA</v>
          </cell>
          <cell r="E174" t="str">
            <v>LOURIVAL MANOEL DA SILVA JUNIOR</v>
          </cell>
          <cell r="F174" t="str">
            <v>3 - Administrativo</v>
          </cell>
          <cell r="G174">
            <v>517410</v>
          </cell>
          <cell r="H174">
            <v>44044</v>
          </cell>
          <cell r="J174">
            <v>104.03280000000001</v>
          </cell>
          <cell r="L174">
            <v>114.53307</v>
          </cell>
          <cell r="M174">
            <v>0</v>
          </cell>
          <cell r="O174">
            <v>2.8586770000000001</v>
          </cell>
          <cell r="R174">
            <v>69.472256000000002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LUCIANA AZEVEDO DE SOUZA</v>
          </cell>
          <cell r="F175" t="str">
            <v>2 - Outros Profissionais da Saúde</v>
          </cell>
          <cell r="G175">
            <v>223705</v>
          </cell>
          <cell r="H175">
            <v>44044</v>
          </cell>
          <cell r="J175">
            <v>212.25200000000001</v>
          </cell>
          <cell r="L175">
            <v>114.53307</v>
          </cell>
          <cell r="M175">
            <v>0</v>
          </cell>
          <cell r="O175">
            <v>2.8586770000000001</v>
          </cell>
          <cell r="R175">
            <v>69.472256000000002</v>
          </cell>
          <cell r="S175">
            <v>0</v>
          </cell>
          <cell r="U175">
            <v>0</v>
          </cell>
        </row>
        <row r="176">
          <cell r="C176" t="str">
            <v>UPA PAULISTA</v>
          </cell>
          <cell r="E176" t="str">
            <v>LUCIANO DA SILVA MARQUES</v>
          </cell>
          <cell r="F176" t="str">
            <v>2 - Outros Profissionais da Saúde</v>
          </cell>
          <cell r="G176">
            <v>324115</v>
          </cell>
          <cell r="H176">
            <v>44044</v>
          </cell>
          <cell r="J176">
            <v>291.73840000000001</v>
          </cell>
          <cell r="L176">
            <v>114.53307</v>
          </cell>
          <cell r="M176">
            <v>6.78</v>
          </cell>
          <cell r="O176">
            <v>2.8586770000000001</v>
          </cell>
          <cell r="R176">
            <v>69.472256000000002</v>
          </cell>
          <cell r="S176">
            <v>60.91</v>
          </cell>
          <cell r="U176">
            <v>0</v>
          </cell>
        </row>
        <row r="177">
          <cell r="C177" t="str">
            <v>UPA PAULISTA</v>
          </cell>
          <cell r="E177" t="str">
            <v>LUCIARA BARBOSA DE AZEVEDO</v>
          </cell>
          <cell r="F177" t="str">
            <v>2 - Outros Profissionais da Saúde</v>
          </cell>
          <cell r="G177">
            <v>223505</v>
          </cell>
          <cell r="H177">
            <v>44044</v>
          </cell>
          <cell r="J177">
            <v>309.75360000000001</v>
          </cell>
          <cell r="L177">
            <v>114.53307</v>
          </cell>
          <cell r="M177">
            <v>3.08</v>
          </cell>
          <cell r="O177">
            <v>2.8586770000000001</v>
          </cell>
          <cell r="R177">
            <v>69.472256000000002</v>
          </cell>
          <cell r="S177">
            <v>0</v>
          </cell>
          <cell r="U177">
            <v>0</v>
          </cell>
        </row>
        <row r="178">
          <cell r="C178" t="str">
            <v>UPA PAULISTA</v>
          </cell>
          <cell r="E178" t="str">
            <v>LUCYKELLY RODRIGUES DE ALMEIDA</v>
          </cell>
          <cell r="F178" t="str">
            <v>1 - Médico</v>
          </cell>
          <cell r="G178">
            <v>225125</v>
          </cell>
          <cell r="H178">
            <v>44044</v>
          </cell>
          <cell r="J178">
            <v>449.59440000000001</v>
          </cell>
          <cell r="L178">
            <v>114.53307</v>
          </cell>
          <cell r="M178">
            <v>0</v>
          </cell>
          <cell r="O178">
            <v>2.8586770000000001</v>
          </cell>
          <cell r="R178">
            <v>69.472256000000002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LUIZ HENRIQUE DA SILVA DUTRA</v>
          </cell>
          <cell r="F179" t="str">
            <v>1 - Médico</v>
          </cell>
          <cell r="G179">
            <v>225125</v>
          </cell>
          <cell r="H179">
            <v>44044</v>
          </cell>
          <cell r="J179">
            <v>355.66080000000005</v>
          </cell>
          <cell r="L179">
            <v>114.53307</v>
          </cell>
          <cell r="M179">
            <v>0</v>
          </cell>
          <cell r="O179">
            <v>2.8586770000000001</v>
          </cell>
          <cell r="R179">
            <v>69.472256000000002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MANOEL FAGUNDES DA SILVA NETO</v>
          </cell>
          <cell r="F180" t="str">
            <v>2 - Outros Profissionais da Saúde</v>
          </cell>
          <cell r="G180">
            <v>521130</v>
          </cell>
          <cell r="H180">
            <v>44044</v>
          </cell>
          <cell r="J180">
            <v>83.600000000000009</v>
          </cell>
          <cell r="L180">
            <v>114.53307</v>
          </cell>
          <cell r="M180">
            <v>0</v>
          </cell>
          <cell r="O180">
            <v>2.8586770000000001</v>
          </cell>
          <cell r="R180">
            <v>69.472256000000002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MARCELA RAPOSO VIEIRA DE OLIVEIRA</v>
          </cell>
          <cell r="F181" t="str">
            <v>1 - Médico</v>
          </cell>
          <cell r="G181">
            <v>225125</v>
          </cell>
          <cell r="H181">
            <v>44044</v>
          </cell>
          <cell r="J181">
            <v>563.91759999999999</v>
          </cell>
          <cell r="L181">
            <v>114.53307</v>
          </cell>
          <cell r="M181">
            <v>0</v>
          </cell>
          <cell r="O181">
            <v>2.8586770000000001</v>
          </cell>
          <cell r="R181">
            <v>69.472256000000002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MARCELO DE ANDRADE LIMA</v>
          </cell>
          <cell r="F182" t="str">
            <v>1 - Médico</v>
          </cell>
          <cell r="G182">
            <v>225125</v>
          </cell>
          <cell r="H182">
            <v>44044</v>
          </cell>
          <cell r="J182">
            <v>0</v>
          </cell>
          <cell r="L182">
            <v>114.53307</v>
          </cell>
          <cell r="M182">
            <v>0</v>
          </cell>
          <cell r="O182">
            <v>2.8586770000000001</v>
          </cell>
          <cell r="R182">
            <v>69.472256000000002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MARCELO FERREIRA DA SILVA</v>
          </cell>
          <cell r="F183" t="str">
            <v>3 - Administrativo</v>
          </cell>
          <cell r="G183">
            <v>411010</v>
          </cell>
          <cell r="H183">
            <v>44044</v>
          </cell>
          <cell r="J183">
            <v>130.8176</v>
          </cell>
          <cell r="L183">
            <v>114.53307</v>
          </cell>
          <cell r="M183">
            <v>0</v>
          </cell>
          <cell r="O183">
            <v>2.8586770000000001</v>
          </cell>
          <cell r="R183">
            <v>69.472256000000002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MARCELO JOSE BRITO DA SILVA</v>
          </cell>
          <cell r="F184" t="str">
            <v>2 - Outros Profissionais da Saúde</v>
          </cell>
          <cell r="G184">
            <v>223505</v>
          </cell>
          <cell r="H184">
            <v>44044</v>
          </cell>
          <cell r="J184">
            <v>243.63919999999999</v>
          </cell>
          <cell r="L184">
            <v>114.53307</v>
          </cell>
          <cell r="M184">
            <v>0</v>
          </cell>
          <cell r="O184">
            <v>2.8586770000000001</v>
          </cell>
          <cell r="R184">
            <v>69.472256000000002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MARCELO RICARDO SILVA BEZERRA</v>
          </cell>
          <cell r="F185" t="str">
            <v>2 - Outros Profissionais da Saúde</v>
          </cell>
          <cell r="G185">
            <v>322205</v>
          </cell>
          <cell r="H185">
            <v>44044</v>
          </cell>
          <cell r="J185">
            <v>98.457599999999999</v>
          </cell>
          <cell r="L185">
            <v>114.53307</v>
          </cell>
          <cell r="M185">
            <v>0</v>
          </cell>
          <cell r="O185">
            <v>2.8586770000000001</v>
          </cell>
          <cell r="R185">
            <v>69.472256000000002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MARCIO COSTA DA SILVA</v>
          </cell>
          <cell r="F186" t="str">
            <v>2 - Outros Profissionais da Saúde</v>
          </cell>
          <cell r="G186">
            <v>515110</v>
          </cell>
          <cell r="H186">
            <v>44044</v>
          </cell>
          <cell r="J186">
            <v>112.15280000000001</v>
          </cell>
          <cell r="L186">
            <v>114.53307</v>
          </cell>
          <cell r="M186">
            <v>0</v>
          </cell>
          <cell r="O186">
            <v>2.8586770000000001</v>
          </cell>
          <cell r="R186">
            <v>69.472256000000002</v>
          </cell>
          <cell r="S186">
            <v>62.7</v>
          </cell>
          <cell r="U186">
            <v>0</v>
          </cell>
        </row>
        <row r="187">
          <cell r="C187" t="str">
            <v>UPA PAULISTA</v>
          </cell>
          <cell r="E187" t="str">
            <v>MARGARETE GENUINO AMANCIO</v>
          </cell>
          <cell r="F187" t="str">
            <v>2 - Outros Profissionais da Saúde</v>
          </cell>
          <cell r="G187">
            <v>322205</v>
          </cell>
          <cell r="H187">
            <v>44044</v>
          </cell>
          <cell r="J187">
            <v>104.21520000000001</v>
          </cell>
          <cell r="L187">
            <v>114.53307</v>
          </cell>
          <cell r="M187">
            <v>0</v>
          </cell>
          <cell r="O187">
            <v>2.8586770000000001</v>
          </cell>
          <cell r="R187">
            <v>69.472256000000002</v>
          </cell>
          <cell r="S187">
            <v>62.7</v>
          </cell>
          <cell r="U187">
            <v>0</v>
          </cell>
        </row>
        <row r="188">
          <cell r="C188" t="str">
            <v>UPA PAULISTA</v>
          </cell>
          <cell r="E188" t="str">
            <v>MARIA ANUNCIADA DE FREITAS</v>
          </cell>
          <cell r="F188" t="str">
            <v>2 - Outros Profissionais da Saúde</v>
          </cell>
          <cell r="G188">
            <v>322205</v>
          </cell>
          <cell r="H188">
            <v>44044</v>
          </cell>
          <cell r="J188">
            <v>111.85600000000001</v>
          </cell>
          <cell r="L188">
            <v>114.53307</v>
          </cell>
          <cell r="M188">
            <v>0</v>
          </cell>
          <cell r="O188">
            <v>2.8586770000000001</v>
          </cell>
          <cell r="R188">
            <v>69.472256000000002</v>
          </cell>
          <cell r="S188">
            <v>54.34</v>
          </cell>
          <cell r="U188">
            <v>0</v>
          </cell>
        </row>
        <row r="189">
          <cell r="C189" t="str">
            <v>UPA PAULISTA</v>
          </cell>
          <cell r="E189" t="str">
            <v>MARIA BERNADETE BARBOSA DA SILVA</v>
          </cell>
          <cell r="F189" t="str">
            <v>2 - Outros Profissionais da Saúde</v>
          </cell>
          <cell r="G189">
            <v>324115</v>
          </cell>
          <cell r="H189">
            <v>44044</v>
          </cell>
          <cell r="J189">
            <v>503.47919999999999</v>
          </cell>
          <cell r="L189">
            <v>114.53307</v>
          </cell>
          <cell r="M189">
            <v>6.78</v>
          </cell>
          <cell r="O189">
            <v>2.8586770000000001</v>
          </cell>
          <cell r="R189">
            <v>69.472256000000002</v>
          </cell>
          <cell r="S189">
            <v>2.0299999999999998</v>
          </cell>
          <cell r="U189">
            <v>0</v>
          </cell>
        </row>
        <row r="190">
          <cell r="C190" t="str">
            <v>UPA PAULISTA</v>
          </cell>
          <cell r="E190" t="str">
            <v>MARIA CAROLINA PACHECO DOS ANJOS</v>
          </cell>
          <cell r="F190" t="str">
            <v>2 - Outros Profissionais da Saúde</v>
          </cell>
          <cell r="G190">
            <v>322205</v>
          </cell>
          <cell r="H190">
            <v>44044</v>
          </cell>
          <cell r="J190">
            <v>104.5</v>
          </cell>
          <cell r="L190">
            <v>114.53307</v>
          </cell>
          <cell r="M190">
            <v>0</v>
          </cell>
          <cell r="O190">
            <v>2.8586770000000001</v>
          </cell>
          <cell r="R190">
            <v>69.472256000000002</v>
          </cell>
          <cell r="S190">
            <v>60.61</v>
          </cell>
          <cell r="U190">
            <v>127.81</v>
          </cell>
          <cell r="X190" t="str">
            <v>AUXILIO CRECHE</v>
          </cell>
        </row>
        <row r="191">
          <cell r="C191" t="str">
            <v>UPA PAULISTA</v>
          </cell>
          <cell r="E191" t="str">
            <v>MARIA CAROLINA PIRES LINS E SILVA LIMA</v>
          </cell>
          <cell r="F191" t="str">
            <v>1 - Médico</v>
          </cell>
          <cell r="G191">
            <v>225125</v>
          </cell>
          <cell r="H191">
            <v>44044</v>
          </cell>
          <cell r="J191">
            <v>268.95359999999999</v>
          </cell>
          <cell r="L191">
            <v>114.53307</v>
          </cell>
          <cell r="M191">
            <v>0</v>
          </cell>
          <cell r="O191">
            <v>2.8586770000000001</v>
          </cell>
          <cell r="R191">
            <v>69.472256000000002</v>
          </cell>
          <cell r="S191">
            <v>0</v>
          </cell>
          <cell r="U191">
            <v>0</v>
          </cell>
        </row>
        <row r="192">
          <cell r="C192" t="str">
            <v>UPA PAULISTA</v>
          </cell>
          <cell r="E192" t="str">
            <v>MARIA DA CONCEICAO FERNANDES DE OLIVEIRA</v>
          </cell>
          <cell r="F192" t="str">
            <v>2 - Outros Profissionais da Saúde</v>
          </cell>
          <cell r="G192">
            <v>521130</v>
          </cell>
          <cell r="H192">
            <v>44044</v>
          </cell>
          <cell r="J192">
            <v>110.2</v>
          </cell>
          <cell r="L192">
            <v>114.53307</v>
          </cell>
          <cell r="M192">
            <v>0</v>
          </cell>
          <cell r="O192">
            <v>2.8586770000000001</v>
          </cell>
          <cell r="R192">
            <v>69.472256000000002</v>
          </cell>
          <cell r="S192">
            <v>62.7</v>
          </cell>
          <cell r="U192">
            <v>0</v>
          </cell>
        </row>
        <row r="193">
          <cell r="C193" t="str">
            <v>UPA PAULISTA</v>
          </cell>
          <cell r="E193" t="str">
            <v>MARIA DO BOMPARTO FERREIRA DA SILVA</v>
          </cell>
          <cell r="F193" t="str">
            <v>3 - Administrativo</v>
          </cell>
          <cell r="G193">
            <v>513430</v>
          </cell>
          <cell r="H193">
            <v>44044</v>
          </cell>
          <cell r="J193">
            <v>91.960000000000008</v>
          </cell>
          <cell r="L193">
            <v>114.53307</v>
          </cell>
          <cell r="M193">
            <v>0</v>
          </cell>
          <cell r="O193">
            <v>2.8586770000000001</v>
          </cell>
          <cell r="R193">
            <v>69.472256000000002</v>
          </cell>
          <cell r="S193">
            <v>62.7</v>
          </cell>
          <cell r="U193">
            <v>0</v>
          </cell>
        </row>
        <row r="194">
          <cell r="C194" t="str">
            <v>UPA PAULISTA</v>
          </cell>
          <cell r="E194" t="str">
            <v>MARIA EDUARDA DE CARVALHO ALBUQUERQUE</v>
          </cell>
          <cell r="F194" t="str">
            <v>1 - Médico</v>
          </cell>
          <cell r="G194">
            <v>225125</v>
          </cell>
          <cell r="H194">
            <v>44044</v>
          </cell>
          <cell r="J194">
            <v>1067.5791999999999</v>
          </cell>
          <cell r="L194">
            <v>114.53307</v>
          </cell>
          <cell r="M194">
            <v>0</v>
          </cell>
          <cell r="O194">
            <v>2.8586770000000001</v>
          </cell>
          <cell r="R194">
            <v>69.472256000000002</v>
          </cell>
          <cell r="S194">
            <v>0</v>
          </cell>
          <cell r="U194">
            <v>0</v>
          </cell>
        </row>
        <row r="195">
          <cell r="C195" t="str">
            <v>UPA PAULISTA</v>
          </cell>
          <cell r="E195" t="str">
            <v>MARIA JOSE DA SILVA LIMA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J195">
            <v>100.09200000000001</v>
          </cell>
          <cell r="L195">
            <v>114.53307</v>
          </cell>
          <cell r="M195">
            <v>0</v>
          </cell>
          <cell r="O195">
            <v>2.8586770000000001</v>
          </cell>
          <cell r="R195">
            <v>69.472256000000002</v>
          </cell>
          <cell r="S195">
            <v>62.7</v>
          </cell>
          <cell r="U195">
            <v>0</v>
          </cell>
        </row>
        <row r="196">
          <cell r="C196" t="str">
            <v>UPA PAULISTA</v>
          </cell>
          <cell r="E196" t="str">
            <v>MARIA JOSE PEREIRA DE SOUZA</v>
          </cell>
          <cell r="F196" t="str">
            <v>2 - Outros Profissionais da Saúde</v>
          </cell>
          <cell r="G196">
            <v>322205</v>
          </cell>
          <cell r="H196">
            <v>44044</v>
          </cell>
          <cell r="J196">
            <v>114.39200000000001</v>
          </cell>
          <cell r="L196">
            <v>114.53307</v>
          </cell>
          <cell r="M196">
            <v>0</v>
          </cell>
          <cell r="O196">
            <v>2.8586770000000001</v>
          </cell>
          <cell r="R196">
            <v>69.472256000000002</v>
          </cell>
          <cell r="S196">
            <v>60.61</v>
          </cell>
          <cell r="U196">
            <v>0</v>
          </cell>
        </row>
        <row r="197">
          <cell r="C197" t="str">
            <v>UPA PAULISTA</v>
          </cell>
          <cell r="E197" t="str">
            <v>MARIA JOZELI SOARES SOUZA</v>
          </cell>
          <cell r="F197" t="str">
            <v>3 - Administrativo</v>
          </cell>
          <cell r="G197">
            <v>513430</v>
          </cell>
          <cell r="H197">
            <v>44044</v>
          </cell>
          <cell r="J197">
            <v>101.59360000000001</v>
          </cell>
          <cell r="L197">
            <v>114.53307</v>
          </cell>
          <cell r="M197">
            <v>0</v>
          </cell>
          <cell r="O197">
            <v>2.8586770000000001</v>
          </cell>
          <cell r="R197">
            <v>69.472256000000002</v>
          </cell>
          <cell r="S197">
            <v>62.7</v>
          </cell>
          <cell r="U197">
            <v>64</v>
          </cell>
          <cell r="X197" t="str">
            <v>AUXILIO CRECHE</v>
          </cell>
        </row>
        <row r="198">
          <cell r="C198" t="str">
            <v>UPA PAULISTA</v>
          </cell>
          <cell r="E198" t="str">
            <v>MARIA KEILA BRITO LEAO</v>
          </cell>
          <cell r="F198" t="str">
            <v>2 - Outros Profissionais da Saúde</v>
          </cell>
          <cell r="G198">
            <v>322205</v>
          </cell>
          <cell r="H198">
            <v>44044</v>
          </cell>
          <cell r="J198">
            <v>100.32000000000001</v>
          </cell>
          <cell r="L198">
            <v>114.53307</v>
          </cell>
          <cell r="M198">
            <v>0</v>
          </cell>
          <cell r="O198">
            <v>2.8586770000000001</v>
          </cell>
          <cell r="R198">
            <v>69.472256000000002</v>
          </cell>
          <cell r="S198">
            <v>58.52</v>
          </cell>
          <cell r="U198">
            <v>0</v>
          </cell>
        </row>
        <row r="199">
          <cell r="C199" t="str">
            <v>UPA PAULISTA</v>
          </cell>
          <cell r="E199" t="str">
            <v>MARIA ORMINDA LUSTOSA DE ANDRADE LIMA</v>
          </cell>
          <cell r="F199" t="str">
            <v>4 - Assistência Odontológica</v>
          </cell>
          <cell r="G199">
            <v>223208</v>
          </cell>
          <cell r="H199">
            <v>44044</v>
          </cell>
          <cell r="J199">
            <v>337.83679999999998</v>
          </cell>
          <cell r="L199">
            <v>114.53307</v>
          </cell>
          <cell r="M199">
            <v>0</v>
          </cell>
          <cell r="O199">
            <v>2.8586770000000001</v>
          </cell>
          <cell r="R199">
            <v>69.472256000000002</v>
          </cell>
          <cell r="S199">
            <v>0</v>
          </cell>
          <cell r="U199">
            <v>0</v>
          </cell>
        </row>
        <row r="200">
          <cell r="C200" t="str">
            <v>UPA PAULISTA</v>
          </cell>
          <cell r="E200" t="str">
            <v>MARIA SILVIA LETICIA SARAIVA BACURAU</v>
          </cell>
          <cell r="F200" t="str">
            <v>2 - Outros Profissionais da Saúde</v>
          </cell>
          <cell r="G200">
            <v>322205</v>
          </cell>
          <cell r="H200">
            <v>44044</v>
          </cell>
          <cell r="J200">
            <v>104.45280000000001</v>
          </cell>
          <cell r="L200">
            <v>114.53307</v>
          </cell>
          <cell r="M200">
            <v>0</v>
          </cell>
          <cell r="O200">
            <v>2.8586770000000001</v>
          </cell>
          <cell r="R200">
            <v>69.472256000000002</v>
          </cell>
          <cell r="S200">
            <v>62.7</v>
          </cell>
          <cell r="U200">
            <v>0</v>
          </cell>
        </row>
        <row r="201">
          <cell r="C201" t="str">
            <v>UPA PAULISTA</v>
          </cell>
          <cell r="E201" t="str">
            <v>MARISTELA FARIAS LOUREIRO AMORIM</v>
          </cell>
          <cell r="F201" t="str">
            <v>3 - Administrativo</v>
          </cell>
          <cell r="G201">
            <v>142105</v>
          </cell>
          <cell r="H201">
            <v>44044</v>
          </cell>
          <cell r="J201">
            <v>872.24800000000005</v>
          </cell>
          <cell r="L201">
            <v>114.53307</v>
          </cell>
          <cell r="M201">
            <v>30</v>
          </cell>
          <cell r="O201">
            <v>2.8586770000000001</v>
          </cell>
          <cell r="R201">
            <v>69.472256000000002</v>
          </cell>
          <cell r="S201">
            <v>0</v>
          </cell>
          <cell r="U201">
            <v>0</v>
          </cell>
        </row>
        <row r="202">
          <cell r="C202" t="str">
            <v>UPA PAULISTA</v>
          </cell>
          <cell r="E202" t="str">
            <v>MARTHA REGINA MACEDO DA SILVA BOTELHO</v>
          </cell>
          <cell r="F202" t="str">
            <v>2 - Outros Profissionais da Saúde</v>
          </cell>
          <cell r="G202">
            <v>322205</v>
          </cell>
          <cell r="H202">
            <v>44044</v>
          </cell>
          <cell r="J202">
            <v>104.5</v>
          </cell>
          <cell r="L202">
            <v>114.53307</v>
          </cell>
          <cell r="M202">
            <v>0</v>
          </cell>
          <cell r="O202">
            <v>2.8586770000000001</v>
          </cell>
          <cell r="R202">
            <v>69.472256000000002</v>
          </cell>
          <cell r="S202">
            <v>62.7</v>
          </cell>
          <cell r="U202">
            <v>0</v>
          </cell>
        </row>
        <row r="203">
          <cell r="C203" t="str">
            <v>UPA PAULISTA</v>
          </cell>
          <cell r="E203" t="str">
            <v>MAYANE BATISTA DA SILVA</v>
          </cell>
          <cell r="F203" t="str">
            <v>3 - Administrativo</v>
          </cell>
          <cell r="G203">
            <v>411010</v>
          </cell>
          <cell r="H203">
            <v>44044</v>
          </cell>
          <cell r="J203">
            <v>99.970400000000012</v>
          </cell>
          <cell r="L203">
            <v>114.53307</v>
          </cell>
          <cell r="M203">
            <v>0</v>
          </cell>
          <cell r="O203">
            <v>2.8586770000000001</v>
          </cell>
          <cell r="R203">
            <v>69.472256000000002</v>
          </cell>
          <cell r="S203">
            <v>62.7</v>
          </cell>
          <cell r="U203">
            <v>0</v>
          </cell>
        </row>
        <row r="204">
          <cell r="C204" t="str">
            <v>UPA PAULISTA</v>
          </cell>
          <cell r="E204" t="str">
            <v>MICAELLE SILVA NASCIMENTO</v>
          </cell>
          <cell r="F204" t="str">
            <v>2 - Outros Profissionais da Saúde</v>
          </cell>
          <cell r="G204">
            <v>521130</v>
          </cell>
          <cell r="H204">
            <v>44044</v>
          </cell>
          <cell r="J204">
            <v>69.66640000000001</v>
          </cell>
          <cell r="L204">
            <v>114.53307</v>
          </cell>
          <cell r="M204">
            <v>0</v>
          </cell>
          <cell r="O204">
            <v>2.8586770000000001</v>
          </cell>
          <cell r="R204">
            <v>69.472256000000002</v>
          </cell>
          <cell r="S204">
            <v>0</v>
          </cell>
          <cell r="U204">
            <v>0</v>
          </cell>
        </row>
        <row r="205">
          <cell r="C205" t="str">
            <v>UPA PAULISTA</v>
          </cell>
          <cell r="E205" t="str">
            <v>MICHELLE CONCEICAO DE OLIVEIRA LIMA DE MOURA ANDRADE</v>
          </cell>
          <cell r="F205" t="str">
            <v>2 - Outros Profissionais da Saúde</v>
          </cell>
          <cell r="G205">
            <v>223505</v>
          </cell>
          <cell r="H205">
            <v>44044</v>
          </cell>
          <cell r="J205">
            <v>290.21440000000001</v>
          </cell>
          <cell r="L205">
            <v>114.53307</v>
          </cell>
          <cell r="M205">
            <v>0</v>
          </cell>
          <cell r="O205">
            <v>2.8586770000000001</v>
          </cell>
          <cell r="R205">
            <v>69.472256000000002</v>
          </cell>
          <cell r="S205">
            <v>0</v>
          </cell>
          <cell r="U205">
            <v>0</v>
          </cell>
        </row>
        <row r="206">
          <cell r="C206" t="str">
            <v>UPA PAULISTA</v>
          </cell>
          <cell r="E206" t="str">
            <v>MIDIAN PEREIRA DOS PRAZERES</v>
          </cell>
          <cell r="F206" t="str">
            <v>4 - Assistência Odontológica</v>
          </cell>
          <cell r="G206">
            <v>322415</v>
          </cell>
          <cell r="H206">
            <v>44044</v>
          </cell>
          <cell r="J206">
            <v>104.3656</v>
          </cell>
          <cell r="L206">
            <v>114.53307</v>
          </cell>
          <cell r="M206">
            <v>0</v>
          </cell>
          <cell r="O206">
            <v>2.8586770000000001</v>
          </cell>
          <cell r="R206">
            <v>69.472256000000002</v>
          </cell>
          <cell r="S206">
            <v>62.7</v>
          </cell>
          <cell r="U206">
            <v>64</v>
          </cell>
          <cell r="X206" t="str">
            <v>AUXILIO CRECHE</v>
          </cell>
        </row>
        <row r="207">
          <cell r="C207" t="str">
            <v>UPA PAULISTA</v>
          </cell>
          <cell r="E207" t="str">
            <v>MISAEL MUSTAFA DA SILVA</v>
          </cell>
          <cell r="F207" t="str">
            <v>1 - Médico</v>
          </cell>
          <cell r="G207">
            <v>225125</v>
          </cell>
          <cell r="H207">
            <v>44044</v>
          </cell>
          <cell r="J207">
            <v>396.65120000000002</v>
          </cell>
          <cell r="L207">
            <v>114.53307</v>
          </cell>
          <cell r="M207">
            <v>0</v>
          </cell>
          <cell r="O207">
            <v>2.8586770000000001</v>
          </cell>
          <cell r="R207">
            <v>69.472256000000002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MORGANA MARIA MONTEIRO</v>
          </cell>
          <cell r="F208" t="str">
            <v>2 - Outros Profissionais da Saúde</v>
          </cell>
          <cell r="G208">
            <v>322205</v>
          </cell>
          <cell r="H208">
            <v>44044</v>
          </cell>
          <cell r="J208">
            <v>112.77120000000001</v>
          </cell>
          <cell r="L208">
            <v>114.53307</v>
          </cell>
          <cell r="M208">
            <v>0</v>
          </cell>
          <cell r="O208">
            <v>2.8586770000000001</v>
          </cell>
          <cell r="R208">
            <v>69.472256000000002</v>
          </cell>
          <cell r="S208">
            <v>0</v>
          </cell>
          <cell r="U208">
            <v>0</v>
          </cell>
        </row>
        <row r="209">
          <cell r="C209" t="str">
            <v>UPA PAULISTA</v>
          </cell>
          <cell r="E209" t="str">
            <v>NATALIA XAVIER BORBA</v>
          </cell>
          <cell r="F209" t="str">
            <v>2 - Outros Profissionais da Saúde</v>
          </cell>
          <cell r="G209">
            <v>322205</v>
          </cell>
          <cell r="H209">
            <v>44044</v>
          </cell>
          <cell r="J209">
            <v>157.16800000000001</v>
          </cell>
          <cell r="L209">
            <v>114.53307</v>
          </cell>
          <cell r="M209">
            <v>0</v>
          </cell>
          <cell r="O209">
            <v>2.8586770000000001</v>
          </cell>
          <cell r="R209">
            <v>69.472256000000002</v>
          </cell>
          <cell r="S209">
            <v>62.7</v>
          </cell>
          <cell r="U209">
            <v>0</v>
          </cell>
        </row>
        <row r="210">
          <cell r="C210" t="str">
            <v>UPA PAULISTA</v>
          </cell>
          <cell r="E210" t="str">
            <v>NATHALIA MARTINS LEITE</v>
          </cell>
          <cell r="F210" t="str">
            <v>2 - Outros Profissionais da Saúde</v>
          </cell>
          <cell r="G210">
            <v>223505</v>
          </cell>
          <cell r="H210">
            <v>44044</v>
          </cell>
          <cell r="J210">
            <v>389.0752</v>
          </cell>
          <cell r="L210">
            <v>114.53307</v>
          </cell>
          <cell r="M210">
            <v>0</v>
          </cell>
          <cell r="O210">
            <v>2.8586770000000001</v>
          </cell>
          <cell r="R210">
            <v>69.472256000000002</v>
          </cell>
          <cell r="S210">
            <v>0</v>
          </cell>
          <cell r="U210">
            <v>0</v>
          </cell>
        </row>
        <row r="211">
          <cell r="C211" t="str">
            <v>UPA PAULISTA</v>
          </cell>
          <cell r="E211" t="str">
            <v>NEILTON JOSE CASTILHO</v>
          </cell>
          <cell r="F211" t="str">
            <v>3 - Administrativo</v>
          </cell>
          <cell r="G211">
            <v>517410</v>
          </cell>
          <cell r="H211">
            <v>44044</v>
          </cell>
          <cell r="J211">
            <v>103.55760000000001</v>
          </cell>
          <cell r="L211">
            <v>114.53307</v>
          </cell>
          <cell r="M211">
            <v>0</v>
          </cell>
          <cell r="O211">
            <v>2.8586770000000001</v>
          </cell>
          <cell r="R211">
            <v>69.472256000000002</v>
          </cell>
          <cell r="S211">
            <v>62.7</v>
          </cell>
          <cell r="U211">
            <v>0</v>
          </cell>
        </row>
        <row r="212">
          <cell r="C212" t="str">
            <v>UPA PAULISTA</v>
          </cell>
          <cell r="E212" t="str">
            <v>PATRICIA DE SA LEITAO OLIVEIRA CASTRO</v>
          </cell>
          <cell r="F212" t="str">
            <v>2 - Outros Profissionais da Saúde</v>
          </cell>
          <cell r="G212">
            <v>322205</v>
          </cell>
          <cell r="H212">
            <v>44044</v>
          </cell>
          <cell r="J212">
            <v>10.4504</v>
          </cell>
          <cell r="L212">
            <v>114.53307</v>
          </cell>
          <cell r="M212">
            <v>0</v>
          </cell>
          <cell r="O212">
            <v>2.8586770000000001</v>
          </cell>
          <cell r="R212">
            <v>69.472256000000002</v>
          </cell>
          <cell r="S212">
            <v>0</v>
          </cell>
          <cell r="U212">
            <v>0</v>
          </cell>
        </row>
        <row r="213">
          <cell r="C213" t="str">
            <v>UPA PAULISTA</v>
          </cell>
          <cell r="E213" t="str">
            <v>PATRICIA MARIA DE FRANCA</v>
          </cell>
          <cell r="F213" t="str">
            <v>2 - Outros Profissionais da Saúde</v>
          </cell>
          <cell r="G213">
            <v>322205</v>
          </cell>
          <cell r="H213">
            <v>44044</v>
          </cell>
          <cell r="J213">
            <v>205.40240000000003</v>
          </cell>
          <cell r="L213">
            <v>114.53307</v>
          </cell>
          <cell r="M213">
            <v>0</v>
          </cell>
          <cell r="O213">
            <v>2.8586770000000001</v>
          </cell>
          <cell r="R213">
            <v>69.472256000000002</v>
          </cell>
          <cell r="S213">
            <v>0</v>
          </cell>
          <cell r="U213">
            <v>0</v>
          </cell>
        </row>
        <row r="214">
          <cell r="C214" t="str">
            <v>UPA PAULISTA</v>
          </cell>
          <cell r="E214" t="str">
            <v>PEDRO HENRIQUE MOTTA DE PETRIBU</v>
          </cell>
          <cell r="F214" t="str">
            <v>4 - Assistência Odontológica</v>
          </cell>
          <cell r="G214">
            <v>223208</v>
          </cell>
          <cell r="H214">
            <v>44044</v>
          </cell>
          <cell r="J214">
            <v>361.21120000000002</v>
          </cell>
          <cell r="L214">
            <v>114.53307</v>
          </cell>
          <cell r="M214">
            <v>0</v>
          </cell>
          <cell r="O214">
            <v>2.8586770000000001</v>
          </cell>
          <cell r="R214">
            <v>69.472256000000002</v>
          </cell>
          <cell r="S214">
            <v>0</v>
          </cell>
          <cell r="U214">
            <v>0</v>
          </cell>
        </row>
        <row r="215">
          <cell r="C215" t="str">
            <v>UPA PAULISTA</v>
          </cell>
          <cell r="E215" t="str">
            <v>POLLYANNE NUNES GOUVEIA</v>
          </cell>
          <cell r="F215" t="str">
            <v>2 - Outros Profissionais da Saúde</v>
          </cell>
          <cell r="G215">
            <v>223505</v>
          </cell>
          <cell r="H215">
            <v>44044</v>
          </cell>
          <cell r="J215">
            <v>0</v>
          </cell>
          <cell r="L215">
            <v>114.53307</v>
          </cell>
          <cell r="M215">
            <v>0</v>
          </cell>
          <cell r="O215">
            <v>2.8586770000000001</v>
          </cell>
          <cell r="R215">
            <v>69.472256000000002</v>
          </cell>
          <cell r="S215">
            <v>0</v>
          </cell>
          <cell r="U215">
            <v>0</v>
          </cell>
        </row>
        <row r="216">
          <cell r="C216" t="str">
            <v>UPA PAULISTA</v>
          </cell>
          <cell r="E216" t="str">
            <v>PRISCILA LUANA BELMIRO DA SILVA</v>
          </cell>
          <cell r="F216" t="str">
            <v>3 - Administrativo</v>
          </cell>
          <cell r="G216">
            <v>411010</v>
          </cell>
          <cell r="H216">
            <v>44044</v>
          </cell>
          <cell r="J216">
            <v>100.44159999999999</v>
          </cell>
          <cell r="L216">
            <v>114.53307</v>
          </cell>
          <cell r="M216">
            <v>0</v>
          </cell>
          <cell r="O216">
            <v>2.8586770000000001</v>
          </cell>
          <cell r="R216">
            <v>69.472256000000002</v>
          </cell>
          <cell r="S216">
            <v>0</v>
          </cell>
          <cell r="U216">
            <v>0</v>
          </cell>
        </row>
        <row r="217">
          <cell r="C217" t="str">
            <v>UPA PAULISTA</v>
          </cell>
          <cell r="E217" t="str">
            <v>PRISCILA MARIA DOS PRAZERES SILVA</v>
          </cell>
          <cell r="F217" t="str">
            <v>2 - Outros Profissionais da Saúde</v>
          </cell>
          <cell r="G217">
            <v>322205</v>
          </cell>
          <cell r="H217">
            <v>44044</v>
          </cell>
          <cell r="J217">
            <v>103.8432</v>
          </cell>
          <cell r="L217">
            <v>114.53307</v>
          </cell>
          <cell r="M217">
            <v>0</v>
          </cell>
          <cell r="O217">
            <v>2.8586770000000001</v>
          </cell>
          <cell r="R217">
            <v>69.472256000000002</v>
          </cell>
          <cell r="S217">
            <v>62.7</v>
          </cell>
          <cell r="U217">
            <v>66.11</v>
          </cell>
          <cell r="X217" t="str">
            <v>AUXILIO CRECHE</v>
          </cell>
        </row>
        <row r="218">
          <cell r="C218" t="str">
            <v>UPA PAULISTA</v>
          </cell>
          <cell r="E218" t="str">
            <v>RAFAEL ALVES DA SILVA</v>
          </cell>
          <cell r="F218" t="str">
            <v>2 - Outros Profissionais da Saúde</v>
          </cell>
          <cell r="G218">
            <v>322205</v>
          </cell>
          <cell r="H218">
            <v>44044</v>
          </cell>
          <cell r="J218">
            <v>111.124</v>
          </cell>
          <cell r="L218">
            <v>114.53307</v>
          </cell>
          <cell r="M218">
            <v>0</v>
          </cell>
          <cell r="O218">
            <v>2.8586770000000001</v>
          </cell>
          <cell r="R218">
            <v>69.472256000000002</v>
          </cell>
          <cell r="S218">
            <v>62.7</v>
          </cell>
          <cell r="U218">
            <v>0</v>
          </cell>
        </row>
        <row r="219">
          <cell r="C219" t="str">
            <v>UPA PAULISTA</v>
          </cell>
          <cell r="E219" t="str">
            <v>RAPHAEL ALEXANDRE FERNANDES ALCANTARA</v>
          </cell>
          <cell r="F219" t="str">
            <v>2 - Outros Profissionais da Saúde</v>
          </cell>
          <cell r="G219">
            <v>324115</v>
          </cell>
          <cell r="H219">
            <v>44044</v>
          </cell>
          <cell r="J219">
            <v>350.35360000000003</v>
          </cell>
          <cell r="L219">
            <v>114.53307</v>
          </cell>
          <cell r="M219">
            <v>6.78</v>
          </cell>
          <cell r="O219">
            <v>2.8586770000000001</v>
          </cell>
          <cell r="R219">
            <v>69.472256000000002</v>
          </cell>
          <cell r="S219">
            <v>0</v>
          </cell>
          <cell r="U219">
            <v>0</v>
          </cell>
        </row>
        <row r="220">
          <cell r="C220" t="str">
            <v>UPA PAULISTA</v>
          </cell>
          <cell r="E220" t="str">
            <v>RAUL FERREIRA DIAS NETO</v>
          </cell>
          <cell r="F220" t="str">
            <v>3 - Administrativo</v>
          </cell>
          <cell r="G220">
            <v>517410</v>
          </cell>
          <cell r="H220">
            <v>44044</v>
          </cell>
          <cell r="J220">
            <v>111.9024</v>
          </cell>
          <cell r="L220">
            <v>114.53307</v>
          </cell>
          <cell r="M220">
            <v>0</v>
          </cell>
          <cell r="O220">
            <v>2.8586770000000001</v>
          </cell>
          <cell r="R220">
            <v>69.472256000000002</v>
          </cell>
          <cell r="S220">
            <v>62.7</v>
          </cell>
          <cell r="U220">
            <v>0</v>
          </cell>
        </row>
        <row r="221">
          <cell r="C221" t="str">
            <v>UPA PAULISTA</v>
          </cell>
          <cell r="E221" t="str">
            <v>RENATA CRISTINA DE CARVALHO BARRETO OLIVEIRA APOLINARIO</v>
          </cell>
          <cell r="F221" t="str">
            <v>4 - Assistência Odontológica</v>
          </cell>
          <cell r="G221">
            <v>223208</v>
          </cell>
          <cell r="H221">
            <v>44044</v>
          </cell>
          <cell r="J221">
            <v>297.83679999999998</v>
          </cell>
          <cell r="L221">
            <v>114.53307</v>
          </cell>
          <cell r="M221">
            <v>0</v>
          </cell>
          <cell r="O221">
            <v>2.8586770000000001</v>
          </cell>
          <cell r="R221">
            <v>69.472256000000002</v>
          </cell>
          <cell r="S221">
            <v>0</v>
          </cell>
          <cell r="U221">
            <v>0</v>
          </cell>
        </row>
        <row r="222">
          <cell r="C222" t="str">
            <v>UPA PAULISTA</v>
          </cell>
          <cell r="E222" t="str">
            <v>RENATA CRISTINA RIBEIRO HACKER</v>
          </cell>
          <cell r="F222" t="str">
            <v>1 - Médico</v>
          </cell>
          <cell r="G222">
            <v>225125</v>
          </cell>
          <cell r="H222">
            <v>44044</v>
          </cell>
          <cell r="J222">
            <v>442.584</v>
          </cell>
          <cell r="L222">
            <v>114.53307</v>
          </cell>
          <cell r="M222">
            <v>0</v>
          </cell>
          <cell r="O222">
            <v>2.8586770000000001</v>
          </cell>
          <cell r="R222">
            <v>69.472256000000002</v>
          </cell>
          <cell r="S222">
            <v>0</v>
          </cell>
          <cell r="U222">
            <v>0</v>
          </cell>
        </row>
        <row r="223">
          <cell r="C223" t="str">
            <v>UPA PAULISTA</v>
          </cell>
          <cell r="E223" t="str">
            <v>RHAISSA VENANCIO DA SILVA OLIVEIRA</v>
          </cell>
          <cell r="F223" t="str">
            <v>1 - Médico</v>
          </cell>
          <cell r="G223">
            <v>225125</v>
          </cell>
          <cell r="H223">
            <v>44044</v>
          </cell>
          <cell r="J223">
            <v>306.23680000000002</v>
          </cell>
          <cell r="L223">
            <v>114.53307</v>
          </cell>
          <cell r="M223">
            <v>0</v>
          </cell>
          <cell r="O223">
            <v>2.8586770000000001</v>
          </cell>
          <cell r="R223">
            <v>69.472256000000002</v>
          </cell>
          <cell r="S223">
            <v>0</v>
          </cell>
          <cell r="U223">
            <v>0</v>
          </cell>
        </row>
        <row r="224">
          <cell r="C224" t="str">
            <v>UPA PAULISTA</v>
          </cell>
          <cell r="E224" t="str">
            <v>RIVALDO RODRIGUES DE ABREU FILHO</v>
          </cell>
          <cell r="F224" t="str">
            <v>2 - Outros Profissionais da Saúde</v>
          </cell>
          <cell r="G224">
            <v>322205</v>
          </cell>
          <cell r="H224">
            <v>44044</v>
          </cell>
          <cell r="J224">
            <v>107.66160000000001</v>
          </cell>
          <cell r="L224">
            <v>114.53307</v>
          </cell>
          <cell r="M224">
            <v>0</v>
          </cell>
          <cell r="O224">
            <v>2.8586770000000001</v>
          </cell>
          <cell r="R224">
            <v>69.472256000000002</v>
          </cell>
          <cell r="S224">
            <v>62.7</v>
          </cell>
          <cell r="U224">
            <v>0</v>
          </cell>
        </row>
        <row r="225">
          <cell r="C225" t="str">
            <v>UPA PAULISTA</v>
          </cell>
          <cell r="E225" t="str">
            <v>ROBSON ROBERTO MARTINS DA SILVA</v>
          </cell>
          <cell r="F225" t="str">
            <v>1 - Médico</v>
          </cell>
          <cell r="G225">
            <v>225125</v>
          </cell>
          <cell r="H225">
            <v>44044</v>
          </cell>
          <cell r="J225">
            <v>349.73599999999999</v>
          </cell>
          <cell r="L225">
            <v>114.53307</v>
          </cell>
          <cell r="M225">
            <v>0</v>
          </cell>
          <cell r="O225">
            <v>2.8586770000000001</v>
          </cell>
          <cell r="R225">
            <v>69.472256000000002</v>
          </cell>
          <cell r="S225">
            <v>0</v>
          </cell>
          <cell r="U225">
            <v>0</v>
          </cell>
        </row>
        <row r="226">
          <cell r="C226" t="str">
            <v>UPA PAULISTA</v>
          </cell>
          <cell r="E226" t="str">
            <v>ROMUALDO REIS DOS SANTOS</v>
          </cell>
          <cell r="F226" t="str">
            <v>3 - Administrativo</v>
          </cell>
          <cell r="G226">
            <v>517410</v>
          </cell>
          <cell r="H226">
            <v>44044</v>
          </cell>
          <cell r="J226">
            <v>104.5</v>
          </cell>
          <cell r="L226">
            <v>114.53307</v>
          </cell>
          <cell r="M226">
            <v>0</v>
          </cell>
          <cell r="O226">
            <v>2.8586770000000001</v>
          </cell>
          <cell r="R226">
            <v>69.472256000000002</v>
          </cell>
          <cell r="S226">
            <v>62.7</v>
          </cell>
          <cell r="U226">
            <v>0</v>
          </cell>
        </row>
        <row r="227">
          <cell r="C227" t="str">
            <v>UPA PAULISTA</v>
          </cell>
          <cell r="E227" t="str">
            <v>ROSEMARY MARIA DE ANDRADE</v>
          </cell>
          <cell r="F227" t="str">
            <v>2 - Outros Profissionais da Saúde</v>
          </cell>
          <cell r="G227">
            <v>322205</v>
          </cell>
          <cell r="H227">
            <v>44044</v>
          </cell>
          <cell r="J227">
            <v>104.5</v>
          </cell>
          <cell r="L227">
            <v>114.53307</v>
          </cell>
          <cell r="M227">
            <v>0</v>
          </cell>
          <cell r="O227">
            <v>2.8586770000000001</v>
          </cell>
          <cell r="R227">
            <v>69.472256000000002</v>
          </cell>
          <cell r="S227">
            <v>62.7</v>
          </cell>
          <cell r="U227">
            <v>0</v>
          </cell>
        </row>
        <row r="228">
          <cell r="C228" t="str">
            <v>UPA PAULISTA</v>
          </cell>
          <cell r="E228" t="str">
            <v>ROSILENE SANTOS ROSAS</v>
          </cell>
          <cell r="F228" t="str">
            <v>3 - Administrativo</v>
          </cell>
          <cell r="G228">
            <v>411010</v>
          </cell>
          <cell r="H228">
            <v>44044</v>
          </cell>
          <cell r="J228">
            <v>116.3408</v>
          </cell>
          <cell r="L228">
            <v>114.53307</v>
          </cell>
          <cell r="M228">
            <v>0</v>
          </cell>
          <cell r="O228">
            <v>2.8586770000000001</v>
          </cell>
          <cell r="R228">
            <v>69.472256000000002</v>
          </cell>
          <cell r="S228">
            <v>62.7</v>
          </cell>
          <cell r="U228">
            <v>0</v>
          </cell>
        </row>
        <row r="229">
          <cell r="C229" t="str">
            <v>UPA PAULISTA</v>
          </cell>
          <cell r="E229" t="str">
            <v>SABRINA SOUZA FIRMINO</v>
          </cell>
          <cell r="F229" t="str">
            <v>3 - Administrativo</v>
          </cell>
          <cell r="G229">
            <v>411010</v>
          </cell>
          <cell r="H229">
            <v>44044</v>
          </cell>
          <cell r="J229">
            <v>190.35040000000001</v>
          </cell>
          <cell r="L229">
            <v>114.53307</v>
          </cell>
          <cell r="M229">
            <v>26.43</v>
          </cell>
          <cell r="O229">
            <v>2.8586770000000001</v>
          </cell>
          <cell r="R229">
            <v>69.472256000000002</v>
          </cell>
          <cell r="S229">
            <v>0</v>
          </cell>
          <cell r="U229">
            <v>0</v>
          </cell>
        </row>
        <row r="230">
          <cell r="C230" t="str">
            <v>UPA PAULISTA</v>
          </cell>
          <cell r="E230" t="str">
            <v>SALATIEL ANTONIO DA SILVA</v>
          </cell>
          <cell r="F230" t="str">
            <v>3 - Administrativo</v>
          </cell>
          <cell r="G230">
            <v>514225</v>
          </cell>
          <cell r="H230">
            <v>44044</v>
          </cell>
          <cell r="J230">
            <v>102.4816</v>
          </cell>
          <cell r="L230">
            <v>114.53307</v>
          </cell>
          <cell r="M230">
            <v>0</v>
          </cell>
          <cell r="O230">
            <v>2.8586770000000001</v>
          </cell>
          <cell r="R230">
            <v>69.472256000000002</v>
          </cell>
          <cell r="S230">
            <v>62.7</v>
          </cell>
          <cell r="U230">
            <v>0</v>
          </cell>
        </row>
        <row r="231">
          <cell r="C231" t="str">
            <v>UPA PAULISTA</v>
          </cell>
          <cell r="E231" t="str">
            <v>SAMUEL DA SILVA MORAES</v>
          </cell>
          <cell r="F231" t="str">
            <v>3 - Administrativo</v>
          </cell>
          <cell r="G231">
            <v>411010</v>
          </cell>
          <cell r="H231">
            <v>44044</v>
          </cell>
          <cell r="J231">
            <v>139.66239999999999</v>
          </cell>
          <cell r="L231">
            <v>114.53307</v>
          </cell>
          <cell r="M231">
            <v>32.19</v>
          </cell>
          <cell r="O231">
            <v>2.8586770000000001</v>
          </cell>
          <cell r="R231">
            <v>69.472256000000002</v>
          </cell>
          <cell r="S231">
            <v>0</v>
          </cell>
          <cell r="U231">
            <v>0</v>
          </cell>
        </row>
        <row r="232">
          <cell r="C232" t="str">
            <v>UPA PAULISTA</v>
          </cell>
          <cell r="E232" t="str">
            <v>SANDRA DA SILVA FIGUEIROA</v>
          </cell>
          <cell r="F232" t="str">
            <v>2 - Outros Profissionais da Saúde</v>
          </cell>
          <cell r="G232">
            <v>515205</v>
          </cell>
          <cell r="H232">
            <v>44044</v>
          </cell>
          <cell r="J232">
            <v>113.56479999999999</v>
          </cell>
          <cell r="L232">
            <v>114.53307</v>
          </cell>
          <cell r="M232">
            <v>0</v>
          </cell>
          <cell r="O232">
            <v>2.8586770000000001</v>
          </cell>
          <cell r="R232">
            <v>69.472256000000002</v>
          </cell>
          <cell r="S232">
            <v>62.64</v>
          </cell>
          <cell r="U232">
            <v>0</v>
          </cell>
        </row>
        <row r="233">
          <cell r="C233" t="str">
            <v>UPA PAULISTA</v>
          </cell>
          <cell r="E233" t="str">
            <v>SANDRA MARIA DE OLIVEIRA PEREIRA</v>
          </cell>
          <cell r="F233" t="str">
            <v>1 - Médico</v>
          </cell>
          <cell r="G233">
            <v>225125</v>
          </cell>
          <cell r="H233">
            <v>44044</v>
          </cell>
          <cell r="J233">
            <v>0</v>
          </cell>
          <cell r="L233">
            <v>114.53307</v>
          </cell>
          <cell r="M233">
            <v>0</v>
          </cell>
          <cell r="O233">
            <v>2.8586770000000001</v>
          </cell>
          <cell r="R233">
            <v>69.472256000000002</v>
          </cell>
          <cell r="S233">
            <v>0</v>
          </cell>
          <cell r="U233">
            <v>0</v>
          </cell>
        </row>
        <row r="234">
          <cell r="C234" t="str">
            <v>UPA PAULISTA</v>
          </cell>
          <cell r="E234" t="str">
            <v>SANDRA SAYONERY NASCIMENTO SOUZA</v>
          </cell>
          <cell r="F234" t="str">
            <v>2 - Outros Profissionais da Saúde</v>
          </cell>
          <cell r="G234">
            <v>223505</v>
          </cell>
          <cell r="H234">
            <v>44044</v>
          </cell>
          <cell r="J234">
            <v>293.64640000000003</v>
          </cell>
          <cell r="L234">
            <v>114.53307</v>
          </cell>
          <cell r="M234">
            <v>0</v>
          </cell>
          <cell r="O234">
            <v>2.8586770000000001</v>
          </cell>
          <cell r="R234">
            <v>69.472256000000002</v>
          </cell>
          <cell r="S234">
            <v>0</v>
          </cell>
          <cell r="U234">
            <v>0</v>
          </cell>
        </row>
        <row r="235">
          <cell r="C235" t="str">
            <v>UPA PAULISTA</v>
          </cell>
          <cell r="E235" t="str">
            <v>SERGIO DIAS NERI BRANES</v>
          </cell>
          <cell r="F235" t="str">
            <v>3 - Administrativo</v>
          </cell>
          <cell r="G235">
            <v>782320</v>
          </cell>
          <cell r="H235">
            <v>44044</v>
          </cell>
          <cell r="J235">
            <v>56.619199999999999</v>
          </cell>
          <cell r="L235">
            <v>114.53307</v>
          </cell>
          <cell r="M235">
            <v>0</v>
          </cell>
          <cell r="O235">
            <v>2.8586770000000001</v>
          </cell>
          <cell r="R235">
            <v>69.472256000000002</v>
          </cell>
          <cell r="S235">
            <v>0</v>
          </cell>
          <cell r="U235">
            <v>0</v>
          </cell>
        </row>
        <row r="236">
          <cell r="C236" t="str">
            <v>UPA PAULISTA</v>
          </cell>
          <cell r="E236" t="str">
            <v>SERGIO JOSE BARBOSA</v>
          </cell>
          <cell r="F236" t="str">
            <v>3 - Administrativo</v>
          </cell>
          <cell r="G236">
            <v>517410</v>
          </cell>
          <cell r="H236">
            <v>44044</v>
          </cell>
          <cell r="J236">
            <v>108.6056</v>
          </cell>
          <cell r="L236">
            <v>114.53307</v>
          </cell>
          <cell r="M236">
            <v>0</v>
          </cell>
          <cell r="O236">
            <v>2.8586770000000001</v>
          </cell>
          <cell r="R236">
            <v>69.472256000000002</v>
          </cell>
          <cell r="S236">
            <v>62.7</v>
          </cell>
          <cell r="U236">
            <v>0</v>
          </cell>
        </row>
        <row r="237">
          <cell r="C237" t="str">
            <v>UPA PAULISTA</v>
          </cell>
          <cell r="E237" t="str">
            <v>SEVERINO FELIX MOREIRA DE SA</v>
          </cell>
          <cell r="F237" t="str">
            <v>2 - Outros Profissionais da Saúde</v>
          </cell>
          <cell r="G237">
            <v>223505</v>
          </cell>
          <cell r="H237">
            <v>44044</v>
          </cell>
          <cell r="J237">
            <v>391.65440000000001</v>
          </cell>
          <cell r="L237">
            <v>114.53307</v>
          </cell>
          <cell r="M237">
            <v>3.08</v>
          </cell>
          <cell r="O237">
            <v>2.8586770000000001</v>
          </cell>
          <cell r="R237">
            <v>69.472256000000002</v>
          </cell>
          <cell r="S237">
            <v>123.36</v>
          </cell>
          <cell r="U237">
            <v>0</v>
          </cell>
        </row>
        <row r="238">
          <cell r="C238" t="str">
            <v>UPA PAULISTA</v>
          </cell>
          <cell r="E238" t="str">
            <v>SEVERINO MARCOS DE SOUZA</v>
          </cell>
          <cell r="F238" t="str">
            <v>2 - Outros Profissionais da Saúde</v>
          </cell>
          <cell r="G238">
            <v>223405</v>
          </cell>
          <cell r="H238">
            <v>44044</v>
          </cell>
          <cell r="J238">
            <v>350.79599999999999</v>
          </cell>
          <cell r="L238">
            <v>114.53307</v>
          </cell>
          <cell r="M238">
            <v>52.65</v>
          </cell>
          <cell r="O238">
            <v>2.8586770000000001</v>
          </cell>
          <cell r="R238">
            <v>69.472256000000002</v>
          </cell>
          <cell r="S238">
            <v>5.27</v>
          </cell>
          <cell r="U238">
            <v>0</v>
          </cell>
        </row>
        <row r="239">
          <cell r="C239" t="str">
            <v>UPA PAULISTA</v>
          </cell>
          <cell r="E239" t="str">
            <v>SHEYLA SANTOS VIRGINIO</v>
          </cell>
          <cell r="F239" t="str">
            <v>2 - Outros Profissionais da Saúde</v>
          </cell>
          <cell r="G239">
            <v>322205</v>
          </cell>
          <cell r="H239">
            <v>44044</v>
          </cell>
          <cell r="J239">
            <v>117.268</v>
          </cell>
          <cell r="L239">
            <v>114.53307</v>
          </cell>
          <cell r="M239">
            <v>0</v>
          </cell>
          <cell r="O239">
            <v>2.8586770000000001</v>
          </cell>
          <cell r="R239">
            <v>69.472256000000002</v>
          </cell>
          <cell r="S239">
            <v>60.61</v>
          </cell>
          <cell r="U239">
            <v>0</v>
          </cell>
        </row>
        <row r="240">
          <cell r="C240" t="str">
            <v>UPA PAULISTA</v>
          </cell>
          <cell r="E240" t="str">
            <v>SHIRLEY CHRISTIENE BARBOSA RODRIGUES</v>
          </cell>
          <cell r="F240" t="str">
            <v>2 - Outros Profissionais da Saúde</v>
          </cell>
          <cell r="G240">
            <v>521130</v>
          </cell>
          <cell r="H240">
            <v>44044</v>
          </cell>
          <cell r="J240">
            <v>111.59200000000001</v>
          </cell>
          <cell r="L240">
            <v>114.53307</v>
          </cell>
          <cell r="M240">
            <v>0</v>
          </cell>
          <cell r="O240">
            <v>2.8586770000000001</v>
          </cell>
          <cell r="R240">
            <v>69.472256000000002</v>
          </cell>
          <cell r="S240">
            <v>0</v>
          </cell>
          <cell r="U240">
            <v>0</v>
          </cell>
        </row>
        <row r="241">
          <cell r="C241" t="str">
            <v>UPA PAULISTA</v>
          </cell>
          <cell r="E241" t="str">
            <v>SILVANA MARIA FERNANDES ROCHA</v>
          </cell>
          <cell r="F241" t="str">
            <v>4 - Assistência Odontológica</v>
          </cell>
          <cell r="G241">
            <v>223208</v>
          </cell>
          <cell r="H241">
            <v>44044</v>
          </cell>
          <cell r="J241">
            <v>570.32320000000004</v>
          </cell>
          <cell r="L241">
            <v>114.53307</v>
          </cell>
          <cell r="M241">
            <v>0</v>
          </cell>
          <cell r="O241">
            <v>2.8586770000000001</v>
          </cell>
          <cell r="R241">
            <v>69.472256000000002</v>
          </cell>
          <cell r="S241">
            <v>0</v>
          </cell>
          <cell r="U241">
            <v>0</v>
          </cell>
        </row>
        <row r="242">
          <cell r="C242" t="str">
            <v>UPA PAULISTA</v>
          </cell>
          <cell r="E242" t="str">
            <v>STELLA MARIS DE ARAUJO E SA</v>
          </cell>
          <cell r="F242" t="str">
            <v>1 - Médico</v>
          </cell>
          <cell r="G242">
            <v>225125</v>
          </cell>
          <cell r="H242">
            <v>44044</v>
          </cell>
          <cell r="J242">
            <v>1246.8632</v>
          </cell>
          <cell r="L242">
            <v>114.53307</v>
          </cell>
          <cell r="M242">
            <v>0</v>
          </cell>
          <cell r="O242">
            <v>2.8586770000000001</v>
          </cell>
          <cell r="R242">
            <v>69.472256000000002</v>
          </cell>
          <cell r="S242">
            <v>0</v>
          </cell>
          <cell r="U242">
            <v>0</v>
          </cell>
        </row>
        <row r="243">
          <cell r="C243" t="str">
            <v>UPA PAULISTA</v>
          </cell>
          <cell r="E243" t="str">
            <v>SUELEM PATRICIA DEQUI</v>
          </cell>
          <cell r="F243" t="str">
            <v>1 - Médico</v>
          </cell>
          <cell r="G243">
            <v>225125</v>
          </cell>
          <cell r="H243">
            <v>44044</v>
          </cell>
          <cell r="J243">
            <v>398.04559999999998</v>
          </cell>
          <cell r="L243">
            <v>114.53307</v>
          </cell>
          <cell r="M243">
            <v>0</v>
          </cell>
          <cell r="O243">
            <v>2.8586770000000001</v>
          </cell>
          <cell r="R243">
            <v>69.472256000000002</v>
          </cell>
          <cell r="S243">
            <v>0</v>
          </cell>
          <cell r="U243">
            <v>0</v>
          </cell>
        </row>
        <row r="244">
          <cell r="C244" t="str">
            <v>UPA PAULISTA</v>
          </cell>
          <cell r="E244" t="str">
            <v>SUELY BARBOSA DE ANDRADE</v>
          </cell>
          <cell r="F244" t="str">
            <v>4 - Assistência Odontológica</v>
          </cell>
          <cell r="G244">
            <v>322415</v>
          </cell>
          <cell r="H244">
            <v>44044</v>
          </cell>
          <cell r="J244">
            <v>215.08959999999999</v>
          </cell>
          <cell r="L244">
            <v>114.53307</v>
          </cell>
          <cell r="M244">
            <v>0</v>
          </cell>
          <cell r="O244">
            <v>2.8586770000000001</v>
          </cell>
          <cell r="R244">
            <v>69.472256000000002</v>
          </cell>
          <cell r="S244">
            <v>0</v>
          </cell>
          <cell r="U244">
            <v>0</v>
          </cell>
        </row>
        <row r="245">
          <cell r="C245" t="str">
            <v>UPA PAULISTA</v>
          </cell>
          <cell r="E245" t="str">
            <v>TACIANA BARBOSA GOMES VALENCA</v>
          </cell>
          <cell r="F245" t="str">
            <v>1 - Médico</v>
          </cell>
          <cell r="G245">
            <v>225124</v>
          </cell>
          <cell r="H245">
            <v>44044</v>
          </cell>
          <cell r="J245">
            <v>324.3544</v>
          </cell>
          <cell r="L245">
            <v>114.53307</v>
          </cell>
          <cell r="M245">
            <v>0</v>
          </cell>
          <cell r="O245">
            <v>2.8586770000000001</v>
          </cell>
          <cell r="R245">
            <v>69.472256000000002</v>
          </cell>
          <cell r="S245">
            <v>0</v>
          </cell>
          <cell r="U245">
            <v>0</v>
          </cell>
        </row>
        <row r="246">
          <cell r="C246" t="str">
            <v>UPA PAULISTA</v>
          </cell>
          <cell r="E246" t="str">
            <v>TEREZA CRISTINA OLIVEIRA DA SILVA</v>
          </cell>
          <cell r="F246" t="str">
            <v>2 - Outros Profissionais da Saúde</v>
          </cell>
          <cell r="G246">
            <v>251605</v>
          </cell>
          <cell r="H246">
            <v>44044</v>
          </cell>
          <cell r="J246">
            <v>122.19</v>
          </cell>
          <cell r="K246">
            <v>261.68</v>
          </cell>
          <cell r="L246">
            <v>114.53307</v>
          </cell>
          <cell r="M246">
            <v>0</v>
          </cell>
          <cell r="O246">
            <v>2.8586770000000001</v>
          </cell>
          <cell r="R246">
            <v>69.472256000000002</v>
          </cell>
          <cell r="S246">
            <v>0</v>
          </cell>
          <cell r="U246">
            <v>0</v>
          </cell>
        </row>
        <row r="247">
          <cell r="C247" t="str">
            <v>UPA PAULISTA</v>
          </cell>
          <cell r="E247" t="str">
            <v>THACIANA FIGUEREDO LIMA PEIXOTO</v>
          </cell>
          <cell r="F247" t="str">
            <v>1 - Médico</v>
          </cell>
          <cell r="G247">
            <v>225125</v>
          </cell>
          <cell r="H247">
            <v>44044</v>
          </cell>
          <cell r="J247">
            <v>342.97120000000001</v>
          </cell>
          <cell r="L247">
            <v>114.53307</v>
          </cell>
          <cell r="M247">
            <v>0</v>
          </cell>
          <cell r="O247">
            <v>2.8586770000000001</v>
          </cell>
          <cell r="R247">
            <v>69.472256000000002</v>
          </cell>
          <cell r="S247">
            <v>0</v>
          </cell>
          <cell r="U247">
            <v>0</v>
          </cell>
        </row>
        <row r="248">
          <cell r="C248" t="str">
            <v>UPA PAULISTA</v>
          </cell>
          <cell r="E248" t="str">
            <v>THAINA PAIVA DE LIMA</v>
          </cell>
          <cell r="F248" t="str">
            <v>3 - Administrativo</v>
          </cell>
          <cell r="G248">
            <v>411010</v>
          </cell>
          <cell r="H248">
            <v>44044</v>
          </cell>
          <cell r="J248">
            <v>99.703999999999994</v>
          </cell>
          <cell r="L248">
            <v>114.53307</v>
          </cell>
          <cell r="M248">
            <v>0</v>
          </cell>
          <cell r="O248">
            <v>2.8586770000000001</v>
          </cell>
          <cell r="R248">
            <v>69.472256000000002</v>
          </cell>
          <cell r="S248">
            <v>62.7</v>
          </cell>
          <cell r="U248">
            <v>0</v>
          </cell>
        </row>
        <row r="249">
          <cell r="C249" t="str">
            <v>UPA PAULISTA</v>
          </cell>
          <cell r="E249" t="str">
            <v>THAIS TORRES DIAS</v>
          </cell>
          <cell r="F249" t="str">
            <v>2 - Outros Profissionais da Saúde</v>
          </cell>
          <cell r="G249">
            <v>322205</v>
          </cell>
          <cell r="H249">
            <v>44044</v>
          </cell>
          <cell r="J249">
            <v>138.624</v>
          </cell>
          <cell r="L249">
            <v>114.53307</v>
          </cell>
          <cell r="M249">
            <v>0</v>
          </cell>
          <cell r="O249">
            <v>2.8586770000000001</v>
          </cell>
          <cell r="R249">
            <v>69.472256000000002</v>
          </cell>
          <cell r="S249">
            <v>62.7</v>
          </cell>
          <cell r="U249">
            <v>0</v>
          </cell>
        </row>
        <row r="250">
          <cell r="C250" t="str">
            <v>UPA PAULISTA</v>
          </cell>
          <cell r="E250" t="str">
            <v>THAISA ULISSES RIBEIRO LEITE</v>
          </cell>
          <cell r="F250" t="str">
            <v>1 - Médico</v>
          </cell>
          <cell r="G250">
            <v>225125</v>
          </cell>
          <cell r="H250">
            <v>44044</v>
          </cell>
          <cell r="J250">
            <v>721.27199999999993</v>
          </cell>
          <cell r="L250">
            <v>114.53307</v>
          </cell>
          <cell r="M250">
            <v>0</v>
          </cell>
          <cell r="O250">
            <v>2.8586770000000001</v>
          </cell>
          <cell r="R250">
            <v>69.472256000000002</v>
          </cell>
          <cell r="S250">
            <v>0</v>
          </cell>
          <cell r="U250">
            <v>0</v>
          </cell>
        </row>
        <row r="251">
          <cell r="C251" t="str">
            <v>UPA PAULISTA</v>
          </cell>
          <cell r="E251" t="str">
            <v>THAMYRIS MELO DE MIRANDA JUCA</v>
          </cell>
          <cell r="F251" t="str">
            <v>2 - Outros Profissionais da Saúde</v>
          </cell>
          <cell r="G251">
            <v>515205</v>
          </cell>
          <cell r="H251">
            <v>44044</v>
          </cell>
          <cell r="J251">
            <v>115.41680000000001</v>
          </cell>
          <cell r="L251">
            <v>114.53307</v>
          </cell>
          <cell r="M251">
            <v>0</v>
          </cell>
          <cell r="O251">
            <v>2.8586770000000001</v>
          </cell>
          <cell r="R251">
            <v>69.472256000000002</v>
          </cell>
          <cell r="S251">
            <v>64.8</v>
          </cell>
          <cell r="U251">
            <v>0</v>
          </cell>
        </row>
        <row r="252">
          <cell r="C252" t="str">
            <v>UPA PAULISTA</v>
          </cell>
          <cell r="E252" t="str">
            <v>USIELITA FERREIRA DA SILVA</v>
          </cell>
          <cell r="F252" t="str">
            <v>2 - Outros Profissionais da Saúde</v>
          </cell>
          <cell r="G252">
            <v>324115</v>
          </cell>
          <cell r="H252">
            <v>44044</v>
          </cell>
          <cell r="J252">
            <v>302.0992</v>
          </cell>
          <cell r="L252">
            <v>114.53307</v>
          </cell>
          <cell r="M252">
            <v>6.78</v>
          </cell>
          <cell r="O252">
            <v>2.8586770000000001</v>
          </cell>
          <cell r="R252">
            <v>69.472256000000002</v>
          </cell>
          <cell r="S252">
            <v>0</v>
          </cell>
          <cell r="U252">
            <v>0</v>
          </cell>
        </row>
        <row r="253">
          <cell r="C253" t="str">
            <v>UPA PAULISTA</v>
          </cell>
          <cell r="E253" t="str">
            <v>VALDIR FRANCISCO TOMAZ</v>
          </cell>
          <cell r="F253" t="str">
            <v>3 - Administrativo</v>
          </cell>
          <cell r="G253">
            <v>517410</v>
          </cell>
          <cell r="H253">
            <v>44044</v>
          </cell>
          <cell r="J253">
            <v>112.19120000000001</v>
          </cell>
          <cell r="L253">
            <v>114.53307</v>
          </cell>
          <cell r="M253">
            <v>0</v>
          </cell>
          <cell r="O253">
            <v>2.8586770000000001</v>
          </cell>
          <cell r="R253">
            <v>69.472256000000002</v>
          </cell>
          <cell r="S253">
            <v>0</v>
          </cell>
          <cell r="U253">
            <v>0</v>
          </cell>
        </row>
        <row r="254">
          <cell r="C254" t="str">
            <v>UPA PAULISTA</v>
          </cell>
          <cell r="E254" t="str">
            <v>VALESCA DANIELE DE ALMEIDA FONTES SILVA</v>
          </cell>
          <cell r="F254" t="str">
            <v>2 - Outros Profissionais da Saúde</v>
          </cell>
          <cell r="G254">
            <v>322205</v>
          </cell>
          <cell r="H254">
            <v>44044</v>
          </cell>
          <cell r="J254">
            <v>96.071200000000005</v>
          </cell>
          <cell r="L254">
            <v>114.53307</v>
          </cell>
          <cell r="M254">
            <v>0</v>
          </cell>
          <cell r="O254">
            <v>2.8586770000000001</v>
          </cell>
          <cell r="R254">
            <v>69.472256000000002</v>
          </cell>
          <cell r="S254">
            <v>62.7</v>
          </cell>
          <cell r="U254">
            <v>0</v>
          </cell>
        </row>
        <row r="255">
          <cell r="C255" t="str">
            <v>UPA PAULISTA</v>
          </cell>
          <cell r="E255" t="str">
            <v>VALTER JOSE PEIXOTO DA SILVA JUNIOR</v>
          </cell>
          <cell r="F255" t="str">
            <v>2 - Outros Profissionais da Saúde</v>
          </cell>
          <cell r="G255">
            <v>223505</v>
          </cell>
          <cell r="H255">
            <v>44044</v>
          </cell>
          <cell r="J255">
            <v>289.48</v>
          </cell>
          <cell r="L255">
            <v>114.53307</v>
          </cell>
          <cell r="M255">
            <v>0</v>
          </cell>
          <cell r="O255">
            <v>2.8586770000000001</v>
          </cell>
          <cell r="R255">
            <v>69.472256000000002</v>
          </cell>
          <cell r="S255">
            <v>0</v>
          </cell>
          <cell r="U255">
            <v>0</v>
          </cell>
        </row>
        <row r="256">
          <cell r="C256" t="str">
            <v>UPA PAULISTA</v>
          </cell>
          <cell r="E256" t="str">
            <v>VANESSA CAVALCANTI AULETTE NEVES</v>
          </cell>
          <cell r="F256" t="str">
            <v>1 - Médico</v>
          </cell>
          <cell r="G256">
            <v>225125</v>
          </cell>
          <cell r="H256">
            <v>44044</v>
          </cell>
          <cell r="J256">
            <v>733.33440000000007</v>
          </cell>
          <cell r="L256">
            <v>114.53307</v>
          </cell>
          <cell r="M256">
            <v>0</v>
          </cell>
          <cell r="O256">
            <v>2.8586770000000001</v>
          </cell>
          <cell r="R256">
            <v>69.472256000000002</v>
          </cell>
          <cell r="S256">
            <v>0</v>
          </cell>
          <cell r="U256">
            <v>0</v>
          </cell>
        </row>
        <row r="257">
          <cell r="C257" t="str">
            <v>UPA PAULISTA</v>
          </cell>
          <cell r="E257" t="str">
            <v>VERONICA ALVES DA SILVA</v>
          </cell>
          <cell r="F257" t="str">
            <v>2 - Outros Profissionais da Saúde</v>
          </cell>
          <cell r="G257">
            <v>322205</v>
          </cell>
          <cell r="H257">
            <v>44044</v>
          </cell>
          <cell r="J257">
            <v>104.92399999999999</v>
          </cell>
          <cell r="L257">
            <v>114.53307</v>
          </cell>
          <cell r="M257">
            <v>0</v>
          </cell>
          <cell r="O257">
            <v>2.8586770000000001</v>
          </cell>
          <cell r="R257">
            <v>69.472256000000002</v>
          </cell>
          <cell r="S257">
            <v>62.7</v>
          </cell>
          <cell r="U257">
            <v>66.11</v>
          </cell>
          <cell r="X257" t="str">
            <v>AUXILIO CRECHE</v>
          </cell>
        </row>
        <row r="258">
          <cell r="C258" t="str">
            <v>UPA PAULISTA</v>
          </cell>
          <cell r="E258" t="str">
            <v>VILMA MARIA BRAYNER DE OLIVEIRA LIRA</v>
          </cell>
          <cell r="F258" t="str">
            <v>3 - Administrativo</v>
          </cell>
          <cell r="G258">
            <v>123105</v>
          </cell>
          <cell r="H258">
            <v>44044</v>
          </cell>
          <cell r="J258">
            <v>1218.3776</v>
          </cell>
          <cell r="L258">
            <v>114.53307</v>
          </cell>
          <cell r="M258">
            <v>30</v>
          </cell>
          <cell r="O258">
            <v>2.8586770000000001</v>
          </cell>
          <cell r="R258">
            <v>69.472256000000002</v>
          </cell>
          <cell r="S258">
            <v>0</v>
          </cell>
          <cell r="U258">
            <v>0</v>
          </cell>
        </row>
        <row r="259">
          <cell r="C259" t="str">
            <v>UPA PAULISTA</v>
          </cell>
          <cell r="E259" t="str">
            <v>VIVIANE DE OLIVEIRA MIGUEL</v>
          </cell>
          <cell r="F259" t="str">
            <v>2 - Outros Profissionais da Saúde</v>
          </cell>
          <cell r="G259">
            <v>322205</v>
          </cell>
          <cell r="H259">
            <v>44044</v>
          </cell>
          <cell r="J259">
            <v>99.673600000000008</v>
          </cell>
          <cell r="L259">
            <v>114.53307</v>
          </cell>
          <cell r="M259">
            <v>20.9</v>
          </cell>
          <cell r="O259">
            <v>2.8586770000000001</v>
          </cell>
          <cell r="R259">
            <v>69.472256000000002</v>
          </cell>
          <cell r="S259">
            <v>62.7</v>
          </cell>
          <cell r="U259">
            <v>0</v>
          </cell>
        </row>
        <row r="260">
          <cell r="C260" t="str">
            <v>UPA PAULISTA</v>
          </cell>
          <cell r="E260" t="str">
            <v>VIVIANE MIRELLY SILVA DE ARAUJO</v>
          </cell>
          <cell r="F260" t="str">
            <v>2 - Outros Profissionais da Saúde</v>
          </cell>
          <cell r="G260">
            <v>322205</v>
          </cell>
          <cell r="H260">
            <v>44044</v>
          </cell>
          <cell r="J260">
            <v>122.9144</v>
          </cell>
          <cell r="L260">
            <v>114.53307</v>
          </cell>
          <cell r="M260">
            <v>0</v>
          </cell>
          <cell r="O260">
            <v>2.8586770000000001</v>
          </cell>
          <cell r="R260">
            <v>69.472256000000002</v>
          </cell>
          <cell r="S260">
            <v>62.7</v>
          </cell>
          <cell r="U260">
            <v>66.11</v>
          </cell>
          <cell r="X260" t="str">
            <v>AUXILIO CRECHE</v>
          </cell>
        </row>
        <row r="261">
          <cell r="C261" t="str">
            <v>UPA PAULISTA</v>
          </cell>
          <cell r="E261" t="str">
            <v>VIVIEM MARCELLA SANTOS VIEIRA BARBOZA</v>
          </cell>
          <cell r="F261" t="str">
            <v>2 - Outros Profissionais da Saúde</v>
          </cell>
          <cell r="G261">
            <v>223505</v>
          </cell>
          <cell r="H261">
            <v>44044</v>
          </cell>
          <cell r="J261">
            <v>176.36560000000003</v>
          </cell>
          <cell r="L261">
            <v>114.53307</v>
          </cell>
          <cell r="M261">
            <v>0</v>
          </cell>
          <cell r="O261">
            <v>2.8586770000000001</v>
          </cell>
          <cell r="R261">
            <v>69.472256000000002</v>
          </cell>
          <cell r="S261">
            <v>0</v>
          </cell>
          <cell r="U261">
            <v>0</v>
          </cell>
        </row>
        <row r="262">
          <cell r="C262" t="str">
            <v>UPA PAULISTA</v>
          </cell>
          <cell r="E262" t="str">
            <v>WALLASSY DANILO BARBOSA DOS SANTOS</v>
          </cell>
          <cell r="F262" t="str">
            <v>3 - Administrativo</v>
          </cell>
          <cell r="G262">
            <v>517410</v>
          </cell>
          <cell r="H262">
            <v>44044</v>
          </cell>
          <cell r="J262">
            <v>100.1328</v>
          </cell>
          <cell r="L262">
            <v>114.53307</v>
          </cell>
          <cell r="M262">
            <v>0</v>
          </cell>
          <cell r="O262">
            <v>2.8586770000000001</v>
          </cell>
          <cell r="R262">
            <v>69.472256000000002</v>
          </cell>
          <cell r="S262">
            <v>0</v>
          </cell>
          <cell r="U262">
            <v>0</v>
          </cell>
        </row>
        <row r="263">
          <cell r="C263" t="str">
            <v>UPA PAULISTA</v>
          </cell>
          <cell r="E263" t="str">
            <v>WEDSON DA COSTA RIBEIRO</v>
          </cell>
          <cell r="F263" t="str">
            <v>2 - Outros Profissionais da Saúde</v>
          </cell>
          <cell r="G263">
            <v>322205</v>
          </cell>
          <cell r="H263">
            <v>44044</v>
          </cell>
          <cell r="J263">
            <v>112.51200000000001</v>
          </cell>
          <cell r="L263">
            <v>114.53307</v>
          </cell>
          <cell r="M263">
            <v>0</v>
          </cell>
          <cell r="O263">
            <v>2.8586770000000001</v>
          </cell>
          <cell r="R263">
            <v>69.472256000000002</v>
          </cell>
          <cell r="S263">
            <v>62.7</v>
          </cell>
          <cell r="U263">
            <v>0</v>
          </cell>
        </row>
        <row r="264">
          <cell r="C264" t="str">
            <v>UPA PAULISTA</v>
          </cell>
          <cell r="E264" t="str">
            <v>WESLEY MORAES SANTOS</v>
          </cell>
          <cell r="F264" t="str">
            <v>2 - Outros Profissionais da Saúde</v>
          </cell>
          <cell r="G264">
            <v>223505</v>
          </cell>
          <cell r="H264">
            <v>44044</v>
          </cell>
          <cell r="J264">
            <v>259.84640000000002</v>
          </cell>
          <cell r="L264">
            <v>114.53307</v>
          </cell>
          <cell r="M264">
            <v>0</v>
          </cell>
          <cell r="O264">
            <v>2.8586770000000001</v>
          </cell>
          <cell r="R264">
            <v>69.472256000000002</v>
          </cell>
          <cell r="S264">
            <v>103.5</v>
          </cell>
          <cell r="U264">
            <v>0</v>
          </cell>
        </row>
        <row r="265">
          <cell r="C265" t="str">
            <v>UPA PAULISTA</v>
          </cell>
          <cell r="E265" t="str">
            <v>WILLIAMS PEREIRA DA SILVA JUNIOR</v>
          </cell>
          <cell r="F265" t="str">
            <v>3 - Administrativo</v>
          </cell>
          <cell r="G265">
            <v>517410</v>
          </cell>
          <cell r="H265">
            <v>44044</v>
          </cell>
          <cell r="J265">
            <v>209.74</v>
          </cell>
          <cell r="L265">
            <v>114.53307</v>
          </cell>
          <cell r="M265">
            <v>0</v>
          </cell>
          <cell r="O265">
            <v>2.8586770000000001</v>
          </cell>
          <cell r="R265">
            <v>69.472256000000002</v>
          </cell>
          <cell r="S265">
            <v>0</v>
          </cell>
          <cell r="U265">
            <v>0</v>
          </cell>
        </row>
        <row r="266">
          <cell r="C266" t="str">
            <v>UPA PAULISTA</v>
          </cell>
          <cell r="E266" t="str">
            <v>YASMIM DAYANNE RODRIGUES DE SANTANA</v>
          </cell>
          <cell r="F266" t="str">
            <v>2 - Outros Profissionais da Saúde</v>
          </cell>
          <cell r="G266">
            <v>322205</v>
          </cell>
          <cell r="H266">
            <v>44044</v>
          </cell>
          <cell r="J266">
            <v>98.967199999999991</v>
          </cell>
          <cell r="L266">
            <v>114.53307</v>
          </cell>
          <cell r="M266">
            <v>0</v>
          </cell>
          <cell r="O266">
            <v>2.8586770000000001</v>
          </cell>
          <cell r="R266">
            <v>69.472256000000002</v>
          </cell>
          <cell r="S266">
            <v>62.7</v>
          </cell>
          <cell r="U266">
            <v>0</v>
          </cell>
        </row>
        <row r="267">
          <cell r="C267" t="str">
            <v>UPA PAULISTA</v>
          </cell>
          <cell r="E267" t="str">
            <v>YASMIN PENALVA COSTA SERRA</v>
          </cell>
          <cell r="F267" t="str">
            <v>1 - Médico</v>
          </cell>
          <cell r="G267">
            <v>225125</v>
          </cell>
          <cell r="H267">
            <v>44044</v>
          </cell>
          <cell r="J267">
            <v>318.55520000000001</v>
          </cell>
          <cell r="L267">
            <v>114.53307</v>
          </cell>
          <cell r="M267">
            <v>0</v>
          </cell>
          <cell r="O267">
            <v>2.8586770000000001</v>
          </cell>
          <cell r="R267">
            <v>69.472256000000002</v>
          </cell>
          <cell r="S267">
            <v>0</v>
          </cell>
          <cell r="U267">
            <v>0</v>
          </cell>
        </row>
        <row r="268">
          <cell r="C268" t="str">
            <v>UPA PAULISTA</v>
          </cell>
          <cell r="E268" t="str">
            <v>YASMINE FREIRE DE MELO E SILVA</v>
          </cell>
          <cell r="F268" t="str">
            <v>2 - Outros Profissionais da Saúde</v>
          </cell>
          <cell r="G268">
            <v>223710</v>
          </cell>
          <cell r="H268">
            <v>44044</v>
          </cell>
          <cell r="J268">
            <v>525.94320000000005</v>
          </cell>
          <cell r="L268">
            <v>114.53307</v>
          </cell>
          <cell r="M268">
            <v>0</v>
          </cell>
          <cell r="O268">
            <v>2.8586770000000001</v>
          </cell>
          <cell r="R268">
            <v>69.472256000000002</v>
          </cell>
          <cell r="S268">
            <v>0</v>
          </cell>
          <cell r="U268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3FC5B-6E73-412E-9A12-08A935F6058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9039744000518</v>
      </c>
      <c r="B3" s="9" t="str">
        <f>'[1]TCE - ANEXO III - Preencher'!C12</f>
        <v>UPA PAULISTA</v>
      </c>
      <c r="C3" s="10"/>
      <c r="D3" s="11" t="str">
        <f>'[1]TCE - ANEXO III - Preencher'!E12</f>
        <v>ADENILTON FERREIRA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351605</v>
      </c>
      <c r="G3" s="13">
        <f>IF('[1]TCE - ANEXO III - Preencher'!H12="","",'[1]TCE - ANEXO III - Preencher'!H12)</f>
        <v>44044</v>
      </c>
      <c r="H3" s="14">
        <f>'[1]TCE - ANEXO III - Preencher'!I12</f>
        <v>0</v>
      </c>
      <c r="I3" s="14">
        <f>'[1]TCE - ANEXO III - Preencher'!J12</f>
        <v>121.60879999999999</v>
      </c>
      <c r="J3" s="14">
        <f>'[1]TCE - ANEXO III - Preencher'!K12</f>
        <v>0</v>
      </c>
      <c r="K3" s="15">
        <f>'[1]TCE - ANEXO III - Preencher'!L12</f>
        <v>114.53307</v>
      </c>
      <c r="L3" s="15">
        <f>'[1]TCE - ANEXO III - Preencher'!M12</f>
        <v>0</v>
      </c>
      <c r="M3" s="15">
        <f>K3-L3</f>
        <v>114.53307</v>
      </c>
      <c r="N3" s="15">
        <f>'[1]TCE - ANEXO III - Preencher'!O12</f>
        <v>2.8586770000000001</v>
      </c>
      <c r="O3" s="15">
        <f>'[1]TCE - ANEXO III - Preencher'!P12</f>
        <v>0</v>
      </c>
      <c r="P3" s="16">
        <f>N3-O3</f>
        <v>2.8586770000000001</v>
      </c>
      <c r="Q3" s="15">
        <f>'[1]TCE - ANEXO III - Preencher'!R12</f>
        <v>69.472256000000002</v>
      </c>
      <c r="R3" s="15">
        <f>'[1]TCE - ANEXO III - Preencher'!S12</f>
        <v>89.63</v>
      </c>
      <c r="S3" s="16">
        <f>Q3-R3</f>
        <v>-20.157743999999994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218.842803</v>
      </c>
    </row>
    <row r="4" spans="1:28" x14ac:dyDescent="0.2">
      <c r="A4" s="8">
        <f>IFERROR(VLOOKUP(B4,'[1]DADOS (OCULTAR)'!$P$3:$R$56,3,0),"")</f>
        <v>9039744000518</v>
      </c>
      <c r="B4" s="9" t="str">
        <f>'[1]TCE - ANEXO III - Preencher'!C13</f>
        <v>UPA PAULISTA</v>
      </c>
      <c r="C4" s="10"/>
      <c r="D4" s="11" t="str">
        <f>'[1]TCE - ANEXO III - Preencher'!E13</f>
        <v>ALAN ALVES DE LIMA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517410</v>
      </c>
      <c r="G4" s="13">
        <f>IF('[1]TCE - ANEXO III - Preencher'!H13="","",'[1]TCE - ANEXO III - Preencher'!H13)</f>
        <v>44044</v>
      </c>
      <c r="H4" s="14">
        <f>'[1]TCE - ANEXO III - Preencher'!I13</f>
        <v>0</v>
      </c>
      <c r="I4" s="14">
        <f>'[1]TCE - ANEXO III - Preencher'!J13</f>
        <v>145.184</v>
      </c>
      <c r="J4" s="14">
        <f>'[1]TCE - ANEXO III - Preencher'!K13</f>
        <v>0</v>
      </c>
      <c r="K4" s="15">
        <f>'[1]TCE - ANEXO III - Preencher'!L13</f>
        <v>114.53307</v>
      </c>
      <c r="L4" s="15">
        <f>'[1]TCE - ANEXO III - Preencher'!M13</f>
        <v>0</v>
      </c>
      <c r="M4" s="15">
        <f t="shared" ref="M4:M67" si="1">K4-L4</f>
        <v>114.53307</v>
      </c>
      <c r="N4" s="15">
        <f>'[1]TCE - ANEXO III - Preencher'!O13</f>
        <v>2.8586770000000001</v>
      </c>
      <c r="O4" s="15">
        <f>'[1]TCE - ANEXO III - Preencher'!P13</f>
        <v>0</v>
      </c>
      <c r="P4" s="16">
        <f t="shared" ref="P4:P67" si="2">N4-O4</f>
        <v>2.8586770000000001</v>
      </c>
      <c r="Q4" s="15">
        <f>'[1]TCE - ANEXO III - Preencher'!R13</f>
        <v>69.472256000000002</v>
      </c>
      <c r="R4" s="15">
        <f>'[1]TCE - ANEXO III - Preencher'!S13</f>
        <v>0</v>
      </c>
      <c r="S4" s="16">
        <f t="shared" ref="S4:S67" si="3">Q4-R4</f>
        <v>69.472256000000002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332.04800299999999</v>
      </c>
    </row>
    <row r="5" spans="1:28" x14ac:dyDescent="0.2">
      <c r="A5" s="8">
        <f>IFERROR(VLOOKUP(B5,'[1]DADOS (OCULTAR)'!$P$3:$R$56,3,0),"")</f>
        <v>9039744000518</v>
      </c>
      <c r="B5" s="9" t="str">
        <f>'[1]TCE - ANEXO III - Preencher'!C14</f>
        <v>UPA PAULISTA</v>
      </c>
      <c r="C5" s="10"/>
      <c r="D5" s="11" t="str">
        <f>'[1]TCE - ANEXO III - Preencher'!E14</f>
        <v>ALBENOURA PEREIRA DA SILVA AMORIM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44044</v>
      </c>
      <c r="H5" s="14">
        <f>'[1]TCE - ANEXO III - Preencher'!I14</f>
        <v>0</v>
      </c>
      <c r="I5" s="14">
        <f>'[1]TCE - ANEXO III - Preencher'!J14</f>
        <v>100.32000000000001</v>
      </c>
      <c r="J5" s="14">
        <f>'[1]TCE - ANEXO III - Preencher'!K14</f>
        <v>0</v>
      </c>
      <c r="K5" s="15">
        <f>'[1]TCE - ANEXO III - Preencher'!L14</f>
        <v>114.53307</v>
      </c>
      <c r="L5" s="15">
        <f>'[1]TCE - ANEXO III - Preencher'!M14</f>
        <v>0</v>
      </c>
      <c r="M5" s="15">
        <f t="shared" si="1"/>
        <v>114.53307</v>
      </c>
      <c r="N5" s="15">
        <f>'[1]TCE - ANEXO III - Preencher'!O14</f>
        <v>2.8586770000000001</v>
      </c>
      <c r="O5" s="15">
        <f>'[1]TCE - ANEXO III - Preencher'!P14</f>
        <v>0</v>
      </c>
      <c r="P5" s="16">
        <f t="shared" si="2"/>
        <v>2.8586770000000001</v>
      </c>
      <c r="Q5" s="15">
        <f>'[1]TCE - ANEXO III - Preencher'!R14</f>
        <v>69.472256000000002</v>
      </c>
      <c r="R5" s="15">
        <f>'[1]TCE - ANEXO III - Preencher'!S14</f>
        <v>62.7</v>
      </c>
      <c r="S5" s="16">
        <f t="shared" si="3"/>
        <v>6.7722559999999987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224.484003</v>
      </c>
    </row>
    <row r="6" spans="1:28" x14ac:dyDescent="0.2">
      <c r="A6" s="8">
        <f>IFERROR(VLOOKUP(B6,'[1]DADOS (OCULTAR)'!$P$3:$R$56,3,0),"")</f>
        <v>9039744000518</v>
      </c>
      <c r="B6" s="9" t="str">
        <f>'[1]TCE - ANEXO III - Preencher'!C15</f>
        <v>UPA PAULISTA</v>
      </c>
      <c r="C6" s="10"/>
      <c r="D6" s="11" t="str">
        <f>'[1]TCE - ANEXO III - Preencher'!E15</f>
        <v>ALCIONE GOMES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44044</v>
      </c>
      <c r="H6" s="14">
        <f>'[1]TCE - ANEXO III - Preencher'!I15</f>
        <v>0</v>
      </c>
      <c r="I6" s="14">
        <f>'[1]TCE - ANEXO III - Preencher'!J15</f>
        <v>188.1104</v>
      </c>
      <c r="J6" s="14">
        <f>'[1]TCE - ANEXO III - Preencher'!K15</f>
        <v>0</v>
      </c>
      <c r="K6" s="15">
        <f>'[1]TCE - ANEXO III - Preencher'!L15</f>
        <v>114.53307</v>
      </c>
      <c r="L6" s="15">
        <f>'[1]TCE - ANEXO III - Preencher'!M15</f>
        <v>0</v>
      </c>
      <c r="M6" s="15">
        <f t="shared" si="1"/>
        <v>114.53307</v>
      </c>
      <c r="N6" s="15">
        <f>'[1]TCE - ANEXO III - Preencher'!O15</f>
        <v>2.8586770000000001</v>
      </c>
      <c r="O6" s="15">
        <f>'[1]TCE - ANEXO III - Preencher'!P15</f>
        <v>0</v>
      </c>
      <c r="P6" s="16">
        <f t="shared" si="2"/>
        <v>2.8586770000000001</v>
      </c>
      <c r="Q6" s="15">
        <f>'[1]TCE - ANEXO III - Preencher'!R15</f>
        <v>69.472256000000002</v>
      </c>
      <c r="R6" s="15">
        <f>'[1]TCE - ANEXO III - Preencher'!S15</f>
        <v>0</v>
      </c>
      <c r="S6" s="16">
        <f t="shared" si="3"/>
        <v>69.472256000000002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374.974403</v>
      </c>
    </row>
    <row r="7" spans="1:28" x14ac:dyDescent="0.2">
      <c r="A7" s="8">
        <f>IFERROR(VLOOKUP(B7,'[1]DADOS (OCULTAR)'!$P$3:$R$56,3,0),"")</f>
        <v>9039744000518</v>
      </c>
      <c r="B7" s="9" t="str">
        <f>'[1]TCE - ANEXO III - Preencher'!C16</f>
        <v>UPA PAULISTA</v>
      </c>
      <c r="C7" s="10"/>
      <c r="D7" s="11" t="str">
        <f>'[1]TCE - ANEXO III - Preencher'!E16</f>
        <v>ALEXANDRE SIMOES FLORENCIO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44044</v>
      </c>
      <c r="H7" s="14">
        <f>'[1]TCE - ANEXO III - Preencher'!I16</f>
        <v>0</v>
      </c>
      <c r="I7" s="14">
        <f>'[1]TCE - ANEXO III - Preencher'!J16</f>
        <v>366.87279999999998</v>
      </c>
      <c r="J7" s="14">
        <f>'[1]TCE - ANEXO III - Preencher'!K16</f>
        <v>0</v>
      </c>
      <c r="K7" s="15">
        <f>'[1]TCE - ANEXO III - Preencher'!L16</f>
        <v>114.53307</v>
      </c>
      <c r="L7" s="15">
        <f>'[1]TCE - ANEXO III - Preencher'!M16</f>
        <v>0</v>
      </c>
      <c r="M7" s="15">
        <f t="shared" si="1"/>
        <v>114.53307</v>
      </c>
      <c r="N7" s="15">
        <f>'[1]TCE - ANEXO III - Preencher'!O16</f>
        <v>2.8586770000000001</v>
      </c>
      <c r="O7" s="15">
        <f>'[1]TCE - ANEXO III - Preencher'!P16</f>
        <v>0</v>
      </c>
      <c r="P7" s="16">
        <f t="shared" si="2"/>
        <v>2.8586770000000001</v>
      </c>
      <c r="Q7" s="15">
        <f>'[1]TCE - ANEXO III - Preencher'!R16</f>
        <v>69.472256000000002</v>
      </c>
      <c r="R7" s="15">
        <f>'[1]TCE - ANEXO III - Preencher'!S16</f>
        <v>0</v>
      </c>
      <c r="S7" s="16">
        <f t="shared" si="3"/>
        <v>69.472256000000002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553.73680300000001</v>
      </c>
    </row>
    <row r="8" spans="1:28" x14ac:dyDescent="0.2">
      <c r="A8" s="8">
        <f>IFERROR(VLOOKUP(B8,'[1]DADOS (OCULTAR)'!$P$3:$R$56,3,0),"")</f>
        <v>9039744000518</v>
      </c>
      <c r="B8" s="9" t="str">
        <f>'[1]TCE - ANEXO III - Preencher'!C17</f>
        <v>UPA PAULISTA</v>
      </c>
      <c r="C8" s="10"/>
      <c r="D8" s="11" t="str">
        <f>'[1]TCE - ANEXO III - Preencher'!E17</f>
        <v>ALEXANDRO JOSE DE ARAUJO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324115</v>
      </c>
      <c r="G8" s="13">
        <f>IF('[1]TCE - ANEXO III - Preencher'!H17="","",'[1]TCE - ANEXO III - Preencher'!H17)</f>
        <v>44044</v>
      </c>
      <c r="H8" s="14">
        <f>'[1]TCE - ANEXO III - Preencher'!I17</f>
        <v>0</v>
      </c>
      <c r="I8" s="14">
        <f>'[1]TCE - ANEXO III - Preencher'!J17</f>
        <v>498.23919999999998</v>
      </c>
      <c r="J8" s="14">
        <f>'[1]TCE - ANEXO III - Preencher'!K17</f>
        <v>0</v>
      </c>
      <c r="K8" s="15">
        <f>'[1]TCE - ANEXO III - Preencher'!L17</f>
        <v>114.53307</v>
      </c>
      <c r="L8" s="15">
        <f>'[1]TCE - ANEXO III - Preencher'!M17</f>
        <v>5.42</v>
      </c>
      <c r="M8" s="15">
        <f t="shared" si="1"/>
        <v>109.11306999999999</v>
      </c>
      <c r="N8" s="15">
        <f>'[1]TCE - ANEXO III - Preencher'!O17</f>
        <v>2.8586770000000001</v>
      </c>
      <c r="O8" s="15">
        <f>'[1]TCE - ANEXO III - Preencher'!P17</f>
        <v>0</v>
      </c>
      <c r="P8" s="16">
        <f t="shared" si="2"/>
        <v>2.8586770000000001</v>
      </c>
      <c r="Q8" s="15">
        <f>'[1]TCE - ANEXO III - Preencher'!R17</f>
        <v>69.472256000000002</v>
      </c>
      <c r="R8" s="15">
        <f>'[1]TCE - ANEXO III - Preencher'!S17</f>
        <v>0</v>
      </c>
      <c r="S8" s="16">
        <f t="shared" si="3"/>
        <v>69.472256000000002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679.68320300000005</v>
      </c>
    </row>
    <row r="9" spans="1:28" x14ac:dyDescent="0.2">
      <c r="A9" s="8">
        <f>IFERROR(VLOOKUP(B9,'[1]DADOS (OCULTAR)'!$P$3:$R$56,3,0),"")</f>
        <v>9039744000518</v>
      </c>
      <c r="B9" s="9" t="str">
        <f>'[1]TCE - ANEXO III - Preencher'!C18</f>
        <v>UPA PAULISTA</v>
      </c>
      <c r="C9" s="10"/>
      <c r="D9" s="11" t="str">
        <f>'[1]TCE - ANEXO III - Preencher'!E18</f>
        <v>ALEXSANDRO JOSE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515110</v>
      </c>
      <c r="G9" s="13">
        <f>IF('[1]TCE - ANEXO III - Preencher'!H18="","",'[1]TCE - ANEXO III - Preencher'!H18)</f>
        <v>44044</v>
      </c>
      <c r="H9" s="14">
        <f>'[1]TCE - ANEXO III - Preencher'!I18</f>
        <v>0</v>
      </c>
      <c r="I9" s="14">
        <f>'[1]TCE - ANEXO III - Preencher'!J18</f>
        <v>111.256</v>
      </c>
      <c r="J9" s="14">
        <f>'[1]TCE - ANEXO III - Preencher'!K18</f>
        <v>0</v>
      </c>
      <c r="K9" s="15">
        <f>'[1]TCE - ANEXO III - Preencher'!L18</f>
        <v>114.53307</v>
      </c>
      <c r="L9" s="15">
        <f>'[1]TCE - ANEXO III - Preencher'!M18</f>
        <v>0</v>
      </c>
      <c r="M9" s="15">
        <f t="shared" si="1"/>
        <v>114.53307</v>
      </c>
      <c r="N9" s="15">
        <f>'[1]TCE - ANEXO III - Preencher'!O18</f>
        <v>2.8586770000000001</v>
      </c>
      <c r="O9" s="15">
        <f>'[1]TCE - ANEXO III - Preencher'!P18</f>
        <v>0</v>
      </c>
      <c r="P9" s="16">
        <f t="shared" si="2"/>
        <v>2.8586770000000001</v>
      </c>
      <c r="Q9" s="15">
        <f>'[1]TCE - ANEXO III - Preencher'!R18</f>
        <v>69.472256000000002</v>
      </c>
      <c r="R9" s="15">
        <f>'[1]TCE - ANEXO III - Preencher'!S18</f>
        <v>62.7</v>
      </c>
      <c r="S9" s="16">
        <f t="shared" si="3"/>
        <v>6.7722559999999987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235.42000299999998</v>
      </c>
    </row>
    <row r="10" spans="1:28" x14ac:dyDescent="0.2">
      <c r="A10" s="8">
        <f>IFERROR(VLOOKUP(B10,'[1]DADOS (OCULTAR)'!$P$3:$R$56,3,0),"")</f>
        <v>9039744000518</v>
      </c>
      <c r="B10" s="9" t="str">
        <f>'[1]TCE - ANEXO III - Preencher'!C19</f>
        <v>UPA PAULISTA</v>
      </c>
      <c r="C10" s="10"/>
      <c r="D10" s="11" t="str">
        <f>'[1]TCE - ANEXO III - Preencher'!E19</f>
        <v>ALEXSANDRO LOPES MAGALHAES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317210</v>
      </c>
      <c r="G10" s="13">
        <f>IF('[1]TCE - ANEXO III - Preencher'!H19="","",'[1]TCE - ANEXO III - Preencher'!H19)</f>
        <v>44044</v>
      </c>
      <c r="H10" s="14">
        <f>'[1]TCE - ANEXO III - Preencher'!I19</f>
        <v>0</v>
      </c>
      <c r="I10" s="14">
        <f>'[1]TCE - ANEXO III - Preencher'!J19</f>
        <v>245.72400000000002</v>
      </c>
      <c r="J10" s="14">
        <f>'[1]TCE - ANEXO III - Preencher'!K19</f>
        <v>0</v>
      </c>
      <c r="K10" s="15">
        <f>'[1]TCE - ANEXO III - Preencher'!L19</f>
        <v>114.53307</v>
      </c>
      <c r="L10" s="15">
        <f>'[1]TCE - ANEXO III - Preencher'!M19</f>
        <v>0</v>
      </c>
      <c r="M10" s="15">
        <f t="shared" si="1"/>
        <v>114.53307</v>
      </c>
      <c r="N10" s="15">
        <f>'[1]TCE - ANEXO III - Preencher'!O19</f>
        <v>2.8586770000000001</v>
      </c>
      <c r="O10" s="15">
        <f>'[1]TCE - ANEXO III - Preencher'!P19</f>
        <v>0</v>
      </c>
      <c r="P10" s="16">
        <f t="shared" si="2"/>
        <v>2.8586770000000001</v>
      </c>
      <c r="Q10" s="15">
        <f>'[1]TCE - ANEXO III - Preencher'!R19</f>
        <v>69.472256000000002</v>
      </c>
      <c r="R10" s="15">
        <f>'[1]TCE - ANEXO III - Preencher'!S19</f>
        <v>0</v>
      </c>
      <c r="S10" s="16">
        <f t="shared" si="3"/>
        <v>69.472256000000002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432.58800300000001</v>
      </c>
    </row>
    <row r="11" spans="1:28" x14ac:dyDescent="0.2">
      <c r="A11" s="8">
        <f>IFERROR(VLOOKUP(B11,'[1]DADOS (OCULTAR)'!$P$3:$R$56,3,0),"")</f>
        <v>9039744000518</v>
      </c>
      <c r="B11" s="9" t="str">
        <f>'[1]TCE - ANEXO III - Preencher'!C20</f>
        <v>UPA PAULISTA</v>
      </c>
      <c r="C11" s="10"/>
      <c r="D11" s="11" t="str">
        <f>'[1]TCE - ANEXO III - Preencher'!E20</f>
        <v>ALEXSANDRO MARINHO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223505</v>
      </c>
      <c r="G11" s="13">
        <f>IF('[1]TCE - ANEXO III - Preencher'!H20="","",'[1]TCE - ANEXO III - Preencher'!H20)</f>
        <v>44044</v>
      </c>
      <c r="H11" s="14">
        <f>'[1]TCE - ANEXO III - Preencher'!I20</f>
        <v>0</v>
      </c>
      <c r="I11" s="14">
        <f>'[1]TCE - ANEXO III - Preencher'!J20</f>
        <v>229.00639999999999</v>
      </c>
      <c r="J11" s="14">
        <f>'[1]TCE - ANEXO III - Preencher'!K20</f>
        <v>0</v>
      </c>
      <c r="K11" s="15">
        <f>'[1]TCE - ANEXO III - Preencher'!L20</f>
        <v>114.53307</v>
      </c>
      <c r="L11" s="15">
        <f>'[1]TCE - ANEXO III - Preencher'!M20</f>
        <v>0</v>
      </c>
      <c r="M11" s="15">
        <f t="shared" si="1"/>
        <v>114.53307</v>
      </c>
      <c r="N11" s="15">
        <f>'[1]TCE - ANEXO III - Preencher'!O20</f>
        <v>2.8586770000000001</v>
      </c>
      <c r="O11" s="15">
        <f>'[1]TCE - ANEXO III - Preencher'!P20</f>
        <v>0</v>
      </c>
      <c r="P11" s="16">
        <f t="shared" si="2"/>
        <v>2.8586770000000001</v>
      </c>
      <c r="Q11" s="15">
        <f>'[1]TCE - ANEXO III - Preencher'!R20</f>
        <v>69.472256000000002</v>
      </c>
      <c r="R11" s="15">
        <f>'[1]TCE - ANEXO III - Preencher'!S20</f>
        <v>0</v>
      </c>
      <c r="S11" s="16">
        <f t="shared" si="3"/>
        <v>69.472256000000002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415.87040300000001</v>
      </c>
    </row>
    <row r="12" spans="1:28" x14ac:dyDescent="0.2">
      <c r="A12" s="8">
        <f>IFERROR(VLOOKUP(B12,'[1]DADOS (OCULTAR)'!$P$3:$R$56,3,0),"")</f>
        <v>9039744000518</v>
      </c>
      <c r="B12" s="9" t="str">
        <f>'[1]TCE - ANEXO III - Preencher'!C21</f>
        <v>UPA PAULISTA</v>
      </c>
      <c r="C12" s="10"/>
      <c r="D12" s="11" t="str">
        <f>'[1]TCE - ANEXO III - Preencher'!E21</f>
        <v>ALINE GESTEIRA DA COSTA PINTO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44044</v>
      </c>
      <c r="H12" s="14">
        <f>'[1]TCE - ANEXO III - Preencher'!I21</f>
        <v>0</v>
      </c>
      <c r="I12" s="14">
        <f>'[1]TCE - ANEXO III - Preencher'!J21</f>
        <v>449.59440000000001</v>
      </c>
      <c r="J12" s="14">
        <f>'[1]TCE - ANEXO III - Preencher'!K21</f>
        <v>0</v>
      </c>
      <c r="K12" s="15">
        <f>'[1]TCE - ANEXO III - Preencher'!L21</f>
        <v>114.53307</v>
      </c>
      <c r="L12" s="15">
        <f>'[1]TCE - ANEXO III - Preencher'!M21</f>
        <v>0</v>
      </c>
      <c r="M12" s="15">
        <f t="shared" si="1"/>
        <v>114.53307</v>
      </c>
      <c r="N12" s="15">
        <f>'[1]TCE - ANEXO III - Preencher'!O21</f>
        <v>2.8586770000000001</v>
      </c>
      <c r="O12" s="15">
        <f>'[1]TCE - ANEXO III - Preencher'!P21</f>
        <v>0</v>
      </c>
      <c r="P12" s="16">
        <f t="shared" si="2"/>
        <v>2.8586770000000001</v>
      </c>
      <c r="Q12" s="15">
        <f>'[1]TCE - ANEXO III - Preencher'!R21</f>
        <v>69.472256000000002</v>
      </c>
      <c r="R12" s="15">
        <f>'[1]TCE - ANEXO III - Preencher'!S21</f>
        <v>0</v>
      </c>
      <c r="S12" s="16">
        <f t="shared" si="3"/>
        <v>69.472256000000002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636.45840300000009</v>
      </c>
    </row>
    <row r="13" spans="1:28" x14ac:dyDescent="0.2">
      <c r="A13" s="8">
        <f>IFERROR(VLOOKUP(B13,'[1]DADOS (OCULTAR)'!$P$3:$R$56,3,0),"")</f>
        <v>9039744000518</v>
      </c>
      <c r="B13" s="9" t="str">
        <f>'[1]TCE - ANEXO III - Preencher'!C22</f>
        <v>UPA PAULISTA</v>
      </c>
      <c r="C13" s="10"/>
      <c r="D13" s="11" t="str">
        <f>'[1]TCE - ANEXO III - Preencher'!E22</f>
        <v>ALINE PRISCILA DE LIMA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44044</v>
      </c>
      <c r="H13" s="14">
        <f>'[1]TCE - ANEXO III - Preencher'!I22</f>
        <v>0</v>
      </c>
      <c r="I13" s="14">
        <f>'[1]TCE - ANEXO III - Preencher'!J22</f>
        <v>114.60719999999999</v>
      </c>
      <c r="J13" s="14">
        <f>'[1]TCE - ANEXO III - Preencher'!K22</f>
        <v>0</v>
      </c>
      <c r="K13" s="15">
        <f>'[1]TCE - ANEXO III - Preencher'!L22</f>
        <v>114.53307</v>
      </c>
      <c r="L13" s="15">
        <f>'[1]TCE - ANEXO III - Preencher'!M22</f>
        <v>0</v>
      </c>
      <c r="M13" s="15">
        <f t="shared" si="1"/>
        <v>114.53307</v>
      </c>
      <c r="N13" s="15">
        <f>'[1]TCE - ANEXO III - Preencher'!O22</f>
        <v>2.8586770000000001</v>
      </c>
      <c r="O13" s="15">
        <f>'[1]TCE - ANEXO III - Preencher'!P22</f>
        <v>0</v>
      </c>
      <c r="P13" s="16">
        <f t="shared" si="2"/>
        <v>2.8586770000000001</v>
      </c>
      <c r="Q13" s="15">
        <f>'[1]TCE - ANEXO III - Preencher'!R22</f>
        <v>69.472256000000002</v>
      </c>
      <c r="R13" s="15">
        <f>'[1]TCE - ANEXO III - Preencher'!S22</f>
        <v>52.25</v>
      </c>
      <c r="S13" s="16">
        <f t="shared" si="3"/>
        <v>17.222256000000002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249.221203</v>
      </c>
    </row>
    <row r="14" spans="1:28" x14ac:dyDescent="0.2">
      <c r="A14" s="8">
        <f>IFERROR(VLOOKUP(B14,'[1]DADOS (OCULTAR)'!$P$3:$R$56,3,0),"")</f>
        <v>9039744000518</v>
      </c>
      <c r="B14" s="9" t="str">
        <f>'[1]TCE - ANEXO III - Preencher'!C23</f>
        <v>UPA PAULISTA</v>
      </c>
      <c r="C14" s="10"/>
      <c r="D14" s="11" t="str">
        <f>'[1]TCE - ANEXO III - Preencher'!E23</f>
        <v>ALINE SORAIA CANDEIA DA LUZ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44044</v>
      </c>
      <c r="H14" s="14">
        <f>'[1]TCE - ANEXO III - Preencher'!I23</f>
        <v>0</v>
      </c>
      <c r="I14" s="14">
        <f>'[1]TCE - ANEXO III - Preencher'!J23</f>
        <v>344.72</v>
      </c>
      <c r="J14" s="14">
        <f>'[1]TCE - ANEXO III - Preencher'!K23</f>
        <v>0</v>
      </c>
      <c r="K14" s="15">
        <f>'[1]TCE - ANEXO III - Preencher'!L23</f>
        <v>114.53307</v>
      </c>
      <c r="L14" s="15">
        <f>'[1]TCE - ANEXO III - Preencher'!M23</f>
        <v>0</v>
      </c>
      <c r="M14" s="15">
        <f t="shared" si="1"/>
        <v>114.53307</v>
      </c>
      <c r="N14" s="15">
        <f>'[1]TCE - ANEXO III - Preencher'!O23</f>
        <v>2.8586770000000001</v>
      </c>
      <c r="O14" s="15">
        <f>'[1]TCE - ANEXO III - Preencher'!P23</f>
        <v>0</v>
      </c>
      <c r="P14" s="16">
        <f t="shared" si="2"/>
        <v>2.8586770000000001</v>
      </c>
      <c r="Q14" s="15">
        <f>'[1]TCE - ANEXO III - Preencher'!R23</f>
        <v>69.472256000000002</v>
      </c>
      <c r="R14" s="15">
        <f>'[1]TCE - ANEXO III - Preencher'!S23</f>
        <v>0</v>
      </c>
      <c r="S14" s="16">
        <f t="shared" si="3"/>
        <v>69.472256000000002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531.58400300000005</v>
      </c>
    </row>
    <row r="15" spans="1:28" x14ac:dyDescent="0.2">
      <c r="A15" s="8">
        <f>IFERROR(VLOOKUP(B15,'[1]DADOS (OCULTAR)'!$P$3:$R$56,3,0),"")</f>
        <v>9039744000518</v>
      </c>
      <c r="B15" s="9" t="str">
        <f>'[1]TCE - ANEXO III - Preencher'!C24</f>
        <v>UPA PAULISTA</v>
      </c>
      <c r="C15" s="10"/>
      <c r="D15" s="11" t="str">
        <f>'[1]TCE - ANEXO III - Preencher'!E24</f>
        <v>AMANDA LUCAS FREIRE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44044</v>
      </c>
      <c r="H15" s="14">
        <f>'[1]TCE - ANEXO III - Preencher'!I24</f>
        <v>0</v>
      </c>
      <c r="I15" s="14">
        <f>'[1]TCE - ANEXO III - Preencher'!J24</f>
        <v>327.56400000000002</v>
      </c>
      <c r="J15" s="14">
        <f>'[1]TCE - ANEXO III - Preencher'!K24</f>
        <v>0</v>
      </c>
      <c r="K15" s="15">
        <f>'[1]TCE - ANEXO III - Preencher'!L24</f>
        <v>114.53307</v>
      </c>
      <c r="L15" s="15">
        <f>'[1]TCE - ANEXO III - Preencher'!M24</f>
        <v>0</v>
      </c>
      <c r="M15" s="15">
        <f t="shared" si="1"/>
        <v>114.53307</v>
      </c>
      <c r="N15" s="15">
        <f>'[1]TCE - ANEXO III - Preencher'!O24</f>
        <v>2.8586770000000001</v>
      </c>
      <c r="O15" s="15">
        <f>'[1]TCE - ANEXO III - Preencher'!P24</f>
        <v>0</v>
      </c>
      <c r="P15" s="16">
        <f t="shared" si="2"/>
        <v>2.8586770000000001</v>
      </c>
      <c r="Q15" s="15">
        <f>'[1]TCE - ANEXO III - Preencher'!R24</f>
        <v>69.472256000000002</v>
      </c>
      <c r="R15" s="15">
        <f>'[1]TCE - ANEXO III - Preencher'!S24</f>
        <v>0</v>
      </c>
      <c r="S15" s="16">
        <f t="shared" si="3"/>
        <v>69.472256000000002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514.42800299999999</v>
      </c>
    </row>
    <row r="16" spans="1:28" x14ac:dyDescent="0.2">
      <c r="A16" s="8">
        <f>IFERROR(VLOOKUP(B16,'[1]DADOS (OCULTAR)'!$P$3:$R$56,3,0),"")</f>
        <v>9039744000518</v>
      </c>
      <c r="B16" s="9" t="str">
        <f>'[1]TCE - ANEXO III - Preencher'!C25</f>
        <v>UPA PAULISTA</v>
      </c>
      <c r="C16" s="10"/>
      <c r="D16" s="11" t="str">
        <f>'[1]TCE - ANEXO III - Preencher'!E25</f>
        <v>AMELIA CABRAL CAMPOS DE ANDRADE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44044</v>
      </c>
      <c r="H16" s="14">
        <f>'[1]TCE - ANEXO III - Preencher'!I25</f>
        <v>0</v>
      </c>
      <c r="I16" s="14">
        <f>'[1]TCE - ANEXO III - Preencher'!J25</f>
        <v>321.50560000000002</v>
      </c>
      <c r="J16" s="14">
        <f>'[1]TCE - ANEXO III - Preencher'!K25</f>
        <v>0</v>
      </c>
      <c r="K16" s="15">
        <f>'[1]TCE - ANEXO III - Preencher'!L25</f>
        <v>114.53307</v>
      </c>
      <c r="L16" s="15">
        <f>'[1]TCE - ANEXO III - Preencher'!M25</f>
        <v>0</v>
      </c>
      <c r="M16" s="15">
        <f t="shared" si="1"/>
        <v>114.53307</v>
      </c>
      <c r="N16" s="15">
        <f>'[1]TCE - ANEXO III - Preencher'!O25</f>
        <v>2.8586770000000001</v>
      </c>
      <c r="O16" s="15">
        <f>'[1]TCE - ANEXO III - Preencher'!P25</f>
        <v>0</v>
      </c>
      <c r="P16" s="16">
        <f t="shared" si="2"/>
        <v>2.8586770000000001</v>
      </c>
      <c r="Q16" s="15">
        <f>'[1]TCE - ANEXO III - Preencher'!R25</f>
        <v>69.472256000000002</v>
      </c>
      <c r="R16" s="15">
        <f>'[1]TCE - ANEXO III - Preencher'!S25</f>
        <v>0</v>
      </c>
      <c r="S16" s="16">
        <f t="shared" si="3"/>
        <v>69.472256000000002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508.36960300000004</v>
      </c>
    </row>
    <row r="17" spans="1:28" x14ac:dyDescent="0.2">
      <c r="A17" s="8">
        <f>IFERROR(VLOOKUP(B17,'[1]DADOS (OCULTAR)'!$P$3:$R$56,3,0),"")</f>
        <v>9039744000518</v>
      </c>
      <c r="B17" s="9" t="str">
        <f>'[1]TCE - ANEXO III - Preencher'!C26</f>
        <v>UPA PAULISTA</v>
      </c>
      <c r="C17" s="10"/>
      <c r="D17" s="11" t="str">
        <f>'[1]TCE - ANEXO III - Preencher'!E26</f>
        <v>AMIRTE FERREIRA DE OLIVEIRA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515205</v>
      </c>
      <c r="G17" s="13">
        <f>IF('[1]TCE - ANEXO III - Preencher'!H26="","",'[1]TCE - ANEXO III - Preencher'!H26)</f>
        <v>44044</v>
      </c>
      <c r="H17" s="14">
        <f>'[1]TCE - ANEXO III - Preencher'!I26</f>
        <v>0</v>
      </c>
      <c r="I17" s="14">
        <f>'[1]TCE - ANEXO III - Preencher'!J26</f>
        <v>169.82560000000001</v>
      </c>
      <c r="J17" s="14">
        <f>'[1]TCE - ANEXO III - Preencher'!K26</f>
        <v>0</v>
      </c>
      <c r="K17" s="15">
        <f>'[1]TCE - ANEXO III - Preencher'!L26</f>
        <v>114.53307</v>
      </c>
      <c r="L17" s="15">
        <f>'[1]TCE - ANEXO III - Preencher'!M26</f>
        <v>0</v>
      </c>
      <c r="M17" s="15">
        <f t="shared" si="1"/>
        <v>114.53307</v>
      </c>
      <c r="N17" s="15">
        <f>'[1]TCE - ANEXO III - Preencher'!O26</f>
        <v>2.8586770000000001</v>
      </c>
      <c r="O17" s="15">
        <f>'[1]TCE - ANEXO III - Preencher'!P26</f>
        <v>0</v>
      </c>
      <c r="P17" s="16">
        <f t="shared" si="2"/>
        <v>2.8586770000000001</v>
      </c>
      <c r="Q17" s="15">
        <f>'[1]TCE - ANEXO III - Preencher'!R26</f>
        <v>69.472256000000002</v>
      </c>
      <c r="R17" s="15">
        <f>'[1]TCE - ANEXO III - Preencher'!S26</f>
        <v>64.8</v>
      </c>
      <c r="S17" s="16">
        <f t="shared" si="3"/>
        <v>4.6722560000000044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291.88960300000002</v>
      </c>
    </row>
    <row r="18" spans="1:28" x14ac:dyDescent="0.2">
      <c r="A18" s="8">
        <f>IFERROR(VLOOKUP(B18,'[1]DADOS (OCULTAR)'!$P$3:$R$56,3,0),"")</f>
        <v>9039744000518</v>
      </c>
      <c r="B18" s="9" t="str">
        <f>'[1]TCE - ANEXO III - Preencher'!C27</f>
        <v>UPA PAULISTA</v>
      </c>
      <c r="C18" s="10"/>
      <c r="D18" s="11" t="str">
        <f>'[1]TCE - ANEXO III - Preencher'!E27</f>
        <v>ANA CAROLINA FERREIRA DE MORAIS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44044</v>
      </c>
      <c r="H18" s="14">
        <f>'[1]TCE - ANEXO III - Preencher'!I27</f>
        <v>0</v>
      </c>
      <c r="I18" s="14">
        <f>'[1]TCE - ANEXO III - Preencher'!J27</f>
        <v>116.32719999999999</v>
      </c>
      <c r="J18" s="14">
        <f>'[1]TCE - ANEXO III - Preencher'!K27</f>
        <v>0</v>
      </c>
      <c r="K18" s="15">
        <f>'[1]TCE - ANEXO III - Preencher'!L27</f>
        <v>114.53307</v>
      </c>
      <c r="L18" s="15">
        <f>'[1]TCE - ANEXO III - Preencher'!M27</f>
        <v>0</v>
      </c>
      <c r="M18" s="15">
        <f t="shared" si="1"/>
        <v>114.53307</v>
      </c>
      <c r="N18" s="15">
        <f>'[1]TCE - ANEXO III - Preencher'!O27</f>
        <v>2.8586770000000001</v>
      </c>
      <c r="O18" s="15">
        <f>'[1]TCE - ANEXO III - Preencher'!P27</f>
        <v>0</v>
      </c>
      <c r="P18" s="16">
        <f t="shared" si="2"/>
        <v>2.8586770000000001</v>
      </c>
      <c r="Q18" s="15">
        <f>'[1]TCE - ANEXO III - Preencher'!R27</f>
        <v>69.472256000000002</v>
      </c>
      <c r="R18" s="15">
        <f>'[1]TCE - ANEXO III - Preencher'!S27</f>
        <v>62.7</v>
      </c>
      <c r="S18" s="16">
        <f t="shared" si="3"/>
        <v>6.7722559999999987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240.49120299999998</v>
      </c>
    </row>
    <row r="19" spans="1:28" x14ac:dyDescent="0.2">
      <c r="A19" s="8">
        <f>IFERROR(VLOOKUP(B19,'[1]DADOS (OCULTAR)'!$P$3:$R$56,3,0),"")</f>
        <v>9039744000518</v>
      </c>
      <c r="B19" s="9" t="str">
        <f>'[1]TCE - ANEXO III - Preencher'!C28</f>
        <v>UPA PAULISTA</v>
      </c>
      <c r="C19" s="10"/>
      <c r="D19" s="11" t="str">
        <f>'[1]TCE - ANEXO III - Preencher'!E28</f>
        <v>ANA CECILIA DE JESUS ANDRADE SOUZA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223505</v>
      </c>
      <c r="G19" s="13">
        <f>IF('[1]TCE - ANEXO III - Preencher'!H28="","",'[1]TCE - ANEXO III - Preencher'!H28)</f>
        <v>44044</v>
      </c>
      <c r="H19" s="14">
        <f>'[1]TCE - ANEXO III - Preencher'!I28</f>
        <v>0</v>
      </c>
      <c r="I19" s="14">
        <f>'[1]TCE - ANEXO III - Preencher'!J28</f>
        <v>281.51920000000001</v>
      </c>
      <c r="J19" s="14">
        <f>'[1]TCE - ANEXO III - Preencher'!K28</f>
        <v>0</v>
      </c>
      <c r="K19" s="15">
        <f>'[1]TCE - ANEXO III - Preencher'!L28</f>
        <v>114.53307</v>
      </c>
      <c r="L19" s="15">
        <f>'[1]TCE - ANEXO III - Preencher'!M28</f>
        <v>0</v>
      </c>
      <c r="M19" s="15">
        <f t="shared" si="1"/>
        <v>114.53307</v>
      </c>
      <c r="N19" s="15">
        <f>'[1]TCE - ANEXO III - Preencher'!O28</f>
        <v>2.8586770000000001</v>
      </c>
      <c r="O19" s="15">
        <f>'[1]TCE - ANEXO III - Preencher'!P28</f>
        <v>0</v>
      </c>
      <c r="P19" s="16">
        <f t="shared" si="2"/>
        <v>2.8586770000000001</v>
      </c>
      <c r="Q19" s="15">
        <f>'[1]TCE - ANEXO III - Preencher'!R28</f>
        <v>69.472256000000002</v>
      </c>
      <c r="R19" s="15">
        <f>'[1]TCE - ANEXO III - Preencher'!S28</f>
        <v>0</v>
      </c>
      <c r="S19" s="16">
        <f t="shared" si="3"/>
        <v>69.472256000000002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468.38320300000004</v>
      </c>
    </row>
    <row r="20" spans="1:28" x14ac:dyDescent="0.2">
      <c r="A20" s="8">
        <f>IFERROR(VLOOKUP(B20,'[1]DADOS (OCULTAR)'!$P$3:$R$56,3,0),"")</f>
        <v>9039744000518</v>
      </c>
      <c r="B20" s="9" t="str">
        <f>'[1]TCE - ANEXO III - Preencher'!C29</f>
        <v>UPA PAULISTA</v>
      </c>
      <c r="C20" s="10"/>
      <c r="D20" s="11" t="str">
        <f>'[1]TCE - ANEXO III - Preencher'!E29</f>
        <v>ANA CLAUDIA ALBERTINO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44044</v>
      </c>
      <c r="H20" s="14">
        <f>'[1]TCE - ANEXO III - Preencher'!I29</f>
        <v>0</v>
      </c>
      <c r="I20" s="14">
        <f>'[1]TCE - ANEXO III - Preencher'!J29</f>
        <v>104.5</v>
      </c>
      <c r="J20" s="14">
        <f>'[1]TCE - ANEXO III - Preencher'!K29</f>
        <v>0</v>
      </c>
      <c r="K20" s="15">
        <f>'[1]TCE - ANEXO III - Preencher'!L29</f>
        <v>114.53307</v>
      </c>
      <c r="L20" s="15">
        <f>'[1]TCE - ANEXO III - Preencher'!M29</f>
        <v>0</v>
      </c>
      <c r="M20" s="15">
        <f t="shared" si="1"/>
        <v>114.53307</v>
      </c>
      <c r="N20" s="15">
        <f>'[1]TCE - ANEXO III - Preencher'!O29</f>
        <v>2.8586770000000001</v>
      </c>
      <c r="O20" s="15">
        <f>'[1]TCE - ANEXO III - Preencher'!P29</f>
        <v>0</v>
      </c>
      <c r="P20" s="16">
        <f t="shared" si="2"/>
        <v>2.8586770000000001</v>
      </c>
      <c r="Q20" s="15">
        <f>'[1]TCE - ANEXO III - Preencher'!R29</f>
        <v>69.472256000000002</v>
      </c>
      <c r="R20" s="15">
        <f>'[1]TCE - ANEXO III - Preencher'!S29</f>
        <v>0</v>
      </c>
      <c r="S20" s="16">
        <f t="shared" si="3"/>
        <v>69.472256000000002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291.36400300000003</v>
      </c>
    </row>
    <row r="21" spans="1:28" x14ac:dyDescent="0.2">
      <c r="A21" s="8">
        <f>IFERROR(VLOOKUP(B21,'[1]DADOS (OCULTAR)'!$P$3:$R$56,3,0),"")</f>
        <v>9039744000518</v>
      </c>
      <c r="B21" s="9" t="str">
        <f>'[1]TCE - ANEXO III - Preencher'!C30</f>
        <v>UPA PAULISTA</v>
      </c>
      <c r="C21" s="10"/>
      <c r="D21" s="11" t="str">
        <f>'[1]TCE - ANEXO III - Preencher'!E30</f>
        <v>ANA CLAUDIA ELEUTERIO DE SOUZA PRAZERES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223710</v>
      </c>
      <c r="G21" s="13">
        <f>IF('[1]TCE - ANEXO III - Preencher'!H30="","",'[1]TCE - ANEXO III - Preencher'!H30)</f>
        <v>44044</v>
      </c>
      <c r="H21" s="14">
        <f>'[1]TCE - ANEXO III - Preencher'!I30</f>
        <v>0</v>
      </c>
      <c r="I21" s="14">
        <f>'[1]TCE - ANEXO III - Preencher'!J30</f>
        <v>317.82639999999998</v>
      </c>
      <c r="J21" s="14">
        <f>'[1]TCE - ANEXO III - Preencher'!K30</f>
        <v>0</v>
      </c>
      <c r="K21" s="15">
        <f>'[1]TCE - ANEXO III - Preencher'!L30</f>
        <v>114.53307</v>
      </c>
      <c r="L21" s="15">
        <f>'[1]TCE - ANEXO III - Preencher'!M30</f>
        <v>0</v>
      </c>
      <c r="M21" s="15">
        <f t="shared" si="1"/>
        <v>114.53307</v>
      </c>
      <c r="N21" s="15">
        <f>'[1]TCE - ANEXO III - Preencher'!O30</f>
        <v>2.8586770000000001</v>
      </c>
      <c r="O21" s="15">
        <f>'[1]TCE - ANEXO III - Preencher'!P30</f>
        <v>0</v>
      </c>
      <c r="P21" s="16">
        <f t="shared" si="2"/>
        <v>2.8586770000000001</v>
      </c>
      <c r="Q21" s="15">
        <f>'[1]TCE - ANEXO III - Preencher'!R30</f>
        <v>69.472256000000002</v>
      </c>
      <c r="R21" s="15">
        <f>'[1]TCE - ANEXO III - Preencher'!S30</f>
        <v>0</v>
      </c>
      <c r="S21" s="16">
        <f t="shared" si="3"/>
        <v>69.472256000000002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504.690403</v>
      </c>
    </row>
    <row r="22" spans="1:28" x14ac:dyDescent="0.2">
      <c r="A22" s="8">
        <f>IFERROR(VLOOKUP(B22,'[1]DADOS (OCULTAR)'!$P$3:$R$56,3,0),"")</f>
        <v>9039744000518</v>
      </c>
      <c r="B22" s="9" t="str">
        <f>'[1]TCE - ANEXO III - Preencher'!C31</f>
        <v>UPA PAULISTA</v>
      </c>
      <c r="C22" s="10"/>
      <c r="D22" s="11" t="str">
        <f>'[1]TCE - ANEXO III - Preencher'!E31</f>
        <v>ANA CLAUDIA NASCIMENTO BORGES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44044</v>
      </c>
      <c r="H22" s="14">
        <f>'[1]TCE - ANEXO III - Preencher'!I31</f>
        <v>0</v>
      </c>
      <c r="I22" s="14">
        <f>'[1]TCE - ANEXO III - Preencher'!J31</f>
        <v>115.7968</v>
      </c>
      <c r="J22" s="14">
        <f>'[1]TCE - ANEXO III - Preencher'!K31</f>
        <v>0</v>
      </c>
      <c r="K22" s="15">
        <f>'[1]TCE - ANEXO III - Preencher'!L31</f>
        <v>114.53307</v>
      </c>
      <c r="L22" s="15">
        <f>'[1]TCE - ANEXO III - Preencher'!M31</f>
        <v>0</v>
      </c>
      <c r="M22" s="15">
        <f t="shared" si="1"/>
        <v>114.53307</v>
      </c>
      <c r="N22" s="15">
        <f>'[1]TCE - ANEXO III - Preencher'!O31</f>
        <v>2.8586770000000001</v>
      </c>
      <c r="O22" s="15">
        <f>'[1]TCE - ANEXO III - Preencher'!P31</f>
        <v>0</v>
      </c>
      <c r="P22" s="16">
        <f t="shared" si="2"/>
        <v>2.8586770000000001</v>
      </c>
      <c r="Q22" s="15">
        <f>'[1]TCE - ANEXO III - Preencher'!R31</f>
        <v>69.472256000000002</v>
      </c>
      <c r="R22" s="15">
        <f>'[1]TCE - ANEXO III - Preencher'!S31</f>
        <v>56.43</v>
      </c>
      <c r="S22" s="16">
        <f t="shared" si="3"/>
        <v>13.042256000000002</v>
      </c>
      <c r="T22" s="15">
        <f>'[1]TCE - ANEXO III - Preencher'!U31</f>
        <v>59.5</v>
      </c>
      <c r="U22" s="15">
        <f>'[1]TCE - ANEXO III - Preencher'!V31</f>
        <v>0</v>
      </c>
      <c r="V22" s="16">
        <f t="shared" si="4"/>
        <v>59.5</v>
      </c>
      <c r="W22" s="17" t="str">
        <f>IF('[1]TCE - ANEXO III - Preencher'!X31="","",'[1]TCE - ANEXO III - Preencher'!X31)</f>
        <v>AUXILIO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305.73080300000004</v>
      </c>
    </row>
    <row r="23" spans="1:28" x14ac:dyDescent="0.2">
      <c r="A23" s="8">
        <f>IFERROR(VLOOKUP(B23,'[1]DADOS (OCULTAR)'!$P$3:$R$56,3,0),"")</f>
        <v>9039744000518</v>
      </c>
      <c r="B23" s="9" t="str">
        <f>'[1]TCE - ANEXO III - Preencher'!C32</f>
        <v>UPA PAULISTA</v>
      </c>
      <c r="C23" s="10"/>
      <c r="D23" s="11" t="str">
        <f>'[1]TCE - ANEXO III - Preencher'!E32</f>
        <v>ANA JULIET DE SOUZA ARAUJO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225125</v>
      </c>
      <c r="G23" s="13">
        <f>IF('[1]TCE - ANEXO III - Preencher'!H32="","",'[1]TCE - ANEXO III - Preencher'!H32)</f>
        <v>44044</v>
      </c>
      <c r="H23" s="14">
        <f>'[1]TCE - ANEXO III - Preencher'!I32</f>
        <v>0</v>
      </c>
      <c r="I23" s="14">
        <f>'[1]TCE - ANEXO III - Preencher'!J32</f>
        <v>1068.7208000000001</v>
      </c>
      <c r="J23" s="14">
        <f>'[1]TCE - ANEXO III - Preencher'!K32</f>
        <v>0</v>
      </c>
      <c r="K23" s="15">
        <f>'[1]TCE - ANEXO III - Preencher'!L32</f>
        <v>114.53307</v>
      </c>
      <c r="L23" s="15">
        <f>'[1]TCE - ANEXO III - Preencher'!M32</f>
        <v>0</v>
      </c>
      <c r="M23" s="15">
        <f t="shared" si="1"/>
        <v>114.53307</v>
      </c>
      <c r="N23" s="15">
        <f>'[1]TCE - ANEXO III - Preencher'!O32</f>
        <v>2.8586770000000001</v>
      </c>
      <c r="O23" s="15">
        <f>'[1]TCE - ANEXO III - Preencher'!P32</f>
        <v>0</v>
      </c>
      <c r="P23" s="16">
        <f t="shared" si="2"/>
        <v>2.8586770000000001</v>
      </c>
      <c r="Q23" s="15">
        <f>'[1]TCE - ANEXO III - Preencher'!R32</f>
        <v>69.472256000000002</v>
      </c>
      <c r="R23" s="15">
        <f>'[1]TCE - ANEXO III - Preencher'!S32</f>
        <v>0</v>
      </c>
      <c r="S23" s="16">
        <f t="shared" si="3"/>
        <v>69.472256000000002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1255.584803</v>
      </c>
    </row>
    <row r="24" spans="1:28" x14ac:dyDescent="0.2">
      <c r="A24" s="8">
        <f>IFERROR(VLOOKUP(B24,'[1]DADOS (OCULTAR)'!$P$3:$R$56,3,0),"")</f>
        <v>9039744000518</v>
      </c>
      <c r="B24" s="9" t="str">
        <f>'[1]TCE - ANEXO III - Preencher'!C33</f>
        <v>UPA PAULISTA</v>
      </c>
      <c r="C24" s="10"/>
      <c r="D24" s="11" t="str">
        <f>'[1]TCE - ANEXO III - Preencher'!E33</f>
        <v>ANA LUCIA OLIVEIRA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251605</v>
      </c>
      <c r="G24" s="13">
        <f>IF('[1]TCE - ANEXO III - Preencher'!H33="","",'[1]TCE - ANEXO III - Preencher'!H33)</f>
        <v>44044</v>
      </c>
      <c r="H24" s="14">
        <f>'[1]TCE - ANEXO III - Preencher'!I33</f>
        <v>0</v>
      </c>
      <c r="I24" s="14">
        <f>'[1]TCE - ANEXO III - Preencher'!J33</f>
        <v>252.29759999999999</v>
      </c>
      <c r="J24" s="14">
        <f>'[1]TCE - ANEXO III - Preencher'!K33</f>
        <v>0</v>
      </c>
      <c r="K24" s="15">
        <f>'[1]TCE - ANEXO III - Preencher'!L33</f>
        <v>114.53307</v>
      </c>
      <c r="L24" s="15">
        <f>'[1]TCE - ANEXO III - Preencher'!M33</f>
        <v>0</v>
      </c>
      <c r="M24" s="15">
        <f t="shared" si="1"/>
        <v>114.53307</v>
      </c>
      <c r="N24" s="15">
        <f>'[1]TCE - ANEXO III - Preencher'!O33</f>
        <v>2.8586770000000001</v>
      </c>
      <c r="O24" s="15">
        <f>'[1]TCE - ANEXO III - Preencher'!P33</f>
        <v>0</v>
      </c>
      <c r="P24" s="16">
        <f t="shared" si="2"/>
        <v>2.8586770000000001</v>
      </c>
      <c r="Q24" s="15">
        <f>'[1]TCE - ANEXO III - Preencher'!R33</f>
        <v>69.472256000000002</v>
      </c>
      <c r="R24" s="15">
        <f>'[1]TCE - ANEXO III - Preencher'!S33</f>
        <v>0</v>
      </c>
      <c r="S24" s="16">
        <f t="shared" si="3"/>
        <v>69.472256000000002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439.16160300000001</v>
      </c>
    </row>
    <row r="25" spans="1:28" x14ac:dyDescent="0.2">
      <c r="A25" s="8">
        <f>IFERROR(VLOOKUP(B25,'[1]DADOS (OCULTAR)'!$P$3:$R$56,3,0),"")</f>
        <v>9039744000518</v>
      </c>
      <c r="B25" s="9" t="str">
        <f>'[1]TCE - ANEXO III - Preencher'!C34</f>
        <v>UPA PAULISTA</v>
      </c>
      <c r="C25" s="10"/>
      <c r="D25" s="11" t="str">
        <f>'[1]TCE - ANEXO III - Preencher'!E34</f>
        <v>ANA LUCIA RIBEIRO PESSOA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44044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114.53307</v>
      </c>
      <c r="L25" s="15">
        <f>'[1]TCE - ANEXO III - Preencher'!M34</f>
        <v>0</v>
      </c>
      <c r="M25" s="15">
        <f t="shared" si="1"/>
        <v>114.53307</v>
      </c>
      <c r="N25" s="15">
        <f>'[1]TCE - ANEXO III - Preencher'!O34</f>
        <v>2.8586770000000001</v>
      </c>
      <c r="O25" s="15">
        <f>'[1]TCE - ANEXO III - Preencher'!P34</f>
        <v>0</v>
      </c>
      <c r="P25" s="16">
        <f t="shared" si="2"/>
        <v>2.8586770000000001</v>
      </c>
      <c r="Q25" s="15">
        <f>'[1]TCE - ANEXO III - Preencher'!R34</f>
        <v>69.472256000000002</v>
      </c>
      <c r="R25" s="15">
        <f>'[1]TCE - ANEXO III - Preencher'!S34</f>
        <v>0</v>
      </c>
      <c r="S25" s="16">
        <f t="shared" si="3"/>
        <v>69.472256000000002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186.864003</v>
      </c>
    </row>
    <row r="26" spans="1:28" x14ac:dyDescent="0.2">
      <c r="A26" s="8">
        <f>IFERROR(VLOOKUP(B26,'[1]DADOS (OCULTAR)'!$P$3:$R$56,3,0),"")</f>
        <v>9039744000518</v>
      </c>
      <c r="B26" s="9" t="str">
        <f>'[1]TCE - ANEXO III - Preencher'!C35</f>
        <v>UPA PAULISTA</v>
      </c>
      <c r="C26" s="10"/>
      <c r="D26" s="11" t="str">
        <f>'[1]TCE - ANEXO III - Preencher'!E35</f>
        <v>ANA PAULA CAMELO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251605</v>
      </c>
      <c r="G26" s="13">
        <f>IF('[1]TCE - ANEXO III - Preencher'!H35="","",'[1]TCE - ANEXO III - Preencher'!H35)</f>
        <v>44044</v>
      </c>
      <c r="H26" s="14">
        <f>'[1]TCE - ANEXO III - Preencher'!I35</f>
        <v>0</v>
      </c>
      <c r="I26" s="14">
        <f>'[1]TCE - ANEXO III - Preencher'!J35</f>
        <v>196.04480000000001</v>
      </c>
      <c r="J26" s="14">
        <f>'[1]TCE - ANEXO III - Preencher'!K35</f>
        <v>0</v>
      </c>
      <c r="K26" s="15">
        <f>'[1]TCE - ANEXO III - Preencher'!L35</f>
        <v>114.53307</v>
      </c>
      <c r="L26" s="15">
        <f>'[1]TCE - ANEXO III - Preencher'!M35</f>
        <v>0</v>
      </c>
      <c r="M26" s="15">
        <f t="shared" si="1"/>
        <v>114.53307</v>
      </c>
      <c r="N26" s="15">
        <f>'[1]TCE - ANEXO III - Preencher'!O35</f>
        <v>2.8586770000000001</v>
      </c>
      <c r="O26" s="15">
        <f>'[1]TCE - ANEXO III - Preencher'!P35</f>
        <v>0</v>
      </c>
      <c r="P26" s="16">
        <f t="shared" si="2"/>
        <v>2.8586770000000001</v>
      </c>
      <c r="Q26" s="15">
        <f>'[1]TCE - ANEXO III - Preencher'!R35</f>
        <v>69.472256000000002</v>
      </c>
      <c r="R26" s="15">
        <f>'[1]TCE - ANEXO III - Preencher'!S35</f>
        <v>0</v>
      </c>
      <c r="S26" s="16">
        <f t="shared" si="3"/>
        <v>69.472256000000002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382.90880300000003</v>
      </c>
    </row>
    <row r="27" spans="1:28" x14ac:dyDescent="0.2">
      <c r="A27" s="8">
        <f>IFERROR(VLOOKUP(B27,'[1]DADOS (OCULTAR)'!$P$3:$R$56,3,0),"")</f>
        <v>9039744000518</v>
      </c>
      <c r="B27" s="9" t="str">
        <f>'[1]TCE - ANEXO III - Preencher'!C36</f>
        <v>UPA PAULISTA</v>
      </c>
      <c r="C27" s="10"/>
      <c r="D27" s="11" t="str">
        <f>'[1]TCE - ANEXO III - Preencher'!E36</f>
        <v>ANA QUERCIA DO NASCIMENTO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44044</v>
      </c>
      <c r="H27" s="14">
        <f>'[1]TCE - ANEXO III - Preencher'!I36</f>
        <v>0</v>
      </c>
      <c r="I27" s="14">
        <f>'[1]TCE - ANEXO III - Preencher'!J36</f>
        <v>293.75599999999997</v>
      </c>
      <c r="J27" s="14">
        <f>'[1]TCE - ANEXO III - Preencher'!K36</f>
        <v>0</v>
      </c>
      <c r="K27" s="15">
        <f>'[1]TCE - ANEXO III - Preencher'!L36</f>
        <v>114.53307</v>
      </c>
      <c r="L27" s="15">
        <f>'[1]TCE - ANEXO III - Preencher'!M36</f>
        <v>0</v>
      </c>
      <c r="M27" s="15">
        <f t="shared" si="1"/>
        <v>114.53307</v>
      </c>
      <c r="N27" s="15">
        <f>'[1]TCE - ANEXO III - Preencher'!O36</f>
        <v>2.8586770000000001</v>
      </c>
      <c r="O27" s="15">
        <f>'[1]TCE - ANEXO III - Preencher'!P36</f>
        <v>0</v>
      </c>
      <c r="P27" s="16">
        <f t="shared" si="2"/>
        <v>2.8586770000000001</v>
      </c>
      <c r="Q27" s="15">
        <f>'[1]TCE - ANEXO III - Preencher'!R36</f>
        <v>69.472256000000002</v>
      </c>
      <c r="R27" s="15">
        <f>'[1]TCE - ANEXO III - Preencher'!S36</f>
        <v>0</v>
      </c>
      <c r="S27" s="16">
        <f t="shared" si="3"/>
        <v>69.472256000000002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480.620003</v>
      </c>
    </row>
    <row r="28" spans="1:28" x14ac:dyDescent="0.2">
      <c r="A28" s="8">
        <f>IFERROR(VLOOKUP(B28,'[1]DADOS (OCULTAR)'!$P$3:$R$56,3,0),"")</f>
        <v>9039744000518</v>
      </c>
      <c r="B28" s="9" t="str">
        <f>'[1]TCE - ANEXO III - Preencher'!C37</f>
        <v>UPA PAULISTA</v>
      </c>
      <c r="C28" s="10"/>
      <c r="D28" s="11" t="str">
        <f>'[1]TCE - ANEXO III - Preencher'!E37</f>
        <v>ANDERSON ALVES DOS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517410</v>
      </c>
      <c r="G28" s="13">
        <f>IF('[1]TCE - ANEXO III - Preencher'!H37="","",'[1]TCE - ANEXO III - Preencher'!H37)</f>
        <v>44044</v>
      </c>
      <c r="H28" s="14">
        <f>'[1]TCE - ANEXO III - Preencher'!I37</f>
        <v>0</v>
      </c>
      <c r="I28" s="14">
        <f>'[1]TCE - ANEXO III - Preencher'!J37</f>
        <v>100.26639999999999</v>
      </c>
      <c r="J28" s="14">
        <f>'[1]TCE - ANEXO III - Preencher'!K37</f>
        <v>0</v>
      </c>
      <c r="K28" s="15">
        <f>'[1]TCE - ANEXO III - Preencher'!L37</f>
        <v>114.53307</v>
      </c>
      <c r="L28" s="15">
        <f>'[1]TCE - ANEXO III - Preencher'!M37</f>
        <v>0</v>
      </c>
      <c r="M28" s="15">
        <f t="shared" si="1"/>
        <v>114.53307</v>
      </c>
      <c r="N28" s="15">
        <f>'[1]TCE - ANEXO III - Preencher'!O37</f>
        <v>2.8586770000000001</v>
      </c>
      <c r="O28" s="15">
        <f>'[1]TCE - ANEXO III - Preencher'!P37</f>
        <v>0</v>
      </c>
      <c r="P28" s="16">
        <f t="shared" si="2"/>
        <v>2.8586770000000001</v>
      </c>
      <c r="Q28" s="15">
        <f>'[1]TCE - ANEXO III - Preencher'!R37</f>
        <v>69.472256000000002</v>
      </c>
      <c r="R28" s="15">
        <f>'[1]TCE - ANEXO III - Preencher'!S37</f>
        <v>62.7</v>
      </c>
      <c r="S28" s="16">
        <f t="shared" si="3"/>
        <v>6.7722559999999987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224.43040299999998</v>
      </c>
    </row>
    <row r="29" spans="1:28" x14ac:dyDescent="0.2">
      <c r="A29" s="8">
        <f>IFERROR(VLOOKUP(B29,'[1]DADOS (OCULTAR)'!$P$3:$R$56,3,0),"")</f>
        <v>9039744000518</v>
      </c>
      <c r="B29" s="9" t="str">
        <f>'[1]TCE - ANEXO III - Preencher'!C38</f>
        <v>UPA PAULISTA</v>
      </c>
      <c r="C29" s="10"/>
      <c r="D29" s="11" t="str">
        <f>'[1]TCE - ANEXO III - Preencher'!E38</f>
        <v>ANDERSON ANDRE SANTOS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44044</v>
      </c>
      <c r="H29" s="14">
        <f>'[1]TCE - ANEXO III - Preencher'!I38</f>
        <v>0</v>
      </c>
      <c r="I29" s="14">
        <f>'[1]TCE - ANEXO III - Preencher'!J38</f>
        <v>148.33680000000001</v>
      </c>
      <c r="J29" s="14">
        <f>'[1]TCE - ANEXO III - Preencher'!K38</f>
        <v>0</v>
      </c>
      <c r="K29" s="15">
        <f>'[1]TCE - ANEXO III - Preencher'!L38</f>
        <v>114.53307</v>
      </c>
      <c r="L29" s="15">
        <f>'[1]TCE - ANEXO III - Preencher'!M38</f>
        <v>0</v>
      </c>
      <c r="M29" s="15">
        <f t="shared" si="1"/>
        <v>114.53307</v>
      </c>
      <c r="N29" s="15">
        <f>'[1]TCE - ANEXO III - Preencher'!O38</f>
        <v>2.8586770000000001</v>
      </c>
      <c r="O29" s="15">
        <f>'[1]TCE - ANEXO III - Preencher'!P38</f>
        <v>0</v>
      </c>
      <c r="P29" s="16">
        <f t="shared" si="2"/>
        <v>2.8586770000000001</v>
      </c>
      <c r="Q29" s="15">
        <f>'[1]TCE - ANEXO III - Preencher'!R38</f>
        <v>69.472256000000002</v>
      </c>
      <c r="R29" s="15">
        <f>'[1]TCE - ANEXO III - Preencher'!S38</f>
        <v>62.7</v>
      </c>
      <c r="S29" s="16">
        <f t="shared" si="3"/>
        <v>6.7722559999999987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272.50080300000002</v>
      </c>
    </row>
    <row r="30" spans="1:28" x14ac:dyDescent="0.2">
      <c r="A30" s="8">
        <f>IFERROR(VLOOKUP(B30,'[1]DADOS (OCULTAR)'!$P$3:$R$56,3,0),"")</f>
        <v>9039744000518</v>
      </c>
      <c r="B30" s="9" t="str">
        <f>'[1]TCE - ANEXO III - Preencher'!C39</f>
        <v>UPA PAULISTA</v>
      </c>
      <c r="C30" s="10"/>
      <c r="D30" s="11" t="str">
        <f>'[1]TCE - ANEXO III - Preencher'!E39</f>
        <v>ANDERSON FERNANDES DA SILVA PACHECO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514225</v>
      </c>
      <c r="G30" s="13">
        <f>IF('[1]TCE - ANEXO III - Preencher'!H39="","",'[1]TCE - ANEXO III - Preencher'!H39)</f>
        <v>44044</v>
      </c>
      <c r="H30" s="14">
        <f>'[1]TCE - ANEXO III - Preencher'!I39</f>
        <v>0</v>
      </c>
      <c r="I30" s="14">
        <f>'[1]TCE - ANEXO III - Preencher'!J39</f>
        <v>192.65599999999998</v>
      </c>
      <c r="J30" s="14">
        <f>'[1]TCE - ANEXO III - Preencher'!K39</f>
        <v>0</v>
      </c>
      <c r="K30" s="15">
        <f>'[1]TCE - ANEXO III - Preencher'!L39</f>
        <v>114.53307</v>
      </c>
      <c r="L30" s="15">
        <f>'[1]TCE - ANEXO III - Preencher'!M39</f>
        <v>0</v>
      </c>
      <c r="M30" s="15">
        <f t="shared" si="1"/>
        <v>114.53307</v>
      </c>
      <c r="N30" s="15">
        <f>'[1]TCE - ANEXO III - Preencher'!O39</f>
        <v>2.8586770000000001</v>
      </c>
      <c r="O30" s="15">
        <f>'[1]TCE - ANEXO III - Preencher'!P39</f>
        <v>0</v>
      </c>
      <c r="P30" s="16">
        <f t="shared" si="2"/>
        <v>2.8586770000000001</v>
      </c>
      <c r="Q30" s="15">
        <f>'[1]TCE - ANEXO III - Preencher'!R39</f>
        <v>69.472256000000002</v>
      </c>
      <c r="R30" s="15">
        <f>'[1]TCE - ANEXO III - Preencher'!S39</f>
        <v>0</v>
      </c>
      <c r="S30" s="16">
        <f t="shared" si="3"/>
        <v>69.472256000000002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379.52000299999997</v>
      </c>
    </row>
    <row r="31" spans="1:28" x14ac:dyDescent="0.2">
      <c r="A31" s="8">
        <f>IFERROR(VLOOKUP(B31,'[1]DADOS (OCULTAR)'!$P$3:$R$56,3,0),"")</f>
        <v>9039744000518</v>
      </c>
      <c r="B31" s="9" t="str">
        <f>'[1]TCE - ANEXO III - Preencher'!C40</f>
        <v>UPA PAULISTA</v>
      </c>
      <c r="C31" s="10"/>
      <c r="D31" s="11" t="str">
        <f>'[1]TCE - ANEXO III - Preencher'!E40</f>
        <v>ANDRE PEREIRA DE FIGUEIREDO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223208</v>
      </c>
      <c r="G31" s="13">
        <f>IF('[1]TCE - ANEXO III - Preencher'!H40="","",'[1]TCE - ANEXO III - Preencher'!H40)</f>
        <v>44044</v>
      </c>
      <c r="H31" s="14">
        <f>'[1]TCE - ANEXO III - Preencher'!I40</f>
        <v>0</v>
      </c>
      <c r="I31" s="14">
        <f>'[1]TCE - ANEXO III - Preencher'!J40</f>
        <v>337.25760000000002</v>
      </c>
      <c r="J31" s="14">
        <f>'[1]TCE - ANEXO III - Preencher'!K40</f>
        <v>0</v>
      </c>
      <c r="K31" s="15">
        <f>'[1]TCE - ANEXO III - Preencher'!L40</f>
        <v>114.53307</v>
      </c>
      <c r="L31" s="15">
        <f>'[1]TCE - ANEXO III - Preencher'!M40</f>
        <v>0</v>
      </c>
      <c r="M31" s="15">
        <f t="shared" si="1"/>
        <v>114.53307</v>
      </c>
      <c r="N31" s="15">
        <f>'[1]TCE - ANEXO III - Preencher'!O40</f>
        <v>2.8586770000000001</v>
      </c>
      <c r="O31" s="15">
        <f>'[1]TCE - ANEXO III - Preencher'!P40</f>
        <v>0</v>
      </c>
      <c r="P31" s="16">
        <f t="shared" si="2"/>
        <v>2.8586770000000001</v>
      </c>
      <c r="Q31" s="15">
        <f>'[1]TCE - ANEXO III - Preencher'!R40</f>
        <v>69.472256000000002</v>
      </c>
      <c r="R31" s="15">
        <f>'[1]TCE - ANEXO III - Preencher'!S40</f>
        <v>0</v>
      </c>
      <c r="S31" s="16">
        <f t="shared" si="3"/>
        <v>69.472256000000002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524.12160300000005</v>
      </c>
    </row>
    <row r="32" spans="1:28" x14ac:dyDescent="0.2">
      <c r="A32" s="8">
        <f>IFERROR(VLOOKUP(B32,'[1]DADOS (OCULTAR)'!$P$3:$R$56,3,0),"")</f>
        <v>9039744000518</v>
      </c>
      <c r="B32" s="9" t="str">
        <f>'[1]TCE - ANEXO III - Preencher'!C41</f>
        <v>UPA PAULISTA</v>
      </c>
      <c r="C32" s="10"/>
      <c r="D32" s="11" t="str">
        <f>'[1]TCE - ANEXO III - Preencher'!E41</f>
        <v>ANDREA MAGNA REGIS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131205</v>
      </c>
      <c r="G32" s="13">
        <f>IF('[1]TCE - ANEXO III - Preencher'!H41="","",'[1]TCE - ANEXO III - Preencher'!H41)</f>
        <v>44044</v>
      </c>
      <c r="H32" s="14">
        <f>'[1]TCE - ANEXO III - Preencher'!I41</f>
        <v>0</v>
      </c>
      <c r="I32" s="14">
        <f>'[1]TCE - ANEXO III - Preencher'!J41</f>
        <v>3919.076</v>
      </c>
      <c r="J32" s="14">
        <f>'[1]TCE - ANEXO III - Preencher'!K41</f>
        <v>0</v>
      </c>
      <c r="K32" s="15">
        <f>'[1]TCE - ANEXO III - Preencher'!L41</f>
        <v>114.53307</v>
      </c>
      <c r="L32" s="15">
        <f>'[1]TCE - ANEXO III - Preencher'!M41</f>
        <v>30</v>
      </c>
      <c r="M32" s="15">
        <f t="shared" si="1"/>
        <v>84.533069999999995</v>
      </c>
      <c r="N32" s="15">
        <f>'[1]TCE - ANEXO III - Preencher'!O41</f>
        <v>2.8586770000000001</v>
      </c>
      <c r="O32" s="15">
        <f>'[1]TCE - ANEXO III - Preencher'!P41</f>
        <v>0</v>
      </c>
      <c r="P32" s="16">
        <f t="shared" si="2"/>
        <v>2.8586770000000001</v>
      </c>
      <c r="Q32" s="15">
        <f>'[1]TCE - ANEXO III - Preencher'!R41</f>
        <v>69.472256000000002</v>
      </c>
      <c r="R32" s="15">
        <f>'[1]TCE - ANEXO III - Preencher'!S41</f>
        <v>0</v>
      </c>
      <c r="S32" s="16">
        <f t="shared" si="3"/>
        <v>69.472256000000002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4075.9400030000002</v>
      </c>
    </row>
    <row r="33" spans="1:28" x14ac:dyDescent="0.2">
      <c r="A33" s="8">
        <f>IFERROR(VLOOKUP(B33,'[1]DADOS (OCULTAR)'!$P$3:$R$56,3,0),"")</f>
        <v>9039744000518</v>
      </c>
      <c r="B33" s="9" t="str">
        <f>'[1]TCE - ANEXO III - Preencher'!C42</f>
        <v>UPA PAULISTA</v>
      </c>
      <c r="C33" s="10"/>
      <c r="D33" s="11" t="str">
        <f>'[1]TCE - ANEXO III - Preencher'!E42</f>
        <v>ANDRESSON PORTELA MARQUES MACHADO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322205</v>
      </c>
      <c r="G33" s="13">
        <f>IF('[1]TCE - ANEXO III - Preencher'!H42="","",'[1]TCE - ANEXO III - Preencher'!H42)</f>
        <v>44044</v>
      </c>
      <c r="H33" s="14">
        <f>'[1]TCE - ANEXO III - Preencher'!I42</f>
        <v>0</v>
      </c>
      <c r="I33" s="14">
        <f>'[1]TCE - ANEXO III - Preencher'!J42</f>
        <v>211.12400000000002</v>
      </c>
      <c r="J33" s="14">
        <f>'[1]TCE - ANEXO III - Preencher'!K42</f>
        <v>0</v>
      </c>
      <c r="K33" s="15">
        <f>'[1]TCE - ANEXO III - Preencher'!L42</f>
        <v>114.53307</v>
      </c>
      <c r="L33" s="15">
        <f>'[1]TCE - ANEXO III - Preencher'!M42</f>
        <v>0</v>
      </c>
      <c r="M33" s="15">
        <f t="shared" si="1"/>
        <v>114.53307</v>
      </c>
      <c r="N33" s="15">
        <f>'[1]TCE - ANEXO III - Preencher'!O42</f>
        <v>2.8586770000000001</v>
      </c>
      <c r="O33" s="15">
        <f>'[1]TCE - ANEXO III - Preencher'!P42</f>
        <v>0</v>
      </c>
      <c r="P33" s="16">
        <f t="shared" si="2"/>
        <v>2.8586770000000001</v>
      </c>
      <c r="Q33" s="15">
        <f>'[1]TCE - ANEXO III - Preencher'!R42</f>
        <v>69.472256000000002</v>
      </c>
      <c r="R33" s="15">
        <f>'[1]TCE - ANEXO III - Preencher'!S42</f>
        <v>0</v>
      </c>
      <c r="S33" s="16">
        <f t="shared" si="3"/>
        <v>69.472256000000002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397.98800300000005</v>
      </c>
    </row>
    <row r="34" spans="1:28" x14ac:dyDescent="0.2">
      <c r="A34" s="8">
        <f>IFERROR(VLOOKUP(B34,'[1]DADOS (OCULTAR)'!$P$3:$R$56,3,0),"")</f>
        <v>9039744000518</v>
      </c>
      <c r="B34" s="9" t="str">
        <f>'[1]TCE - ANEXO III - Preencher'!C43</f>
        <v>UPA PAULISTA</v>
      </c>
      <c r="C34" s="10"/>
      <c r="D34" s="11" t="str">
        <f>'[1]TCE - ANEXO III - Preencher'!E43</f>
        <v>ANDREZA IZIS DA SILVA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44044</v>
      </c>
      <c r="H34" s="14">
        <f>'[1]TCE - ANEXO III - Preencher'!I43</f>
        <v>0</v>
      </c>
      <c r="I34" s="14">
        <f>'[1]TCE - ANEXO III - Preencher'!J43</f>
        <v>130.18</v>
      </c>
      <c r="J34" s="14">
        <f>'[1]TCE - ANEXO III - Preencher'!K43</f>
        <v>0</v>
      </c>
      <c r="K34" s="15">
        <f>'[1]TCE - ANEXO III - Preencher'!L43</f>
        <v>114.53307</v>
      </c>
      <c r="L34" s="15">
        <f>'[1]TCE - ANEXO III - Preencher'!M43</f>
        <v>0</v>
      </c>
      <c r="M34" s="15">
        <f t="shared" si="1"/>
        <v>114.53307</v>
      </c>
      <c r="N34" s="15">
        <f>'[1]TCE - ANEXO III - Preencher'!O43</f>
        <v>2.8586770000000001</v>
      </c>
      <c r="O34" s="15">
        <f>'[1]TCE - ANEXO III - Preencher'!P43</f>
        <v>0</v>
      </c>
      <c r="P34" s="16">
        <f t="shared" si="2"/>
        <v>2.8586770000000001</v>
      </c>
      <c r="Q34" s="15">
        <f>'[1]TCE - ANEXO III - Preencher'!R43</f>
        <v>69.472256000000002</v>
      </c>
      <c r="R34" s="15">
        <f>'[1]TCE - ANEXO III - Preencher'!S43</f>
        <v>60.61</v>
      </c>
      <c r="S34" s="16">
        <f t="shared" si="3"/>
        <v>8.8622560000000021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256.43400300000002</v>
      </c>
    </row>
    <row r="35" spans="1:28" x14ac:dyDescent="0.2">
      <c r="A35" s="8">
        <f>IFERROR(VLOOKUP(B35,'[1]DADOS (OCULTAR)'!$P$3:$R$56,3,0),"")</f>
        <v>9039744000518</v>
      </c>
      <c r="B35" s="9" t="str">
        <f>'[1]TCE - ANEXO III - Preencher'!C44</f>
        <v>UPA PAULISTA</v>
      </c>
      <c r="C35" s="10"/>
      <c r="D35" s="11" t="str">
        <f>'[1]TCE - ANEXO III - Preencher'!E44</f>
        <v>ARIANA SILVA FERREIRA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44044</v>
      </c>
      <c r="H35" s="14">
        <f>'[1]TCE - ANEXO III - Preencher'!I44</f>
        <v>0</v>
      </c>
      <c r="I35" s="14">
        <f>'[1]TCE - ANEXO III - Preencher'!J44</f>
        <v>372.79519999999997</v>
      </c>
      <c r="J35" s="14">
        <f>'[1]TCE - ANEXO III - Preencher'!K44</f>
        <v>0</v>
      </c>
      <c r="K35" s="15">
        <f>'[1]TCE - ANEXO III - Preencher'!L44</f>
        <v>114.53307</v>
      </c>
      <c r="L35" s="15">
        <f>'[1]TCE - ANEXO III - Preencher'!M44</f>
        <v>0</v>
      </c>
      <c r="M35" s="15">
        <f t="shared" si="1"/>
        <v>114.53307</v>
      </c>
      <c r="N35" s="15">
        <f>'[1]TCE - ANEXO III - Preencher'!O44</f>
        <v>2.8586770000000001</v>
      </c>
      <c r="O35" s="15">
        <f>'[1]TCE - ANEXO III - Preencher'!P44</f>
        <v>0</v>
      </c>
      <c r="P35" s="16">
        <f t="shared" si="2"/>
        <v>2.8586770000000001</v>
      </c>
      <c r="Q35" s="15">
        <f>'[1]TCE - ANEXO III - Preencher'!R44</f>
        <v>69.472256000000002</v>
      </c>
      <c r="R35" s="15">
        <f>'[1]TCE - ANEXO III - Preencher'!S44</f>
        <v>0</v>
      </c>
      <c r="S35" s="16">
        <f t="shared" si="3"/>
        <v>69.472256000000002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559.65920299999993</v>
      </c>
    </row>
    <row r="36" spans="1:28" x14ac:dyDescent="0.2">
      <c r="A36" s="8">
        <f>IFERROR(VLOOKUP(B36,'[1]DADOS (OCULTAR)'!$P$3:$R$56,3,0),"")</f>
        <v>9039744000518</v>
      </c>
      <c r="B36" s="9" t="str">
        <f>'[1]TCE - ANEXO III - Preencher'!C45</f>
        <v>UPA PAULISTA</v>
      </c>
      <c r="C36" s="10"/>
      <c r="D36" s="11" t="str">
        <f>'[1]TCE - ANEXO III - Preencher'!E45</f>
        <v>ARMANDO FERREIRA GONCALVES SOBRINHO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324115</v>
      </c>
      <c r="G36" s="13">
        <f>IF('[1]TCE - ANEXO III - Preencher'!H45="","",'[1]TCE - ANEXO III - Preencher'!H45)</f>
        <v>44044</v>
      </c>
      <c r="H36" s="14">
        <f>'[1]TCE - ANEXO III - Preencher'!I45</f>
        <v>0</v>
      </c>
      <c r="I36" s="14">
        <f>'[1]TCE - ANEXO III - Preencher'!J45</f>
        <v>250.46959999999999</v>
      </c>
      <c r="J36" s="14">
        <f>'[1]TCE - ANEXO III - Preencher'!K45</f>
        <v>0</v>
      </c>
      <c r="K36" s="15">
        <f>'[1]TCE - ANEXO III - Preencher'!L45</f>
        <v>114.53307</v>
      </c>
      <c r="L36" s="15">
        <f>'[1]TCE - ANEXO III - Preencher'!M45</f>
        <v>6.78</v>
      </c>
      <c r="M36" s="15">
        <f t="shared" si="1"/>
        <v>107.75306999999999</v>
      </c>
      <c r="N36" s="15">
        <f>'[1]TCE - ANEXO III - Preencher'!O45</f>
        <v>2.8586770000000001</v>
      </c>
      <c r="O36" s="15">
        <f>'[1]TCE - ANEXO III - Preencher'!P45</f>
        <v>0</v>
      </c>
      <c r="P36" s="16">
        <f t="shared" si="2"/>
        <v>2.8586770000000001</v>
      </c>
      <c r="Q36" s="15">
        <f>'[1]TCE - ANEXO III - Preencher'!R45</f>
        <v>69.472256000000002</v>
      </c>
      <c r="R36" s="15">
        <f>'[1]TCE - ANEXO III - Preencher'!S45</f>
        <v>0</v>
      </c>
      <c r="S36" s="16">
        <f t="shared" si="3"/>
        <v>69.472256000000002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430.55360300000001</v>
      </c>
    </row>
    <row r="37" spans="1:28" x14ac:dyDescent="0.2">
      <c r="A37" s="8">
        <f>IFERROR(VLOOKUP(B37,'[1]DADOS (OCULTAR)'!$P$3:$R$56,3,0),"")</f>
        <v>9039744000518</v>
      </c>
      <c r="B37" s="9" t="str">
        <f>'[1]TCE - ANEXO III - Preencher'!C46</f>
        <v>UPA PAULISTA</v>
      </c>
      <c r="C37" s="10"/>
      <c r="D37" s="11" t="str">
        <f>'[1]TCE - ANEXO III - Preencher'!E46</f>
        <v>AUDENI RAMALHO PEREIRA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766420</v>
      </c>
      <c r="G37" s="13">
        <f>IF('[1]TCE - ANEXO III - Preencher'!H46="","",'[1]TCE - ANEXO III - Preencher'!H46)</f>
        <v>44044</v>
      </c>
      <c r="H37" s="14">
        <f>'[1]TCE - ANEXO III - Preencher'!I46</f>
        <v>0</v>
      </c>
      <c r="I37" s="14">
        <f>'[1]TCE - ANEXO III - Preencher'!J46</f>
        <v>125.29600000000001</v>
      </c>
      <c r="J37" s="14">
        <f>'[1]TCE - ANEXO III - Preencher'!K46</f>
        <v>0</v>
      </c>
      <c r="K37" s="15">
        <f>'[1]TCE - ANEXO III - Preencher'!L46</f>
        <v>114.53307</v>
      </c>
      <c r="L37" s="15">
        <f>'[1]TCE - ANEXO III - Preencher'!M46</f>
        <v>5.42</v>
      </c>
      <c r="M37" s="15">
        <f t="shared" si="1"/>
        <v>109.11306999999999</v>
      </c>
      <c r="N37" s="15">
        <f>'[1]TCE - ANEXO III - Preencher'!O46</f>
        <v>2.8586770000000001</v>
      </c>
      <c r="O37" s="15">
        <f>'[1]TCE - ANEXO III - Preencher'!P46</f>
        <v>0</v>
      </c>
      <c r="P37" s="16">
        <f t="shared" si="2"/>
        <v>2.8586770000000001</v>
      </c>
      <c r="Q37" s="15">
        <f>'[1]TCE - ANEXO III - Preencher'!R46</f>
        <v>69.472256000000002</v>
      </c>
      <c r="R37" s="15">
        <f>'[1]TCE - ANEXO III - Preencher'!S46</f>
        <v>0</v>
      </c>
      <c r="S37" s="16">
        <f t="shared" si="3"/>
        <v>69.472256000000002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306.740003</v>
      </c>
    </row>
    <row r="38" spans="1:28" x14ac:dyDescent="0.2">
      <c r="A38" s="8">
        <f>IFERROR(VLOOKUP(B38,'[1]DADOS (OCULTAR)'!$P$3:$R$56,3,0),"")</f>
        <v>9039744000518</v>
      </c>
      <c r="B38" s="9" t="str">
        <f>'[1]TCE - ANEXO III - Preencher'!C47</f>
        <v>UPA PAULISTA</v>
      </c>
      <c r="C38" s="10"/>
      <c r="D38" s="11" t="str">
        <f>'[1]TCE - ANEXO III - Preencher'!E47</f>
        <v>AUTEMAR RIBEIRO DE MOURA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44044</v>
      </c>
      <c r="H38" s="14">
        <f>'[1]TCE - ANEXO III - Preencher'!I47</f>
        <v>0</v>
      </c>
      <c r="I38" s="14">
        <f>'[1]TCE - ANEXO III - Preencher'!J47</f>
        <v>115.23360000000001</v>
      </c>
      <c r="J38" s="14">
        <f>'[1]TCE - ANEXO III - Preencher'!K47</f>
        <v>0</v>
      </c>
      <c r="K38" s="15">
        <f>'[1]TCE - ANEXO III - Preencher'!L47</f>
        <v>114.53307</v>
      </c>
      <c r="L38" s="15">
        <f>'[1]TCE - ANEXO III - Preencher'!M47</f>
        <v>0</v>
      </c>
      <c r="M38" s="15">
        <f t="shared" si="1"/>
        <v>114.53307</v>
      </c>
      <c r="N38" s="15">
        <f>'[1]TCE - ANEXO III - Preencher'!O47</f>
        <v>2.8586770000000001</v>
      </c>
      <c r="O38" s="15">
        <f>'[1]TCE - ANEXO III - Preencher'!P47</f>
        <v>0</v>
      </c>
      <c r="P38" s="16">
        <f t="shared" si="2"/>
        <v>2.8586770000000001</v>
      </c>
      <c r="Q38" s="15">
        <f>'[1]TCE - ANEXO III - Preencher'!R47</f>
        <v>69.472256000000002</v>
      </c>
      <c r="R38" s="15">
        <f>'[1]TCE - ANEXO III - Preencher'!S47</f>
        <v>62.7</v>
      </c>
      <c r="S38" s="16">
        <f t="shared" si="3"/>
        <v>6.7722559999999987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239.397603</v>
      </c>
    </row>
    <row r="39" spans="1:28" x14ac:dyDescent="0.2">
      <c r="A39" s="8">
        <f>IFERROR(VLOOKUP(B39,'[1]DADOS (OCULTAR)'!$P$3:$R$56,3,0),"")</f>
        <v>9039744000518</v>
      </c>
      <c r="B39" s="9" t="str">
        <f>'[1]TCE - ANEXO III - Preencher'!C48</f>
        <v>UPA PAULISTA</v>
      </c>
      <c r="C39" s="10"/>
      <c r="D39" s="11" t="str">
        <f>'[1]TCE - ANEXO III - Preencher'!E48</f>
        <v>BARBARA MIRELLA DE ALMEIDA SILVA BERTO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515205</v>
      </c>
      <c r="G39" s="13">
        <f>IF('[1]TCE - ANEXO III - Preencher'!H48="","",'[1]TCE - ANEXO III - Preencher'!H48)</f>
        <v>44044</v>
      </c>
      <c r="H39" s="14">
        <f>'[1]TCE - ANEXO III - Preencher'!I48</f>
        <v>0</v>
      </c>
      <c r="I39" s="14">
        <f>'[1]TCE - ANEXO III - Preencher'!J48</f>
        <v>156.60400000000001</v>
      </c>
      <c r="J39" s="14">
        <f>'[1]TCE - ANEXO III - Preencher'!K48</f>
        <v>0</v>
      </c>
      <c r="K39" s="15">
        <f>'[1]TCE - ANEXO III - Preencher'!L48</f>
        <v>114.53307</v>
      </c>
      <c r="L39" s="15">
        <f>'[1]TCE - ANEXO III - Preencher'!M48</f>
        <v>0</v>
      </c>
      <c r="M39" s="15">
        <f t="shared" si="1"/>
        <v>114.53307</v>
      </c>
      <c r="N39" s="15">
        <f>'[1]TCE - ANEXO III - Preencher'!O48</f>
        <v>2.8586770000000001</v>
      </c>
      <c r="O39" s="15">
        <f>'[1]TCE - ANEXO III - Preencher'!P48</f>
        <v>0</v>
      </c>
      <c r="P39" s="16">
        <f t="shared" si="2"/>
        <v>2.8586770000000001</v>
      </c>
      <c r="Q39" s="15">
        <f>'[1]TCE - ANEXO III - Preencher'!R48</f>
        <v>69.472256000000002</v>
      </c>
      <c r="R39" s="15">
        <f>'[1]TCE - ANEXO III - Preencher'!S48</f>
        <v>64.8</v>
      </c>
      <c r="S39" s="16">
        <f t="shared" si="3"/>
        <v>4.6722560000000044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278.668003</v>
      </c>
    </row>
    <row r="40" spans="1:28" x14ac:dyDescent="0.2">
      <c r="A40" s="8">
        <f>IFERROR(VLOOKUP(B40,'[1]DADOS (OCULTAR)'!$P$3:$R$56,3,0),"")</f>
        <v>9039744000518</v>
      </c>
      <c r="B40" s="9" t="str">
        <f>'[1]TCE - ANEXO III - Preencher'!C49</f>
        <v>UPA PAULISTA</v>
      </c>
      <c r="C40" s="10"/>
      <c r="D40" s="11" t="str">
        <f>'[1]TCE - ANEXO III - Preencher'!E49</f>
        <v>BEATRIZ THAIANNY MARQUES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521130</v>
      </c>
      <c r="G40" s="13">
        <f>IF('[1]TCE - ANEXO III - Preencher'!H49="","",'[1]TCE - ANEXO III - Preencher'!H49)</f>
        <v>44044</v>
      </c>
      <c r="H40" s="14">
        <f>'[1]TCE - ANEXO III - Preencher'!I49</f>
        <v>0</v>
      </c>
      <c r="I40" s="14">
        <f>'[1]TCE - ANEXO III - Preencher'!J49</f>
        <v>110.9472</v>
      </c>
      <c r="J40" s="14">
        <f>'[1]TCE - ANEXO III - Preencher'!K49</f>
        <v>0</v>
      </c>
      <c r="K40" s="15">
        <f>'[1]TCE - ANEXO III - Preencher'!L49</f>
        <v>114.53307</v>
      </c>
      <c r="L40" s="15">
        <f>'[1]TCE - ANEXO III - Preencher'!M49</f>
        <v>0</v>
      </c>
      <c r="M40" s="15">
        <f t="shared" si="1"/>
        <v>114.53307</v>
      </c>
      <c r="N40" s="15">
        <f>'[1]TCE - ANEXO III - Preencher'!O49</f>
        <v>2.8586770000000001</v>
      </c>
      <c r="O40" s="15">
        <f>'[1]TCE - ANEXO III - Preencher'!P49</f>
        <v>0</v>
      </c>
      <c r="P40" s="16">
        <f t="shared" si="2"/>
        <v>2.8586770000000001</v>
      </c>
      <c r="Q40" s="15">
        <f>'[1]TCE - ANEXO III - Preencher'!R49</f>
        <v>69.472256000000002</v>
      </c>
      <c r="R40" s="15">
        <f>'[1]TCE - ANEXO III - Preencher'!S49</f>
        <v>62.7</v>
      </c>
      <c r="S40" s="16">
        <f t="shared" si="3"/>
        <v>6.7722559999999987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235.11120299999999</v>
      </c>
    </row>
    <row r="41" spans="1:28" x14ac:dyDescent="0.2">
      <c r="A41" s="8">
        <f>IFERROR(VLOOKUP(B41,'[1]DADOS (OCULTAR)'!$P$3:$R$56,3,0),"")</f>
        <v>9039744000518</v>
      </c>
      <c r="B41" s="9" t="str">
        <f>'[1]TCE - ANEXO III - Preencher'!C50</f>
        <v>UPA PAULISTA</v>
      </c>
      <c r="C41" s="10"/>
      <c r="D41" s="11" t="str">
        <f>'[1]TCE - ANEXO III - Preencher'!E50</f>
        <v>BETULIA PESSOA DE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223208</v>
      </c>
      <c r="G41" s="13">
        <f>IF('[1]TCE - ANEXO III - Preencher'!H50="","",'[1]TCE - ANEXO III - Preencher'!H50)</f>
        <v>44044</v>
      </c>
      <c r="H41" s="14">
        <f>'[1]TCE - ANEXO III - Preencher'!I50</f>
        <v>0</v>
      </c>
      <c r="I41" s="14">
        <f>'[1]TCE - ANEXO III - Preencher'!J50</f>
        <v>334.36239999999998</v>
      </c>
      <c r="J41" s="14">
        <f>'[1]TCE - ANEXO III - Preencher'!K50</f>
        <v>0</v>
      </c>
      <c r="K41" s="15">
        <f>'[1]TCE - ANEXO III - Preencher'!L50</f>
        <v>114.53307</v>
      </c>
      <c r="L41" s="15">
        <f>'[1]TCE - ANEXO III - Preencher'!M50</f>
        <v>0</v>
      </c>
      <c r="M41" s="15">
        <f t="shared" si="1"/>
        <v>114.53307</v>
      </c>
      <c r="N41" s="15">
        <f>'[1]TCE - ANEXO III - Preencher'!O50</f>
        <v>2.8586770000000001</v>
      </c>
      <c r="O41" s="15">
        <f>'[1]TCE - ANEXO III - Preencher'!P50</f>
        <v>0</v>
      </c>
      <c r="P41" s="16">
        <f t="shared" si="2"/>
        <v>2.8586770000000001</v>
      </c>
      <c r="Q41" s="15">
        <f>'[1]TCE - ANEXO III - Preencher'!R50</f>
        <v>69.472256000000002</v>
      </c>
      <c r="R41" s="15">
        <f>'[1]TCE - ANEXO III - Preencher'!S50</f>
        <v>0</v>
      </c>
      <c r="S41" s="16">
        <f t="shared" si="3"/>
        <v>69.472256000000002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521.226403</v>
      </c>
    </row>
    <row r="42" spans="1:28" x14ac:dyDescent="0.2">
      <c r="A42" s="8">
        <f>IFERROR(VLOOKUP(B42,'[1]DADOS (OCULTAR)'!$P$3:$R$56,3,0),"")</f>
        <v>9039744000518</v>
      </c>
      <c r="B42" s="9" t="str">
        <f>'[1]TCE - ANEXO III - Preencher'!C51</f>
        <v>UPA PAULISTA</v>
      </c>
      <c r="C42" s="10"/>
      <c r="D42" s="11" t="str">
        <f>'[1]TCE - ANEXO III - Preencher'!E51</f>
        <v>BRUNO HERMES CAVALCANTI LINS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251605</v>
      </c>
      <c r="G42" s="13">
        <f>IF('[1]TCE - ANEXO III - Preencher'!H51="","",'[1]TCE - ANEXO III - Preencher'!H51)</f>
        <v>44044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114.53307</v>
      </c>
      <c r="L42" s="15">
        <f>'[1]TCE - ANEXO III - Preencher'!M51</f>
        <v>0</v>
      </c>
      <c r="M42" s="15">
        <f t="shared" si="1"/>
        <v>114.53307</v>
      </c>
      <c r="N42" s="15">
        <f>'[1]TCE - ANEXO III - Preencher'!O51</f>
        <v>2.8586770000000001</v>
      </c>
      <c r="O42" s="15">
        <f>'[1]TCE - ANEXO III - Preencher'!P51</f>
        <v>0</v>
      </c>
      <c r="P42" s="16">
        <f t="shared" si="2"/>
        <v>2.8586770000000001</v>
      </c>
      <c r="Q42" s="15">
        <f>'[1]TCE - ANEXO III - Preencher'!R51</f>
        <v>69.472256000000002</v>
      </c>
      <c r="R42" s="15">
        <f>'[1]TCE - ANEXO III - Preencher'!S51</f>
        <v>0</v>
      </c>
      <c r="S42" s="16">
        <f t="shared" si="3"/>
        <v>69.472256000000002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186.864003</v>
      </c>
    </row>
    <row r="43" spans="1:28" x14ac:dyDescent="0.2">
      <c r="A43" s="8">
        <f>IFERROR(VLOOKUP(B43,'[1]DADOS (OCULTAR)'!$P$3:$R$56,3,0),"")</f>
        <v>9039744000518</v>
      </c>
      <c r="B43" s="9" t="str">
        <f>'[1]TCE - ANEXO III - Preencher'!C52</f>
        <v>UPA PAULISTA</v>
      </c>
      <c r="C43" s="10"/>
      <c r="D43" s="11" t="str">
        <f>'[1]TCE - ANEXO III - Preencher'!E52</f>
        <v>CAMILA ALVES DE LIRA FREITAS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44044</v>
      </c>
      <c r="H43" s="14">
        <f>'[1]TCE - ANEXO III - Preencher'!I52</f>
        <v>0</v>
      </c>
      <c r="I43" s="14">
        <f>'[1]TCE - ANEXO III - Preencher'!J52</f>
        <v>110.352</v>
      </c>
      <c r="J43" s="14">
        <f>'[1]TCE - ANEXO III - Preencher'!K52</f>
        <v>0</v>
      </c>
      <c r="K43" s="15">
        <f>'[1]TCE - ANEXO III - Preencher'!L52</f>
        <v>114.53307</v>
      </c>
      <c r="L43" s="15">
        <f>'[1]TCE - ANEXO III - Preencher'!M52</f>
        <v>0</v>
      </c>
      <c r="M43" s="15">
        <f t="shared" si="1"/>
        <v>114.53307</v>
      </c>
      <c r="N43" s="15">
        <f>'[1]TCE - ANEXO III - Preencher'!O52</f>
        <v>2.8586770000000001</v>
      </c>
      <c r="O43" s="15">
        <f>'[1]TCE - ANEXO III - Preencher'!P52</f>
        <v>0</v>
      </c>
      <c r="P43" s="16">
        <f t="shared" si="2"/>
        <v>2.8586770000000001</v>
      </c>
      <c r="Q43" s="15">
        <f>'[1]TCE - ANEXO III - Preencher'!R52</f>
        <v>69.472256000000002</v>
      </c>
      <c r="R43" s="15">
        <f>'[1]TCE - ANEXO III - Preencher'!S52</f>
        <v>62.7</v>
      </c>
      <c r="S43" s="16">
        <f t="shared" si="3"/>
        <v>6.7722559999999987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234.51600299999998</v>
      </c>
    </row>
    <row r="44" spans="1:28" x14ac:dyDescent="0.2">
      <c r="A44" s="8">
        <f>IFERROR(VLOOKUP(B44,'[1]DADOS (OCULTAR)'!$P$3:$R$56,3,0),"")</f>
        <v>9039744000518</v>
      </c>
      <c r="B44" s="9" t="str">
        <f>'[1]TCE - ANEXO III - Preencher'!C53</f>
        <v>UPA PAULISTA</v>
      </c>
      <c r="C44" s="10"/>
      <c r="D44" s="11" t="str">
        <f>'[1]TCE - ANEXO III - Preencher'!E53</f>
        <v>CAMILA DE MELO OLIVEIRA</v>
      </c>
      <c r="E44" s="9" t="str">
        <f>IF('[1]TCE - ANEXO III - Preencher'!F53="4 - Assistência Odontológica","2 - Outros Profissionais da Saúde",'[1]TCE - ANEXO III - Preencher'!F53)</f>
        <v>1 - Médico</v>
      </c>
      <c r="F44" s="12">
        <f>'[1]TCE - ANEXO III - Preencher'!G53</f>
        <v>225125</v>
      </c>
      <c r="G44" s="13">
        <f>IF('[1]TCE - ANEXO III - Preencher'!H53="","",'[1]TCE - ANEXO III - Preencher'!H53)</f>
        <v>44044</v>
      </c>
      <c r="H44" s="14">
        <f>'[1]TCE - ANEXO III - Preencher'!I53</f>
        <v>0</v>
      </c>
      <c r="I44" s="14">
        <f>'[1]TCE - ANEXO III - Preencher'!J53</f>
        <v>670.29039999999998</v>
      </c>
      <c r="J44" s="14">
        <f>'[1]TCE - ANEXO III - Preencher'!K53</f>
        <v>0</v>
      </c>
      <c r="K44" s="15">
        <f>'[1]TCE - ANEXO III - Preencher'!L53</f>
        <v>114.53307</v>
      </c>
      <c r="L44" s="15">
        <f>'[1]TCE - ANEXO III - Preencher'!M53</f>
        <v>0</v>
      </c>
      <c r="M44" s="15">
        <f t="shared" si="1"/>
        <v>114.53307</v>
      </c>
      <c r="N44" s="15">
        <f>'[1]TCE - ANEXO III - Preencher'!O53</f>
        <v>2.8586770000000001</v>
      </c>
      <c r="O44" s="15">
        <f>'[1]TCE - ANEXO III - Preencher'!P53</f>
        <v>0</v>
      </c>
      <c r="P44" s="16">
        <f t="shared" si="2"/>
        <v>2.8586770000000001</v>
      </c>
      <c r="Q44" s="15">
        <f>'[1]TCE - ANEXO III - Preencher'!R53</f>
        <v>69.472256000000002</v>
      </c>
      <c r="R44" s="15">
        <f>'[1]TCE - ANEXO III - Preencher'!S53</f>
        <v>0</v>
      </c>
      <c r="S44" s="16">
        <f t="shared" si="3"/>
        <v>69.472256000000002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857.154403</v>
      </c>
    </row>
    <row r="45" spans="1:28" x14ac:dyDescent="0.2">
      <c r="A45" s="8">
        <f>IFERROR(VLOOKUP(B45,'[1]DADOS (OCULTAR)'!$P$3:$R$56,3,0),"")</f>
        <v>9039744000518</v>
      </c>
      <c r="B45" s="9" t="str">
        <f>'[1]TCE - ANEXO III - Preencher'!C54</f>
        <v>UPA PAULISTA</v>
      </c>
      <c r="C45" s="10"/>
      <c r="D45" s="11" t="str">
        <f>'[1]TCE - ANEXO III - Preencher'!E54</f>
        <v>CAMILA LOBO DE ALMEIDA LIMA</v>
      </c>
      <c r="E45" s="9" t="str">
        <f>IF('[1]TCE - ANEXO III - Preencher'!F54="4 - Assistência Odontológica","2 - Outros Profissionais da Saúde",'[1]TCE - ANEXO III - Preencher'!F54)</f>
        <v>1 - Médico</v>
      </c>
      <c r="F45" s="12">
        <f>'[1]TCE - ANEXO III - Preencher'!G54</f>
        <v>225125</v>
      </c>
      <c r="G45" s="13">
        <f>IF('[1]TCE - ANEXO III - Preencher'!H54="","",'[1]TCE - ANEXO III - Preencher'!H54)</f>
        <v>44044</v>
      </c>
      <c r="H45" s="14">
        <f>'[1]TCE - ANEXO III - Preencher'!I54</f>
        <v>0</v>
      </c>
      <c r="I45" s="14">
        <f>'[1]TCE - ANEXO III - Preencher'!J54</f>
        <v>629.65199999999993</v>
      </c>
      <c r="J45" s="14">
        <f>'[1]TCE - ANEXO III - Preencher'!K54</f>
        <v>0</v>
      </c>
      <c r="K45" s="15">
        <f>'[1]TCE - ANEXO III - Preencher'!L54</f>
        <v>114.53307</v>
      </c>
      <c r="L45" s="15">
        <f>'[1]TCE - ANEXO III - Preencher'!M54</f>
        <v>0</v>
      </c>
      <c r="M45" s="15">
        <f t="shared" si="1"/>
        <v>114.53307</v>
      </c>
      <c r="N45" s="15">
        <f>'[1]TCE - ANEXO III - Preencher'!O54</f>
        <v>2.8586770000000001</v>
      </c>
      <c r="O45" s="15">
        <f>'[1]TCE - ANEXO III - Preencher'!P54</f>
        <v>0</v>
      </c>
      <c r="P45" s="16">
        <f t="shared" si="2"/>
        <v>2.8586770000000001</v>
      </c>
      <c r="Q45" s="15">
        <f>'[1]TCE - ANEXO III - Preencher'!R54</f>
        <v>69.472256000000002</v>
      </c>
      <c r="R45" s="15">
        <f>'[1]TCE - ANEXO III - Preencher'!S54</f>
        <v>0</v>
      </c>
      <c r="S45" s="16">
        <f t="shared" si="3"/>
        <v>69.472256000000002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816.51600299999996</v>
      </c>
    </row>
    <row r="46" spans="1:28" x14ac:dyDescent="0.2">
      <c r="A46" s="8">
        <f>IFERROR(VLOOKUP(B46,'[1]DADOS (OCULTAR)'!$P$3:$R$56,3,0),"")</f>
        <v>9039744000518</v>
      </c>
      <c r="B46" s="9" t="str">
        <f>'[1]TCE - ANEXO III - Preencher'!C55</f>
        <v>UPA PAULISTA</v>
      </c>
      <c r="C46" s="10"/>
      <c r="D46" s="11" t="str">
        <f>'[1]TCE - ANEXO III - Preencher'!E55</f>
        <v>CAMILA LUCIA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44044</v>
      </c>
      <c r="H46" s="14">
        <f>'[1]TCE - ANEXO III - Preencher'!I55</f>
        <v>0</v>
      </c>
      <c r="I46" s="14">
        <f>'[1]TCE - ANEXO III - Preencher'!J55</f>
        <v>103.3824</v>
      </c>
      <c r="J46" s="14">
        <f>'[1]TCE - ANEXO III - Preencher'!K55</f>
        <v>0</v>
      </c>
      <c r="K46" s="15">
        <f>'[1]TCE - ANEXO III - Preencher'!L55</f>
        <v>114.53307</v>
      </c>
      <c r="L46" s="15">
        <f>'[1]TCE - ANEXO III - Preencher'!M55</f>
        <v>0</v>
      </c>
      <c r="M46" s="15">
        <f t="shared" si="1"/>
        <v>114.53307</v>
      </c>
      <c r="N46" s="15">
        <f>'[1]TCE - ANEXO III - Preencher'!O55</f>
        <v>2.8586770000000001</v>
      </c>
      <c r="O46" s="15">
        <f>'[1]TCE - ANEXO III - Preencher'!P55</f>
        <v>0</v>
      </c>
      <c r="P46" s="16">
        <f t="shared" si="2"/>
        <v>2.8586770000000001</v>
      </c>
      <c r="Q46" s="15">
        <f>'[1]TCE - ANEXO III - Preencher'!R55</f>
        <v>69.472256000000002</v>
      </c>
      <c r="R46" s="15">
        <f>'[1]TCE - ANEXO III - Preencher'!S55</f>
        <v>54.34</v>
      </c>
      <c r="S46" s="16">
        <f t="shared" si="3"/>
        <v>15.132255999999998</v>
      </c>
      <c r="T46" s="15">
        <f>'[1]TCE - ANEXO III - Preencher'!U55</f>
        <v>57.3</v>
      </c>
      <c r="U46" s="15">
        <f>'[1]TCE - ANEXO III - Preencher'!V55</f>
        <v>0</v>
      </c>
      <c r="V46" s="16">
        <f t="shared" si="4"/>
        <v>57.3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293.20640300000002</v>
      </c>
    </row>
    <row r="47" spans="1:28" x14ac:dyDescent="0.2">
      <c r="A47" s="8">
        <f>IFERROR(VLOOKUP(B47,'[1]DADOS (OCULTAR)'!$P$3:$R$56,3,0),"")</f>
        <v>9039744000518</v>
      </c>
      <c r="B47" s="9" t="str">
        <f>'[1]TCE - ANEXO III - Preencher'!C56</f>
        <v>UPA PAULISTA</v>
      </c>
      <c r="C47" s="10"/>
      <c r="D47" s="11" t="str">
        <f>'[1]TCE - ANEXO III - Preencher'!E56</f>
        <v>CAMILA REZENDE PESSOA</v>
      </c>
      <c r="E47" s="9" t="str">
        <f>IF('[1]TCE - ANEXO III - Preencher'!F56="4 - Assistência Odontológica","2 - Outros Profissionais da Saúde",'[1]TCE - ANEXO III - Preencher'!F56)</f>
        <v>1 - Médico</v>
      </c>
      <c r="F47" s="12">
        <f>'[1]TCE - ANEXO III - Preencher'!G56</f>
        <v>225125</v>
      </c>
      <c r="G47" s="13">
        <f>IF('[1]TCE - ANEXO III - Preencher'!H56="","",'[1]TCE - ANEXO III - Preencher'!H56)</f>
        <v>44044</v>
      </c>
      <c r="H47" s="14">
        <f>'[1]TCE - ANEXO III - Preencher'!I56</f>
        <v>0</v>
      </c>
      <c r="I47" s="14">
        <f>'[1]TCE - ANEXO III - Preencher'!J56</f>
        <v>401.80080000000004</v>
      </c>
      <c r="J47" s="14">
        <f>'[1]TCE - ANEXO III - Preencher'!K56</f>
        <v>0</v>
      </c>
      <c r="K47" s="15">
        <f>'[1]TCE - ANEXO III - Preencher'!L56</f>
        <v>114.53307</v>
      </c>
      <c r="L47" s="15">
        <f>'[1]TCE - ANEXO III - Preencher'!M56</f>
        <v>0</v>
      </c>
      <c r="M47" s="15">
        <f t="shared" si="1"/>
        <v>114.53307</v>
      </c>
      <c r="N47" s="15">
        <f>'[1]TCE - ANEXO III - Preencher'!O56</f>
        <v>2.8586770000000001</v>
      </c>
      <c r="O47" s="15">
        <f>'[1]TCE - ANEXO III - Preencher'!P56</f>
        <v>0</v>
      </c>
      <c r="P47" s="16">
        <f t="shared" si="2"/>
        <v>2.8586770000000001</v>
      </c>
      <c r="Q47" s="15">
        <f>'[1]TCE - ANEXO III - Preencher'!R56</f>
        <v>69.472256000000002</v>
      </c>
      <c r="R47" s="15">
        <f>'[1]TCE - ANEXO III - Preencher'!S56</f>
        <v>0</v>
      </c>
      <c r="S47" s="16">
        <f t="shared" si="3"/>
        <v>69.472256000000002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588.66480300000012</v>
      </c>
    </row>
    <row r="48" spans="1:28" x14ac:dyDescent="0.2">
      <c r="A48" s="8">
        <f>IFERROR(VLOOKUP(B48,'[1]DADOS (OCULTAR)'!$P$3:$R$56,3,0),"")</f>
        <v>9039744000518</v>
      </c>
      <c r="B48" s="9" t="str">
        <f>'[1]TCE - ANEXO III - Preencher'!C57</f>
        <v>UPA PAULISTA</v>
      </c>
      <c r="C48" s="10"/>
      <c r="D48" s="11" t="str">
        <f>'[1]TCE - ANEXO III - Preencher'!E57</f>
        <v>CARLOS ANTONIO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782320</v>
      </c>
      <c r="G48" s="13">
        <f>IF('[1]TCE - ANEXO III - Preencher'!H57="","",'[1]TCE - ANEXO III - Preencher'!H57)</f>
        <v>44044</v>
      </c>
      <c r="H48" s="14">
        <f>'[1]TCE - ANEXO III - Preencher'!I57</f>
        <v>0</v>
      </c>
      <c r="I48" s="14">
        <f>'[1]TCE - ANEXO III - Preencher'!J57</f>
        <v>151.43200000000002</v>
      </c>
      <c r="J48" s="14">
        <f>'[1]TCE - ANEXO III - Preencher'!K57</f>
        <v>0</v>
      </c>
      <c r="K48" s="15">
        <f>'[1]TCE - ANEXO III - Preencher'!L57</f>
        <v>114.53307</v>
      </c>
      <c r="L48" s="15">
        <f>'[1]TCE - ANEXO III - Preencher'!M57</f>
        <v>28.48</v>
      </c>
      <c r="M48" s="15">
        <f t="shared" si="1"/>
        <v>86.053069999999991</v>
      </c>
      <c r="N48" s="15">
        <f>'[1]TCE - ANEXO III - Preencher'!O57</f>
        <v>2.8586770000000001</v>
      </c>
      <c r="O48" s="15">
        <f>'[1]TCE - ANEXO III - Preencher'!P57</f>
        <v>0</v>
      </c>
      <c r="P48" s="16">
        <f t="shared" si="2"/>
        <v>2.8586770000000001</v>
      </c>
      <c r="Q48" s="15">
        <f>'[1]TCE - ANEXO III - Preencher'!R57</f>
        <v>69.472256000000002</v>
      </c>
      <c r="R48" s="15">
        <f>'[1]TCE - ANEXO III - Preencher'!S57</f>
        <v>0</v>
      </c>
      <c r="S48" s="16">
        <f t="shared" si="3"/>
        <v>69.472256000000002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309.81600300000002</v>
      </c>
    </row>
    <row r="49" spans="1:28" x14ac:dyDescent="0.2">
      <c r="A49" s="8">
        <f>IFERROR(VLOOKUP(B49,'[1]DADOS (OCULTAR)'!$P$3:$R$56,3,0),"")</f>
        <v>9039744000518</v>
      </c>
      <c r="B49" s="9" t="str">
        <f>'[1]TCE - ANEXO III - Preencher'!C58</f>
        <v>UPA PAULISTA</v>
      </c>
      <c r="C49" s="10"/>
      <c r="D49" s="11" t="str">
        <f>'[1]TCE - ANEXO III - Preencher'!E58</f>
        <v>CARLOS AUGUSTO MARTINS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44044</v>
      </c>
      <c r="H49" s="14">
        <f>'[1]TCE - ANEXO III - Preencher'!I58</f>
        <v>0</v>
      </c>
      <c r="I49" s="14">
        <f>'[1]TCE - ANEXO III - Preencher'!J58</f>
        <v>149.99360000000001</v>
      </c>
      <c r="J49" s="14">
        <f>'[1]TCE - ANEXO III - Preencher'!K58</f>
        <v>0</v>
      </c>
      <c r="K49" s="15">
        <f>'[1]TCE - ANEXO III - Preencher'!L58</f>
        <v>114.53307</v>
      </c>
      <c r="L49" s="15">
        <f>'[1]TCE - ANEXO III - Preencher'!M58</f>
        <v>0</v>
      </c>
      <c r="M49" s="15">
        <f t="shared" si="1"/>
        <v>114.53307</v>
      </c>
      <c r="N49" s="15">
        <f>'[1]TCE - ANEXO III - Preencher'!O58</f>
        <v>2.8586770000000001</v>
      </c>
      <c r="O49" s="15">
        <f>'[1]TCE - ANEXO III - Preencher'!P58</f>
        <v>0</v>
      </c>
      <c r="P49" s="16">
        <f t="shared" si="2"/>
        <v>2.8586770000000001</v>
      </c>
      <c r="Q49" s="15">
        <f>'[1]TCE - ANEXO III - Preencher'!R58</f>
        <v>69.472256000000002</v>
      </c>
      <c r="R49" s="15">
        <f>'[1]TCE - ANEXO III - Preencher'!S58</f>
        <v>62.7</v>
      </c>
      <c r="S49" s="16">
        <f t="shared" si="3"/>
        <v>6.7722559999999987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274.15760299999999</v>
      </c>
    </row>
    <row r="50" spans="1:28" x14ac:dyDescent="0.2">
      <c r="A50" s="8">
        <f>IFERROR(VLOOKUP(B50,'[1]DADOS (OCULTAR)'!$P$3:$R$56,3,0),"")</f>
        <v>9039744000518</v>
      </c>
      <c r="B50" s="9" t="str">
        <f>'[1]TCE - ANEXO III - Preencher'!C59</f>
        <v>UPA PAULISTA</v>
      </c>
      <c r="C50" s="10"/>
      <c r="D50" s="11" t="str">
        <f>'[1]TCE - ANEXO III - Preencher'!E59</f>
        <v>CARLOS FABIO FERNANDES MOREIRA</v>
      </c>
      <c r="E50" s="9" t="str">
        <f>IF('[1]TCE - ANEXO III - Preencher'!F59="4 - Assistência Odontológica","2 - Outros Profissionais da Saúde",'[1]TCE - ANEXO III - Preencher'!F59)</f>
        <v>1 - Médico</v>
      </c>
      <c r="F50" s="12">
        <f>'[1]TCE - ANEXO III - Preencher'!G59</f>
        <v>225125</v>
      </c>
      <c r="G50" s="13">
        <f>IF('[1]TCE - ANEXO III - Preencher'!H59="","",'[1]TCE - ANEXO III - Preencher'!H59)</f>
        <v>44044</v>
      </c>
      <c r="H50" s="14">
        <f>'[1]TCE - ANEXO III - Preencher'!I59</f>
        <v>0</v>
      </c>
      <c r="I50" s="14">
        <f>'[1]TCE - ANEXO III - Preencher'!J59</f>
        <v>399.91839999999996</v>
      </c>
      <c r="J50" s="14">
        <f>'[1]TCE - ANEXO III - Preencher'!K59</f>
        <v>0</v>
      </c>
      <c r="K50" s="15">
        <f>'[1]TCE - ANEXO III - Preencher'!L59</f>
        <v>114.53307</v>
      </c>
      <c r="L50" s="15">
        <f>'[1]TCE - ANEXO III - Preencher'!M59</f>
        <v>0</v>
      </c>
      <c r="M50" s="15">
        <f t="shared" si="1"/>
        <v>114.53307</v>
      </c>
      <c r="N50" s="15">
        <f>'[1]TCE - ANEXO III - Preencher'!O59</f>
        <v>2.8586770000000001</v>
      </c>
      <c r="O50" s="15">
        <f>'[1]TCE - ANEXO III - Preencher'!P59</f>
        <v>0</v>
      </c>
      <c r="P50" s="16">
        <f t="shared" si="2"/>
        <v>2.8586770000000001</v>
      </c>
      <c r="Q50" s="15">
        <f>'[1]TCE - ANEXO III - Preencher'!R59</f>
        <v>69.472256000000002</v>
      </c>
      <c r="R50" s="15">
        <f>'[1]TCE - ANEXO III - Preencher'!S59</f>
        <v>0</v>
      </c>
      <c r="S50" s="16">
        <f t="shared" si="3"/>
        <v>69.472256000000002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586.78240299999993</v>
      </c>
    </row>
    <row r="51" spans="1:28" x14ac:dyDescent="0.2">
      <c r="A51" s="8">
        <f>IFERROR(VLOOKUP(B51,'[1]DADOS (OCULTAR)'!$P$3:$R$56,3,0),"")</f>
        <v>9039744000518</v>
      </c>
      <c r="B51" s="9" t="str">
        <f>'[1]TCE - ANEXO III - Preencher'!C60</f>
        <v>UPA PAULISTA</v>
      </c>
      <c r="C51" s="10"/>
      <c r="D51" s="11" t="str">
        <f>'[1]TCE - ANEXO III - Preencher'!E60</f>
        <v>CATARINA DANIELLE FELIX RAPOSO DA COSTA PEREIRA</v>
      </c>
      <c r="E51" s="9" t="str">
        <f>IF('[1]TCE - ANEXO III - Preencher'!F60="4 - Assistência Odontológica","2 - Outros Profissionais da Saúde",'[1]TCE - ANEXO III - Preencher'!F60)</f>
        <v>1 - Médico</v>
      </c>
      <c r="F51" s="12">
        <f>'[1]TCE - ANEXO III - Preencher'!G60</f>
        <v>225125</v>
      </c>
      <c r="G51" s="13">
        <f>IF('[1]TCE - ANEXO III - Preencher'!H60="","",'[1]TCE - ANEXO III - Preencher'!H60)</f>
        <v>44044</v>
      </c>
      <c r="H51" s="14">
        <f>'[1]TCE - ANEXO III - Preencher'!I60</f>
        <v>0</v>
      </c>
      <c r="I51" s="14">
        <f>'[1]TCE - ANEXO III - Preencher'!J60</f>
        <v>346.14160000000004</v>
      </c>
      <c r="J51" s="14">
        <f>'[1]TCE - ANEXO III - Preencher'!K60</f>
        <v>0</v>
      </c>
      <c r="K51" s="15">
        <f>'[1]TCE - ANEXO III - Preencher'!L60</f>
        <v>114.53307</v>
      </c>
      <c r="L51" s="15">
        <f>'[1]TCE - ANEXO III - Preencher'!M60</f>
        <v>0</v>
      </c>
      <c r="M51" s="15">
        <f t="shared" si="1"/>
        <v>114.53307</v>
      </c>
      <c r="N51" s="15">
        <f>'[1]TCE - ANEXO III - Preencher'!O60</f>
        <v>2.8586770000000001</v>
      </c>
      <c r="O51" s="15">
        <f>'[1]TCE - ANEXO III - Preencher'!P60</f>
        <v>0</v>
      </c>
      <c r="P51" s="16">
        <f t="shared" si="2"/>
        <v>2.8586770000000001</v>
      </c>
      <c r="Q51" s="15">
        <f>'[1]TCE - ANEXO III - Preencher'!R60</f>
        <v>69.472256000000002</v>
      </c>
      <c r="R51" s="15">
        <f>'[1]TCE - ANEXO III - Preencher'!S60</f>
        <v>0</v>
      </c>
      <c r="S51" s="16">
        <f t="shared" si="3"/>
        <v>69.472256000000002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533.00560300000006</v>
      </c>
    </row>
    <row r="52" spans="1:28" x14ac:dyDescent="0.2">
      <c r="A52" s="8">
        <f>IFERROR(VLOOKUP(B52,'[1]DADOS (OCULTAR)'!$P$3:$R$56,3,0),"")</f>
        <v>9039744000518</v>
      </c>
      <c r="B52" s="9" t="str">
        <f>'[1]TCE - ANEXO III - Preencher'!C61</f>
        <v>UPA PAULISTA</v>
      </c>
      <c r="C52" s="10"/>
      <c r="D52" s="11" t="str">
        <f>'[1]TCE - ANEXO III - Preencher'!E61</f>
        <v>CELIO ROGERIO MATOS DAS CHAGAS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521130</v>
      </c>
      <c r="G52" s="13">
        <f>IF('[1]TCE - ANEXO III - Preencher'!H61="","",'[1]TCE - ANEXO III - Preencher'!H61)</f>
        <v>44044</v>
      </c>
      <c r="H52" s="14">
        <f>'[1]TCE - ANEXO III - Preencher'!I61</f>
        <v>0</v>
      </c>
      <c r="I52" s="14">
        <f>'[1]TCE - ANEXO III - Preencher'!J61</f>
        <v>206.64240000000001</v>
      </c>
      <c r="J52" s="14">
        <f>'[1]TCE - ANEXO III - Preencher'!K61</f>
        <v>0</v>
      </c>
      <c r="K52" s="15">
        <f>'[1]TCE - ANEXO III - Preencher'!L61</f>
        <v>114.53307</v>
      </c>
      <c r="L52" s="15">
        <f>'[1]TCE - ANEXO III - Preencher'!M61</f>
        <v>0</v>
      </c>
      <c r="M52" s="15">
        <f t="shared" si="1"/>
        <v>114.53307</v>
      </c>
      <c r="N52" s="15">
        <f>'[1]TCE - ANEXO III - Preencher'!O61</f>
        <v>2.8586770000000001</v>
      </c>
      <c r="O52" s="15">
        <f>'[1]TCE - ANEXO III - Preencher'!P61</f>
        <v>0</v>
      </c>
      <c r="P52" s="16">
        <f t="shared" si="2"/>
        <v>2.8586770000000001</v>
      </c>
      <c r="Q52" s="15">
        <f>'[1]TCE - ANEXO III - Preencher'!R61</f>
        <v>69.472256000000002</v>
      </c>
      <c r="R52" s="15">
        <f>'[1]TCE - ANEXO III - Preencher'!S61</f>
        <v>0</v>
      </c>
      <c r="S52" s="16">
        <f t="shared" si="3"/>
        <v>69.472256000000002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393.50640300000003</v>
      </c>
    </row>
    <row r="53" spans="1:28" x14ac:dyDescent="0.2">
      <c r="A53" s="8">
        <f>IFERROR(VLOOKUP(B53,'[1]DADOS (OCULTAR)'!$P$3:$R$56,3,0),"")</f>
        <v>9039744000518</v>
      </c>
      <c r="B53" s="9" t="str">
        <f>'[1]TCE - ANEXO III - Preencher'!C62</f>
        <v>UPA PAULISTA</v>
      </c>
      <c r="C53" s="10"/>
      <c r="D53" s="11" t="str">
        <f>'[1]TCE - ANEXO III - Preencher'!E62</f>
        <v>CHARLYSSON FLORENTINO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44044</v>
      </c>
      <c r="H53" s="14">
        <f>'[1]TCE - ANEXO III - Preencher'!I62</f>
        <v>0</v>
      </c>
      <c r="I53" s="14">
        <f>'[1]TCE - ANEXO III - Preencher'!J62</f>
        <v>275.82</v>
      </c>
      <c r="J53" s="14">
        <f>'[1]TCE - ANEXO III - Preencher'!K62</f>
        <v>0</v>
      </c>
      <c r="K53" s="15">
        <f>'[1]TCE - ANEXO III - Preencher'!L62</f>
        <v>114.53307</v>
      </c>
      <c r="L53" s="15">
        <f>'[1]TCE - ANEXO III - Preencher'!M62</f>
        <v>4.07</v>
      </c>
      <c r="M53" s="15">
        <f t="shared" si="1"/>
        <v>110.46306999999999</v>
      </c>
      <c r="N53" s="15">
        <f>'[1]TCE - ANEXO III - Preencher'!O62</f>
        <v>2.8586770000000001</v>
      </c>
      <c r="O53" s="15">
        <f>'[1]TCE - ANEXO III - Preencher'!P62</f>
        <v>0</v>
      </c>
      <c r="P53" s="16">
        <f t="shared" si="2"/>
        <v>2.8586770000000001</v>
      </c>
      <c r="Q53" s="15">
        <f>'[1]TCE - ANEXO III - Preencher'!R62</f>
        <v>69.472256000000002</v>
      </c>
      <c r="R53" s="15">
        <f>'[1]TCE - ANEXO III - Preencher'!S62</f>
        <v>60.91</v>
      </c>
      <c r="S53" s="16">
        <f t="shared" si="3"/>
        <v>8.562256000000005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397.70400299999994</v>
      </c>
    </row>
    <row r="54" spans="1:28" x14ac:dyDescent="0.2">
      <c r="A54" s="8">
        <f>IFERROR(VLOOKUP(B54,'[1]DADOS (OCULTAR)'!$P$3:$R$56,3,0),"")</f>
        <v>9039744000518</v>
      </c>
      <c r="B54" s="9" t="str">
        <f>'[1]TCE - ANEXO III - Preencher'!C63</f>
        <v>UPA PAULISTA</v>
      </c>
      <c r="C54" s="10"/>
      <c r="D54" s="11" t="str">
        <f>'[1]TCE - ANEXO III - Preencher'!E63</f>
        <v>CLARISSA RIBEIRO GOMES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44044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114.53307</v>
      </c>
      <c r="L54" s="15">
        <f>'[1]TCE - ANEXO III - Preencher'!M63</f>
        <v>0</v>
      </c>
      <c r="M54" s="15">
        <f t="shared" si="1"/>
        <v>114.53307</v>
      </c>
      <c r="N54" s="15">
        <f>'[1]TCE - ANEXO III - Preencher'!O63</f>
        <v>2.8586770000000001</v>
      </c>
      <c r="O54" s="15">
        <f>'[1]TCE - ANEXO III - Preencher'!P63</f>
        <v>0</v>
      </c>
      <c r="P54" s="16">
        <f t="shared" si="2"/>
        <v>2.8586770000000001</v>
      </c>
      <c r="Q54" s="15">
        <f>'[1]TCE - ANEXO III - Preencher'!R63</f>
        <v>69.472256000000002</v>
      </c>
      <c r="R54" s="15">
        <f>'[1]TCE - ANEXO III - Preencher'!S63</f>
        <v>0</v>
      </c>
      <c r="S54" s="16">
        <f t="shared" si="3"/>
        <v>69.472256000000002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186.864003</v>
      </c>
    </row>
    <row r="55" spans="1:28" x14ac:dyDescent="0.2">
      <c r="A55" s="8">
        <f>IFERROR(VLOOKUP(B55,'[1]DADOS (OCULTAR)'!$P$3:$R$56,3,0),"")</f>
        <v>9039744000518</v>
      </c>
      <c r="B55" s="9" t="str">
        <f>'[1]TCE - ANEXO III - Preencher'!C64</f>
        <v>UPA PAULISTA</v>
      </c>
      <c r="C55" s="10"/>
      <c r="D55" s="11" t="str">
        <f>'[1]TCE - ANEXO III - Preencher'!E64</f>
        <v>CLEISON JOSE DOS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515110</v>
      </c>
      <c r="G55" s="13">
        <f>IF('[1]TCE - ANEXO III - Preencher'!H64="","",'[1]TCE - ANEXO III - Preencher'!H64)</f>
        <v>44044</v>
      </c>
      <c r="H55" s="14">
        <f>'[1]TCE - ANEXO III - Preencher'!I64</f>
        <v>0</v>
      </c>
      <c r="I55" s="14">
        <f>'[1]TCE - ANEXO III - Preencher'!J64</f>
        <v>203.30240000000003</v>
      </c>
      <c r="J55" s="14">
        <f>'[1]TCE - ANEXO III - Preencher'!K64</f>
        <v>0</v>
      </c>
      <c r="K55" s="15">
        <f>'[1]TCE - ANEXO III - Preencher'!L64</f>
        <v>114.53307</v>
      </c>
      <c r="L55" s="15">
        <f>'[1]TCE - ANEXO III - Preencher'!M64</f>
        <v>20.9</v>
      </c>
      <c r="M55" s="15">
        <f t="shared" si="1"/>
        <v>93.633070000000004</v>
      </c>
      <c r="N55" s="15">
        <f>'[1]TCE - ANEXO III - Preencher'!O64</f>
        <v>2.8586770000000001</v>
      </c>
      <c r="O55" s="15">
        <f>'[1]TCE - ANEXO III - Preencher'!P64</f>
        <v>0</v>
      </c>
      <c r="P55" s="16">
        <f t="shared" si="2"/>
        <v>2.8586770000000001</v>
      </c>
      <c r="Q55" s="15">
        <f>'[1]TCE - ANEXO III - Preencher'!R64</f>
        <v>69.472256000000002</v>
      </c>
      <c r="R55" s="15">
        <f>'[1]TCE - ANEXO III - Preencher'!S64</f>
        <v>0</v>
      </c>
      <c r="S55" s="16">
        <f t="shared" si="3"/>
        <v>69.472256000000002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369.26640300000003</v>
      </c>
    </row>
    <row r="56" spans="1:28" x14ac:dyDescent="0.2">
      <c r="A56" s="8">
        <f>IFERROR(VLOOKUP(B56,'[1]DADOS (OCULTAR)'!$P$3:$R$56,3,0),"")</f>
        <v>9039744000518</v>
      </c>
      <c r="B56" s="9" t="str">
        <f>'[1]TCE - ANEXO III - Preencher'!C65</f>
        <v>UPA PAULISTA</v>
      </c>
      <c r="C56" s="10"/>
      <c r="D56" s="11" t="str">
        <f>'[1]TCE - ANEXO III - Preencher'!E65</f>
        <v>CLENIA MACIEL PINHEIRO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44044</v>
      </c>
      <c r="H56" s="14">
        <f>'[1]TCE - ANEXO III - Preencher'!I65</f>
        <v>0</v>
      </c>
      <c r="I56" s="14">
        <f>'[1]TCE - ANEXO III - Preencher'!J65</f>
        <v>525.57680000000005</v>
      </c>
      <c r="J56" s="14">
        <f>'[1]TCE - ANEXO III - Preencher'!K65</f>
        <v>0</v>
      </c>
      <c r="K56" s="15">
        <f>'[1]TCE - ANEXO III - Preencher'!L65</f>
        <v>114.53307</v>
      </c>
      <c r="L56" s="15">
        <f>'[1]TCE - ANEXO III - Preencher'!M65</f>
        <v>0</v>
      </c>
      <c r="M56" s="15">
        <f t="shared" si="1"/>
        <v>114.53307</v>
      </c>
      <c r="N56" s="15">
        <f>'[1]TCE - ANEXO III - Preencher'!O65</f>
        <v>2.8586770000000001</v>
      </c>
      <c r="O56" s="15">
        <f>'[1]TCE - ANEXO III - Preencher'!P65</f>
        <v>0</v>
      </c>
      <c r="P56" s="16">
        <f t="shared" si="2"/>
        <v>2.8586770000000001</v>
      </c>
      <c r="Q56" s="15">
        <f>'[1]TCE - ANEXO III - Preencher'!R65</f>
        <v>69.472256000000002</v>
      </c>
      <c r="R56" s="15">
        <f>'[1]TCE - ANEXO III - Preencher'!S65</f>
        <v>0</v>
      </c>
      <c r="S56" s="16">
        <f t="shared" si="3"/>
        <v>69.472256000000002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712.44080299999996</v>
      </c>
    </row>
    <row r="57" spans="1:28" x14ac:dyDescent="0.2">
      <c r="A57" s="8">
        <f>IFERROR(VLOOKUP(B57,'[1]DADOS (OCULTAR)'!$P$3:$R$56,3,0),"")</f>
        <v>9039744000518</v>
      </c>
      <c r="B57" s="9" t="str">
        <f>'[1]TCE - ANEXO III - Preencher'!C66</f>
        <v>UPA PAULISTA</v>
      </c>
      <c r="C57" s="10"/>
      <c r="D57" s="11" t="str">
        <f>'[1]TCE - ANEXO III - Preencher'!E66</f>
        <v>CLEYTON MARCOS DE ANDRADE LIMA MOTA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317210</v>
      </c>
      <c r="G57" s="13">
        <f>IF('[1]TCE - ANEXO III - Preencher'!H66="","",'[1]TCE - ANEXO III - Preencher'!H66)</f>
        <v>44044</v>
      </c>
      <c r="H57" s="14">
        <f>'[1]TCE - ANEXO III - Preencher'!I66</f>
        <v>0</v>
      </c>
      <c r="I57" s="14">
        <f>'[1]TCE - ANEXO III - Preencher'!J66</f>
        <v>133.87120000000002</v>
      </c>
      <c r="J57" s="14">
        <f>'[1]TCE - ANEXO III - Preencher'!K66</f>
        <v>0</v>
      </c>
      <c r="K57" s="15">
        <f>'[1]TCE - ANEXO III - Preencher'!L66</f>
        <v>114.53307</v>
      </c>
      <c r="L57" s="15">
        <f>'[1]TCE - ANEXO III - Preencher'!M66</f>
        <v>0</v>
      </c>
      <c r="M57" s="15">
        <f t="shared" si="1"/>
        <v>114.53307</v>
      </c>
      <c r="N57" s="15">
        <f>'[1]TCE - ANEXO III - Preencher'!O66</f>
        <v>2.8586770000000001</v>
      </c>
      <c r="O57" s="15">
        <f>'[1]TCE - ANEXO III - Preencher'!P66</f>
        <v>0</v>
      </c>
      <c r="P57" s="16">
        <f t="shared" si="2"/>
        <v>2.8586770000000001</v>
      </c>
      <c r="Q57" s="15">
        <f>'[1]TCE - ANEXO III - Preencher'!R66</f>
        <v>69.472256000000002</v>
      </c>
      <c r="R57" s="15">
        <f>'[1]TCE - ANEXO III - Preencher'!S66</f>
        <v>0</v>
      </c>
      <c r="S57" s="16">
        <f t="shared" si="3"/>
        <v>69.472256000000002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320.73520300000001</v>
      </c>
    </row>
    <row r="58" spans="1:28" x14ac:dyDescent="0.2">
      <c r="A58" s="8">
        <f>IFERROR(VLOOKUP(B58,'[1]DADOS (OCULTAR)'!$P$3:$R$56,3,0),"")</f>
        <v>9039744000518</v>
      </c>
      <c r="B58" s="9" t="str">
        <f>'[1]TCE - ANEXO III - Preencher'!C67</f>
        <v>UPA PAULISTA</v>
      </c>
      <c r="C58" s="10"/>
      <c r="D58" s="11" t="str">
        <f>'[1]TCE - ANEXO III - Preencher'!E67</f>
        <v>CRISTIANO BATISTA LOPES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515110</v>
      </c>
      <c r="G58" s="13">
        <f>IF('[1]TCE - ANEXO III - Preencher'!H67="","",'[1]TCE - ANEXO III - Preencher'!H67)</f>
        <v>44044</v>
      </c>
      <c r="H58" s="14">
        <f>'[1]TCE - ANEXO III - Preencher'!I67</f>
        <v>0</v>
      </c>
      <c r="I58" s="14">
        <f>'[1]TCE - ANEXO III - Preencher'!J67</f>
        <v>121.37360000000001</v>
      </c>
      <c r="J58" s="14">
        <f>'[1]TCE - ANEXO III - Preencher'!K67</f>
        <v>0</v>
      </c>
      <c r="K58" s="15">
        <f>'[1]TCE - ANEXO III - Preencher'!L67</f>
        <v>114.53307</v>
      </c>
      <c r="L58" s="15">
        <f>'[1]TCE - ANEXO III - Preencher'!M67</f>
        <v>0</v>
      </c>
      <c r="M58" s="15">
        <f t="shared" si="1"/>
        <v>114.53307</v>
      </c>
      <c r="N58" s="15">
        <f>'[1]TCE - ANEXO III - Preencher'!O67</f>
        <v>2.8586770000000001</v>
      </c>
      <c r="O58" s="15">
        <f>'[1]TCE - ANEXO III - Preencher'!P67</f>
        <v>0</v>
      </c>
      <c r="P58" s="16">
        <f t="shared" si="2"/>
        <v>2.8586770000000001</v>
      </c>
      <c r="Q58" s="15">
        <f>'[1]TCE - ANEXO III - Preencher'!R67</f>
        <v>69.472256000000002</v>
      </c>
      <c r="R58" s="15">
        <f>'[1]TCE - ANEXO III - Preencher'!S67</f>
        <v>62.7</v>
      </c>
      <c r="S58" s="16">
        <f t="shared" si="3"/>
        <v>6.7722559999999987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245.53760300000002</v>
      </c>
    </row>
    <row r="59" spans="1:28" x14ac:dyDescent="0.2">
      <c r="A59" s="8">
        <f>IFERROR(VLOOKUP(B59,'[1]DADOS (OCULTAR)'!$P$3:$R$56,3,0),"")</f>
        <v>9039744000518</v>
      </c>
      <c r="B59" s="9" t="str">
        <f>'[1]TCE - ANEXO III - Preencher'!C68</f>
        <v>UPA PAULISTA</v>
      </c>
      <c r="C59" s="10"/>
      <c r="D59" s="11" t="str">
        <f>'[1]TCE - ANEXO III - Preencher'!E68</f>
        <v>CRISTIANO FELIX DOS SANTOS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514225</v>
      </c>
      <c r="G59" s="13">
        <f>IF('[1]TCE - ANEXO III - Preencher'!H68="","",'[1]TCE - ANEXO III - Preencher'!H68)</f>
        <v>44044</v>
      </c>
      <c r="H59" s="14">
        <f>'[1]TCE - ANEXO III - Preencher'!I68</f>
        <v>0</v>
      </c>
      <c r="I59" s="14">
        <f>'[1]TCE - ANEXO III - Preencher'!J68</f>
        <v>103.81920000000001</v>
      </c>
      <c r="J59" s="14">
        <f>'[1]TCE - ANEXO III - Preencher'!K68</f>
        <v>0</v>
      </c>
      <c r="K59" s="15">
        <f>'[1]TCE - ANEXO III - Preencher'!L68</f>
        <v>114.53307</v>
      </c>
      <c r="L59" s="15">
        <f>'[1]TCE - ANEXO III - Preencher'!M68</f>
        <v>0</v>
      </c>
      <c r="M59" s="15">
        <f t="shared" si="1"/>
        <v>114.53307</v>
      </c>
      <c r="N59" s="15">
        <f>'[1]TCE - ANEXO III - Preencher'!O68</f>
        <v>2.8586770000000001</v>
      </c>
      <c r="O59" s="15">
        <f>'[1]TCE - ANEXO III - Preencher'!P68</f>
        <v>0</v>
      </c>
      <c r="P59" s="16">
        <f t="shared" si="2"/>
        <v>2.8586770000000001</v>
      </c>
      <c r="Q59" s="15">
        <f>'[1]TCE - ANEXO III - Preencher'!R68</f>
        <v>69.472256000000002</v>
      </c>
      <c r="R59" s="15">
        <f>'[1]TCE - ANEXO III - Preencher'!S68</f>
        <v>0</v>
      </c>
      <c r="S59" s="16">
        <f t="shared" si="3"/>
        <v>69.472256000000002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290.68320299999999</v>
      </c>
    </row>
    <row r="60" spans="1:28" x14ac:dyDescent="0.2">
      <c r="A60" s="8">
        <f>IFERROR(VLOOKUP(B60,'[1]DADOS (OCULTAR)'!$P$3:$R$56,3,0),"")</f>
        <v>9039744000518</v>
      </c>
      <c r="B60" s="9" t="str">
        <f>'[1]TCE - ANEXO III - Preencher'!C69</f>
        <v>UPA PAULISTA</v>
      </c>
      <c r="C60" s="10"/>
      <c r="D60" s="11" t="str">
        <f>'[1]TCE - ANEXO III - Preencher'!E69</f>
        <v>CYBELLE CABRAL DA SILVA MIRANDA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251605</v>
      </c>
      <c r="G60" s="13">
        <f>IF('[1]TCE - ANEXO III - Preencher'!H69="","",'[1]TCE - ANEXO III - Preencher'!H69)</f>
        <v>44044</v>
      </c>
      <c r="H60" s="14">
        <f>'[1]TCE - ANEXO III - Preencher'!I69</f>
        <v>0</v>
      </c>
      <c r="I60" s="14">
        <f>'[1]TCE - ANEXO III - Preencher'!J69</f>
        <v>374.18239999999997</v>
      </c>
      <c r="J60" s="14">
        <f>'[1]TCE - ANEXO III - Preencher'!K69</f>
        <v>0</v>
      </c>
      <c r="K60" s="15">
        <f>'[1]TCE - ANEXO III - Preencher'!L69</f>
        <v>114.53307</v>
      </c>
      <c r="L60" s="15">
        <f>'[1]TCE - ANEXO III - Preencher'!M69</f>
        <v>36.19</v>
      </c>
      <c r="M60" s="15">
        <f t="shared" si="1"/>
        <v>78.343069999999997</v>
      </c>
      <c r="N60" s="15">
        <f>'[1]TCE - ANEXO III - Preencher'!O69</f>
        <v>2.8586770000000001</v>
      </c>
      <c r="O60" s="15">
        <f>'[1]TCE - ANEXO III - Preencher'!P69</f>
        <v>0</v>
      </c>
      <c r="P60" s="16">
        <f t="shared" si="2"/>
        <v>2.8586770000000001</v>
      </c>
      <c r="Q60" s="15">
        <f>'[1]TCE - ANEXO III - Preencher'!R69</f>
        <v>69.472256000000002</v>
      </c>
      <c r="R60" s="15">
        <f>'[1]TCE - ANEXO III - Preencher'!S69</f>
        <v>0</v>
      </c>
      <c r="S60" s="16">
        <f t="shared" si="3"/>
        <v>69.472256000000002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524.856403</v>
      </c>
    </row>
    <row r="61" spans="1:28" x14ac:dyDescent="0.2">
      <c r="A61" s="8">
        <f>IFERROR(VLOOKUP(B61,'[1]DADOS (OCULTAR)'!$P$3:$R$56,3,0),"")</f>
        <v>9039744000518</v>
      </c>
      <c r="B61" s="9" t="str">
        <f>'[1]TCE - ANEXO III - Preencher'!C70</f>
        <v>UPA PAULISTA</v>
      </c>
      <c r="C61" s="10"/>
      <c r="D61" s="11" t="str">
        <f>'[1]TCE - ANEXO III - Preencher'!E70</f>
        <v>DAIANE SOUZA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411010</v>
      </c>
      <c r="G61" s="13">
        <f>IF('[1]TCE - ANEXO III - Preencher'!H70="","",'[1]TCE - ANEXO III - Preencher'!H70)</f>
        <v>44044</v>
      </c>
      <c r="H61" s="14">
        <f>'[1]TCE - ANEXO III - Preencher'!I70</f>
        <v>0</v>
      </c>
      <c r="I61" s="14">
        <f>'[1]TCE - ANEXO III - Preencher'!J70</f>
        <v>10.450000000000001</v>
      </c>
      <c r="J61" s="14">
        <f>'[1]TCE - ANEXO III - Preencher'!K70</f>
        <v>0</v>
      </c>
      <c r="K61" s="15">
        <f>'[1]TCE - ANEXO III - Preencher'!L70</f>
        <v>114.53307</v>
      </c>
      <c r="L61" s="15">
        <f>'[1]TCE - ANEXO III - Preencher'!M70</f>
        <v>0</v>
      </c>
      <c r="M61" s="15">
        <f t="shared" si="1"/>
        <v>114.53307</v>
      </c>
      <c r="N61" s="15">
        <f>'[1]TCE - ANEXO III - Preencher'!O70</f>
        <v>2.8586770000000001</v>
      </c>
      <c r="O61" s="15">
        <f>'[1]TCE - ANEXO III - Preencher'!P70</f>
        <v>0</v>
      </c>
      <c r="P61" s="16">
        <f t="shared" si="2"/>
        <v>2.8586770000000001</v>
      </c>
      <c r="Q61" s="15">
        <f>'[1]TCE - ANEXO III - Preencher'!R70</f>
        <v>69.472256000000002</v>
      </c>
      <c r="R61" s="15">
        <f>'[1]TCE - ANEXO III - Preencher'!S70</f>
        <v>0</v>
      </c>
      <c r="S61" s="16">
        <f t="shared" si="3"/>
        <v>69.472256000000002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197.31400300000001</v>
      </c>
    </row>
    <row r="62" spans="1:28" x14ac:dyDescent="0.2">
      <c r="A62" s="8">
        <f>IFERROR(VLOOKUP(B62,'[1]DADOS (OCULTAR)'!$P$3:$R$56,3,0),"")</f>
        <v>9039744000518</v>
      </c>
      <c r="B62" s="9" t="str">
        <f>'[1]TCE - ANEXO III - Preencher'!C71</f>
        <v>UPA PAULISTA</v>
      </c>
      <c r="C62" s="10"/>
      <c r="D62" s="11" t="str">
        <f>'[1]TCE - ANEXO III - Preencher'!E71</f>
        <v>DAIANY GOMES TAVARES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44044</v>
      </c>
      <c r="H62" s="14">
        <f>'[1]TCE - ANEXO III - Preencher'!I71</f>
        <v>0</v>
      </c>
      <c r="I62" s="14">
        <f>'[1]TCE - ANEXO III - Preencher'!J71</f>
        <v>270.3784</v>
      </c>
      <c r="J62" s="14">
        <f>'[1]TCE - ANEXO III - Preencher'!K71</f>
        <v>0</v>
      </c>
      <c r="K62" s="15">
        <f>'[1]TCE - ANEXO III - Preencher'!L71</f>
        <v>114.53307</v>
      </c>
      <c r="L62" s="15">
        <f>'[1]TCE - ANEXO III - Preencher'!M71</f>
        <v>0</v>
      </c>
      <c r="M62" s="15">
        <f t="shared" si="1"/>
        <v>114.53307</v>
      </c>
      <c r="N62" s="15">
        <f>'[1]TCE - ANEXO III - Preencher'!O71</f>
        <v>2.8586770000000001</v>
      </c>
      <c r="O62" s="15">
        <f>'[1]TCE - ANEXO III - Preencher'!P71</f>
        <v>0</v>
      </c>
      <c r="P62" s="16">
        <f t="shared" si="2"/>
        <v>2.8586770000000001</v>
      </c>
      <c r="Q62" s="15">
        <f>'[1]TCE - ANEXO III - Preencher'!R71</f>
        <v>69.472256000000002</v>
      </c>
      <c r="R62" s="15">
        <f>'[1]TCE - ANEXO III - Preencher'!S71</f>
        <v>89.7</v>
      </c>
      <c r="S62" s="16">
        <f t="shared" si="3"/>
        <v>-20.227744000000001</v>
      </c>
      <c r="T62" s="15">
        <f>'[1]TCE - ANEXO III - Preencher'!U71</f>
        <v>103.28</v>
      </c>
      <c r="U62" s="15">
        <f>'[1]TCE - ANEXO III - Preencher'!V71</f>
        <v>0</v>
      </c>
      <c r="V62" s="16">
        <f t="shared" si="4"/>
        <v>103.28</v>
      </c>
      <c r="W62" s="17" t="str">
        <f>IF('[1]TCE - ANEXO III - Preencher'!X71="","",'[1]TCE - ANEXO III - Preencher'!X71)</f>
        <v>AUXILIO CRECHE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470.82240300000001</v>
      </c>
    </row>
    <row r="63" spans="1:28" x14ac:dyDescent="0.2">
      <c r="A63" s="8">
        <f>IFERROR(VLOOKUP(B63,'[1]DADOS (OCULTAR)'!$P$3:$R$56,3,0),"")</f>
        <v>9039744000518</v>
      </c>
      <c r="B63" s="9" t="str">
        <f>'[1]TCE - ANEXO III - Preencher'!C72</f>
        <v>UPA PAULISTA</v>
      </c>
      <c r="C63" s="10"/>
      <c r="D63" s="11" t="str">
        <f>'[1]TCE - ANEXO III - Preencher'!E72</f>
        <v>DANIELLE ALVES DO NASCIMENTO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44044</v>
      </c>
      <c r="H63" s="14">
        <f>'[1]TCE - ANEXO III - Preencher'!I72</f>
        <v>0</v>
      </c>
      <c r="I63" s="14">
        <f>'[1]TCE - ANEXO III - Preencher'!J72</f>
        <v>188.77439999999999</v>
      </c>
      <c r="J63" s="14">
        <f>'[1]TCE - ANEXO III - Preencher'!K72</f>
        <v>0</v>
      </c>
      <c r="K63" s="15">
        <f>'[1]TCE - ANEXO III - Preencher'!L72</f>
        <v>114.53307</v>
      </c>
      <c r="L63" s="15">
        <f>'[1]TCE - ANEXO III - Preencher'!M72</f>
        <v>0</v>
      </c>
      <c r="M63" s="15">
        <f t="shared" si="1"/>
        <v>114.53307</v>
      </c>
      <c r="N63" s="15">
        <f>'[1]TCE - ANEXO III - Preencher'!O72</f>
        <v>2.8586770000000001</v>
      </c>
      <c r="O63" s="15">
        <f>'[1]TCE - ANEXO III - Preencher'!P72</f>
        <v>0</v>
      </c>
      <c r="P63" s="16">
        <f t="shared" si="2"/>
        <v>2.8586770000000001</v>
      </c>
      <c r="Q63" s="15">
        <f>'[1]TCE - ANEXO III - Preencher'!R72</f>
        <v>69.472256000000002</v>
      </c>
      <c r="R63" s="15">
        <f>'[1]TCE - ANEXO III - Preencher'!S72</f>
        <v>95.79</v>
      </c>
      <c r="S63" s="16">
        <f t="shared" si="3"/>
        <v>-26.317744000000005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279.84840299999996</v>
      </c>
    </row>
    <row r="64" spans="1:28" x14ac:dyDescent="0.2">
      <c r="A64" s="8">
        <f>IFERROR(VLOOKUP(B64,'[1]DADOS (OCULTAR)'!$P$3:$R$56,3,0),"")</f>
        <v>9039744000518</v>
      </c>
      <c r="B64" s="9" t="str">
        <f>'[1]TCE - ANEXO III - Preencher'!C73</f>
        <v>UPA PAULISTA</v>
      </c>
      <c r="C64" s="10"/>
      <c r="D64" s="11" t="str">
        <f>'[1]TCE - ANEXO III - Preencher'!E73</f>
        <v>DAVI ALYSON SANTANA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44044</v>
      </c>
      <c r="H64" s="14">
        <f>'[1]TCE - ANEXO III - Preencher'!I73</f>
        <v>0</v>
      </c>
      <c r="I64" s="14">
        <f>'[1]TCE - ANEXO III - Preencher'!J73</f>
        <v>101.2824</v>
      </c>
      <c r="J64" s="14">
        <f>'[1]TCE - ANEXO III - Preencher'!K73</f>
        <v>0</v>
      </c>
      <c r="K64" s="15">
        <f>'[1]TCE - ANEXO III - Preencher'!L73</f>
        <v>114.53307</v>
      </c>
      <c r="L64" s="15">
        <f>'[1]TCE - ANEXO III - Preencher'!M73</f>
        <v>0</v>
      </c>
      <c r="M64" s="15">
        <f t="shared" si="1"/>
        <v>114.53307</v>
      </c>
      <c r="N64" s="15">
        <f>'[1]TCE - ANEXO III - Preencher'!O73</f>
        <v>2.8586770000000001</v>
      </c>
      <c r="O64" s="15">
        <f>'[1]TCE - ANEXO III - Preencher'!P73</f>
        <v>0</v>
      </c>
      <c r="P64" s="16">
        <f t="shared" si="2"/>
        <v>2.8586770000000001</v>
      </c>
      <c r="Q64" s="15">
        <f>'[1]TCE - ANEXO III - Preencher'!R73</f>
        <v>69.472256000000002</v>
      </c>
      <c r="R64" s="15">
        <f>'[1]TCE - ANEXO III - Preencher'!S73</f>
        <v>0</v>
      </c>
      <c r="S64" s="16">
        <f t="shared" si="3"/>
        <v>69.472256000000002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288.14640300000002</v>
      </c>
    </row>
    <row r="65" spans="1:28" x14ac:dyDescent="0.2">
      <c r="A65" s="8">
        <f>IFERROR(VLOOKUP(B65,'[1]DADOS (OCULTAR)'!$P$3:$R$56,3,0),"")</f>
        <v>9039744000518</v>
      </c>
      <c r="B65" s="9" t="str">
        <f>'[1]TCE - ANEXO III - Preencher'!C74</f>
        <v>UPA PAULISTA</v>
      </c>
      <c r="C65" s="10"/>
      <c r="D65" s="11" t="str">
        <f>'[1]TCE - ANEXO III - Preencher'!E74</f>
        <v>DAVI LUCAS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782320</v>
      </c>
      <c r="G65" s="13">
        <f>IF('[1]TCE - ANEXO III - Preencher'!H74="","",'[1]TCE - ANEXO III - Preencher'!H74)</f>
        <v>44044</v>
      </c>
      <c r="H65" s="14">
        <f>'[1]TCE - ANEXO III - Preencher'!I74</f>
        <v>0</v>
      </c>
      <c r="I65" s="14">
        <f>'[1]TCE - ANEXO III - Preencher'!J74</f>
        <v>146.66720000000001</v>
      </c>
      <c r="J65" s="14">
        <f>'[1]TCE - ANEXO III - Preencher'!K74</f>
        <v>0</v>
      </c>
      <c r="K65" s="15">
        <f>'[1]TCE - ANEXO III - Preencher'!L74</f>
        <v>114.53307</v>
      </c>
      <c r="L65" s="15">
        <f>'[1]TCE - ANEXO III - Preencher'!M74</f>
        <v>28.48</v>
      </c>
      <c r="M65" s="15">
        <f t="shared" si="1"/>
        <v>86.053069999999991</v>
      </c>
      <c r="N65" s="15">
        <f>'[1]TCE - ANEXO III - Preencher'!O74</f>
        <v>2.8586770000000001</v>
      </c>
      <c r="O65" s="15">
        <f>'[1]TCE - ANEXO III - Preencher'!P74</f>
        <v>0</v>
      </c>
      <c r="P65" s="16">
        <f t="shared" si="2"/>
        <v>2.8586770000000001</v>
      </c>
      <c r="Q65" s="15">
        <f>'[1]TCE - ANEXO III - Preencher'!R74</f>
        <v>69.472256000000002</v>
      </c>
      <c r="R65" s="15">
        <f>'[1]TCE - ANEXO III - Preencher'!S74</f>
        <v>85.45</v>
      </c>
      <c r="S65" s="16">
        <f t="shared" si="3"/>
        <v>-15.977744000000001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219.601203</v>
      </c>
    </row>
    <row r="66" spans="1:28" x14ac:dyDescent="0.2">
      <c r="A66" s="8">
        <f>IFERROR(VLOOKUP(B66,'[1]DADOS (OCULTAR)'!$P$3:$R$56,3,0),"")</f>
        <v>9039744000518</v>
      </c>
      <c r="B66" s="9" t="str">
        <f>'[1]TCE - ANEXO III - Preencher'!C75</f>
        <v>UPA PAULISTA</v>
      </c>
      <c r="C66" s="10"/>
      <c r="D66" s="11" t="str">
        <f>'[1]TCE - ANEXO III - Preencher'!E75</f>
        <v>DAYANA DE LIMA MARIANO</v>
      </c>
      <c r="E66" s="9" t="str">
        <f>IF('[1]TCE - ANEXO III - Preencher'!F75="4 - Assistência Odontológica","2 - Outros Profissionais da Saúde",'[1]TCE - ANEXO III - Preencher'!F75)</f>
        <v>1 - Médico</v>
      </c>
      <c r="F66" s="12">
        <f>'[1]TCE - ANEXO III - Preencher'!G75</f>
        <v>225125</v>
      </c>
      <c r="G66" s="13">
        <f>IF('[1]TCE - ANEXO III - Preencher'!H75="","",'[1]TCE - ANEXO III - Preencher'!H75)</f>
        <v>44044</v>
      </c>
      <c r="H66" s="14">
        <f>'[1]TCE - ANEXO III - Preencher'!I75</f>
        <v>0</v>
      </c>
      <c r="I66" s="14">
        <f>'[1]TCE - ANEXO III - Preencher'!J75</f>
        <v>595.20080000000007</v>
      </c>
      <c r="J66" s="14">
        <f>'[1]TCE - ANEXO III - Preencher'!K75</f>
        <v>0</v>
      </c>
      <c r="K66" s="15">
        <f>'[1]TCE - ANEXO III - Preencher'!L75</f>
        <v>114.53307</v>
      </c>
      <c r="L66" s="15">
        <f>'[1]TCE - ANEXO III - Preencher'!M75</f>
        <v>0</v>
      </c>
      <c r="M66" s="15">
        <f t="shared" si="1"/>
        <v>114.53307</v>
      </c>
      <c r="N66" s="15">
        <f>'[1]TCE - ANEXO III - Preencher'!O75</f>
        <v>2.8586770000000001</v>
      </c>
      <c r="O66" s="15">
        <f>'[1]TCE - ANEXO III - Preencher'!P75</f>
        <v>0</v>
      </c>
      <c r="P66" s="16">
        <f t="shared" si="2"/>
        <v>2.8586770000000001</v>
      </c>
      <c r="Q66" s="15">
        <f>'[1]TCE - ANEXO III - Preencher'!R75</f>
        <v>69.472256000000002</v>
      </c>
      <c r="R66" s="15">
        <f>'[1]TCE - ANEXO III - Preencher'!S75</f>
        <v>0</v>
      </c>
      <c r="S66" s="16">
        <f t="shared" si="3"/>
        <v>69.472256000000002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782.06480299999998</v>
      </c>
    </row>
    <row r="67" spans="1:28" x14ac:dyDescent="0.2">
      <c r="A67" s="8">
        <f>IFERROR(VLOOKUP(B67,'[1]DADOS (OCULTAR)'!$P$3:$R$56,3,0),"")</f>
        <v>9039744000518</v>
      </c>
      <c r="B67" s="9" t="str">
        <f>'[1]TCE - ANEXO III - Preencher'!C76</f>
        <v>UPA PAULISTA</v>
      </c>
      <c r="C67" s="10"/>
      <c r="D67" s="11" t="str">
        <f>'[1]TCE - ANEXO III - Preencher'!E76</f>
        <v>DEBORA COUTINHO PEREIRA</v>
      </c>
      <c r="E67" s="9" t="str">
        <f>IF('[1]TCE - ANEXO III - Preencher'!F76="4 - Assistência Odontológica","2 - Outros Profissionais da Saúde",'[1]TCE - ANEXO III - Preencher'!F76)</f>
        <v>1 - Médico</v>
      </c>
      <c r="F67" s="12">
        <f>'[1]TCE - ANEXO III - Preencher'!G76</f>
        <v>225125</v>
      </c>
      <c r="G67" s="13">
        <f>IF('[1]TCE - ANEXO III - Preencher'!H76="","",'[1]TCE - ANEXO III - Preencher'!H76)</f>
        <v>44044</v>
      </c>
      <c r="H67" s="14">
        <f>'[1]TCE - ANEXO III - Preencher'!I76</f>
        <v>0</v>
      </c>
      <c r="I67" s="14">
        <f>'[1]TCE - ANEXO III - Preencher'!J76</f>
        <v>632.2432</v>
      </c>
      <c r="J67" s="14">
        <f>'[1]TCE - ANEXO III - Preencher'!K76</f>
        <v>0</v>
      </c>
      <c r="K67" s="15">
        <f>'[1]TCE - ANEXO III - Preencher'!L76</f>
        <v>114.53307</v>
      </c>
      <c r="L67" s="15">
        <f>'[1]TCE - ANEXO III - Preencher'!M76</f>
        <v>0</v>
      </c>
      <c r="M67" s="15">
        <f t="shared" si="1"/>
        <v>114.53307</v>
      </c>
      <c r="N67" s="15">
        <f>'[1]TCE - ANEXO III - Preencher'!O76</f>
        <v>2.8586770000000001</v>
      </c>
      <c r="O67" s="15">
        <f>'[1]TCE - ANEXO III - Preencher'!P76</f>
        <v>0</v>
      </c>
      <c r="P67" s="16">
        <f t="shared" si="2"/>
        <v>2.8586770000000001</v>
      </c>
      <c r="Q67" s="15">
        <f>'[1]TCE - ANEXO III - Preencher'!R76</f>
        <v>69.472256000000002</v>
      </c>
      <c r="R67" s="15">
        <f>'[1]TCE - ANEXO III - Preencher'!S76</f>
        <v>0</v>
      </c>
      <c r="S67" s="16">
        <f t="shared" si="3"/>
        <v>69.472256000000002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819.10720300000003</v>
      </c>
    </row>
    <row r="68" spans="1:28" x14ac:dyDescent="0.2">
      <c r="A68" s="8">
        <f>IFERROR(VLOOKUP(B68,'[1]DADOS (OCULTAR)'!$P$3:$R$56,3,0),"")</f>
        <v>9039744000518</v>
      </c>
      <c r="B68" s="9" t="str">
        <f>'[1]TCE - ANEXO III - Preencher'!C77</f>
        <v>UPA PAULISTA</v>
      </c>
      <c r="C68" s="10"/>
      <c r="D68" s="11" t="str">
        <f>'[1]TCE - ANEXO III - Preencher'!E77</f>
        <v>DEBORA LOPES DA SILVA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44044</v>
      </c>
      <c r="H68" s="14">
        <f>'[1]TCE - ANEXO III - Preencher'!I77</f>
        <v>0</v>
      </c>
      <c r="I68" s="14">
        <f>'[1]TCE - ANEXO III - Preencher'!J77</f>
        <v>101.71440000000001</v>
      </c>
      <c r="J68" s="14">
        <f>'[1]TCE - ANEXO III - Preencher'!K77</f>
        <v>0</v>
      </c>
      <c r="K68" s="15">
        <f>'[1]TCE - ANEXO III - Preencher'!L77</f>
        <v>114.53307</v>
      </c>
      <c r="L68" s="15">
        <f>'[1]TCE - ANEXO III - Preencher'!M77</f>
        <v>0</v>
      </c>
      <c r="M68" s="15">
        <f t="shared" ref="M68:M131" si="7">K68-L68</f>
        <v>114.53307</v>
      </c>
      <c r="N68" s="15">
        <f>'[1]TCE - ANEXO III - Preencher'!O77</f>
        <v>2.8586770000000001</v>
      </c>
      <c r="O68" s="15">
        <f>'[1]TCE - ANEXO III - Preencher'!P77</f>
        <v>0</v>
      </c>
      <c r="P68" s="16">
        <f t="shared" ref="P68:P131" si="8">N68-O68</f>
        <v>2.8586770000000001</v>
      </c>
      <c r="Q68" s="15">
        <f>'[1]TCE - ANEXO III - Preencher'!R77</f>
        <v>69.472256000000002</v>
      </c>
      <c r="R68" s="15">
        <f>'[1]TCE - ANEXO III - Preencher'!S77</f>
        <v>52.25</v>
      </c>
      <c r="S68" s="16">
        <f t="shared" ref="S68:S131" si="9">Q68-R68</f>
        <v>17.222256000000002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236.32840300000004</v>
      </c>
    </row>
    <row r="69" spans="1:28" x14ac:dyDescent="0.2">
      <c r="A69" s="8">
        <f>IFERROR(VLOOKUP(B69,'[1]DADOS (OCULTAR)'!$P$3:$R$56,3,0),"")</f>
        <v>9039744000518</v>
      </c>
      <c r="B69" s="9" t="str">
        <f>'[1]TCE - ANEXO III - Preencher'!C78</f>
        <v>UPA PAULISTA</v>
      </c>
      <c r="C69" s="10"/>
      <c r="D69" s="11" t="str">
        <f>'[1]TCE - ANEXO III - Preencher'!E78</f>
        <v>DIEGO BRANCO TABOSA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44044</v>
      </c>
      <c r="H69" s="14">
        <f>'[1]TCE - ANEXO III - Preencher'!I78</f>
        <v>0</v>
      </c>
      <c r="I69" s="14">
        <f>'[1]TCE - ANEXO III - Preencher'!J78</f>
        <v>274.08080000000001</v>
      </c>
      <c r="J69" s="14">
        <f>'[1]TCE - ANEXO III - Preencher'!K78</f>
        <v>0</v>
      </c>
      <c r="K69" s="15">
        <f>'[1]TCE - ANEXO III - Preencher'!L78</f>
        <v>114.53307</v>
      </c>
      <c r="L69" s="15">
        <f>'[1]TCE - ANEXO III - Preencher'!M78</f>
        <v>0</v>
      </c>
      <c r="M69" s="15">
        <f t="shared" si="7"/>
        <v>114.53307</v>
      </c>
      <c r="N69" s="15">
        <f>'[1]TCE - ANEXO III - Preencher'!O78</f>
        <v>2.8586770000000001</v>
      </c>
      <c r="O69" s="15">
        <f>'[1]TCE - ANEXO III - Preencher'!P78</f>
        <v>0</v>
      </c>
      <c r="P69" s="16">
        <f t="shared" si="8"/>
        <v>2.8586770000000001</v>
      </c>
      <c r="Q69" s="15">
        <f>'[1]TCE - ANEXO III - Preencher'!R78</f>
        <v>69.472256000000002</v>
      </c>
      <c r="R69" s="15">
        <f>'[1]TCE - ANEXO III - Preencher'!S78</f>
        <v>0</v>
      </c>
      <c r="S69" s="16">
        <f t="shared" si="9"/>
        <v>69.472256000000002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460.94480300000004</v>
      </c>
    </row>
    <row r="70" spans="1:28" x14ac:dyDescent="0.2">
      <c r="A70" s="8">
        <f>IFERROR(VLOOKUP(B70,'[1]DADOS (OCULTAR)'!$P$3:$R$56,3,0),"")</f>
        <v>9039744000518</v>
      </c>
      <c r="B70" s="9" t="str">
        <f>'[1]TCE - ANEXO III - Preencher'!C79</f>
        <v>UPA PAULISTA</v>
      </c>
      <c r="C70" s="10"/>
      <c r="D70" s="11" t="str">
        <f>'[1]TCE - ANEXO III - Preencher'!E79</f>
        <v>DINAURA GOMES DA SILVA FERREIRA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44044</v>
      </c>
      <c r="H70" s="14">
        <f>'[1]TCE - ANEXO III - Preencher'!I79</f>
        <v>0</v>
      </c>
      <c r="I70" s="14">
        <f>'[1]TCE - ANEXO III - Preencher'!J79</f>
        <v>107.05840000000001</v>
      </c>
      <c r="J70" s="14">
        <f>'[1]TCE - ANEXO III - Preencher'!K79</f>
        <v>0</v>
      </c>
      <c r="K70" s="15">
        <f>'[1]TCE - ANEXO III - Preencher'!L79</f>
        <v>114.53307</v>
      </c>
      <c r="L70" s="15">
        <f>'[1]TCE - ANEXO III - Preencher'!M79</f>
        <v>0</v>
      </c>
      <c r="M70" s="15">
        <f t="shared" si="7"/>
        <v>114.53307</v>
      </c>
      <c r="N70" s="15">
        <f>'[1]TCE - ANEXO III - Preencher'!O79</f>
        <v>2.8586770000000001</v>
      </c>
      <c r="O70" s="15">
        <f>'[1]TCE - ANEXO III - Preencher'!P79</f>
        <v>0</v>
      </c>
      <c r="P70" s="16">
        <f t="shared" si="8"/>
        <v>2.8586770000000001</v>
      </c>
      <c r="Q70" s="15">
        <f>'[1]TCE - ANEXO III - Preencher'!R79</f>
        <v>69.472256000000002</v>
      </c>
      <c r="R70" s="15">
        <f>'[1]TCE - ANEXO III - Preencher'!S79</f>
        <v>62.7</v>
      </c>
      <c r="S70" s="16">
        <f t="shared" si="9"/>
        <v>6.7722559999999987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231.22240300000001</v>
      </c>
    </row>
    <row r="71" spans="1:28" x14ac:dyDescent="0.2">
      <c r="A71" s="8">
        <f>IFERROR(VLOOKUP(B71,'[1]DADOS (OCULTAR)'!$P$3:$R$56,3,0),"")</f>
        <v>9039744000518</v>
      </c>
      <c r="B71" s="9" t="str">
        <f>'[1]TCE - ANEXO III - Preencher'!C80</f>
        <v>UPA PAULISTA</v>
      </c>
      <c r="C71" s="10"/>
      <c r="D71" s="11" t="str">
        <f>'[1]TCE - ANEXO III - Preencher'!E80</f>
        <v>DORIS SANDRA PEREIRA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411010</v>
      </c>
      <c r="G71" s="13">
        <f>IF('[1]TCE - ANEXO III - Preencher'!H80="","",'[1]TCE - ANEXO III - Preencher'!H80)</f>
        <v>44044</v>
      </c>
      <c r="H71" s="14">
        <f>'[1]TCE - ANEXO III - Preencher'!I80</f>
        <v>0</v>
      </c>
      <c r="I71" s="14">
        <f>'[1]TCE - ANEXO III - Preencher'!J80</f>
        <v>134.53919999999999</v>
      </c>
      <c r="J71" s="14">
        <f>'[1]TCE - ANEXO III - Preencher'!K80</f>
        <v>0</v>
      </c>
      <c r="K71" s="15">
        <f>'[1]TCE - ANEXO III - Preencher'!L80</f>
        <v>114.53307</v>
      </c>
      <c r="L71" s="15">
        <f>'[1]TCE - ANEXO III - Preencher'!M80</f>
        <v>0</v>
      </c>
      <c r="M71" s="15">
        <f t="shared" si="7"/>
        <v>114.53307</v>
      </c>
      <c r="N71" s="15">
        <f>'[1]TCE - ANEXO III - Preencher'!O80</f>
        <v>2.8586770000000001</v>
      </c>
      <c r="O71" s="15">
        <f>'[1]TCE - ANEXO III - Preencher'!P80</f>
        <v>0</v>
      </c>
      <c r="P71" s="16">
        <f t="shared" si="8"/>
        <v>2.8586770000000001</v>
      </c>
      <c r="Q71" s="15">
        <f>'[1]TCE - ANEXO III - Preencher'!R80</f>
        <v>69.472256000000002</v>
      </c>
      <c r="R71" s="15">
        <f>'[1]TCE - ANEXO III - Preencher'!S80</f>
        <v>62.7</v>
      </c>
      <c r="S71" s="16">
        <f t="shared" si="9"/>
        <v>6.7722559999999987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258.70320300000003</v>
      </c>
    </row>
    <row r="72" spans="1:28" x14ac:dyDescent="0.2">
      <c r="A72" s="8">
        <f>IFERROR(VLOOKUP(B72,'[1]DADOS (OCULTAR)'!$P$3:$R$56,3,0),"")</f>
        <v>9039744000518</v>
      </c>
      <c r="B72" s="9" t="str">
        <f>'[1]TCE - ANEXO III - Preencher'!C81</f>
        <v>UPA PAULISTA</v>
      </c>
      <c r="C72" s="10"/>
      <c r="D72" s="11" t="str">
        <f>'[1]TCE - ANEXO III - Preencher'!E81</f>
        <v>DOUGLAS DE MELO LIMA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782320</v>
      </c>
      <c r="G72" s="13">
        <f>IF('[1]TCE - ANEXO III - Preencher'!H81="","",'[1]TCE - ANEXO III - Preencher'!H81)</f>
        <v>44044</v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114.53307</v>
      </c>
      <c r="L72" s="15">
        <f>'[1]TCE - ANEXO III - Preencher'!M81</f>
        <v>0</v>
      </c>
      <c r="M72" s="15">
        <f t="shared" si="7"/>
        <v>114.53307</v>
      </c>
      <c r="N72" s="15">
        <f>'[1]TCE - ANEXO III - Preencher'!O81</f>
        <v>2.8586770000000001</v>
      </c>
      <c r="O72" s="15">
        <f>'[1]TCE - ANEXO III - Preencher'!P81</f>
        <v>0</v>
      </c>
      <c r="P72" s="16">
        <f t="shared" si="8"/>
        <v>2.8586770000000001</v>
      </c>
      <c r="Q72" s="15">
        <f>'[1]TCE - ANEXO III - Preencher'!R81</f>
        <v>69.472256000000002</v>
      </c>
      <c r="R72" s="15">
        <f>'[1]TCE - ANEXO III - Preencher'!S81</f>
        <v>0</v>
      </c>
      <c r="S72" s="16">
        <f t="shared" si="9"/>
        <v>69.472256000000002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186.864003</v>
      </c>
    </row>
    <row r="73" spans="1:28" x14ac:dyDescent="0.2">
      <c r="A73" s="8">
        <f>IFERROR(VLOOKUP(B73,'[1]DADOS (OCULTAR)'!$P$3:$R$56,3,0),"")</f>
        <v>9039744000518</v>
      </c>
      <c r="B73" s="9" t="str">
        <f>'[1]TCE - ANEXO III - Preencher'!C82</f>
        <v>UPA PAULISTA</v>
      </c>
      <c r="C73" s="10"/>
      <c r="D73" s="11" t="str">
        <f>'[1]TCE - ANEXO III - Preencher'!E82</f>
        <v>DOUGLAS DE MELO LIMA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782320</v>
      </c>
      <c r="G73" s="13">
        <f>IF('[1]TCE - ANEXO III - Preencher'!H82="","",'[1]TCE - ANEXO III - Preencher'!H82)</f>
        <v>44044</v>
      </c>
      <c r="H73" s="14">
        <f>'[1]TCE - ANEXO III - Preencher'!I82</f>
        <v>0</v>
      </c>
      <c r="I73" s="14">
        <f>'[1]TCE - ANEXO III - Preencher'!J82</f>
        <v>73.25</v>
      </c>
      <c r="J73" s="14">
        <f>'[1]TCE - ANEXO III - Preencher'!K82</f>
        <v>0</v>
      </c>
      <c r="K73" s="15">
        <f>'[1]TCE - ANEXO III - Preencher'!L82</f>
        <v>114.53307</v>
      </c>
      <c r="L73" s="15">
        <f>'[1]TCE - ANEXO III - Preencher'!M82</f>
        <v>0</v>
      </c>
      <c r="M73" s="15">
        <f t="shared" si="7"/>
        <v>114.53307</v>
      </c>
      <c r="N73" s="15">
        <f>'[1]TCE - ANEXO III - Preencher'!O82</f>
        <v>2.8586770000000001</v>
      </c>
      <c r="O73" s="15">
        <f>'[1]TCE - ANEXO III - Preencher'!P82</f>
        <v>0</v>
      </c>
      <c r="P73" s="16">
        <f t="shared" si="8"/>
        <v>2.8586770000000001</v>
      </c>
      <c r="Q73" s="15">
        <f>'[1]TCE - ANEXO III - Preencher'!R82</f>
        <v>69.472256000000002</v>
      </c>
      <c r="R73" s="15">
        <f>'[1]TCE - ANEXO III - Preencher'!S82</f>
        <v>0</v>
      </c>
      <c r="S73" s="16">
        <f t="shared" si="9"/>
        <v>69.472256000000002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260.11400300000003</v>
      </c>
    </row>
    <row r="74" spans="1:28" x14ac:dyDescent="0.2">
      <c r="A74" s="8">
        <f>IFERROR(VLOOKUP(B74,'[1]DADOS (OCULTAR)'!$P$3:$R$56,3,0),"")</f>
        <v>9039744000518</v>
      </c>
      <c r="B74" s="9" t="str">
        <f>'[1]TCE - ANEXO III - Preencher'!C83</f>
        <v>UPA PAULISTA</v>
      </c>
      <c r="C74" s="10"/>
      <c r="D74" s="11" t="str">
        <f>'[1]TCE - ANEXO III - Preencher'!E83</f>
        <v>DOUGLAS PEREIRA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951105</v>
      </c>
      <c r="G74" s="13">
        <f>IF('[1]TCE - ANEXO III - Preencher'!H83="","",'[1]TCE - ANEXO III - Preencher'!H83)</f>
        <v>44044</v>
      </c>
      <c r="H74" s="14">
        <f>'[1]TCE - ANEXO III - Preencher'!I83</f>
        <v>0</v>
      </c>
      <c r="I74" s="14">
        <f>'[1]TCE - ANEXO III - Preencher'!J83</f>
        <v>261.28480000000002</v>
      </c>
      <c r="J74" s="14">
        <f>'[1]TCE - ANEXO III - Preencher'!K83</f>
        <v>0</v>
      </c>
      <c r="K74" s="15">
        <f>'[1]TCE - ANEXO III - Preencher'!L83</f>
        <v>114.53307</v>
      </c>
      <c r="L74" s="15">
        <f>'[1]TCE - ANEXO III - Preencher'!M83</f>
        <v>0</v>
      </c>
      <c r="M74" s="15">
        <f t="shared" si="7"/>
        <v>114.53307</v>
      </c>
      <c r="N74" s="15">
        <f>'[1]TCE - ANEXO III - Preencher'!O83</f>
        <v>2.8586770000000001</v>
      </c>
      <c r="O74" s="15">
        <f>'[1]TCE - ANEXO III - Preencher'!P83</f>
        <v>0</v>
      </c>
      <c r="P74" s="16">
        <f t="shared" si="8"/>
        <v>2.8586770000000001</v>
      </c>
      <c r="Q74" s="15">
        <f>'[1]TCE - ANEXO III - Preencher'!R83</f>
        <v>69.472256000000002</v>
      </c>
      <c r="R74" s="15">
        <f>'[1]TCE - ANEXO III - Preencher'!S83</f>
        <v>0</v>
      </c>
      <c r="S74" s="16">
        <f t="shared" si="9"/>
        <v>69.472256000000002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448.14880300000004</v>
      </c>
    </row>
    <row r="75" spans="1:28" x14ac:dyDescent="0.2">
      <c r="A75" s="8">
        <f>IFERROR(VLOOKUP(B75,'[1]DADOS (OCULTAR)'!$P$3:$R$56,3,0),"")</f>
        <v>9039744000518</v>
      </c>
      <c r="B75" s="9" t="str">
        <f>'[1]TCE - ANEXO III - Preencher'!C84</f>
        <v>UPA PAULISTA</v>
      </c>
      <c r="C75" s="10"/>
      <c r="D75" s="11" t="str">
        <f>'[1]TCE - ANEXO III - Preencher'!E84</f>
        <v>DUCILENE FERREIRA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513430</v>
      </c>
      <c r="G75" s="13">
        <f>IF('[1]TCE - ANEXO III - Preencher'!H84="","",'[1]TCE - ANEXO III - Preencher'!H84)</f>
        <v>44044</v>
      </c>
      <c r="H75" s="14">
        <f>'[1]TCE - ANEXO III - Preencher'!I84</f>
        <v>0</v>
      </c>
      <c r="I75" s="14">
        <f>'[1]TCE - ANEXO III - Preencher'!J84</f>
        <v>96.792800000000014</v>
      </c>
      <c r="J75" s="14">
        <f>'[1]TCE - ANEXO III - Preencher'!K84</f>
        <v>0</v>
      </c>
      <c r="K75" s="15">
        <f>'[1]TCE - ANEXO III - Preencher'!L84</f>
        <v>114.53307</v>
      </c>
      <c r="L75" s="15">
        <f>'[1]TCE - ANEXO III - Preencher'!M84</f>
        <v>0</v>
      </c>
      <c r="M75" s="15">
        <f t="shared" si="7"/>
        <v>114.53307</v>
      </c>
      <c r="N75" s="15">
        <f>'[1]TCE - ANEXO III - Preencher'!O84</f>
        <v>2.8586770000000001</v>
      </c>
      <c r="O75" s="15">
        <f>'[1]TCE - ANEXO III - Preencher'!P84</f>
        <v>0</v>
      </c>
      <c r="P75" s="16">
        <f t="shared" si="8"/>
        <v>2.8586770000000001</v>
      </c>
      <c r="Q75" s="15">
        <f>'[1]TCE - ANEXO III - Preencher'!R84</f>
        <v>69.472256000000002</v>
      </c>
      <c r="R75" s="15">
        <f>'[1]TCE - ANEXO III - Preencher'!S84</f>
        <v>54.34</v>
      </c>
      <c r="S75" s="16">
        <f t="shared" si="9"/>
        <v>15.132255999999998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229.31680299999999</v>
      </c>
    </row>
    <row r="76" spans="1:28" x14ac:dyDescent="0.2">
      <c r="A76" s="8">
        <f>IFERROR(VLOOKUP(B76,'[1]DADOS (OCULTAR)'!$P$3:$R$56,3,0),"")</f>
        <v>9039744000518</v>
      </c>
      <c r="B76" s="9" t="str">
        <f>'[1]TCE - ANEXO III - Preencher'!C85</f>
        <v>UPA PAULISTA</v>
      </c>
      <c r="C76" s="10"/>
      <c r="D76" s="11" t="str">
        <f>'[1]TCE - ANEXO III - Preencher'!E85</f>
        <v>DYEGO HENRIQUE FELIX DANTAS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521130</v>
      </c>
      <c r="G76" s="13">
        <f>IF('[1]TCE - ANEXO III - Preencher'!H85="","",'[1]TCE - ANEXO III - Preencher'!H85)</f>
        <v>44044</v>
      </c>
      <c r="H76" s="14">
        <f>'[1]TCE - ANEXO III - Preencher'!I85</f>
        <v>0</v>
      </c>
      <c r="I76" s="14">
        <f>'[1]TCE - ANEXO III - Preencher'!J85</f>
        <v>123.4464</v>
      </c>
      <c r="J76" s="14">
        <f>'[1]TCE - ANEXO III - Preencher'!K85</f>
        <v>0</v>
      </c>
      <c r="K76" s="15">
        <f>'[1]TCE - ANEXO III - Preencher'!L85</f>
        <v>114.53307</v>
      </c>
      <c r="L76" s="15">
        <f>'[1]TCE - ANEXO III - Preencher'!M85</f>
        <v>0</v>
      </c>
      <c r="M76" s="15">
        <f t="shared" si="7"/>
        <v>114.53307</v>
      </c>
      <c r="N76" s="15">
        <f>'[1]TCE - ANEXO III - Preencher'!O85</f>
        <v>2.8586770000000001</v>
      </c>
      <c r="O76" s="15">
        <f>'[1]TCE - ANEXO III - Preencher'!P85</f>
        <v>0</v>
      </c>
      <c r="P76" s="16">
        <f t="shared" si="8"/>
        <v>2.8586770000000001</v>
      </c>
      <c r="Q76" s="15">
        <f>'[1]TCE - ANEXO III - Preencher'!R85</f>
        <v>69.472256000000002</v>
      </c>
      <c r="R76" s="15">
        <f>'[1]TCE - ANEXO III - Preencher'!S85</f>
        <v>0</v>
      </c>
      <c r="S76" s="16">
        <f t="shared" si="9"/>
        <v>69.472256000000002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310.31040300000001</v>
      </c>
    </row>
    <row r="77" spans="1:28" x14ac:dyDescent="0.2">
      <c r="A77" s="8">
        <f>IFERROR(VLOOKUP(B77,'[1]DADOS (OCULTAR)'!$P$3:$R$56,3,0),"")</f>
        <v>9039744000518</v>
      </c>
      <c r="B77" s="9" t="str">
        <f>'[1]TCE - ANEXO III - Preencher'!C86</f>
        <v>UPA PAULISTA</v>
      </c>
      <c r="C77" s="10"/>
      <c r="D77" s="11" t="str">
        <f>'[1]TCE - ANEXO III - Preencher'!E86</f>
        <v>EDER RICARDO ALVES FIGUEIROA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44044</v>
      </c>
      <c r="H77" s="14">
        <f>'[1]TCE - ANEXO III - Preencher'!I86</f>
        <v>0</v>
      </c>
      <c r="I77" s="14">
        <f>'[1]TCE - ANEXO III - Preencher'!J86</f>
        <v>110.36239999999999</v>
      </c>
      <c r="J77" s="14">
        <f>'[1]TCE - ANEXO III - Preencher'!K86</f>
        <v>0</v>
      </c>
      <c r="K77" s="15">
        <f>'[1]TCE - ANEXO III - Preencher'!L86</f>
        <v>114.53307</v>
      </c>
      <c r="L77" s="15">
        <f>'[1]TCE - ANEXO III - Preencher'!M86</f>
        <v>0</v>
      </c>
      <c r="M77" s="15">
        <f t="shared" si="7"/>
        <v>114.53307</v>
      </c>
      <c r="N77" s="15">
        <f>'[1]TCE - ANEXO III - Preencher'!O86</f>
        <v>2.8586770000000001</v>
      </c>
      <c r="O77" s="15">
        <f>'[1]TCE - ANEXO III - Preencher'!P86</f>
        <v>0</v>
      </c>
      <c r="P77" s="16">
        <f t="shared" si="8"/>
        <v>2.8586770000000001</v>
      </c>
      <c r="Q77" s="15">
        <f>'[1]TCE - ANEXO III - Preencher'!R86</f>
        <v>69.472256000000002</v>
      </c>
      <c r="R77" s="15">
        <f>'[1]TCE - ANEXO III - Preencher'!S86</f>
        <v>0</v>
      </c>
      <c r="S77" s="16">
        <f t="shared" si="9"/>
        <v>69.472256000000002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297.226403</v>
      </c>
    </row>
    <row r="78" spans="1:28" x14ac:dyDescent="0.2">
      <c r="A78" s="8">
        <f>IFERROR(VLOOKUP(B78,'[1]DADOS (OCULTAR)'!$P$3:$R$56,3,0),"")</f>
        <v>9039744000518</v>
      </c>
      <c r="B78" s="9" t="str">
        <f>'[1]TCE - ANEXO III - Preencher'!C87</f>
        <v>UPA PAULISTA</v>
      </c>
      <c r="C78" s="10"/>
      <c r="D78" s="11" t="str">
        <f>'[1]TCE - ANEXO III - Preencher'!E87</f>
        <v>EDIVAN PEREIRA NEVES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515110</v>
      </c>
      <c r="G78" s="13">
        <f>IF('[1]TCE - ANEXO III - Preencher'!H87="","",'[1]TCE - ANEXO III - Preencher'!H87)</f>
        <v>44044</v>
      </c>
      <c r="H78" s="14">
        <f>'[1]TCE - ANEXO III - Preencher'!I87</f>
        <v>0</v>
      </c>
      <c r="I78" s="14">
        <f>'[1]TCE - ANEXO III - Preencher'!J87</f>
        <v>108.6144</v>
      </c>
      <c r="J78" s="14">
        <f>'[1]TCE - ANEXO III - Preencher'!K87</f>
        <v>0</v>
      </c>
      <c r="K78" s="15">
        <f>'[1]TCE - ANEXO III - Preencher'!L87</f>
        <v>114.53307</v>
      </c>
      <c r="L78" s="15">
        <f>'[1]TCE - ANEXO III - Preencher'!M87</f>
        <v>0</v>
      </c>
      <c r="M78" s="15">
        <f t="shared" si="7"/>
        <v>114.53307</v>
      </c>
      <c r="N78" s="15">
        <f>'[1]TCE - ANEXO III - Preencher'!O87</f>
        <v>2.8586770000000001</v>
      </c>
      <c r="O78" s="15">
        <f>'[1]TCE - ANEXO III - Preencher'!P87</f>
        <v>0</v>
      </c>
      <c r="P78" s="16">
        <f t="shared" si="8"/>
        <v>2.8586770000000001</v>
      </c>
      <c r="Q78" s="15">
        <f>'[1]TCE - ANEXO III - Preencher'!R87</f>
        <v>69.472256000000002</v>
      </c>
      <c r="R78" s="15">
        <f>'[1]TCE - ANEXO III - Preencher'!S87</f>
        <v>0</v>
      </c>
      <c r="S78" s="16">
        <f t="shared" si="9"/>
        <v>69.472256000000002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295.47840300000001</v>
      </c>
    </row>
    <row r="79" spans="1:28" x14ac:dyDescent="0.2">
      <c r="A79" s="8">
        <f>IFERROR(VLOOKUP(B79,'[1]DADOS (OCULTAR)'!$P$3:$R$56,3,0),"")</f>
        <v>9039744000518</v>
      </c>
      <c r="B79" s="9" t="str">
        <f>'[1]TCE - ANEXO III - Preencher'!C88</f>
        <v>UPA PAULISTA</v>
      </c>
      <c r="C79" s="10"/>
      <c r="D79" s="11" t="str">
        <f>'[1]TCE - ANEXO III - Preencher'!E88</f>
        <v>EDUARDA BARROS DE ALMEIDA BRANDAO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225125</v>
      </c>
      <c r="G79" s="13">
        <f>IF('[1]TCE - ANEXO III - Preencher'!H88="","",'[1]TCE - ANEXO III - Preencher'!H88)</f>
        <v>44044</v>
      </c>
      <c r="H79" s="14">
        <f>'[1]TCE - ANEXO III - Preencher'!I88</f>
        <v>0</v>
      </c>
      <c r="I79" s="14">
        <f>'[1]TCE - ANEXO III - Preencher'!J88</f>
        <v>357.2072</v>
      </c>
      <c r="J79" s="14">
        <f>'[1]TCE - ANEXO III - Preencher'!K88</f>
        <v>0</v>
      </c>
      <c r="K79" s="15">
        <f>'[1]TCE - ANEXO III - Preencher'!L88</f>
        <v>114.53307</v>
      </c>
      <c r="L79" s="15">
        <f>'[1]TCE - ANEXO III - Preencher'!M88</f>
        <v>0</v>
      </c>
      <c r="M79" s="15">
        <f t="shared" si="7"/>
        <v>114.53307</v>
      </c>
      <c r="N79" s="15">
        <f>'[1]TCE - ANEXO III - Preencher'!O88</f>
        <v>2.8586770000000001</v>
      </c>
      <c r="O79" s="15">
        <f>'[1]TCE - ANEXO III - Preencher'!P88</f>
        <v>0</v>
      </c>
      <c r="P79" s="16">
        <f t="shared" si="8"/>
        <v>2.8586770000000001</v>
      </c>
      <c r="Q79" s="15">
        <f>'[1]TCE - ANEXO III - Preencher'!R88</f>
        <v>69.472256000000002</v>
      </c>
      <c r="R79" s="15">
        <f>'[1]TCE - ANEXO III - Preencher'!S88</f>
        <v>0</v>
      </c>
      <c r="S79" s="16">
        <f t="shared" si="9"/>
        <v>69.472256000000002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544.07120299999997</v>
      </c>
    </row>
    <row r="80" spans="1:28" x14ac:dyDescent="0.2">
      <c r="A80" s="8">
        <f>IFERROR(VLOOKUP(B80,'[1]DADOS (OCULTAR)'!$P$3:$R$56,3,0),"")</f>
        <v>9039744000518</v>
      </c>
      <c r="B80" s="9" t="str">
        <f>'[1]TCE - ANEXO III - Preencher'!C89</f>
        <v>UPA PAULISTA</v>
      </c>
      <c r="C80" s="10"/>
      <c r="D80" s="11" t="str">
        <f>'[1]TCE - ANEXO III - Preencher'!E89</f>
        <v>EDUARDO CAMPELO PABST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223208</v>
      </c>
      <c r="G80" s="13">
        <f>IF('[1]TCE - ANEXO III - Preencher'!H89="","",'[1]TCE - ANEXO III - Preencher'!H89)</f>
        <v>44044</v>
      </c>
      <c r="H80" s="14">
        <f>'[1]TCE - ANEXO III - Preencher'!I89</f>
        <v>0</v>
      </c>
      <c r="I80" s="14">
        <f>'[1]TCE - ANEXO III - Preencher'!J89</f>
        <v>302.58960000000002</v>
      </c>
      <c r="J80" s="14">
        <f>'[1]TCE - ANEXO III - Preencher'!K89</f>
        <v>0</v>
      </c>
      <c r="K80" s="15">
        <f>'[1]TCE - ANEXO III - Preencher'!L89</f>
        <v>114.53307</v>
      </c>
      <c r="L80" s="15">
        <f>'[1]TCE - ANEXO III - Preencher'!M89</f>
        <v>0</v>
      </c>
      <c r="M80" s="15">
        <f t="shared" si="7"/>
        <v>114.53307</v>
      </c>
      <c r="N80" s="15">
        <f>'[1]TCE - ANEXO III - Preencher'!O89</f>
        <v>2.8586770000000001</v>
      </c>
      <c r="O80" s="15">
        <f>'[1]TCE - ANEXO III - Preencher'!P89</f>
        <v>0</v>
      </c>
      <c r="P80" s="16">
        <f t="shared" si="8"/>
        <v>2.8586770000000001</v>
      </c>
      <c r="Q80" s="15">
        <f>'[1]TCE - ANEXO III - Preencher'!R89</f>
        <v>69.472256000000002</v>
      </c>
      <c r="R80" s="15">
        <f>'[1]TCE - ANEXO III - Preencher'!S89</f>
        <v>0</v>
      </c>
      <c r="S80" s="16">
        <f t="shared" si="9"/>
        <v>69.472256000000002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489.45360300000004</v>
      </c>
    </row>
    <row r="81" spans="1:28" x14ac:dyDescent="0.2">
      <c r="A81" s="8">
        <f>IFERROR(VLOOKUP(B81,'[1]DADOS (OCULTAR)'!$P$3:$R$56,3,0),"")</f>
        <v>9039744000518</v>
      </c>
      <c r="B81" s="9" t="str">
        <f>'[1]TCE - ANEXO III - Preencher'!C90</f>
        <v>UPA PAULISTA</v>
      </c>
      <c r="C81" s="10"/>
      <c r="D81" s="11" t="str">
        <f>'[1]TCE - ANEXO III - Preencher'!E90</f>
        <v>EDUARDO JAIME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766420</v>
      </c>
      <c r="G81" s="13">
        <f>IF('[1]TCE - ANEXO III - Preencher'!H90="","",'[1]TCE - ANEXO III - Preencher'!H90)</f>
        <v>44044</v>
      </c>
      <c r="H81" s="14">
        <f>'[1]TCE - ANEXO III - Preencher'!I90</f>
        <v>0</v>
      </c>
      <c r="I81" s="14">
        <f>'[1]TCE - ANEXO III - Preencher'!J90</f>
        <v>120.69840000000001</v>
      </c>
      <c r="J81" s="14">
        <f>'[1]TCE - ANEXO III - Preencher'!K90</f>
        <v>0</v>
      </c>
      <c r="K81" s="15">
        <f>'[1]TCE - ANEXO III - Preencher'!L90</f>
        <v>114.53307</v>
      </c>
      <c r="L81" s="15">
        <f>'[1]TCE - ANEXO III - Preencher'!M90</f>
        <v>0</v>
      </c>
      <c r="M81" s="15">
        <f t="shared" si="7"/>
        <v>114.53307</v>
      </c>
      <c r="N81" s="15">
        <f>'[1]TCE - ANEXO III - Preencher'!O90</f>
        <v>2.8586770000000001</v>
      </c>
      <c r="O81" s="15">
        <f>'[1]TCE - ANEXO III - Preencher'!P90</f>
        <v>0</v>
      </c>
      <c r="P81" s="16">
        <f t="shared" si="8"/>
        <v>2.8586770000000001</v>
      </c>
      <c r="Q81" s="15">
        <f>'[1]TCE - ANEXO III - Preencher'!R90</f>
        <v>69.472256000000002</v>
      </c>
      <c r="R81" s="15">
        <f>'[1]TCE - ANEXO III - Preencher'!S90</f>
        <v>0</v>
      </c>
      <c r="S81" s="16">
        <f t="shared" si="9"/>
        <v>69.472256000000002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307.56240300000002</v>
      </c>
    </row>
    <row r="82" spans="1:28" x14ac:dyDescent="0.2">
      <c r="A82" s="8">
        <f>IFERROR(VLOOKUP(B82,'[1]DADOS (OCULTAR)'!$P$3:$R$56,3,0),"")</f>
        <v>9039744000518</v>
      </c>
      <c r="B82" s="9" t="str">
        <f>'[1]TCE - ANEXO III - Preencher'!C91</f>
        <v>UPA PAULISTA</v>
      </c>
      <c r="C82" s="10"/>
      <c r="D82" s="11" t="str">
        <f>'[1]TCE - ANEXO III - Preencher'!E91</f>
        <v>ELAINE CRISTINA NEVES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413115</v>
      </c>
      <c r="G82" s="13">
        <f>IF('[1]TCE - ANEXO III - Preencher'!H91="","",'[1]TCE - ANEXO III - Preencher'!H91)</f>
        <v>44044</v>
      </c>
      <c r="H82" s="14">
        <f>'[1]TCE - ANEXO III - Preencher'!I91</f>
        <v>0</v>
      </c>
      <c r="I82" s="14">
        <f>'[1]TCE - ANEXO III - Preencher'!J91</f>
        <v>107.0232</v>
      </c>
      <c r="J82" s="14">
        <f>'[1]TCE - ANEXO III - Preencher'!K91</f>
        <v>0</v>
      </c>
      <c r="K82" s="15">
        <f>'[1]TCE - ANEXO III - Preencher'!L91</f>
        <v>114.53307</v>
      </c>
      <c r="L82" s="15">
        <f>'[1]TCE - ANEXO III - Preencher'!M91</f>
        <v>26.76</v>
      </c>
      <c r="M82" s="15">
        <f t="shared" si="7"/>
        <v>87.77306999999999</v>
      </c>
      <c r="N82" s="15">
        <f>'[1]TCE - ANEXO III - Preencher'!O91</f>
        <v>2.8586770000000001</v>
      </c>
      <c r="O82" s="15">
        <f>'[1]TCE - ANEXO III - Preencher'!P91</f>
        <v>0</v>
      </c>
      <c r="P82" s="16">
        <f t="shared" si="8"/>
        <v>2.8586770000000001</v>
      </c>
      <c r="Q82" s="15">
        <f>'[1]TCE - ANEXO III - Preencher'!R91</f>
        <v>69.472256000000002</v>
      </c>
      <c r="R82" s="15">
        <f>'[1]TCE - ANEXO III - Preencher'!S91</f>
        <v>80.27</v>
      </c>
      <c r="S82" s="16">
        <f t="shared" si="9"/>
        <v>-10.797743999999994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186.857203</v>
      </c>
    </row>
    <row r="83" spans="1:28" x14ac:dyDescent="0.2">
      <c r="A83" s="8">
        <f>IFERROR(VLOOKUP(B83,'[1]DADOS (OCULTAR)'!$P$3:$R$56,3,0),"")</f>
        <v>9039744000518</v>
      </c>
      <c r="B83" s="9" t="str">
        <f>'[1]TCE - ANEXO III - Preencher'!C92</f>
        <v>UPA PAULISTA</v>
      </c>
      <c r="C83" s="10"/>
      <c r="D83" s="11" t="str">
        <f>'[1]TCE - ANEXO III - Preencher'!E92</f>
        <v>ELIAB DA CUNHA SANTOS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517410</v>
      </c>
      <c r="G83" s="13">
        <f>IF('[1]TCE - ANEXO III - Preencher'!H92="","",'[1]TCE - ANEXO III - Preencher'!H92)</f>
        <v>44044</v>
      </c>
      <c r="H83" s="14">
        <f>'[1]TCE - ANEXO III - Preencher'!I92</f>
        <v>0</v>
      </c>
      <c r="I83" s="14">
        <f>'[1]TCE - ANEXO III - Preencher'!J92</f>
        <v>111.3248</v>
      </c>
      <c r="J83" s="14">
        <f>'[1]TCE - ANEXO III - Preencher'!K92</f>
        <v>0</v>
      </c>
      <c r="K83" s="15">
        <f>'[1]TCE - ANEXO III - Preencher'!L92</f>
        <v>114.53307</v>
      </c>
      <c r="L83" s="15">
        <f>'[1]TCE - ANEXO III - Preencher'!M92</f>
        <v>0</v>
      </c>
      <c r="M83" s="15">
        <f t="shared" si="7"/>
        <v>114.53307</v>
      </c>
      <c r="N83" s="15">
        <f>'[1]TCE - ANEXO III - Preencher'!O92</f>
        <v>2.8586770000000001</v>
      </c>
      <c r="O83" s="15">
        <f>'[1]TCE - ANEXO III - Preencher'!P92</f>
        <v>0</v>
      </c>
      <c r="P83" s="16">
        <f t="shared" si="8"/>
        <v>2.8586770000000001</v>
      </c>
      <c r="Q83" s="15">
        <f>'[1]TCE - ANEXO III - Preencher'!R92</f>
        <v>69.472256000000002</v>
      </c>
      <c r="R83" s="15">
        <f>'[1]TCE - ANEXO III - Preencher'!S92</f>
        <v>62.7</v>
      </c>
      <c r="S83" s="16">
        <f t="shared" si="9"/>
        <v>6.7722559999999987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235.48880299999999</v>
      </c>
    </row>
    <row r="84" spans="1:28" x14ac:dyDescent="0.2">
      <c r="A84" s="8">
        <f>IFERROR(VLOOKUP(B84,'[1]DADOS (OCULTAR)'!$P$3:$R$56,3,0),"")</f>
        <v>9039744000518</v>
      </c>
      <c r="B84" s="9" t="str">
        <f>'[1]TCE - ANEXO III - Preencher'!C93</f>
        <v>UPA PAULISTA</v>
      </c>
      <c r="C84" s="10"/>
      <c r="D84" s="11" t="str">
        <f>'[1]TCE - ANEXO III - Preencher'!E93</f>
        <v>ELIANE COUTINHO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44044</v>
      </c>
      <c r="H84" s="14">
        <f>'[1]TCE - ANEXO III - Preencher'!I93</f>
        <v>0</v>
      </c>
      <c r="I84" s="14">
        <f>'[1]TCE - ANEXO III - Preencher'!J93</f>
        <v>111.96799999999999</v>
      </c>
      <c r="J84" s="14">
        <f>'[1]TCE - ANEXO III - Preencher'!K93</f>
        <v>0</v>
      </c>
      <c r="K84" s="15">
        <f>'[1]TCE - ANEXO III - Preencher'!L93</f>
        <v>114.53307</v>
      </c>
      <c r="L84" s="15">
        <f>'[1]TCE - ANEXO III - Preencher'!M93</f>
        <v>0</v>
      </c>
      <c r="M84" s="15">
        <f t="shared" si="7"/>
        <v>114.53307</v>
      </c>
      <c r="N84" s="15">
        <f>'[1]TCE - ANEXO III - Preencher'!O93</f>
        <v>2.8586770000000001</v>
      </c>
      <c r="O84" s="15">
        <f>'[1]TCE - ANEXO III - Preencher'!P93</f>
        <v>0</v>
      </c>
      <c r="P84" s="16">
        <f t="shared" si="8"/>
        <v>2.8586770000000001</v>
      </c>
      <c r="Q84" s="15">
        <f>'[1]TCE - ANEXO III - Preencher'!R93</f>
        <v>69.472256000000002</v>
      </c>
      <c r="R84" s="15">
        <f>'[1]TCE - ANEXO III - Preencher'!S93</f>
        <v>0</v>
      </c>
      <c r="S84" s="16">
        <f t="shared" si="9"/>
        <v>69.472256000000002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298.83200299999999</v>
      </c>
    </row>
    <row r="85" spans="1:28" x14ac:dyDescent="0.2">
      <c r="A85" s="8">
        <f>IFERROR(VLOOKUP(B85,'[1]DADOS (OCULTAR)'!$P$3:$R$56,3,0),"")</f>
        <v>9039744000518</v>
      </c>
      <c r="B85" s="9" t="str">
        <f>'[1]TCE - ANEXO III - Preencher'!C94</f>
        <v>UPA PAULISTA</v>
      </c>
      <c r="C85" s="10"/>
      <c r="D85" s="11" t="str">
        <f>'[1]TCE - ANEXO III - Preencher'!E94</f>
        <v>ELIAS DE ALBUQUERQUE OLIVEIRA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514225</v>
      </c>
      <c r="G85" s="13">
        <f>IF('[1]TCE - ANEXO III - Preencher'!H94="","",'[1]TCE - ANEXO III - Preencher'!H94)</f>
        <v>44044</v>
      </c>
      <c r="H85" s="14">
        <f>'[1]TCE - ANEXO III - Preencher'!I94</f>
        <v>0</v>
      </c>
      <c r="I85" s="14">
        <f>'[1]TCE - ANEXO III - Preencher'!J94</f>
        <v>112.5992</v>
      </c>
      <c r="J85" s="14">
        <f>'[1]TCE - ANEXO III - Preencher'!K94</f>
        <v>0</v>
      </c>
      <c r="K85" s="15">
        <f>'[1]TCE - ANEXO III - Preencher'!L94</f>
        <v>114.53307</v>
      </c>
      <c r="L85" s="15">
        <f>'[1]TCE - ANEXO III - Preencher'!M94</f>
        <v>0</v>
      </c>
      <c r="M85" s="15">
        <f t="shared" si="7"/>
        <v>114.53307</v>
      </c>
      <c r="N85" s="15">
        <f>'[1]TCE - ANEXO III - Preencher'!O94</f>
        <v>2.8586770000000001</v>
      </c>
      <c r="O85" s="15">
        <f>'[1]TCE - ANEXO III - Preencher'!P94</f>
        <v>0</v>
      </c>
      <c r="P85" s="16">
        <f t="shared" si="8"/>
        <v>2.8586770000000001</v>
      </c>
      <c r="Q85" s="15">
        <f>'[1]TCE - ANEXO III - Preencher'!R94</f>
        <v>69.472256000000002</v>
      </c>
      <c r="R85" s="15">
        <f>'[1]TCE - ANEXO III - Preencher'!S94</f>
        <v>0</v>
      </c>
      <c r="S85" s="16">
        <f t="shared" si="9"/>
        <v>69.472256000000002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299.46320300000002</v>
      </c>
    </row>
    <row r="86" spans="1:28" x14ac:dyDescent="0.2">
      <c r="A86" s="8">
        <f>IFERROR(VLOOKUP(B86,'[1]DADOS (OCULTAR)'!$P$3:$R$56,3,0),"")</f>
        <v>9039744000518</v>
      </c>
      <c r="B86" s="9" t="str">
        <f>'[1]TCE - ANEXO III - Preencher'!C95</f>
        <v>UPA PAULISTA</v>
      </c>
      <c r="C86" s="10"/>
      <c r="D86" s="11" t="str">
        <f>'[1]TCE - ANEXO III - Preencher'!E95</f>
        <v>ELISANDRA DAS NEVES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44044</v>
      </c>
      <c r="H86" s="14">
        <f>'[1]TCE - ANEXO III - Preencher'!I95</f>
        <v>0</v>
      </c>
      <c r="I86" s="14">
        <f>'[1]TCE - ANEXO III - Preencher'!J95</f>
        <v>112.5712</v>
      </c>
      <c r="J86" s="14">
        <f>'[1]TCE - ANEXO III - Preencher'!K95</f>
        <v>0</v>
      </c>
      <c r="K86" s="15">
        <f>'[1]TCE - ANEXO III - Preencher'!L95</f>
        <v>114.53307</v>
      </c>
      <c r="L86" s="15">
        <f>'[1]TCE - ANEXO III - Preencher'!M95</f>
        <v>0</v>
      </c>
      <c r="M86" s="15">
        <f t="shared" si="7"/>
        <v>114.53307</v>
      </c>
      <c r="N86" s="15">
        <f>'[1]TCE - ANEXO III - Preencher'!O95</f>
        <v>2.8586770000000001</v>
      </c>
      <c r="O86" s="15">
        <f>'[1]TCE - ANEXO III - Preencher'!P95</f>
        <v>0</v>
      </c>
      <c r="P86" s="16">
        <f t="shared" si="8"/>
        <v>2.8586770000000001</v>
      </c>
      <c r="Q86" s="15">
        <f>'[1]TCE - ANEXO III - Preencher'!R95</f>
        <v>69.472256000000002</v>
      </c>
      <c r="R86" s="15">
        <f>'[1]TCE - ANEXO III - Preencher'!S95</f>
        <v>0</v>
      </c>
      <c r="S86" s="16">
        <f t="shared" si="9"/>
        <v>69.472256000000002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299.435203</v>
      </c>
    </row>
    <row r="87" spans="1:28" x14ac:dyDescent="0.2">
      <c r="A87" s="8">
        <f>IFERROR(VLOOKUP(B87,'[1]DADOS (OCULTAR)'!$P$3:$R$56,3,0),"")</f>
        <v>9039744000518</v>
      </c>
      <c r="B87" s="9" t="str">
        <f>'[1]TCE - ANEXO III - Preencher'!C96</f>
        <v>UPA PAULISTA</v>
      </c>
      <c r="C87" s="10"/>
      <c r="D87" s="11" t="str">
        <f>'[1]TCE - ANEXO III - Preencher'!E96</f>
        <v>ELIZABETE CRISTINA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44044</v>
      </c>
      <c r="H87" s="14">
        <f>'[1]TCE - ANEXO III - Preencher'!I96</f>
        <v>0</v>
      </c>
      <c r="I87" s="14">
        <f>'[1]TCE - ANEXO III - Preencher'!J96</f>
        <v>148.5264</v>
      </c>
      <c r="J87" s="14">
        <f>'[1]TCE - ANEXO III - Preencher'!K96</f>
        <v>0</v>
      </c>
      <c r="K87" s="15">
        <f>'[1]TCE - ANEXO III - Preencher'!L96</f>
        <v>114.53307</v>
      </c>
      <c r="L87" s="15">
        <f>'[1]TCE - ANEXO III - Preencher'!M96</f>
        <v>0</v>
      </c>
      <c r="M87" s="15">
        <f t="shared" si="7"/>
        <v>114.53307</v>
      </c>
      <c r="N87" s="15">
        <f>'[1]TCE - ANEXO III - Preencher'!O96</f>
        <v>2.8586770000000001</v>
      </c>
      <c r="O87" s="15">
        <f>'[1]TCE - ANEXO III - Preencher'!P96</f>
        <v>0</v>
      </c>
      <c r="P87" s="16">
        <f t="shared" si="8"/>
        <v>2.8586770000000001</v>
      </c>
      <c r="Q87" s="15">
        <f>'[1]TCE - ANEXO III - Preencher'!R96</f>
        <v>69.472256000000002</v>
      </c>
      <c r="R87" s="15">
        <f>'[1]TCE - ANEXO III - Preencher'!S96</f>
        <v>62.7</v>
      </c>
      <c r="S87" s="16">
        <f t="shared" si="9"/>
        <v>6.7722559999999987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272.69040299999995</v>
      </c>
    </row>
    <row r="88" spans="1:28" x14ac:dyDescent="0.2">
      <c r="A88" s="8">
        <f>IFERROR(VLOOKUP(B88,'[1]DADOS (OCULTAR)'!$P$3:$R$56,3,0),"")</f>
        <v>9039744000518</v>
      </c>
      <c r="B88" s="9" t="str">
        <f>'[1]TCE - ANEXO III - Preencher'!C97</f>
        <v>UPA PAULISTA</v>
      </c>
      <c r="C88" s="10"/>
      <c r="D88" s="11" t="str">
        <f>'[1]TCE - ANEXO III - Preencher'!E97</f>
        <v>ELIZABETH CRISTINA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44044</v>
      </c>
      <c r="H88" s="14">
        <f>'[1]TCE - ANEXO III - Preencher'!I97</f>
        <v>0</v>
      </c>
      <c r="I88" s="14">
        <f>'[1]TCE - ANEXO III - Preencher'!J97</f>
        <v>118.70479999999999</v>
      </c>
      <c r="J88" s="14">
        <f>'[1]TCE - ANEXO III - Preencher'!K97</f>
        <v>0</v>
      </c>
      <c r="K88" s="15">
        <f>'[1]TCE - ANEXO III - Preencher'!L97</f>
        <v>114.53307</v>
      </c>
      <c r="L88" s="15">
        <f>'[1]TCE - ANEXO III - Preencher'!M97</f>
        <v>0</v>
      </c>
      <c r="M88" s="15">
        <f t="shared" si="7"/>
        <v>114.53307</v>
      </c>
      <c r="N88" s="15">
        <f>'[1]TCE - ANEXO III - Preencher'!O97</f>
        <v>2.8586770000000001</v>
      </c>
      <c r="O88" s="15">
        <f>'[1]TCE - ANEXO III - Preencher'!P97</f>
        <v>0</v>
      </c>
      <c r="P88" s="16">
        <f t="shared" si="8"/>
        <v>2.8586770000000001</v>
      </c>
      <c r="Q88" s="15">
        <f>'[1]TCE - ANEXO III - Preencher'!R97</f>
        <v>69.472256000000002</v>
      </c>
      <c r="R88" s="15">
        <f>'[1]TCE - ANEXO III - Preencher'!S97</f>
        <v>62.7</v>
      </c>
      <c r="S88" s="16">
        <f t="shared" si="9"/>
        <v>6.7722559999999987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242.86880299999999</v>
      </c>
    </row>
    <row r="89" spans="1:28" x14ac:dyDescent="0.2">
      <c r="A89" s="8">
        <f>IFERROR(VLOOKUP(B89,'[1]DADOS (OCULTAR)'!$P$3:$R$56,3,0),"")</f>
        <v>9039744000518</v>
      </c>
      <c r="B89" s="9" t="str">
        <f>'[1]TCE - ANEXO III - Preencher'!C98</f>
        <v>UPA PAULISTA</v>
      </c>
      <c r="C89" s="10"/>
      <c r="D89" s="11" t="str">
        <f>'[1]TCE - ANEXO III - Preencher'!E98</f>
        <v>ELIZABETH DE MELO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44044</v>
      </c>
      <c r="H89" s="14">
        <f>'[1]TCE - ANEXO III - Preencher'!I98</f>
        <v>0</v>
      </c>
      <c r="I89" s="14">
        <f>'[1]TCE - ANEXO III - Preencher'!J98</f>
        <v>103.7872</v>
      </c>
      <c r="J89" s="14">
        <f>'[1]TCE - ANEXO III - Preencher'!K98</f>
        <v>0</v>
      </c>
      <c r="K89" s="15">
        <f>'[1]TCE - ANEXO III - Preencher'!L98</f>
        <v>114.53307</v>
      </c>
      <c r="L89" s="15">
        <f>'[1]TCE - ANEXO III - Preencher'!M98</f>
        <v>0</v>
      </c>
      <c r="M89" s="15">
        <f t="shared" si="7"/>
        <v>114.53307</v>
      </c>
      <c r="N89" s="15">
        <f>'[1]TCE - ANEXO III - Preencher'!O98</f>
        <v>2.8586770000000001</v>
      </c>
      <c r="O89" s="15">
        <f>'[1]TCE - ANEXO III - Preencher'!P98</f>
        <v>0</v>
      </c>
      <c r="P89" s="16">
        <f t="shared" si="8"/>
        <v>2.8586770000000001</v>
      </c>
      <c r="Q89" s="15">
        <f>'[1]TCE - ANEXO III - Preencher'!R98</f>
        <v>69.472256000000002</v>
      </c>
      <c r="R89" s="15">
        <f>'[1]TCE - ANEXO III - Preencher'!S98</f>
        <v>62.7</v>
      </c>
      <c r="S89" s="16">
        <f t="shared" si="9"/>
        <v>6.7722559999999987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227.95120299999999</v>
      </c>
    </row>
    <row r="90" spans="1:28" x14ac:dyDescent="0.2">
      <c r="A90" s="8">
        <f>IFERROR(VLOOKUP(B90,'[1]DADOS (OCULTAR)'!$P$3:$R$56,3,0),"")</f>
        <v>9039744000518</v>
      </c>
      <c r="B90" s="9" t="str">
        <f>'[1]TCE - ANEXO III - Preencher'!C99</f>
        <v>UPA PAULISTA</v>
      </c>
      <c r="C90" s="10"/>
      <c r="D90" s="11" t="str">
        <f>'[1]TCE - ANEXO III - Preencher'!E99</f>
        <v>ELTON JOSE OLIVEIRA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44044</v>
      </c>
      <c r="H90" s="14">
        <f>'[1]TCE - ANEXO III - Preencher'!I99</f>
        <v>0</v>
      </c>
      <c r="I90" s="14">
        <f>'[1]TCE - ANEXO III - Preencher'!J99</f>
        <v>172.44640000000001</v>
      </c>
      <c r="J90" s="14">
        <f>'[1]TCE - ANEXO III - Preencher'!K99</f>
        <v>0</v>
      </c>
      <c r="K90" s="15">
        <f>'[1]TCE - ANEXO III - Preencher'!L99</f>
        <v>114.53307</v>
      </c>
      <c r="L90" s="15">
        <f>'[1]TCE - ANEXO III - Preencher'!M99</f>
        <v>0</v>
      </c>
      <c r="M90" s="15">
        <f t="shared" si="7"/>
        <v>114.53307</v>
      </c>
      <c r="N90" s="15">
        <f>'[1]TCE - ANEXO III - Preencher'!O99</f>
        <v>2.8586770000000001</v>
      </c>
      <c r="O90" s="15">
        <f>'[1]TCE - ANEXO III - Preencher'!P99</f>
        <v>0</v>
      </c>
      <c r="P90" s="16">
        <f t="shared" si="8"/>
        <v>2.8586770000000001</v>
      </c>
      <c r="Q90" s="15">
        <f>'[1]TCE - ANEXO III - Preencher'!R99</f>
        <v>69.472256000000002</v>
      </c>
      <c r="R90" s="15">
        <f>'[1]TCE - ANEXO III - Preencher'!S99</f>
        <v>0</v>
      </c>
      <c r="S90" s="16">
        <f t="shared" si="9"/>
        <v>69.472256000000002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359.31040300000001</v>
      </c>
    </row>
    <row r="91" spans="1:28" x14ac:dyDescent="0.2">
      <c r="A91" s="8">
        <f>IFERROR(VLOOKUP(B91,'[1]DADOS (OCULTAR)'!$P$3:$R$56,3,0),"")</f>
        <v>9039744000518</v>
      </c>
      <c r="B91" s="9" t="str">
        <f>'[1]TCE - ANEXO III - Preencher'!C100</f>
        <v>UPA PAULISTA</v>
      </c>
      <c r="C91" s="10"/>
      <c r="D91" s="11" t="str">
        <f>'[1]TCE - ANEXO III - Preencher'!E100</f>
        <v>EMANUELA PEREIRA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251605</v>
      </c>
      <c r="G91" s="13">
        <f>IF('[1]TCE - ANEXO III - Preencher'!H100="","",'[1]TCE - ANEXO III - Preencher'!H100)</f>
        <v>44044</v>
      </c>
      <c r="H91" s="14">
        <f>'[1]TCE - ANEXO III - Preencher'!I100</f>
        <v>0</v>
      </c>
      <c r="I91" s="14">
        <f>'[1]TCE - ANEXO III - Preencher'!J100</f>
        <v>204.6576</v>
      </c>
      <c r="J91" s="14">
        <f>'[1]TCE - ANEXO III - Preencher'!K100</f>
        <v>0</v>
      </c>
      <c r="K91" s="15">
        <f>'[1]TCE - ANEXO III - Preencher'!L100</f>
        <v>114.53307</v>
      </c>
      <c r="L91" s="15">
        <f>'[1]TCE - ANEXO III - Preencher'!M100</f>
        <v>0</v>
      </c>
      <c r="M91" s="15">
        <f t="shared" si="7"/>
        <v>114.53307</v>
      </c>
      <c r="N91" s="15">
        <f>'[1]TCE - ANEXO III - Preencher'!O100</f>
        <v>2.8586770000000001</v>
      </c>
      <c r="O91" s="15">
        <f>'[1]TCE - ANEXO III - Preencher'!P100</f>
        <v>0</v>
      </c>
      <c r="P91" s="16">
        <f t="shared" si="8"/>
        <v>2.8586770000000001</v>
      </c>
      <c r="Q91" s="15">
        <f>'[1]TCE - ANEXO III - Preencher'!R100</f>
        <v>69.472256000000002</v>
      </c>
      <c r="R91" s="15">
        <f>'[1]TCE - ANEXO III - Preencher'!S100</f>
        <v>108.58</v>
      </c>
      <c r="S91" s="16">
        <f t="shared" si="9"/>
        <v>-39.107743999999997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282.94160299999999</v>
      </c>
    </row>
    <row r="92" spans="1:28" x14ac:dyDescent="0.2">
      <c r="A92" s="8">
        <f>IFERROR(VLOOKUP(B92,'[1]DADOS (OCULTAR)'!$P$3:$R$56,3,0),"")</f>
        <v>9039744000518</v>
      </c>
      <c r="B92" s="9" t="str">
        <f>'[1]TCE - ANEXO III - Preencher'!C101</f>
        <v>UPA PAULISTA</v>
      </c>
      <c r="C92" s="10"/>
      <c r="D92" s="11" t="str">
        <f>'[1]TCE - ANEXO III - Preencher'!E101</f>
        <v>EMILIA KARINE BARROS NOGUEIRA CARNEIRO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44044</v>
      </c>
      <c r="H92" s="14">
        <f>'[1]TCE - ANEXO III - Preencher'!I101</f>
        <v>0</v>
      </c>
      <c r="I92" s="14">
        <f>'[1]TCE - ANEXO III - Preencher'!J101</f>
        <v>363.3528</v>
      </c>
      <c r="J92" s="14">
        <f>'[1]TCE - ANEXO III - Preencher'!K101</f>
        <v>0</v>
      </c>
      <c r="K92" s="15">
        <f>'[1]TCE - ANEXO III - Preencher'!L101</f>
        <v>114.53307</v>
      </c>
      <c r="L92" s="15">
        <f>'[1]TCE - ANEXO III - Preencher'!M101</f>
        <v>0</v>
      </c>
      <c r="M92" s="15">
        <f t="shared" si="7"/>
        <v>114.53307</v>
      </c>
      <c r="N92" s="15">
        <f>'[1]TCE - ANEXO III - Preencher'!O101</f>
        <v>2.8586770000000001</v>
      </c>
      <c r="O92" s="15">
        <f>'[1]TCE - ANEXO III - Preencher'!P101</f>
        <v>0</v>
      </c>
      <c r="P92" s="16">
        <f t="shared" si="8"/>
        <v>2.8586770000000001</v>
      </c>
      <c r="Q92" s="15">
        <f>'[1]TCE - ANEXO III - Preencher'!R101</f>
        <v>69.472256000000002</v>
      </c>
      <c r="R92" s="15">
        <f>'[1]TCE - ANEXO III - Preencher'!S101</f>
        <v>0</v>
      </c>
      <c r="S92" s="16">
        <f t="shared" si="9"/>
        <v>69.472256000000002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550.21680300000003</v>
      </c>
    </row>
    <row r="93" spans="1:28" x14ac:dyDescent="0.2">
      <c r="A93" s="8">
        <f>IFERROR(VLOOKUP(B93,'[1]DADOS (OCULTAR)'!$P$3:$R$56,3,0),"")</f>
        <v>9039744000518</v>
      </c>
      <c r="B93" s="9" t="str">
        <f>'[1]TCE - ANEXO III - Preencher'!C102</f>
        <v>UPA PAULISTA</v>
      </c>
      <c r="C93" s="10"/>
      <c r="D93" s="11" t="str">
        <f>'[1]TCE - ANEXO III - Preencher'!E102</f>
        <v>EMILLY PIRES DA NOBREGA</v>
      </c>
      <c r="E93" s="9" t="str">
        <f>IF('[1]TCE - ANEXO III - Preencher'!F102="4 - Assistência Odontológica","2 - Outros Profissionais da Saúde",'[1]TCE - ANEXO III - Preencher'!F102)</f>
        <v>1 - Médico</v>
      </c>
      <c r="F93" s="12">
        <f>'[1]TCE - ANEXO III - Preencher'!G102</f>
        <v>225125</v>
      </c>
      <c r="G93" s="13">
        <f>IF('[1]TCE - ANEXO III - Preencher'!H102="","",'[1]TCE - ANEXO III - Preencher'!H102)</f>
        <v>44044</v>
      </c>
      <c r="H93" s="14">
        <f>'[1]TCE - ANEXO III - Preencher'!I102</f>
        <v>0</v>
      </c>
      <c r="I93" s="14">
        <f>'[1]TCE - ANEXO III - Preencher'!J102</f>
        <v>416.03760000000005</v>
      </c>
      <c r="J93" s="14">
        <f>'[1]TCE - ANEXO III - Preencher'!K102</f>
        <v>0</v>
      </c>
      <c r="K93" s="15">
        <f>'[1]TCE - ANEXO III - Preencher'!L102</f>
        <v>114.53307</v>
      </c>
      <c r="L93" s="15">
        <f>'[1]TCE - ANEXO III - Preencher'!M102</f>
        <v>0</v>
      </c>
      <c r="M93" s="15">
        <f t="shared" si="7"/>
        <v>114.53307</v>
      </c>
      <c r="N93" s="15">
        <f>'[1]TCE - ANEXO III - Preencher'!O102</f>
        <v>2.8586770000000001</v>
      </c>
      <c r="O93" s="15">
        <f>'[1]TCE - ANEXO III - Preencher'!P102</f>
        <v>0</v>
      </c>
      <c r="P93" s="16">
        <f t="shared" si="8"/>
        <v>2.8586770000000001</v>
      </c>
      <c r="Q93" s="15">
        <f>'[1]TCE - ANEXO III - Preencher'!R102</f>
        <v>69.472256000000002</v>
      </c>
      <c r="R93" s="15">
        <f>'[1]TCE - ANEXO III - Preencher'!S102</f>
        <v>0</v>
      </c>
      <c r="S93" s="16">
        <f t="shared" si="9"/>
        <v>69.472256000000002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602.90160300000002</v>
      </c>
    </row>
    <row r="94" spans="1:28" x14ac:dyDescent="0.2">
      <c r="A94" s="8">
        <f>IFERROR(VLOOKUP(B94,'[1]DADOS (OCULTAR)'!$P$3:$R$56,3,0),"")</f>
        <v>9039744000518</v>
      </c>
      <c r="B94" s="9" t="str">
        <f>'[1]TCE - ANEXO III - Preencher'!C103</f>
        <v>UPA PAULISTA</v>
      </c>
      <c r="C94" s="10"/>
      <c r="D94" s="11" t="str">
        <f>'[1]TCE - ANEXO III - Preencher'!E103</f>
        <v>ERASMO TEOFILO CALDAS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414105</v>
      </c>
      <c r="G94" s="13">
        <f>IF('[1]TCE - ANEXO III - Preencher'!H103="","",'[1]TCE - ANEXO III - Preencher'!H103)</f>
        <v>44044</v>
      </c>
      <c r="H94" s="14">
        <f>'[1]TCE - ANEXO III - Preencher'!I103</f>
        <v>0</v>
      </c>
      <c r="I94" s="14">
        <f>'[1]TCE - ANEXO III - Preencher'!J103</f>
        <v>90.493600000000001</v>
      </c>
      <c r="J94" s="14">
        <f>'[1]TCE - ANEXO III - Preencher'!K103</f>
        <v>0</v>
      </c>
      <c r="K94" s="15">
        <f>'[1]TCE - ANEXO III - Preencher'!L103</f>
        <v>114.53307</v>
      </c>
      <c r="L94" s="15">
        <f>'[1]TCE - ANEXO III - Preencher'!M103</f>
        <v>22.06</v>
      </c>
      <c r="M94" s="15">
        <f t="shared" si="7"/>
        <v>92.473069999999993</v>
      </c>
      <c r="N94" s="15">
        <f>'[1]TCE - ANEXO III - Preencher'!O103</f>
        <v>2.8586770000000001</v>
      </c>
      <c r="O94" s="15">
        <f>'[1]TCE - ANEXO III - Preencher'!P103</f>
        <v>0</v>
      </c>
      <c r="P94" s="16">
        <f t="shared" si="8"/>
        <v>2.8586770000000001</v>
      </c>
      <c r="Q94" s="15">
        <f>'[1]TCE - ANEXO III - Preencher'!R103</f>
        <v>69.472256000000002</v>
      </c>
      <c r="R94" s="15">
        <f>'[1]TCE - ANEXO III - Preencher'!S103</f>
        <v>0</v>
      </c>
      <c r="S94" s="16">
        <f t="shared" si="9"/>
        <v>69.472256000000002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255.29760299999998</v>
      </c>
    </row>
    <row r="95" spans="1:28" x14ac:dyDescent="0.2">
      <c r="A95" s="8">
        <f>IFERROR(VLOOKUP(B95,'[1]DADOS (OCULTAR)'!$P$3:$R$56,3,0),"")</f>
        <v>9039744000518</v>
      </c>
      <c r="B95" s="9" t="str">
        <f>'[1]TCE - ANEXO III - Preencher'!C104</f>
        <v>UPA PAULISTA</v>
      </c>
      <c r="C95" s="10"/>
      <c r="D95" s="11" t="str">
        <f>'[1]TCE - ANEXO III - Preencher'!E104</f>
        <v>ERIC OLIVIO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>
        <f>'[1]TCE - ANEXO III - Preencher'!G104</f>
        <v>413115</v>
      </c>
      <c r="G95" s="13">
        <f>IF('[1]TCE - ANEXO III - Preencher'!H104="","",'[1]TCE - ANEXO III - Preencher'!H104)</f>
        <v>44044</v>
      </c>
      <c r="H95" s="14">
        <f>'[1]TCE - ANEXO III - Preencher'!I104</f>
        <v>0</v>
      </c>
      <c r="I95" s="14">
        <f>'[1]TCE - ANEXO III - Preencher'!J104</f>
        <v>106.78</v>
      </c>
      <c r="J95" s="14">
        <f>'[1]TCE - ANEXO III - Preencher'!K104</f>
        <v>0</v>
      </c>
      <c r="K95" s="15">
        <f>'[1]TCE - ANEXO III - Preencher'!L104</f>
        <v>114.53307</v>
      </c>
      <c r="L95" s="15">
        <f>'[1]TCE - ANEXO III - Preencher'!M104</f>
        <v>26.76</v>
      </c>
      <c r="M95" s="15">
        <f t="shared" si="7"/>
        <v>87.77306999999999</v>
      </c>
      <c r="N95" s="15">
        <f>'[1]TCE - ANEXO III - Preencher'!O104</f>
        <v>2.8586770000000001</v>
      </c>
      <c r="O95" s="15">
        <f>'[1]TCE - ANEXO III - Preencher'!P104</f>
        <v>0</v>
      </c>
      <c r="P95" s="16">
        <f t="shared" si="8"/>
        <v>2.8586770000000001</v>
      </c>
      <c r="Q95" s="15">
        <f>'[1]TCE - ANEXO III - Preencher'!R104</f>
        <v>69.472256000000002</v>
      </c>
      <c r="R95" s="15">
        <f>'[1]TCE - ANEXO III - Preencher'!S104</f>
        <v>80.27</v>
      </c>
      <c r="S95" s="16">
        <f t="shared" si="9"/>
        <v>-10.797743999999994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186.614003</v>
      </c>
    </row>
    <row r="96" spans="1:28" x14ac:dyDescent="0.2">
      <c r="A96" s="8">
        <f>IFERROR(VLOOKUP(B96,'[1]DADOS (OCULTAR)'!$P$3:$R$56,3,0),"")</f>
        <v>9039744000518</v>
      </c>
      <c r="B96" s="9" t="str">
        <f>'[1]TCE - ANEXO III - Preencher'!C105</f>
        <v>UPA PAULISTA</v>
      </c>
      <c r="C96" s="10"/>
      <c r="D96" s="11" t="str">
        <f>'[1]TCE - ANEXO III - Preencher'!E105</f>
        <v>ERICK SALES BUCHEGGER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225125</v>
      </c>
      <c r="G96" s="13">
        <f>IF('[1]TCE - ANEXO III - Preencher'!H105="","",'[1]TCE - ANEXO III - Preencher'!H105)</f>
        <v>44044</v>
      </c>
      <c r="H96" s="14">
        <f>'[1]TCE - ANEXO III - Preencher'!I105</f>
        <v>0</v>
      </c>
      <c r="I96" s="14">
        <f>'[1]TCE - ANEXO III - Preencher'!J105</f>
        <v>330.04400000000004</v>
      </c>
      <c r="J96" s="14">
        <f>'[1]TCE - ANEXO III - Preencher'!K105</f>
        <v>0</v>
      </c>
      <c r="K96" s="15">
        <f>'[1]TCE - ANEXO III - Preencher'!L105</f>
        <v>114.53307</v>
      </c>
      <c r="L96" s="15">
        <f>'[1]TCE - ANEXO III - Preencher'!M105</f>
        <v>0</v>
      </c>
      <c r="M96" s="15">
        <f t="shared" si="7"/>
        <v>114.53307</v>
      </c>
      <c r="N96" s="15">
        <f>'[1]TCE - ANEXO III - Preencher'!O105</f>
        <v>2.8586770000000001</v>
      </c>
      <c r="O96" s="15">
        <f>'[1]TCE - ANEXO III - Preencher'!P105</f>
        <v>0</v>
      </c>
      <c r="P96" s="16">
        <f t="shared" si="8"/>
        <v>2.8586770000000001</v>
      </c>
      <c r="Q96" s="15">
        <f>'[1]TCE - ANEXO III - Preencher'!R105</f>
        <v>69.472256000000002</v>
      </c>
      <c r="R96" s="15">
        <f>'[1]TCE - ANEXO III - Preencher'!S105</f>
        <v>0</v>
      </c>
      <c r="S96" s="16">
        <f t="shared" si="9"/>
        <v>69.472256000000002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516.90800300000001</v>
      </c>
    </row>
    <row r="97" spans="1:28" x14ac:dyDescent="0.2">
      <c r="A97" s="8">
        <f>IFERROR(VLOOKUP(B97,'[1]DADOS (OCULTAR)'!$P$3:$R$56,3,0),"")</f>
        <v>9039744000518</v>
      </c>
      <c r="B97" s="9" t="str">
        <f>'[1]TCE - ANEXO III - Preencher'!C106</f>
        <v>UPA PAULISTA</v>
      </c>
      <c r="C97" s="10"/>
      <c r="D97" s="11" t="str">
        <f>'[1]TCE - ANEXO III - Preencher'!E106</f>
        <v>ERICKA KALINE LIMA BARBOSA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411010</v>
      </c>
      <c r="G97" s="13">
        <f>IF('[1]TCE - ANEXO III - Preencher'!H106="","",'[1]TCE - ANEXO III - Preencher'!H106)</f>
        <v>44044</v>
      </c>
      <c r="H97" s="14">
        <f>'[1]TCE - ANEXO III - Preencher'!I106</f>
        <v>0</v>
      </c>
      <c r="I97" s="14">
        <f>'[1]TCE - ANEXO III - Preencher'!J106</f>
        <v>4.8766000000000007</v>
      </c>
      <c r="J97" s="14">
        <f>'[1]TCE - ANEXO III - Preencher'!K106</f>
        <v>0</v>
      </c>
      <c r="K97" s="15">
        <f>'[1]TCE - ANEXO III - Preencher'!L106</f>
        <v>114.53307</v>
      </c>
      <c r="L97" s="15">
        <f>'[1]TCE - ANEXO III - Preencher'!M106</f>
        <v>0</v>
      </c>
      <c r="M97" s="15">
        <f t="shared" si="7"/>
        <v>114.53307</v>
      </c>
      <c r="N97" s="15">
        <f>'[1]TCE - ANEXO III - Preencher'!O106</f>
        <v>2.8586770000000001</v>
      </c>
      <c r="O97" s="15">
        <f>'[1]TCE - ANEXO III - Preencher'!P106</f>
        <v>0</v>
      </c>
      <c r="P97" s="16">
        <f t="shared" si="8"/>
        <v>2.8586770000000001</v>
      </c>
      <c r="Q97" s="15">
        <f>'[1]TCE - ANEXO III - Preencher'!R106</f>
        <v>69.472256000000002</v>
      </c>
      <c r="R97" s="15">
        <f>'[1]TCE - ANEXO III - Preencher'!S106</f>
        <v>0</v>
      </c>
      <c r="S97" s="16">
        <f t="shared" si="9"/>
        <v>69.472256000000002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191.74060299999999</v>
      </c>
    </row>
    <row r="98" spans="1:28" x14ac:dyDescent="0.2">
      <c r="A98" s="8">
        <f>IFERROR(VLOOKUP(B98,'[1]DADOS (OCULTAR)'!$P$3:$R$56,3,0),"")</f>
        <v>9039744000518</v>
      </c>
      <c r="B98" s="9" t="str">
        <f>'[1]TCE - ANEXO III - Preencher'!C107</f>
        <v>UPA PAULISTA</v>
      </c>
      <c r="C98" s="10"/>
      <c r="D98" s="11" t="str">
        <f>'[1]TCE - ANEXO III - Preencher'!E107</f>
        <v>ERIKA VITOR DOS SANTOS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413115</v>
      </c>
      <c r="G98" s="13">
        <f>IF('[1]TCE - ANEXO III - Preencher'!H107="","",'[1]TCE - ANEXO III - Preencher'!H107)</f>
        <v>44044</v>
      </c>
      <c r="H98" s="14">
        <f>'[1]TCE - ANEXO III - Preencher'!I107</f>
        <v>0</v>
      </c>
      <c r="I98" s="14">
        <f>'[1]TCE - ANEXO III - Preencher'!J107</f>
        <v>191.148</v>
      </c>
      <c r="J98" s="14">
        <f>'[1]TCE - ANEXO III - Preencher'!K107</f>
        <v>0</v>
      </c>
      <c r="K98" s="15">
        <f>'[1]TCE - ANEXO III - Preencher'!L107</f>
        <v>114.53307</v>
      </c>
      <c r="L98" s="15">
        <f>'[1]TCE - ANEXO III - Preencher'!M107</f>
        <v>0</v>
      </c>
      <c r="M98" s="15">
        <f t="shared" si="7"/>
        <v>114.53307</v>
      </c>
      <c r="N98" s="15">
        <f>'[1]TCE - ANEXO III - Preencher'!O107</f>
        <v>2.8586770000000001</v>
      </c>
      <c r="O98" s="15">
        <f>'[1]TCE - ANEXO III - Preencher'!P107</f>
        <v>0</v>
      </c>
      <c r="P98" s="16">
        <f t="shared" si="8"/>
        <v>2.8586770000000001</v>
      </c>
      <c r="Q98" s="15">
        <f>'[1]TCE - ANEXO III - Preencher'!R107</f>
        <v>69.472256000000002</v>
      </c>
      <c r="R98" s="15">
        <f>'[1]TCE - ANEXO III - Preencher'!S107</f>
        <v>29.43</v>
      </c>
      <c r="S98" s="16">
        <f t="shared" si="9"/>
        <v>40.042256000000002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348.58200299999999</v>
      </c>
    </row>
    <row r="99" spans="1:28" x14ac:dyDescent="0.2">
      <c r="A99" s="8">
        <f>IFERROR(VLOOKUP(B99,'[1]DADOS (OCULTAR)'!$P$3:$R$56,3,0),"")</f>
        <v>9039744000518</v>
      </c>
      <c r="B99" s="9" t="str">
        <f>'[1]TCE - ANEXO III - Preencher'!C108</f>
        <v>UPA PAULISTA</v>
      </c>
      <c r="C99" s="10"/>
      <c r="D99" s="11" t="str">
        <f>'[1]TCE - ANEXO III - Preencher'!E108</f>
        <v>ETIENE FERREIRA VILA NOVA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44044</v>
      </c>
      <c r="H99" s="14">
        <f>'[1]TCE - ANEXO III - Preencher'!I108</f>
        <v>0</v>
      </c>
      <c r="I99" s="14">
        <f>'[1]TCE - ANEXO III - Preencher'!J108</f>
        <v>115.4312</v>
      </c>
      <c r="J99" s="14">
        <f>'[1]TCE - ANEXO III - Preencher'!K108</f>
        <v>0</v>
      </c>
      <c r="K99" s="15">
        <f>'[1]TCE - ANEXO III - Preencher'!L108</f>
        <v>114.53307</v>
      </c>
      <c r="L99" s="15">
        <f>'[1]TCE - ANEXO III - Preencher'!M108</f>
        <v>0</v>
      </c>
      <c r="M99" s="15">
        <f t="shared" si="7"/>
        <v>114.53307</v>
      </c>
      <c r="N99" s="15">
        <f>'[1]TCE - ANEXO III - Preencher'!O108</f>
        <v>2.8586770000000001</v>
      </c>
      <c r="O99" s="15">
        <f>'[1]TCE - ANEXO III - Preencher'!P108</f>
        <v>0</v>
      </c>
      <c r="P99" s="16">
        <f t="shared" si="8"/>
        <v>2.8586770000000001</v>
      </c>
      <c r="Q99" s="15">
        <f>'[1]TCE - ANEXO III - Preencher'!R108</f>
        <v>69.472256000000002</v>
      </c>
      <c r="R99" s="15">
        <f>'[1]TCE - ANEXO III - Preencher'!S108</f>
        <v>62.7</v>
      </c>
      <c r="S99" s="16">
        <f t="shared" si="9"/>
        <v>6.7722559999999987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239.595203</v>
      </c>
    </row>
    <row r="100" spans="1:28" x14ac:dyDescent="0.2">
      <c r="A100" s="8">
        <f>IFERROR(VLOOKUP(B100,'[1]DADOS (OCULTAR)'!$P$3:$R$56,3,0),"")</f>
        <v>9039744000518</v>
      </c>
      <c r="B100" s="9" t="str">
        <f>'[1]TCE - ANEXO III - Preencher'!C109</f>
        <v>UPA PAULISTA</v>
      </c>
      <c r="C100" s="10"/>
      <c r="D100" s="11" t="str">
        <f>'[1]TCE - ANEXO III - Preencher'!E109</f>
        <v>EVANIA MARIA DE SOUZA OLIVEIRA FIGUEIROA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44044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114.53307</v>
      </c>
      <c r="L100" s="15">
        <f>'[1]TCE - ANEXO III - Preencher'!M109</f>
        <v>0</v>
      </c>
      <c r="M100" s="15">
        <f t="shared" si="7"/>
        <v>114.53307</v>
      </c>
      <c r="N100" s="15">
        <f>'[1]TCE - ANEXO III - Preencher'!O109</f>
        <v>2.8586770000000001</v>
      </c>
      <c r="O100" s="15">
        <f>'[1]TCE - ANEXO III - Preencher'!P109</f>
        <v>0</v>
      </c>
      <c r="P100" s="16">
        <f t="shared" si="8"/>
        <v>2.8586770000000001</v>
      </c>
      <c r="Q100" s="15">
        <f>'[1]TCE - ANEXO III - Preencher'!R109</f>
        <v>69.472256000000002</v>
      </c>
      <c r="R100" s="15">
        <f>'[1]TCE - ANEXO III - Preencher'!S109</f>
        <v>0</v>
      </c>
      <c r="S100" s="16">
        <f t="shared" si="9"/>
        <v>69.472256000000002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186.864003</v>
      </c>
    </row>
    <row r="101" spans="1:28" x14ac:dyDescent="0.2">
      <c r="A101" s="8">
        <f>IFERROR(VLOOKUP(B101,'[1]DADOS (OCULTAR)'!$P$3:$R$56,3,0),"")</f>
        <v>9039744000518</v>
      </c>
      <c r="B101" s="9" t="str">
        <f>'[1]TCE - ANEXO III - Preencher'!C110</f>
        <v>UPA PAULISTA</v>
      </c>
      <c r="C101" s="10"/>
      <c r="D101" s="11" t="str">
        <f>'[1]TCE - ANEXO III - Preencher'!E110</f>
        <v>FABIANA DAMO BERNART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223208</v>
      </c>
      <c r="G101" s="13">
        <f>IF('[1]TCE - ANEXO III - Preencher'!H110="","",'[1]TCE - ANEXO III - Preencher'!H110)</f>
        <v>44044</v>
      </c>
      <c r="H101" s="14">
        <f>'[1]TCE - ANEXO III - Preencher'!I110</f>
        <v>0</v>
      </c>
      <c r="I101" s="14">
        <f>'[1]TCE - ANEXO III - Preencher'!J110</f>
        <v>328.86</v>
      </c>
      <c r="J101" s="14">
        <f>'[1]TCE - ANEXO III - Preencher'!K110</f>
        <v>0</v>
      </c>
      <c r="K101" s="15">
        <f>'[1]TCE - ANEXO III - Preencher'!L110</f>
        <v>114.53307</v>
      </c>
      <c r="L101" s="15">
        <f>'[1]TCE - ANEXO III - Preencher'!M110</f>
        <v>0</v>
      </c>
      <c r="M101" s="15">
        <f t="shared" si="7"/>
        <v>114.53307</v>
      </c>
      <c r="N101" s="15">
        <f>'[1]TCE - ANEXO III - Preencher'!O110</f>
        <v>2.8586770000000001</v>
      </c>
      <c r="O101" s="15">
        <f>'[1]TCE - ANEXO III - Preencher'!P110</f>
        <v>0</v>
      </c>
      <c r="P101" s="16">
        <f t="shared" si="8"/>
        <v>2.8586770000000001</v>
      </c>
      <c r="Q101" s="15">
        <f>'[1]TCE - ANEXO III - Preencher'!R110</f>
        <v>69.472256000000002</v>
      </c>
      <c r="R101" s="15">
        <f>'[1]TCE - ANEXO III - Preencher'!S110</f>
        <v>0</v>
      </c>
      <c r="S101" s="16">
        <f t="shared" si="9"/>
        <v>69.472256000000002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515.72400300000004</v>
      </c>
    </row>
    <row r="102" spans="1:28" x14ac:dyDescent="0.2">
      <c r="A102" s="8">
        <f>IFERROR(VLOOKUP(B102,'[1]DADOS (OCULTAR)'!$P$3:$R$56,3,0),"")</f>
        <v>9039744000518</v>
      </c>
      <c r="B102" s="9" t="str">
        <f>'[1]TCE - ANEXO III - Preencher'!C111</f>
        <v>UPA PAULISTA</v>
      </c>
      <c r="C102" s="10"/>
      <c r="D102" s="11" t="str">
        <f>'[1]TCE - ANEXO III - Preencher'!E111</f>
        <v>FABIAO DO NASCIMENTO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517410</v>
      </c>
      <c r="G102" s="13">
        <f>IF('[1]TCE - ANEXO III - Preencher'!H111="","",'[1]TCE - ANEXO III - Preencher'!H111)</f>
        <v>44044</v>
      </c>
      <c r="H102" s="14">
        <f>'[1]TCE - ANEXO III - Preencher'!I111</f>
        <v>0</v>
      </c>
      <c r="I102" s="14">
        <f>'[1]TCE - ANEXO III - Preencher'!J111</f>
        <v>112.93600000000001</v>
      </c>
      <c r="J102" s="14">
        <f>'[1]TCE - ANEXO III - Preencher'!K111</f>
        <v>0</v>
      </c>
      <c r="K102" s="15">
        <f>'[1]TCE - ANEXO III - Preencher'!L111</f>
        <v>114.53307</v>
      </c>
      <c r="L102" s="15">
        <f>'[1]TCE - ANEXO III - Preencher'!M111</f>
        <v>0</v>
      </c>
      <c r="M102" s="15">
        <f t="shared" si="7"/>
        <v>114.53307</v>
      </c>
      <c r="N102" s="15">
        <f>'[1]TCE - ANEXO III - Preencher'!O111</f>
        <v>2.8586770000000001</v>
      </c>
      <c r="O102" s="15">
        <f>'[1]TCE - ANEXO III - Preencher'!P111</f>
        <v>0</v>
      </c>
      <c r="P102" s="16">
        <f t="shared" si="8"/>
        <v>2.8586770000000001</v>
      </c>
      <c r="Q102" s="15">
        <f>'[1]TCE - ANEXO III - Preencher'!R111</f>
        <v>69.472256000000002</v>
      </c>
      <c r="R102" s="15">
        <f>'[1]TCE - ANEXO III - Preencher'!S111</f>
        <v>62.7</v>
      </c>
      <c r="S102" s="16">
        <f t="shared" si="9"/>
        <v>6.7722559999999987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237.10000299999999</v>
      </c>
    </row>
    <row r="103" spans="1:28" x14ac:dyDescent="0.2">
      <c r="A103" s="8">
        <f>IFERROR(VLOOKUP(B103,'[1]DADOS (OCULTAR)'!$P$3:$R$56,3,0),"")</f>
        <v>9039744000518</v>
      </c>
      <c r="B103" s="9" t="str">
        <f>'[1]TCE - ANEXO III - Preencher'!C112</f>
        <v>UPA PAULISTA</v>
      </c>
      <c r="C103" s="10"/>
      <c r="D103" s="11" t="str">
        <f>'[1]TCE - ANEXO III - Preencher'!E112</f>
        <v>FERNANDA CECILIA DE FREITAS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411010</v>
      </c>
      <c r="G103" s="13">
        <f>IF('[1]TCE - ANEXO III - Preencher'!H112="","",'[1]TCE - ANEXO III - Preencher'!H112)</f>
        <v>44044</v>
      </c>
      <c r="H103" s="14">
        <f>'[1]TCE - ANEXO III - Preencher'!I112</f>
        <v>0</v>
      </c>
      <c r="I103" s="14">
        <f>'[1]TCE - ANEXO III - Preencher'!J112</f>
        <v>99.533600000000007</v>
      </c>
      <c r="J103" s="14">
        <f>'[1]TCE - ANEXO III - Preencher'!K112</f>
        <v>0</v>
      </c>
      <c r="K103" s="15">
        <f>'[1]TCE - ANEXO III - Preencher'!L112</f>
        <v>114.53307</v>
      </c>
      <c r="L103" s="15">
        <f>'[1]TCE - ANEXO III - Preencher'!M112</f>
        <v>0</v>
      </c>
      <c r="M103" s="15">
        <f t="shared" si="7"/>
        <v>114.53307</v>
      </c>
      <c r="N103" s="15">
        <f>'[1]TCE - ANEXO III - Preencher'!O112</f>
        <v>2.8586770000000001</v>
      </c>
      <c r="O103" s="15">
        <f>'[1]TCE - ANEXO III - Preencher'!P112</f>
        <v>0</v>
      </c>
      <c r="P103" s="16">
        <f t="shared" si="8"/>
        <v>2.8586770000000001</v>
      </c>
      <c r="Q103" s="15">
        <f>'[1]TCE - ANEXO III - Preencher'!R112</f>
        <v>69.472256000000002</v>
      </c>
      <c r="R103" s="15">
        <f>'[1]TCE - ANEXO III - Preencher'!S112</f>
        <v>62.7</v>
      </c>
      <c r="S103" s="16">
        <f t="shared" si="9"/>
        <v>6.7722559999999987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223.69760299999999</v>
      </c>
    </row>
    <row r="104" spans="1:28" x14ac:dyDescent="0.2">
      <c r="A104" s="8">
        <f>IFERROR(VLOOKUP(B104,'[1]DADOS (OCULTAR)'!$P$3:$R$56,3,0),"")</f>
        <v>9039744000518</v>
      </c>
      <c r="B104" s="9" t="str">
        <f>'[1]TCE - ANEXO III - Preencher'!C113</f>
        <v>UPA PAULISTA</v>
      </c>
      <c r="C104" s="10"/>
      <c r="D104" s="11" t="str">
        <f>'[1]TCE - ANEXO III - Preencher'!E113</f>
        <v>FERNANDA DE ARAUJO CAZZOLI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44044</v>
      </c>
      <c r="H104" s="14">
        <f>'[1]TCE - ANEXO III - Preencher'!I113</f>
        <v>0</v>
      </c>
      <c r="I104" s="14">
        <f>'[1]TCE - ANEXO III - Preencher'!J113</f>
        <v>1349.9632000000001</v>
      </c>
      <c r="J104" s="14">
        <f>'[1]TCE - ANEXO III - Preencher'!K113</f>
        <v>0</v>
      </c>
      <c r="K104" s="15">
        <f>'[1]TCE - ANEXO III - Preencher'!L113</f>
        <v>114.53307</v>
      </c>
      <c r="L104" s="15">
        <f>'[1]TCE - ANEXO III - Preencher'!M113</f>
        <v>0</v>
      </c>
      <c r="M104" s="15">
        <f t="shared" si="7"/>
        <v>114.53307</v>
      </c>
      <c r="N104" s="15">
        <f>'[1]TCE - ANEXO III - Preencher'!O113</f>
        <v>2.8586770000000001</v>
      </c>
      <c r="O104" s="15">
        <f>'[1]TCE - ANEXO III - Preencher'!P113</f>
        <v>0</v>
      </c>
      <c r="P104" s="16">
        <f t="shared" si="8"/>
        <v>2.8586770000000001</v>
      </c>
      <c r="Q104" s="15">
        <f>'[1]TCE - ANEXO III - Preencher'!R113</f>
        <v>69.472256000000002</v>
      </c>
      <c r="R104" s="15">
        <f>'[1]TCE - ANEXO III - Preencher'!S113</f>
        <v>0</v>
      </c>
      <c r="S104" s="16">
        <f t="shared" si="9"/>
        <v>69.472256000000002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1536.8272030000001</v>
      </c>
    </row>
    <row r="105" spans="1:28" x14ac:dyDescent="0.2">
      <c r="A105" s="8">
        <f>IFERROR(VLOOKUP(B105,'[1]DADOS (OCULTAR)'!$P$3:$R$56,3,0),"")</f>
        <v>9039744000518</v>
      </c>
      <c r="B105" s="9" t="str">
        <f>'[1]TCE - ANEXO III - Preencher'!C114</f>
        <v>UPA PAULISTA</v>
      </c>
      <c r="C105" s="10"/>
      <c r="D105" s="11" t="str">
        <f>'[1]TCE - ANEXO III - Preencher'!E114</f>
        <v>FERNANDA DE CASSIA DOS SANTOS BARBOSA DA ROCHA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251605</v>
      </c>
      <c r="G105" s="13">
        <f>IF('[1]TCE - ANEXO III - Preencher'!H114="","",'[1]TCE - ANEXO III - Preencher'!H114)</f>
        <v>44044</v>
      </c>
      <c r="H105" s="14">
        <f>'[1]TCE - ANEXO III - Preencher'!I114</f>
        <v>0</v>
      </c>
      <c r="I105" s="14">
        <f>'[1]TCE - ANEXO III - Preencher'!J114</f>
        <v>93.23</v>
      </c>
      <c r="J105" s="14">
        <f>'[1]TCE - ANEXO III - Preencher'!K114</f>
        <v>37.28</v>
      </c>
      <c r="K105" s="15">
        <f>'[1]TCE - ANEXO III - Preencher'!L114</f>
        <v>114.53307</v>
      </c>
      <c r="L105" s="15">
        <f>'[1]TCE - ANEXO III - Preencher'!M114</f>
        <v>0</v>
      </c>
      <c r="M105" s="15">
        <f t="shared" si="7"/>
        <v>114.53307</v>
      </c>
      <c r="N105" s="15">
        <f>'[1]TCE - ANEXO III - Preencher'!O114</f>
        <v>2.8586770000000001</v>
      </c>
      <c r="O105" s="15">
        <f>'[1]TCE - ANEXO III - Preencher'!P114</f>
        <v>0</v>
      </c>
      <c r="P105" s="16">
        <f t="shared" si="8"/>
        <v>2.8586770000000001</v>
      </c>
      <c r="Q105" s="15">
        <f>'[1]TCE - ANEXO III - Preencher'!R114</f>
        <v>69.472256000000002</v>
      </c>
      <c r="R105" s="15">
        <f>'[1]TCE - ANEXO III - Preencher'!S114</f>
        <v>0</v>
      </c>
      <c r="S105" s="16">
        <f t="shared" si="9"/>
        <v>69.472256000000002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317.37400300000002</v>
      </c>
    </row>
    <row r="106" spans="1:28" x14ac:dyDescent="0.2">
      <c r="A106" s="8">
        <f>IFERROR(VLOOKUP(B106,'[1]DADOS (OCULTAR)'!$P$3:$R$56,3,0),"")</f>
        <v>9039744000518</v>
      </c>
      <c r="B106" s="9" t="str">
        <f>'[1]TCE - ANEXO III - Preencher'!C115</f>
        <v>UPA PAULISTA</v>
      </c>
      <c r="C106" s="10"/>
      <c r="D106" s="11" t="str">
        <f>'[1]TCE - ANEXO III - Preencher'!E115</f>
        <v>FERNANDA PRISCILA DA SILVA MENEZES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521130</v>
      </c>
      <c r="G106" s="13">
        <f>IF('[1]TCE - ANEXO III - Preencher'!H115="","",'[1]TCE - ANEXO III - Preencher'!H115)</f>
        <v>44044</v>
      </c>
      <c r="H106" s="14">
        <f>'[1]TCE - ANEXO III - Preencher'!I115</f>
        <v>0</v>
      </c>
      <c r="I106" s="14">
        <f>'[1]TCE - ANEXO III - Preencher'!J115</f>
        <v>91.408799999999999</v>
      </c>
      <c r="J106" s="14">
        <f>'[1]TCE - ANEXO III - Preencher'!K115</f>
        <v>0</v>
      </c>
      <c r="K106" s="15">
        <f>'[1]TCE - ANEXO III - Preencher'!L115</f>
        <v>114.53307</v>
      </c>
      <c r="L106" s="15">
        <f>'[1]TCE - ANEXO III - Preencher'!M115</f>
        <v>0</v>
      </c>
      <c r="M106" s="15">
        <f t="shared" si="7"/>
        <v>114.53307</v>
      </c>
      <c r="N106" s="15">
        <f>'[1]TCE - ANEXO III - Preencher'!O115</f>
        <v>2.8586770000000001</v>
      </c>
      <c r="O106" s="15">
        <f>'[1]TCE - ANEXO III - Preencher'!P115</f>
        <v>0</v>
      </c>
      <c r="P106" s="16">
        <f t="shared" si="8"/>
        <v>2.8586770000000001</v>
      </c>
      <c r="Q106" s="15">
        <f>'[1]TCE - ANEXO III - Preencher'!R115</f>
        <v>69.472256000000002</v>
      </c>
      <c r="R106" s="15">
        <f>'[1]TCE - ANEXO III - Preencher'!S115</f>
        <v>62.7</v>
      </c>
      <c r="S106" s="16">
        <f t="shared" si="9"/>
        <v>6.7722559999999987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215.57280299999999</v>
      </c>
    </row>
    <row r="107" spans="1:28" x14ac:dyDescent="0.2">
      <c r="A107" s="8">
        <f>IFERROR(VLOOKUP(B107,'[1]DADOS (OCULTAR)'!$P$3:$R$56,3,0),"")</f>
        <v>9039744000518</v>
      </c>
      <c r="B107" s="9" t="str">
        <f>'[1]TCE - ANEXO III - Preencher'!C116</f>
        <v>UPA PAULISTA</v>
      </c>
      <c r="C107" s="10"/>
      <c r="D107" s="11" t="str">
        <f>'[1]TCE - ANEXO III - Preencher'!E116</f>
        <v>FERNANDA SILVA DE FREITAS LOBO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44044</v>
      </c>
      <c r="H107" s="14">
        <f>'[1]TCE - ANEXO III - Preencher'!I116</f>
        <v>0</v>
      </c>
      <c r="I107" s="14">
        <f>'[1]TCE - ANEXO III - Preencher'!J116</f>
        <v>366.8424</v>
      </c>
      <c r="J107" s="14">
        <f>'[1]TCE - ANEXO III - Preencher'!K116</f>
        <v>0</v>
      </c>
      <c r="K107" s="15">
        <f>'[1]TCE - ANEXO III - Preencher'!L116</f>
        <v>114.53307</v>
      </c>
      <c r="L107" s="15">
        <f>'[1]TCE - ANEXO III - Preencher'!M116</f>
        <v>0</v>
      </c>
      <c r="M107" s="15">
        <f t="shared" si="7"/>
        <v>114.53307</v>
      </c>
      <c r="N107" s="15">
        <f>'[1]TCE - ANEXO III - Preencher'!O116</f>
        <v>2.8586770000000001</v>
      </c>
      <c r="O107" s="15">
        <f>'[1]TCE - ANEXO III - Preencher'!P116</f>
        <v>0</v>
      </c>
      <c r="P107" s="16">
        <f t="shared" si="8"/>
        <v>2.8586770000000001</v>
      </c>
      <c r="Q107" s="15">
        <f>'[1]TCE - ANEXO III - Preencher'!R116</f>
        <v>69.472256000000002</v>
      </c>
      <c r="R107" s="15">
        <f>'[1]TCE - ANEXO III - Preencher'!S116</f>
        <v>0</v>
      </c>
      <c r="S107" s="16">
        <f t="shared" si="9"/>
        <v>69.472256000000002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553.70640300000002</v>
      </c>
    </row>
    <row r="108" spans="1:28" x14ac:dyDescent="0.2">
      <c r="A108" s="8">
        <f>IFERROR(VLOOKUP(B108,'[1]DADOS (OCULTAR)'!$P$3:$R$56,3,0),"")</f>
        <v>9039744000518</v>
      </c>
      <c r="B108" s="9" t="str">
        <f>'[1]TCE - ANEXO III - Preencher'!C117</f>
        <v>UPA PAULISTA</v>
      </c>
      <c r="C108" s="10"/>
      <c r="D108" s="11" t="str">
        <f>'[1]TCE - ANEXO III - Preencher'!E117</f>
        <v>FERNANDA SOARES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411010</v>
      </c>
      <c r="G108" s="13">
        <f>IF('[1]TCE - ANEXO III - Preencher'!H117="","",'[1]TCE - ANEXO III - Preencher'!H117)</f>
        <v>44044</v>
      </c>
      <c r="H108" s="14">
        <f>'[1]TCE - ANEXO III - Preencher'!I117</f>
        <v>0</v>
      </c>
      <c r="I108" s="14">
        <f>'[1]TCE - ANEXO III - Preencher'!J117</f>
        <v>216.1568</v>
      </c>
      <c r="J108" s="14">
        <f>'[1]TCE - ANEXO III - Preencher'!K117</f>
        <v>0</v>
      </c>
      <c r="K108" s="15">
        <f>'[1]TCE - ANEXO III - Preencher'!L117</f>
        <v>114.53307</v>
      </c>
      <c r="L108" s="15">
        <f>'[1]TCE - ANEXO III - Preencher'!M117</f>
        <v>0</v>
      </c>
      <c r="M108" s="15">
        <f t="shared" si="7"/>
        <v>114.53307</v>
      </c>
      <c r="N108" s="15">
        <f>'[1]TCE - ANEXO III - Preencher'!O117</f>
        <v>2.8586770000000001</v>
      </c>
      <c r="O108" s="15">
        <f>'[1]TCE - ANEXO III - Preencher'!P117</f>
        <v>0</v>
      </c>
      <c r="P108" s="16">
        <f t="shared" si="8"/>
        <v>2.8586770000000001</v>
      </c>
      <c r="Q108" s="15">
        <f>'[1]TCE - ANEXO III - Preencher'!R117</f>
        <v>69.472256000000002</v>
      </c>
      <c r="R108" s="15">
        <f>'[1]TCE - ANEXO III - Preencher'!S117</f>
        <v>0</v>
      </c>
      <c r="S108" s="16">
        <f t="shared" si="9"/>
        <v>69.472256000000002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403.020803</v>
      </c>
    </row>
    <row r="109" spans="1:28" x14ac:dyDescent="0.2">
      <c r="A109" s="8">
        <f>IFERROR(VLOOKUP(B109,'[1]DADOS (OCULTAR)'!$P$3:$R$56,3,0),"")</f>
        <v>9039744000518</v>
      </c>
      <c r="B109" s="9" t="str">
        <f>'[1]TCE - ANEXO III - Preencher'!C118</f>
        <v>UPA PAULISTA</v>
      </c>
      <c r="C109" s="10"/>
      <c r="D109" s="11" t="str">
        <f>'[1]TCE - ANEXO III - Preencher'!E118</f>
        <v>FLAVIA SABRINA FERREIRA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44044</v>
      </c>
      <c r="H109" s="14">
        <f>'[1]TCE - ANEXO III - Preencher'!I118</f>
        <v>0</v>
      </c>
      <c r="I109" s="14">
        <f>'[1]TCE - ANEXO III - Preencher'!J118</f>
        <v>164.16</v>
      </c>
      <c r="J109" s="14">
        <f>'[1]TCE - ANEXO III - Preencher'!K118</f>
        <v>0</v>
      </c>
      <c r="K109" s="15">
        <f>'[1]TCE - ANEXO III - Preencher'!L118</f>
        <v>114.53307</v>
      </c>
      <c r="L109" s="15">
        <f>'[1]TCE - ANEXO III - Preencher'!M118</f>
        <v>0</v>
      </c>
      <c r="M109" s="15">
        <f t="shared" si="7"/>
        <v>114.53307</v>
      </c>
      <c r="N109" s="15">
        <f>'[1]TCE - ANEXO III - Preencher'!O118</f>
        <v>2.8586770000000001</v>
      </c>
      <c r="O109" s="15">
        <f>'[1]TCE - ANEXO III - Preencher'!P118</f>
        <v>0</v>
      </c>
      <c r="P109" s="16">
        <f t="shared" si="8"/>
        <v>2.8586770000000001</v>
      </c>
      <c r="Q109" s="15">
        <f>'[1]TCE - ANEXO III - Preencher'!R118</f>
        <v>69.472256000000002</v>
      </c>
      <c r="R109" s="15">
        <f>'[1]TCE - ANEXO III - Preencher'!S118</f>
        <v>62.7</v>
      </c>
      <c r="S109" s="16">
        <f t="shared" si="9"/>
        <v>6.7722559999999987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288.32400299999995</v>
      </c>
    </row>
    <row r="110" spans="1:28" x14ac:dyDescent="0.2">
      <c r="A110" s="8">
        <f>IFERROR(VLOOKUP(B110,'[1]DADOS (OCULTAR)'!$P$3:$R$56,3,0),"")</f>
        <v>9039744000518</v>
      </c>
      <c r="B110" s="9" t="str">
        <f>'[1]TCE - ANEXO III - Preencher'!C119</f>
        <v>UPA PAULISTA</v>
      </c>
      <c r="C110" s="10"/>
      <c r="D110" s="11" t="str">
        <f>'[1]TCE - ANEXO III - Preencher'!E119</f>
        <v>GABRIELA DE MENEZES NUNES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225125</v>
      </c>
      <c r="G110" s="13">
        <f>IF('[1]TCE - ANEXO III - Preencher'!H119="","",'[1]TCE - ANEXO III - Preencher'!H119)</f>
        <v>44044</v>
      </c>
      <c r="H110" s="14">
        <f>'[1]TCE - ANEXO III - Preencher'!I119</f>
        <v>0</v>
      </c>
      <c r="I110" s="14">
        <f>'[1]TCE - ANEXO III - Preencher'!J119</f>
        <v>331.10160000000002</v>
      </c>
      <c r="J110" s="14">
        <f>'[1]TCE - ANEXO III - Preencher'!K119</f>
        <v>0</v>
      </c>
      <c r="K110" s="15">
        <f>'[1]TCE - ANEXO III - Preencher'!L119</f>
        <v>114.53307</v>
      </c>
      <c r="L110" s="15">
        <f>'[1]TCE - ANEXO III - Preencher'!M119</f>
        <v>0</v>
      </c>
      <c r="M110" s="15">
        <f t="shared" si="7"/>
        <v>114.53307</v>
      </c>
      <c r="N110" s="15">
        <f>'[1]TCE - ANEXO III - Preencher'!O119</f>
        <v>2.8586770000000001</v>
      </c>
      <c r="O110" s="15">
        <f>'[1]TCE - ANEXO III - Preencher'!P119</f>
        <v>0</v>
      </c>
      <c r="P110" s="16">
        <f t="shared" si="8"/>
        <v>2.8586770000000001</v>
      </c>
      <c r="Q110" s="15">
        <f>'[1]TCE - ANEXO III - Preencher'!R119</f>
        <v>69.472256000000002</v>
      </c>
      <c r="R110" s="15">
        <f>'[1]TCE - ANEXO III - Preencher'!S119</f>
        <v>0</v>
      </c>
      <c r="S110" s="16">
        <f t="shared" si="9"/>
        <v>69.472256000000002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517.96560299999999</v>
      </c>
    </row>
    <row r="111" spans="1:28" x14ac:dyDescent="0.2">
      <c r="A111" s="8">
        <f>IFERROR(VLOOKUP(B111,'[1]DADOS (OCULTAR)'!$P$3:$R$56,3,0),"")</f>
        <v>9039744000518</v>
      </c>
      <c r="B111" s="9" t="str">
        <f>'[1]TCE - ANEXO III - Preencher'!C120</f>
        <v>UPA PAULISTA</v>
      </c>
      <c r="C111" s="10"/>
      <c r="D111" s="11" t="str">
        <f>'[1]TCE - ANEXO III - Preencher'!E120</f>
        <v>GABRIELA FREIRE DA SILVA NASCIMENTO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44044</v>
      </c>
      <c r="H111" s="14">
        <f>'[1]TCE - ANEXO III - Preencher'!I120</f>
        <v>0</v>
      </c>
      <c r="I111" s="14">
        <f>'[1]TCE - ANEXO III - Preencher'!J120</f>
        <v>721.00240000000008</v>
      </c>
      <c r="J111" s="14">
        <f>'[1]TCE - ANEXO III - Preencher'!K120</f>
        <v>0</v>
      </c>
      <c r="K111" s="15">
        <f>'[1]TCE - ANEXO III - Preencher'!L120</f>
        <v>114.53307</v>
      </c>
      <c r="L111" s="15">
        <f>'[1]TCE - ANEXO III - Preencher'!M120</f>
        <v>0</v>
      </c>
      <c r="M111" s="15">
        <f t="shared" si="7"/>
        <v>114.53307</v>
      </c>
      <c r="N111" s="15">
        <f>'[1]TCE - ANEXO III - Preencher'!O120</f>
        <v>2.8586770000000001</v>
      </c>
      <c r="O111" s="15">
        <f>'[1]TCE - ANEXO III - Preencher'!P120</f>
        <v>0</v>
      </c>
      <c r="P111" s="16">
        <f t="shared" si="8"/>
        <v>2.8586770000000001</v>
      </c>
      <c r="Q111" s="15">
        <f>'[1]TCE - ANEXO III - Preencher'!R120</f>
        <v>69.472256000000002</v>
      </c>
      <c r="R111" s="15">
        <f>'[1]TCE - ANEXO III - Preencher'!S120</f>
        <v>0</v>
      </c>
      <c r="S111" s="16">
        <f t="shared" si="9"/>
        <v>69.472256000000002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907.86640299999999</v>
      </c>
    </row>
    <row r="112" spans="1:28" x14ac:dyDescent="0.2">
      <c r="A112" s="8">
        <f>IFERROR(VLOOKUP(B112,'[1]DADOS (OCULTAR)'!$P$3:$R$56,3,0),"")</f>
        <v>9039744000518</v>
      </c>
      <c r="B112" s="9" t="str">
        <f>'[1]TCE - ANEXO III - Preencher'!C121</f>
        <v>UPA PAULISTA</v>
      </c>
      <c r="C112" s="10"/>
      <c r="D112" s="11" t="str">
        <f>'[1]TCE - ANEXO III - Preencher'!E121</f>
        <v>GABRIELA GENUINO DE AMORIM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225125</v>
      </c>
      <c r="G112" s="13">
        <f>IF('[1]TCE - ANEXO III - Preencher'!H121="","",'[1]TCE - ANEXO III - Preencher'!H121)</f>
        <v>44044</v>
      </c>
      <c r="H112" s="14">
        <f>'[1]TCE - ANEXO III - Preencher'!I121</f>
        <v>0</v>
      </c>
      <c r="I112" s="14">
        <f>'[1]TCE - ANEXO III - Preencher'!J121</f>
        <v>708.45</v>
      </c>
      <c r="J112" s="14">
        <f>'[1]TCE - ANEXO III - Preencher'!K121</f>
        <v>0</v>
      </c>
      <c r="K112" s="15">
        <f>'[1]TCE - ANEXO III - Preencher'!L121</f>
        <v>114.53307</v>
      </c>
      <c r="L112" s="15">
        <f>'[1]TCE - ANEXO III - Preencher'!M121</f>
        <v>0</v>
      </c>
      <c r="M112" s="15">
        <f t="shared" si="7"/>
        <v>114.53307</v>
      </c>
      <c r="N112" s="15">
        <f>'[1]TCE - ANEXO III - Preencher'!O121</f>
        <v>2.8586770000000001</v>
      </c>
      <c r="O112" s="15">
        <f>'[1]TCE - ANEXO III - Preencher'!P121</f>
        <v>0</v>
      </c>
      <c r="P112" s="16">
        <f t="shared" si="8"/>
        <v>2.8586770000000001</v>
      </c>
      <c r="Q112" s="15">
        <f>'[1]TCE - ANEXO III - Preencher'!R121</f>
        <v>69.472256000000002</v>
      </c>
      <c r="R112" s="15">
        <f>'[1]TCE - ANEXO III - Preencher'!S121</f>
        <v>0</v>
      </c>
      <c r="S112" s="16">
        <f t="shared" si="9"/>
        <v>69.472256000000002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895.31400299999996</v>
      </c>
    </row>
    <row r="113" spans="1:28" x14ac:dyDescent="0.2">
      <c r="A113" s="8">
        <f>IFERROR(VLOOKUP(B113,'[1]DADOS (OCULTAR)'!$P$3:$R$56,3,0),"")</f>
        <v>9039744000518</v>
      </c>
      <c r="B113" s="9" t="str">
        <f>'[1]TCE - ANEXO III - Preencher'!C122</f>
        <v>UPA PAULISTA</v>
      </c>
      <c r="C113" s="10"/>
      <c r="D113" s="11" t="str">
        <f>'[1]TCE - ANEXO III - Preencher'!E122</f>
        <v>GABRIELA LUCENA MELO DE SOUSA</v>
      </c>
      <c r="E113" s="9" t="str">
        <f>IF('[1]TCE - ANEXO III - Preencher'!F122="4 - Assistência Odontológica","2 - Outros Profissionais da Saúde",'[1]TCE - ANEXO III - Preencher'!F122)</f>
        <v>1 - Médico</v>
      </c>
      <c r="F113" s="12">
        <f>'[1]TCE - ANEXO III - Preencher'!G122</f>
        <v>225125</v>
      </c>
      <c r="G113" s="13">
        <f>IF('[1]TCE - ANEXO III - Preencher'!H122="","",'[1]TCE - ANEXO III - Preencher'!H122)</f>
        <v>44044</v>
      </c>
      <c r="H113" s="14">
        <f>'[1]TCE - ANEXO III - Preencher'!I122</f>
        <v>0</v>
      </c>
      <c r="I113" s="14">
        <f>'[1]TCE - ANEXO III - Preencher'!J122</f>
        <v>401.57279999999997</v>
      </c>
      <c r="J113" s="14">
        <f>'[1]TCE - ANEXO III - Preencher'!K122</f>
        <v>0</v>
      </c>
      <c r="K113" s="15">
        <f>'[1]TCE - ANEXO III - Preencher'!L122</f>
        <v>114.53307</v>
      </c>
      <c r="L113" s="15">
        <f>'[1]TCE - ANEXO III - Preencher'!M122</f>
        <v>0</v>
      </c>
      <c r="M113" s="15">
        <f t="shared" si="7"/>
        <v>114.53307</v>
      </c>
      <c r="N113" s="15">
        <f>'[1]TCE - ANEXO III - Preencher'!O122</f>
        <v>2.8586770000000001</v>
      </c>
      <c r="O113" s="15">
        <f>'[1]TCE - ANEXO III - Preencher'!P122</f>
        <v>0</v>
      </c>
      <c r="P113" s="16">
        <f t="shared" si="8"/>
        <v>2.8586770000000001</v>
      </c>
      <c r="Q113" s="15">
        <f>'[1]TCE - ANEXO III - Preencher'!R122</f>
        <v>69.472256000000002</v>
      </c>
      <c r="R113" s="15">
        <f>'[1]TCE - ANEXO III - Preencher'!S122</f>
        <v>0</v>
      </c>
      <c r="S113" s="16">
        <f t="shared" si="9"/>
        <v>69.472256000000002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588.43680300000005</v>
      </c>
    </row>
    <row r="114" spans="1:28" x14ac:dyDescent="0.2">
      <c r="A114" s="8">
        <f>IFERROR(VLOOKUP(B114,'[1]DADOS (OCULTAR)'!$P$3:$R$56,3,0),"")</f>
        <v>9039744000518</v>
      </c>
      <c r="B114" s="9" t="str">
        <f>'[1]TCE - ANEXO III - Preencher'!C123</f>
        <v>UPA PAULISTA</v>
      </c>
      <c r="C114" s="10"/>
      <c r="D114" s="11" t="str">
        <f>'[1]TCE - ANEXO III - Preencher'!E123</f>
        <v>GABRIELI SANTANA DE LIMA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411010</v>
      </c>
      <c r="G114" s="13">
        <f>IF('[1]TCE - ANEXO III - Preencher'!H123="","",'[1]TCE - ANEXO III - Preencher'!H123)</f>
        <v>44044</v>
      </c>
      <c r="H114" s="14">
        <f>'[1]TCE - ANEXO III - Preencher'!I123</f>
        <v>0</v>
      </c>
      <c r="I114" s="14">
        <f>'[1]TCE - ANEXO III - Preencher'!J123</f>
        <v>10.450000000000001</v>
      </c>
      <c r="J114" s="14">
        <f>'[1]TCE - ANEXO III - Preencher'!K123</f>
        <v>0</v>
      </c>
      <c r="K114" s="15">
        <f>'[1]TCE - ANEXO III - Preencher'!L123</f>
        <v>114.53307</v>
      </c>
      <c r="L114" s="15">
        <f>'[1]TCE - ANEXO III - Preencher'!M123</f>
        <v>0</v>
      </c>
      <c r="M114" s="15">
        <f t="shared" si="7"/>
        <v>114.53307</v>
      </c>
      <c r="N114" s="15">
        <f>'[1]TCE - ANEXO III - Preencher'!O123</f>
        <v>2.8586770000000001</v>
      </c>
      <c r="O114" s="15">
        <f>'[1]TCE - ANEXO III - Preencher'!P123</f>
        <v>0</v>
      </c>
      <c r="P114" s="16">
        <f t="shared" si="8"/>
        <v>2.8586770000000001</v>
      </c>
      <c r="Q114" s="15">
        <f>'[1]TCE - ANEXO III - Preencher'!R123</f>
        <v>69.472256000000002</v>
      </c>
      <c r="R114" s="15">
        <f>'[1]TCE - ANEXO III - Preencher'!S123</f>
        <v>0</v>
      </c>
      <c r="S114" s="16">
        <f t="shared" si="9"/>
        <v>69.472256000000002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197.31400300000001</v>
      </c>
    </row>
    <row r="115" spans="1:28" x14ac:dyDescent="0.2">
      <c r="A115" s="8">
        <f>IFERROR(VLOOKUP(B115,'[1]DADOS (OCULTAR)'!$P$3:$R$56,3,0),"")</f>
        <v>9039744000518</v>
      </c>
      <c r="B115" s="9" t="str">
        <f>'[1]TCE - ANEXO III - Preencher'!C124</f>
        <v>UPA PAULISTA</v>
      </c>
      <c r="C115" s="10"/>
      <c r="D115" s="11" t="str">
        <f>'[1]TCE - ANEXO III - Preencher'!E124</f>
        <v>GABRIELLA DE SOUZA LEAO ALMEIDA CRUZ</v>
      </c>
      <c r="E115" s="9" t="str">
        <f>IF('[1]TCE - ANEXO III - Preencher'!F124="4 - Assistência Odontológica","2 - Outros Profissionais da Saúde",'[1]TCE - ANEXO III - Preencher'!F124)</f>
        <v>1 - Médico</v>
      </c>
      <c r="F115" s="12">
        <f>'[1]TCE - ANEXO III - Preencher'!G124</f>
        <v>225125</v>
      </c>
      <c r="G115" s="13">
        <f>IF('[1]TCE - ANEXO III - Preencher'!H124="","",'[1]TCE - ANEXO III - Preencher'!H124)</f>
        <v>44044</v>
      </c>
      <c r="H115" s="14">
        <f>'[1]TCE - ANEXO III - Preencher'!I124</f>
        <v>0</v>
      </c>
      <c r="I115" s="14">
        <f>'[1]TCE - ANEXO III - Preencher'!J124</f>
        <v>707.59839999999997</v>
      </c>
      <c r="J115" s="14">
        <f>'[1]TCE - ANEXO III - Preencher'!K124</f>
        <v>0</v>
      </c>
      <c r="K115" s="15">
        <f>'[1]TCE - ANEXO III - Preencher'!L124</f>
        <v>114.53307</v>
      </c>
      <c r="L115" s="15">
        <f>'[1]TCE - ANEXO III - Preencher'!M124</f>
        <v>0</v>
      </c>
      <c r="M115" s="15">
        <f t="shared" si="7"/>
        <v>114.53307</v>
      </c>
      <c r="N115" s="15">
        <f>'[1]TCE - ANEXO III - Preencher'!O124</f>
        <v>2.8586770000000001</v>
      </c>
      <c r="O115" s="15">
        <f>'[1]TCE - ANEXO III - Preencher'!P124</f>
        <v>0</v>
      </c>
      <c r="P115" s="16">
        <f t="shared" si="8"/>
        <v>2.8586770000000001</v>
      </c>
      <c r="Q115" s="15">
        <f>'[1]TCE - ANEXO III - Preencher'!R124</f>
        <v>69.472256000000002</v>
      </c>
      <c r="R115" s="15">
        <f>'[1]TCE - ANEXO III - Preencher'!S124</f>
        <v>0</v>
      </c>
      <c r="S115" s="16">
        <f t="shared" si="9"/>
        <v>69.472256000000002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894.46240299999999</v>
      </c>
    </row>
    <row r="116" spans="1:28" x14ac:dyDescent="0.2">
      <c r="A116" s="8">
        <f>IFERROR(VLOOKUP(B116,'[1]DADOS (OCULTAR)'!$P$3:$R$56,3,0),"")</f>
        <v>9039744000518</v>
      </c>
      <c r="B116" s="9" t="str">
        <f>'[1]TCE - ANEXO III - Preencher'!C125</f>
        <v>UPA PAULISTA</v>
      </c>
      <c r="C116" s="10"/>
      <c r="D116" s="11" t="str">
        <f>'[1]TCE - ANEXO III - Preencher'!E125</f>
        <v>GEORGIA MARANHAO DANTAS</v>
      </c>
      <c r="E116" s="9" t="str">
        <f>IF('[1]TCE - ANEXO III - Preencher'!F125="4 - Assistência Odontológica","2 - Outros Profissionais da Saúde",'[1]TCE - ANEXO III - Preencher'!F125)</f>
        <v>1 - Médico</v>
      </c>
      <c r="F116" s="12">
        <f>'[1]TCE - ANEXO III - Preencher'!G125</f>
        <v>225125</v>
      </c>
      <c r="G116" s="13">
        <f>IF('[1]TCE - ANEXO III - Preencher'!H125="","",'[1]TCE - ANEXO III - Preencher'!H125)</f>
        <v>44044</v>
      </c>
      <c r="H116" s="14">
        <f>'[1]TCE - ANEXO III - Preencher'!I125</f>
        <v>0</v>
      </c>
      <c r="I116" s="14">
        <f>'[1]TCE - ANEXO III - Preencher'!J125</f>
        <v>381.27199999999999</v>
      </c>
      <c r="J116" s="14">
        <f>'[1]TCE - ANEXO III - Preencher'!K125</f>
        <v>0</v>
      </c>
      <c r="K116" s="15">
        <f>'[1]TCE - ANEXO III - Preencher'!L125</f>
        <v>114.53307</v>
      </c>
      <c r="L116" s="15">
        <f>'[1]TCE - ANEXO III - Preencher'!M125</f>
        <v>0</v>
      </c>
      <c r="M116" s="15">
        <f t="shared" si="7"/>
        <v>114.53307</v>
      </c>
      <c r="N116" s="15">
        <f>'[1]TCE - ANEXO III - Preencher'!O125</f>
        <v>2.8586770000000001</v>
      </c>
      <c r="O116" s="15">
        <f>'[1]TCE - ANEXO III - Preencher'!P125</f>
        <v>0</v>
      </c>
      <c r="P116" s="16">
        <f t="shared" si="8"/>
        <v>2.8586770000000001</v>
      </c>
      <c r="Q116" s="15">
        <f>'[1]TCE - ANEXO III - Preencher'!R125</f>
        <v>69.472256000000002</v>
      </c>
      <c r="R116" s="15">
        <f>'[1]TCE - ANEXO III - Preencher'!S125</f>
        <v>0</v>
      </c>
      <c r="S116" s="16">
        <f t="shared" si="9"/>
        <v>69.472256000000002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568.13600299999996</v>
      </c>
    </row>
    <row r="117" spans="1:28" x14ac:dyDescent="0.2">
      <c r="A117" s="8">
        <f>IFERROR(VLOOKUP(B117,'[1]DADOS (OCULTAR)'!$P$3:$R$56,3,0),"")</f>
        <v>9039744000518</v>
      </c>
      <c r="B117" s="9" t="str">
        <f>'[1]TCE - ANEXO III - Preencher'!C126</f>
        <v>UPA PAULISTA</v>
      </c>
      <c r="C117" s="10"/>
      <c r="D117" s="11" t="str">
        <f>'[1]TCE - ANEXO III - Preencher'!E126</f>
        <v>GUSTAVO JOSE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517410</v>
      </c>
      <c r="G117" s="13">
        <f>IF('[1]TCE - ANEXO III - Preencher'!H126="","",'[1]TCE - ANEXO III - Preencher'!H126)</f>
        <v>44044</v>
      </c>
      <c r="H117" s="14">
        <f>'[1]TCE - ANEXO III - Preencher'!I126</f>
        <v>0</v>
      </c>
      <c r="I117" s="14">
        <f>'[1]TCE - ANEXO III - Preencher'!J126</f>
        <v>115.4744</v>
      </c>
      <c r="J117" s="14">
        <f>'[1]TCE - ANEXO III - Preencher'!K126</f>
        <v>0</v>
      </c>
      <c r="K117" s="15">
        <f>'[1]TCE - ANEXO III - Preencher'!L126</f>
        <v>114.53307</v>
      </c>
      <c r="L117" s="15">
        <f>'[1]TCE - ANEXO III - Preencher'!M126</f>
        <v>0</v>
      </c>
      <c r="M117" s="15">
        <f t="shared" si="7"/>
        <v>114.53307</v>
      </c>
      <c r="N117" s="15">
        <f>'[1]TCE - ANEXO III - Preencher'!O126</f>
        <v>2.8586770000000001</v>
      </c>
      <c r="O117" s="15">
        <f>'[1]TCE - ANEXO III - Preencher'!P126</f>
        <v>0</v>
      </c>
      <c r="P117" s="16">
        <f t="shared" si="8"/>
        <v>2.8586770000000001</v>
      </c>
      <c r="Q117" s="15">
        <f>'[1]TCE - ANEXO III - Preencher'!R126</f>
        <v>69.472256000000002</v>
      </c>
      <c r="R117" s="15">
        <f>'[1]TCE - ANEXO III - Preencher'!S126</f>
        <v>62.7</v>
      </c>
      <c r="S117" s="16">
        <f t="shared" si="9"/>
        <v>6.7722559999999987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239.63840300000001</v>
      </c>
    </row>
    <row r="118" spans="1:28" x14ac:dyDescent="0.2">
      <c r="A118" s="8">
        <f>IFERROR(VLOOKUP(B118,'[1]DADOS (OCULTAR)'!$P$3:$R$56,3,0),"")</f>
        <v>9039744000518</v>
      </c>
      <c r="B118" s="9" t="str">
        <f>'[1]TCE - ANEXO III - Preencher'!C127</f>
        <v>UPA PAULISTA</v>
      </c>
      <c r="C118" s="10"/>
      <c r="D118" s="11" t="str">
        <f>'[1]TCE - ANEXO III - Preencher'!E127</f>
        <v>HOSANGELA MELO LUCENA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44044</v>
      </c>
      <c r="H118" s="14">
        <f>'[1]TCE - ANEXO III - Preencher'!I127</f>
        <v>0</v>
      </c>
      <c r="I118" s="14">
        <f>'[1]TCE - ANEXO III - Preencher'!J127</f>
        <v>394.69200000000001</v>
      </c>
      <c r="J118" s="14">
        <f>'[1]TCE - ANEXO III - Preencher'!K127</f>
        <v>0</v>
      </c>
      <c r="K118" s="15">
        <f>'[1]TCE - ANEXO III - Preencher'!L127</f>
        <v>114.53307</v>
      </c>
      <c r="L118" s="15">
        <f>'[1]TCE - ANEXO III - Preencher'!M127</f>
        <v>0</v>
      </c>
      <c r="M118" s="15">
        <f t="shared" si="7"/>
        <v>114.53307</v>
      </c>
      <c r="N118" s="15">
        <f>'[1]TCE - ANEXO III - Preencher'!O127</f>
        <v>2.8586770000000001</v>
      </c>
      <c r="O118" s="15">
        <f>'[1]TCE - ANEXO III - Preencher'!P127</f>
        <v>0</v>
      </c>
      <c r="P118" s="16">
        <f t="shared" si="8"/>
        <v>2.8586770000000001</v>
      </c>
      <c r="Q118" s="15">
        <f>'[1]TCE - ANEXO III - Preencher'!R127</f>
        <v>69.472256000000002</v>
      </c>
      <c r="R118" s="15">
        <f>'[1]TCE - ANEXO III - Preencher'!S127</f>
        <v>4.1100000000000003</v>
      </c>
      <c r="S118" s="16">
        <f t="shared" si="9"/>
        <v>65.362256000000002</v>
      </c>
      <c r="T118" s="15">
        <f>'[1]TCE - ANEXO III - Preencher'!U127</f>
        <v>3.44</v>
      </c>
      <c r="U118" s="15">
        <f>'[1]TCE - ANEXO III - Preencher'!V127</f>
        <v>0</v>
      </c>
      <c r="V118" s="16">
        <f t="shared" si="10"/>
        <v>3.44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580.88600300000007</v>
      </c>
    </row>
    <row r="119" spans="1:28" x14ac:dyDescent="0.2">
      <c r="A119" s="8">
        <f>IFERROR(VLOOKUP(B119,'[1]DADOS (OCULTAR)'!$P$3:$R$56,3,0),"")</f>
        <v>9039744000518</v>
      </c>
      <c r="B119" s="9" t="str">
        <f>'[1]TCE - ANEXO III - Preencher'!C128</f>
        <v>UPA PAULISTA</v>
      </c>
      <c r="C119" s="10"/>
      <c r="D119" s="11" t="str">
        <f>'[1]TCE - ANEXO III - Preencher'!E128</f>
        <v>IRANEIDE URSULINO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44044</v>
      </c>
      <c r="H119" s="14">
        <f>'[1]TCE - ANEXO III - Preencher'!I128</f>
        <v>0</v>
      </c>
      <c r="I119" s="14">
        <f>'[1]TCE - ANEXO III - Preencher'!J128</f>
        <v>268.65600000000001</v>
      </c>
      <c r="J119" s="14">
        <f>'[1]TCE - ANEXO III - Preencher'!K128</f>
        <v>0</v>
      </c>
      <c r="K119" s="15">
        <f>'[1]TCE - ANEXO III - Preencher'!L128</f>
        <v>114.53307</v>
      </c>
      <c r="L119" s="15">
        <f>'[1]TCE - ANEXO III - Preencher'!M128</f>
        <v>3.08</v>
      </c>
      <c r="M119" s="15">
        <f t="shared" si="7"/>
        <v>111.45307</v>
      </c>
      <c r="N119" s="15">
        <f>'[1]TCE - ANEXO III - Preencher'!O128</f>
        <v>2.8586770000000001</v>
      </c>
      <c r="O119" s="15">
        <f>'[1]TCE - ANEXO III - Preencher'!P128</f>
        <v>0</v>
      </c>
      <c r="P119" s="16">
        <f t="shared" si="8"/>
        <v>2.8586770000000001</v>
      </c>
      <c r="Q119" s="15">
        <f>'[1]TCE - ANEXO III - Preencher'!R128</f>
        <v>69.472256000000002</v>
      </c>
      <c r="R119" s="15">
        <f>'[1]TCE - ANEXO III - Preencher'!S128</f>
        <v>0</v>
      </c>
      <c r="S119" s="16">
        <f t="shared" si="9"/>
        <v>69.472256000000002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452.44000299999999</v>
      </c>
    </row>
    <row r="120" spans="1:28" x14ac:dyDescent="0.2">
      <c r="A120" s="8">
        <f>IFERROR(VLOOKUP(B120,'[1]DADOS (OCULTAR)'!$P$3:$R$56,3,0),"")</f>
        <v>9039744000518</v>
      </c>
      <c r="B120" s="9" t="str">
        <f>'[1]TCE - ANEXO III - Preencher'!C129</f>
        <v>UPA PAULISTA</v>
      </c>
      <c r="C120" s="10"/>
      <c r="D120" s="11" t="str">
        <f>'[1]TCE - ANEXO III - Preencher'!E129</f>
        <v>ISABELA DE SOUSA SARAIVA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44044</v>
      </c>
      <c r="H120" s="14">
        <f>'[1]TCE - ANEXO III - Preencher'!I129</f>
        <v>0</v>
      </c>
      <c r="I120" s="14">
        <f>'[1]TCE - ANEXO III - Preencher'!J129</f>
        <v>327.56400000000002</v>
      </c>
      <c r="J120" s="14">
        <f>'[1]TCE - ANEXO III - Preencher'!K129</f>
        <v>0</v>
      </c>
      <c r="K120" s="15">
        <f>'[1]TCE - ANEXO III - Preencher'!L129</f>
        <v>114.53307</v>
      </c>
      <c r="L120" s="15">
        <f>'[1]TCE - ANEXO III - Preencher'!M129</f>
        <v>0</v>
      </c>
      <c r="M120" s="15">
        <f t="shared" si="7"/>
        <v>114.53307</v>
      </c>
      <c r="N120" s="15">
        <f>'[1]TCE - ANEXO III - Preencher'!O129</f>
        <v>2.8586770000000001</v>
      </c>
      <c r="O120" s="15">
        <f>'[1]TCE - ANEXO III - Preencher'!P129</f>
        <v>0</v>
      </c>
      <c r="P120" s="16">
        <f t="shared" si="8"/>
        <v>2.8586770000000001</v>
      </c>
      <c r="Q120" s="15">
        <f>'[1]TCE - ANEXO III - Preencher'!R129</f>
        <v>69.472256000000002</v>
      </c>
      <c r="R120" s="15">
        <f>'[1]TCE - ANEXO III - Preencher'!S129</f>
        <v>0</v>
      </c>
      <c r="S120" s="16">
        <f t="shared" si="9"/>
        <v>69.472256000000002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514.42800299999999</v>
      </c>
    </row>
    <row r="121" spans="1:28" x14ac:dyDescent="0.2">
      <c r="A121" s="8">
        <f>IFERROR(VLOOKUP(B121,'[1]DADOS (OCULTAR)'!$P$3:$R$56,3,0),"")</f>
        <v>9039744000518</v>
      </c>
      <c r="B121" s="9" t="str">
        <f>'[1]TCE - ANEXO III - Preencher'!C130</f>
        <v>UPA PAULISTA</v>
      </c>
      <c r="C121" s="10"/>
      <c r="D121" s="11" t="str">
        <f>'[1]TCE - ANEXO III - Preencher'!E130</f>
        <v>IVANICE VIDAL DOS SANTOS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44044</v>
      </c>
      <c r="H121" s="14">
        <f>'[1]TCE - ANEXO III - Preencher'!I130</f>
        <v>0</v>
      </c>
      <c r="I121" s="14">
        <f>'[1]TCE - ANEXO III - Preencher'!J130</f>
        <v>132.82480000000001</v>
      </c>
      <c r="J121" s="14">
        <f>'[1]TCE - ANEXO III - Preencher'!K130</f>
        <v>0</v>
      </c>
      <c r="K121" s="15">
        <f>'[1]TCE - ANEXO III - Preencher'!L130</f>
        <v>114.53307</v>
      </c>
      <c r="L121" s="15">
        <f>'[1]TCE - ANEXO III - Preencher'!M130</f>
        <v>0</v>
      </c>
      <c r="M121" s="15">
        <f t="shared" si="7"/>
        <v>114.53307</v>
      </c>
      <c r="N121" s="15">
        <f>'[1]TCE - ANEXO III - Preencher'!O130</f>
        <v>2.8586770000000001</v>
      </c>
      <c r="O121" s="15">
        <f>'[1]TCE - ANEXO III - Preencher'!P130</f>
        <v>0</v>
      </c>
      <c r="P121" s="16">
        <f t="shared" si="8"/>
        <v>2.8586770000000001</v>
      </c>
      <c r="Q121" s="15">
        <f>'[1]TCE - ANEXO III - Preencher'!R130</f>
        <v>69.472256000000002</v>
      </c>
      <c r="R121" s="15">
        <f>'[1]TCE - ANEXO III - Preencher'!S130</f>
        <v>0</v>
      </c>
      <c r="S121" s="16">
        <f t="shared" si="9"/>
        <v>69.472256000000002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319.68880300000001</v>
      </c>
    </row>
    <row r="122" spans="1:28" x14ac:dyDescent="0.2">
      <c r="A122" s="8">
        <f>IFERROR(VLOOKUP(B122,'[1]DADOS (OCULTAR)'!$P$3:$R$56,3,0),"")</f>
        <v>9039744000518</v>
      </c>
      <c r="B122" s="9" t="str">
        <f>'[1]TCE - ANEXO III - Preencher'!C131</f>
        <v>UPA PAULISTA</v>
      </c>
      <c r="C122" s="10"/>
      <c r="D122" s="11" t="str">
        <f>'[1]TCE - ANEXO III - Preencher'!E131</f>
        <v>IZABELLE RAMONA BEZERRA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223505</v>
      </c>
      <c r="G122" s="13">
        <f>IF('[1]TCE - ANEXO III - Preencher'!H131="","",'[1]TCE - ANEXO III - Preencher'!H131)</f>
        <v>44044</v>
      </c>
      <c r="H122" s="14">
        <f>'[1]TCE - ANEXO III - Preencher'!I131</f>
        <v>0</v>
      </c>
      <c r="I122" s="14">
        <f>'[1]TCE - ANEXO III - Preencher'!J131</f>
        <v>214.60560000000001</v>
      </c>
      <c r="J122" s="14">
        <f>'[1]TCE - ANEXO III - Preencher'!K131</f>
        <v>0</v>
      </c>
      <c r="K122" s="15">
        <f>'[1]TCE - ANEXO III - Preencher'!L131</f>
        <v>114.53307</v>
      </c>
      <c r="L122" s="15">
        <f>'[1]TCE - ANEXO III - Preencher'!M131</f>
        <v>0</v>
      </c>
      <c r="M122" s="15">
        <f t="shared" si="7"/>
        <v>114.53307</v>
      </c>
      <c r="N122" s="15">
        <f>'[1]TCE - ANEXO III - Preencher'!O131</f>
        <v>2.8586770000000001</v>
      </c>
      <c r="O122" s="15">
        <f>'[1]TCE - ANEXO III - Preencher'!P131</f>
        <v>0</v>
      </c>
      <c r="P122" s="16">
        <f t="shared" si="8"/>
        <v>2.8586770000000001</v>
      </c>
      <c r="Q122" s="15">
        <f>'[1]TCE - ANEXO III - Preencher'!R131</f>
        <v>69.472256000000002</v>
      </c>
      <c r="R122" s="15">
        <f>'[1]TCE - ANEXO III - Preencher'!S131</f>
        <v>0</v>
      </c>
      <c r="S122" s="16">
        <f t="shared" si="9"/>
        <v>69.472256000000002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401.46960300000001</v>
      </c>
    </row>
    <row r="123" spans="1:28" x14ac:dyDescent="0.2">
      <c r="A123" s="8">
        <f>IFERROR(VLOOKUP(B123,'[1]DADOS (OCULTAR)'!$P$3:$R$56,3,0),"")</f>
        <v>9039744000518</v>
      </c>
      <c r="B123" s="9" t="str">
        <f>'[1]TCE - ANEXO III - Preencher'!C132</f>
        <v>UPA PAULISTA</v>
      </c>
      <c r="C123" s="10"/>
      <c r="D123" s="11" t="str">
        <f>'[1]TCE - ANEXO III - Preencher'!E132</f>
        <v>JACQUELINE DA PAIXAO RODRIGUES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44044</v>
      </c>
      <c r="H123" s="14">
        <f>'[1]TCE - ANEXO III - Preencher'!I132</f>
        <v>0</v>
      </c>
      <c r="I123" s="14">
        <f>'[1]TCE - ANEXO III - Preencher'!J132</f>
        <v>151.39200000000002</v>
      </c>
      <c r="J123" s="14">
        <f>'[1]TCE - ANEXO III - Preencher'!K132</f>
        <v>0</v>
      </c>
      <c r="K123" s="15">
        <f>'[1]TCE - ANEXO III - Preencher'!L132</f>
        <v>114.53307</v>
      </c>
      <c r="L123" s="15">
        <f>'[1]TCE - ANEXO III - Preencher'!M132</f>
        <v>0</v>
      </c>
      <c r="M123" s="15">
        <f t="shared" si="7"/>
        <v>114.53307</v>
      </c>
      <c r="N123" s="15">
        <f>'[1]TCE - ANEXO III - Preencher'!O132</f>
        <v>2.8586770000000001</v>
      </c>
      <c r="O123" s="15">
        <f>'[1]TCE - ANEXO III - Preencher'!P132</f>
        <v>0</v>
      </c>
      <c r="P123" s="16">
        <f t="shared" si="8"/>
        <v>2.8586770000000001</v>
      </c>
      <c r="Q123" s="15">
        <f>'[1]TCE - ANEXO III - Preencher'!R132</f>
        <v>69.472256000000002</v>
      </c>
      <c r="R123" s="15">
        <f>'[1]TCE - ANEXO III - Preencher'!S132</f>
        <v>62.7</v>
      </c>
      <c r="S123" s="16">
        <f t="shared" si="9"/>
        <v>6.7722559999999987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275.55600300000003</v>
      </c>
    </row>
    <row r="124" spans="1:28" x14ac:dyDescent="0.2">
      <c r="A124" s="8">
        <f>IFERROR(VLOOKUP(B124,'[1]DADOS (OCULTAR)'!$P$3:$R$56,3,0),"")</f>
        <v>9039744000518</v>
      </c>
      <c r="B124" s="9" t="str">
        <f>'[1]TCE - ANEXO III - Preencher'!C133</f>
        <v>UPA PAULISTA</v>
      </c>
      <c r="C124" s="10"/>
      <c r="D124" s="11" t="str">
        <f>'[1]TCE - ANEXO III - Preencher'!E133</f>
        <v>JANAINA CARLA RAMOS SILVA COSTA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251605</v>
      </c>
      <c r="G124" s="13">
        <f>IF('[1]TCE - ANEXO III - Preencher'!H133="","",'[1]TCE - ANEXO III - Preencher'!H133)</f>
        <v>44044</v>
      </c>
      <c r="H124" s="14">
        <f>'[1]TCE - ANEXO III - Preencher'!I133</f>
        <v>0</v>
      </c>
      <c r="I124" s="14">
        <f>'[1]TCE - ANEXO III - Preencher'!J133</f>
        <v>197.20880000000002</v>
      </c>
      <c r="J124" s="14">
        <f>'[1]TCE - ANEXO III - Preencher'!K133</f>
        <v>0</v>
      </c>
      <c r="K124" s="15">
        <f>'[1]TCE - ANEXO III - Preencher'!L133</f>
        <v>114.53307</v>
      </c>
      <c r="L124" s="15">
        <f>'[1]TCE - ANEXO III - Preencher'!M133</f>
        <v>0</v>
      </c>
      <c r="M124" s="15">
        <f t="shared" si="7"/>
        <v>114.53307</v>
      </c>
      <c r="N124" s="15">
        <f>'[1]TCE - ANEXO III - Preencher'!O133</f>
        <v>2.8586770000000001</v>
      </c>
      <c r="O124" s="15">
        <f>'[1]TCE - ANEXO III - Preencher'!P133</f>
        <v>0</v>
      </c>
      <c r="P124" s="16">
        <f t="shared" si="8"/>
        <v>2.8586770000000001</v>
      </c>
      <c r="Q124" s="15">
        <f>'[1]TCE - ANEXO III - Preencher'!R133</f>
        <v>69.472256000000002</v>
      </c>
      <c r="R124" s="15">
        <f>'[1]TCE - ANEXO III - Preencher'!S133</f>
        <v>88</v>
      </c>
      <c r="S124" s="16">
        <f t="shared" si="9"/>
        <v>-18.527743999999998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296.07280300000002</v>
      </c>
    </row>
    <row r="125" spans="1:28" x14ac:dyDescent="0.2">
      <c r="A125" s="8">
        <f>IFERROR(VLOOKUP(B125,'[1]DADOS (OCULTAR)'!$P$3:$R$56,3,0),"")</f>
        <v>9039744000518</v>
      </c>
      <c r="B125" s="9" t="str">
        <f>'[1]TCE - ANEXO III - Preencher'!C134</f>
        <v>UPA PAULISTA</v>
      </c>
      <c r="C125" s="10"/>
      <c r="D125" s="11" t="str">
        <f>'[1]TCE - ANEXO III - Preencher'!E134</f>
        <v>JANAINA ROSA CRISTOVAO FRANCO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411010</v>
      </c>
      <c r="G125" s="13">
        <f>IF('[1]TCE - ANEXO III - Preencher'!H134="","",'[1]TCE - ANEXO III - Preencher'!H134)</f>
        <v>44044</v>
      </c>
      <c r="H125" s="14">
        <f>'[1]TCE - ANEXO III - Preencher'!I134</f>
        <v>0</v>
      </c>
      <c r="I125" s="14">
        <f>'[1]TCE - ANEXO III - Preencher'!J134</f>
        <v>103.5104</v>
      </c>
      <c r="J125" s="14">
        <f>'[1]TCE - ANEXO III - Preencher'!K134</f>
        <v>0</v>
      </c>
      <c r="K125" s="15">
        <f>'[1]TCE - ANEXO III - Preencher'!L134</f>
        <v>114.53307</v>
      </c>
      <c r="L125" s="15">
        <f>'[1]TCE - ANEXO III - Preencher'!M134</f>
        <v>0</v>
      </c>
      <c r="M125" s="15">
        <f t="shared" si="7"/>
        <v>114.53307</v>
      </c>
      <c r="N125" s="15">
        <f>'[1]TCE - ANEXO III - Preencher'!O134</f>
        <v>2.8586770000000001</v>
      </c>
      <c r="O125" s="15">
        <f>'[1]TCE - ANEXO III - Preencher'!P134</f>
        <v>0</v>
      </c>
      <c r="P125" s="16">
        <f t="shared" si="8"/>
        <v>2.8586770000000001</v>
      </c>
      <c r="Q125" s="15">
        <f>'[1]TCE - ANEXO III - Preencher'!R134</f>
        <v>69.472256000000002</v>
      </c>
      <c r="R125" s="15">
        <f>'[1]TCE - ANEXO III - Preencher'!S134</f>
        <v>62.7</v>
      </c>
      <c r="S125" s="16">
        <f t="shared" si="9"/>
        <v>6.7722559999999987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227.67440300000001</v>
      </c>
    </row>
    <row r="126" spans="1:28" x14ac:dyDescent="0.2">
      <c r="A126" s="8">
        <f>IFERROR(VLOOKUP(B126,'[1]DADOS (OCULTAR)'!$P$3:$R$56,3,0),"")</f>
        <v>9039744000518</v>
      </c>
      <c r="B126" s="9" t="str">
        <f>'[1]TCE - ANEXO III - Preencher'!C135</f>
        <v>UPA PAULISTA</v>
      </c>
      <c r="C126" s="10"/>
      <c r="D126" s="11" t="str">
        <f>'[1]TCE - ANEXO III - Preencher'!E135</f>
        <v>JAQUELINE ELIAS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44044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114.53307</v>
      </c>
      <c r="L126" s="15">
        <f>'[1]TCE - ANEXO III - Preencher'!M135</f>
        <v>0</v>
      </c>
      <c r="M126" s="15">
        <f t="shared" si="7"/>
        <v>114.53307</v>
      </c>
      <c r="N126" s="15">
        <f>'[1]TCE - ANEXO III - Preencher'!O135</f>
        <v>2.8586770000000001</v>
      </c>
      <c r="O126" s="15">
        <f>'[1]TCE - ANEXO III - Preencher'!P135</f>
        <v>0</v>
      </c>
      <c r="P126" s="16">
        <f t="shared" si="8"/>
        <v>2.8586770000000001</v>
      </c>
      <c r="Q126" s="15">
        <f>'[1]TCE - ANEXO III - Preencher'!R135</f>
        <v>69.472256000000002</v>
      </c>
      <c r="R126" s="15">
        <f>'[1]TCE - ANEXO III - Preencher'!S135</f>
        <v>0</v>
      </c>
      <c r="S126" s="16">
        <f t="shared" si="9"/>
        <v>69.472256000000002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186.864003</v>
      </c>
    </row>
    <row r="127" spans="1:28" x14ac:dyDescent="0.2">
      <c r="A127" s="8">
        <f>IFERROR(VLOOKUP(B127,'[1]DADOS (OCULTAR)'!$P$3:$R$56,3,0),"")</f>
        <v>9039744000518</v>
      </c>
      <c r="B127" s="9" t="str">
        <f>'[1]TCE - ANEXO III - Preencher'!C136</f>
        <v>UPA PAULISTA</v>
      </c>
      <c r="C127" s="10"/>
      <c r="D127" s="11" t="str">
        <f>'[1]TCE - ANEXO III - Preencher'!E136</f>
        <v>JAQUELINE INACIO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44044</v>
      </c>
      <c r="H127" s="14">
        <f>'[1]TCE - ANEXO III - Preencher'!I136</f>
        <v>0</v>
      </c>
      <c r="I127" s="14">
        <f>'[1]TCE - ANEXO III - Preencher'!J136</f>
        <v>108.68</v>
      </c>
      <c r="J127" s="14">
        <f>'[1]TCE - ANEXO III - Preencher'!K136</f>
        <v>0</v>
      </c>
      <c r="K127" s="15">
        <f>'[1]TCE - ANEXO III - Preencher'!L136</f>
        <v>114.53307</v>
      </c>
      <c r="L127" s="15">
        <f>'[1]TCE - ANEXO III - Preencher'!M136</f>
        <v>0</v>
      </c>
      <c r="M127" s="15">
        <f t="shared" si="7"/>
        <v>114.53307</v>
      </c>
      <c r="N127" s="15">
        <f>'[1]TCE - ANEXO III - Preencher'!O136</f>
        <v>2.8586770000000001</v>
      </c>
      <c r="O127" s="15">
        <f>'[1]TCE - ANEXO III - Preencher'!P136</f>
        <v>0</v>
      </c>
      <c r="P127" s="16">
        <f t="shared" si="8"/>
        <v>2.8586770000000001</v>
      </c>
      <c r="Q127" s="15">
        <f>'[1]TCE - ANEXO III - Preencher'!R136</f>
        <v>69.472256000000002</v>
      </c>
      <c r="R127" s="15">
        <f>'[1]TCE - ANEXO III - Preencher'!S136</f>
        <v>62.7</v>
      </c>
      <c r="S127" s="16">
        <f t="shared" si="9"/>
        <v>6.7722559999999987</v>
      </c>
      <c r="T127" s="15">
        <f>'[1]TCE - ANEXO III - Preencher'!U136</f>
        <v>66.11</v>
      </c>
      <c r="U127" s="15">
        <f>'[1]TCE - ANEXO III - Preencher'!V136</f>
        <v>0</v>
      </c>
      <c r="V127" s="16">
        <f t="shared" si="10"/>
        <v>66.11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298.954003</v>
      </c>
    </row>
    <row r="128" spans="1:28" x14ac:dyDescent="0.2">
      <c r="A128" s="8">
        <f>IFERROR(VLOOKUP(B128,'[1]DADOS (OCULTAR)'!$P$3:$R$56,3,0),"")</f>
        <v>9039744000518</v>
      </c>
      <c r="B128" s="9" t="str">
        <f>'[1]TCE - ANEXO III - Preencher'!C137</f>
        <v>UPA PAULISTA</v>
      </c>
      <c r="C128" s="10"/>
      <c r="D128" s="11" t="str">
        <f>'[1]TCE - ANEXO III - Preencher'!E137</f>
        <v>JAQUELINE KELLY FERREIRA DE SOUZA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44044</v>
      </c>
      <c r="H128" s="14">
        <f>'[1]TCE - ANEXO III - Preencher'!I137</f>
        <v>0</v>
      </c>
      <c r="I128" s="14">
        <f>'[1]TCE - ANEXO III - Preencher'!J137</f>
        <v>796.7672</v>
      </c>
      <c r="J128" s="14">
        <f>'[1]TCE - ANEXO III - Preencher'!K137</f>
        <v>0</v>
      </c>
      <c r="K128" s="15">
        <f>'[1]TCE - ANEXO III - Preencher'!L137</f>
        <v>114.53307</v>
      </c>
      <c r="L128" s="15">
        <f>'[1]TCE - ANEXO III - Preencher'!M137</f>
        <v>0</v>
      </c>
      <c r="M128" s="15">
        <f t="shared" si="7"/>
        <v>114.53307</v>
      </c>
      <c r="N128" s="15">
        <f>'[1]TCE - ANEXO III - Preencher'!O137</f>
        <v>2.8586770000000001</v>
      </c>
      <c r="O128" s="15">
        <f>'[1]TCE - ANEXO III - Preencher'!P137</f>
        <v>0</v>
      </c>
      <c r="P128" s="16">
        <f t="shared" si="8"/>
        <v>2.8586770000000001</v>
      </c>
      <c r="Q128" s="15">
        <f>'[1]TCE - ANEXO III - Preencher'!R137</f>
        <v>69.472256000000002</v>
      </c>
      <c r="R128" s="15">
        <f>'[1]TCE - ANEXO III - Preencher'!S137</f>
        <v>0</v>
      </c>
      <c r="S128" s="16">
        <f t="shared" si="9"/>
        <v>69.472256000000002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983.63120299999991</v>
      </c>
    </row>
    <row r="129" spans="1:28" x14ac:dyDescent="0.2">
      <c r="A129" s="8">
        <f>IFERROR(VLOOKUP(B129,'[1]DADOS (OCULTAR)'!$P$3:$R$56,3,0),"")</f>
        <v>9039744000518</v>
      </c>
      <c r="B129" s="9" t="str">
        <f>'[1]TCE - ANEXO III - Preencher'!C138</f>
        <v>UPA PAULISTA</v>
      </c>
      <c r="C129" s="10"/>
      <c r="D129" s="11" t="str">
        <f>'[1]TCE - ANEXO III - Preencher'!E138</f>
        <v>JESSICA CORREIA DA SILVA TAVARES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44044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114.53307</v>
      </c>
      <c r="L129" s="15">
        <f>'[1]TCE - ANEXO III - Preencher'!M138</f>
        <v>0</v>
      </c>
      <c r="M129" s="15">
        <f t="shared" si="7"/>
        <v>114.53307</v>
      </c>
      <c r="N129" s="15">
        <f>'[1]TCE - ANEXO III - Preencher'!O138</f>
        <v>2.8586770000000001</v>
      </c>
      <c r="O129" s="15">
        <f>'[1]TCE - ANEXO III - Preencher'!P138</f>
        <v>0</v>
      </c>
      <c r="P129" s="16">
        <f t="shared" si="8"/>
        <v>2.8586770000000001</v>
      </c>
      <c r="Q129" s="15">
        <f>'[1]TCE - ANEXO III - Preencher'!R138</f>
        <v>69.472256000000002</v>
      </c>
      <c r="R129" s="15">
        <f>'[1]TCE - ANEXO III - Preencher'!S138</f>
        <v>0</v>
      </c>
      <c r="S129" s="16">
        <f t="shared" si="9"/>
        <v>69.472256000000002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186.864003</v>
      </c>
    </row>
    <row r="130" spans="1:28" x14ac:dyDescent="0.2">
      <c r="A130" s="8">
        <f>IFERROR(VLOOKUP(B130,'[1]DADOS (OCULTAR)'!$P$3:$R$56,3,0),"")</f>
        <v>9039744000518</v>
      </c>
      <c r="B130" s="9" t="str">
        <f>'[1]TCE - ANEXO III - Preencher'!C139</f>
        <v>UPA PAULISTA</v>
      </c>
      <c r="C130" s="10"/>
      <c r="D130" s="11" t="str">
        <f>'[1]TCE - ANEXO III - Preencher'!E139</f>
        <v>JESSICA KELLY BARBOSA DA COSTA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44044</v>
      </c>
      <c r="H130" s="14">
        <f>'[1]TCE - ANEXO III - Preencher'!I139</f>
        <v>0</v>
      </c>
      <c r="I130" s="14">
        <f>'[1]TCE - ANEXO III - Preencher'!J139</f>
        <v>115.5656</v>
      </c>
      <c r="J130" s="14">
        <f>'[1]TCE - ANEXO III - Preencher'!K139</f>
        <v>0</v>
      </c>
      <c r="K130" s="15">
        <f>'[1]TCE - ANEXO III - Preencher'!L139</f>
        <v>114.53307</v>
      </c>
      <c r="L130" s="15">
        <f>'[1]TCE - ANEXO III - Preencher'!M139</f>
        <v>0</v>
      </c>
      <c r="M130" s="15">
        <f t="shared" si="7"/>
        <v>114.53307</v>
      </c>
      <c r="N130" s="15">
        <f>'[1]TCE - ANEXO III - Preencher'!O139</f>
        <v>2.8586770000000001</v>
      </c>
      <c r="O130" s="15">
        <f>'[1]TCE - ANEXO III - Preencher'!P139</f>
        <v>0</v>
      </c>
      <c r="P130" s="16">
        <f t="shared" si="8"/>
        <v>2.8586770000000001</v>
      </c>
      <c r="Q130" s="15">
        <f>'[1]TCE - ANEXO III - Preencher'!R139</f>
        <v>69.472256000000002</v>
      </c>
      <c r="R130" s="15">
        <f>'[1]TCE - ANEXO III - Preencher'!S139</f>
        <v>62.7</v>
      </c>
      <c r="S130" s="16">
        <f t="shared" si="9"/>
        <v>6.7722559999999987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239.729603</v>
      </c>
    </row>
    <row r="131" spans="1:28" x14ac:dyDescent="0.2">
      <c r="A131" s="8">
        <f>IFERROR(VLOOKUP(B131,'[1]DADOS (OCULTAR)'!$P$3:$R$56,3,0),"")</f>
        <v>9039744000518</v>
      </c>
      <c r="B131" s="9" t="str">
        <f>'[1]TCE - ANEXO III - Preencher'!C140</f>
        <v>UPA PAULISTA</v>
      </c>
      <c r="C131" s="10"/>
      <c r="D131" s="11" t="str">
        <f>'[1]TCE - ANEXO III - Preencher'!E140</f>
        <v>JOAO ADRIANO DE SENA NOGUEIRA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44044</v>
      </c>
      <c r="H131" s="14">
        <f>'[1]TCE - ANEXO III - Preencher'!I140</f>
        <v>0</v>
      </c>
      <c r="I131" s="14">
        <f>'[1]TCE - ANEXO III - Preencher'!J140</f>
        <v>105.07360000000001</v>
      </c>
      <c r="J131" s="14">
        <f>'[1]TCE - ANEXO III - Preencher'!K140</f>
        <v>0</v>
      </c>
      <c r="K131" s="15">
        <f>'[1]TCE - ANEXO III - Preencher'!L140</f>
        <v>114.53307</v>
      </c>
      <c r="L131" s="15">
        <f>'[1]TCE - ANEXO III - Preencher'!M140</f>
        <v>0</v>
      </c>
      <c r="M131" s="15">
        <f t="shared" si="7"/>
        <v>114.53307</v>
      </c>
      <c r="N131" s="15">
        <f>'[1]TCE - ANEXO III - Preencher'!O140</f>
        <v>2.8586770000000001</v>
      </c>
      <c r="O131" s="15">
        <f>'[1]TCE - ANEXO III - Preencher'!P140</f>
        <v>0</v>
      </c>
      <c r="P131" s="16">
        <f t="shared" si="8"/>
        <v>2.8586770000000001</v>
      </c>
      <c r="Q131" s="15">
        <f>'[1]TCE - ANEXO III - Preencher'!R140</f>
        <v>69.472256000000002</v>
      </c>
      <c r="R131" s="15">
        <f>'[1]TCE - ANEXO III - Preencher'!S140</f>
        <v>62.7</v>
      </c>
      <c r="S131" s="16">
        <f t="shared" si="9"/>
        <v>6.7722559999999987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229.23760300000001</v>
      </c>
    </row>
    <row r="132" spans="1:28" x14ac:dyDescent="0.2">
      <c r="A132" s="8">
        <f>IFERROR(VLOOKUP(B132,'[1]DADOS (OCULTAR)'!$P$3:$R$56,3,0),"")</f>
        <v>9039744000518</v>
      </c>
      <c r="B132" s="9" t="str">
        <f>'[1]TCE - ANEXO III - Preencher'!C141</f>
        <v>UPA PAULISTA</v>
      </c>
      <c r="C132" s="10"/>
      <c r="D132" s="11" t="str">
        <f>'[1]TCE - ANEXO III - Preencher'!E141</f>
        <v>JOAO BISPO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782320</v>
      </c>
      <c r="G132" s="13">
        <f>IF('[1]TCE - ANEXO III - Preencher'!H141="","",'[1]TCE - ANEXO III - Preencher'!H141)</f>
        <v>44044</v>
      </c>
      <c r="H132" s="14">
        <f>'[1]TCE - ANEXO III - Preencher'!I141</f>
        <v>0</v>
      </c>
      <c r="I132" s="14">
        <f>'[1]TCE - ANEXO III - Preencher'!J141</f>
        <v>136.3552</v>
      </c>
      <c r="J132" s="14">
        <f>'[1]TCE - ANEXO III - Preencher'!K141</f>
        <v>0</v>
      </c>
      <c r="K132" s="15">
        <f>'[1]TCE - ANEXO III - Preencher'!L141</f>
        <v>114.53307</v>
      </c>
      <c r="L132" s="15">
        <f>'[1]TCE - ANEXO III - Preencher'!M141</f>
        <v>28.48</v>
      </c>
      <c r="M132" s="15">
        <f t="shared" ref="M132:M195" si="13">K132-L132</f>
        <v>86.053069999999991</v>
      </c>
      <c r="N132" s="15">
        <f>'[1]TCE - ANEXO III - Preencher'!O141</f>
        <v>2.8586770000000001</v>
      </c>
      <c r="O132" s="15">
        <f>'[1]TCE - ANEXO III - Preencher'!P141</f>
        <v>0</v>
      </c>
      <c r="P132" s="16">
        <f t="shared" ref="P132:P195" si="14">N132-O132</f>
        <v>2.8586770000000001</v>
      </c>
      <c r="Q132" s="15">
        <f>'[1]TCE - ANEXO III - Preencher'!R141</f>
        <v>69.472256000000002</v>
      </c>
      <c r="R132" s="15">
        <f>'[1]TCE - ANEXO III - Preencher'!S141</f>
        <v>0</v>
      </c>
      <c r="S132" s="16">
        <f t="shared" ref="S132:S195" si="15">Q132-R132</f>
        <v>69.472256000000002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294.73920299999997</v>
      </c>
    </row>
    <row r="133" spans="1:28" x14ac:dyDescent="0.2">
      <c r="A133" s="8">
        <f>IFERROR(VLOOKUP(B133,'[1]DADOS (OCULTAR)'!$P$3:$R$56,3,0),"")</f>
        <v>9039744000518</v>
      </c>
      <c r="B133" s="9" t="str">
        <f>'[1]TCE - ANEXO III - Preencher'!C142</f>
        <v>UPA PAULISTA</v>
      </c>
      <c r="C133" s="10"/>
      <c r="D133" s="11" t="str">
        <f>'[1]TCE - ANEXO III - Preencher'!E142</f>
        <v>JOAO CARLOS LIRA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521130</v>
      </c>
      <c r="G133" s="13">
        <f>IF('[1]TCE - ANEXO III - Preencher'!H142="","",'[1]TCE - ANEXO III - Preencher'!H142)</f>
        <v>44044</v>
      </c>
      <c r="H133" s="14">
        <f>'[1]TCE - ANEXO III - Preencher'!I142</f>
        <v>0</v>
      </c>
      <c r="I133" s="14">
        <f>'[1]TCE - ANEXO III - Preencher'!J142</f>
        <v>93.353600000000014</v>
      </c>
      <c r="J133" s="14">
        <f>'[1]TCE - ANEXO III - Preencher'!K142</f>
        <v>0</v>
      </c>
      <c r="K133" s="15">
        <f>'[1]TCE - ANEXO III - Preencher'!L142</f>
        <v>114.53307</v>
      </c>
      <c r="L133" s="15">
        <f>'[1]TCE - ANEXO III - Preencher'!M142</f>
        <v>0</v>
      </c>
      <c r="M133" s="15">
        <f t="shared" si="13"/>
        <v>114.53307</v>
      </c>
      <c r="N133" s="15">
        <f>'[1]TCE - ANEXO III - Preencher'!O142</f>
        <v>2.8586770000000001</v>
      </c>
      <c r="O133" s="15">
        <f>'[1]TCE - ANEXO III - Preencher'!P142</f>
        <v>0</v>
      </c>
      <c r="P133" s="16">
        <f t="shared" si="14"/>
        <v>2.8586770000000001</v>
      </c>
      <c r="Q133" s="15">
        <f>'[1]TCE - ANEXO III - Preencher'!R142</f>
        <v>69.472256000000002</v>
      </c>
      <c r="R133" s="15">
        <f>'[1]TCE - ANEXO III - Preencher'!S142</f>
        <v>62.7</v>
      </c>
      <c r="S133" s="16">
        <f t="shared" si="15"/>
        <v>6.7722559999999987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217.51760300000001</v>
      </c>
    </row>
    <row r="134" spans="1:28" x14ac:dyDescent="0.2">
      <c r="A134" s="8">
        <f>IFERROR(VLOOKUP(B134,'[1]DADOS (OCULTAR)'!$P$3:$R$56,3,0),"")</f>
        <v>9039744000518</v>
      </c>
      <c r="B134" s="9" t="str">
        <f>'[1]TCE - ANEXO III - Preencher'!C143</f>
        <v>UPA PAULISTA</v>
      </c>
      <c r="C134" s="10"/>
      <c r="D134" s="11" t="str">
        <f>'[1]TCE - ANEXO III - Preencher'!E143</f>
        <v>JOAO VICTOR PAIXAO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411010</v>
      </c>
      <c r="G134" s="13">
        <f>IF('[1]TCE - ANEXO III - Preencher'!H143="","",'[1]TCE - ANEXO III - Preencher'!H143)</f>
        <v>44044</v>
      </c>
      <c r="H134" s="14">
        <f>'[1]TCE - ANEXO III - Preencher'!I143</f>
        <v>0</v>
      </c>
      <c r="I134" s="14">
        <f>'[1]TCE - ANEXO III - Preencher'!J143</f>
        <v>10.450000000000001</v>
      </c>
      <c r="J134" s="14">
        <f>'[1]TCE - ANEXO III - Preencher'!K143</f>
        <v>0</v>
      </c>
      <c r="K134" s="15">
        <f>'[1]TCE - ANEXO III - Preencher'!L143</f>
        <v>114.53307</v>
      </c>
      <c r="L134" s="15">
        <f>'[1]TCE - ANEXO III - Preencher'!M143</f>
        <v>0</v>
      </c>
      <c r="M134" s="15">
        <f t="shared" si="13"/>
        <v>114.53307</v>
      </c>
      <c r="N134" s="15">
        <f>'[1]TCE - ANEXO III - Preencher'!O143</f>
        <v>2.8586770000000001</v>
      </c>
      <c r="O134" s="15">
        <f>'[1]TCE - ANEXO III - Preencher'!P143</f>
        <v>0</v>
      </c>
      <c r="P134" s="16">
        <f t="shared" si="14"/>
        <v>2.8586770000000001</v>
      </c>
      <c r="Q134" s="15">
        <f>'[1]TCE - ANEXO III - Preencher'!R143</f>
        <v>69.472256000000002</v>
      </c>
      <c r="R134" s="15">
        <f>'[1]TCE - ANEXO III - Preencher'!S143</f>
        <v>31.35</v>
      </c>
      <c r="S134" s="16">
        <f t="shared" si="15"/>
        <v>38.122256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165.96400299999999</v>
      </c>
    </row>
    <row r="135" spans="1:28" x14ac:dyDescent="0.2">
      <c r="A135" s="8">
        <f>IFERROR(VLOOKUP(B135,'[1]DADOS (OCULTAR)'!$P$3:$R$56,3,0),"")</f>
        <v>9039744000518</v>
      </c>
      <c r="B135" s="9" t="str">
        <f>'[1]TCE - ANEXO III - Preencher'!C144</f>
        <v>UPA PAULISTA</v>
      </c>
      <c r="C135" s="10"/>
      <c r="D135" s="11" t="str">
        <f>'[1]TCE - ANEXO III - Preencher'!E144</f>
        <v>JOELMA HERCULANO DOS SANTOS GUEDES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411010</v>
      </c>
      <c r="G135" s="13">
        <f>IF('[1]TCE - ANEXO III - Preencher'!H144="","",'[1]TCE - ANEXO III - Preencher'!H144)</f>
        <v>44044</v>
      </c>
      <c r="H135" s="14">
        <f>'[1]TCE - ANEXO III - Preencher'!I144</f>
        <v>0</v>
      </c>
      <c r="I135" s="14">
        <f>'[1]TCE - ANEXO III - Preencher'!J144</f>
        <v>178.82240000000002</v>
      </c>
      <c r="J135" s="14">
        <f>'[1]TCE - ANEXO III - Preencher'!K144</f>
        <v>0</v>
      </c>
      <c r="K135" s="15">
        <f>'[1]TCE - ANEXO III - Preencher'!L144</f>
        <v>114.53307</v>
      </c>
      <c r="L135" s="15">
        <f>'[1]TCE - ANEXO III - Preencher'!M144</f>
        <v>0</v>
      </c>
      <c r="M135" s="15">
        <f t="shared" si="13"/>
        <v>114.53307</v>
      </c>
      <c r="N135" s="15">
        <f>'[1]TCE - ANEXO III - Preencher'!O144</f>
        <v>2.8586770000000001</v>
      </c>
      <c r="O135" s="15">
        <f>'[1]TCE - ANEXO III - Preencher'!P144</f>
        <v>0</v>
      </c>
      <c r="P135" s="16">
        <f t="shared" si="14"/>
        <v>2.8586770000000001</v>
      </c>
      <c r="Q135" s="15">
        <f>'[1]TCE - ANEXO III - Preencher'!R144</f>
        <v>69.472256000000002</v>
      </c>
      <c r="R135" s="15">
        <f>'[1]TCE - ANEXO III - Preencher'!S144</f>
        <v>0</v>
      </c>
      <c r="S135" s="16">
        <f t="shared" si="15"/>
        <v>69.472256000000002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365.68640300000004</v>
      </c>
    </row>
    <row r="136" spans="1:28" x14ac:dyDescent="0.2">
      <c r="A136" s="8">
        <f>IFERROR(VLOOKUP(B136,'[1]DADOS (OCULTAR)'!$P$3:$R$56,3,0),"")</f>
        <v>9039744000518</v>
      </c>
      <c r="B136" s="9" t="str">
        <f>'[1]TCE - ANEXO III - Preencher'!C145</f>
        <v>UPA PAULISTA</v>
      </c>
      <c r="C136" s="10"/>
      <c r="D136" s="11" t="str">
        <f>'[1]TCE - ANEXO III - Preencher'!E145</f>
        <v>JOSE MARCOS DA SILVA PEREIRA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521130</v>
      </c>
      <c r="G136" s="13">
        <f>IF('[1]TCE - ANEXO III - Preencher'!H145="","",'[1]TCE - ANEXO III - Preencher'!H145)</f>
        <v>44044</v>
      </c>
      <c r="H136" s="14">
        <f>'[1]TCE - ANEXO III - Preencher'!I145</f>
        <v>0</v>
      </c>
      <c r="I136" s="14">
        <f>'[1]TCE - ANEXO III - Preencher'!J145</f>
        <v>96.586399999999998</v>
      </c>
      <c r="J136" s="14">
        <f>'[1]TCE - ANEXO III - Preencher'!K145</f>
        <v>0</v>
      </c>
      <c r="K136" s="15">
        <f>'[1]TCE - ANEXO III - Preencher'!L145</f>
        <v>114.53307</v>
      </c>
      <c r="L136" s="15">
        <f>'[1]TCE - ANEXO III - Preencher'!M145</f>
        <v>0</v>
      </c>
      <c r="M136" s="15">
        <f t="shared" si="13"/>
        <v>114.53307</v>
      </c>
      <c r="N136" s="15">
        <f>'[1]TCE - ANEXO III - Preencher'!O145</f>
        <v>2.8586770000000001</v>
      </c>
      <c r="O136" s="15">
        <f>'[1]TCE - ANEXO III - Preencher'!P145</f>
        <v>0</v>
      </c>
      <c r="P136" s="16">
        <f t="shared" si="14"/>
        <v>2.8586770000000001</v>
      </c>
      <c r="Q136" s="15">
        <f>'[1]TCE - ANEXO III - Preencher'!R145</f>
        <v>69.472256000000002</v>
      </c>
      <c r="R136" s="15">
        <f>'[1]TCE - ANEXO III - Preencher'!S145</f>
        <v>62.7</v>
      </c>
      <c r="S136" s="16">
        <f t="shared" si="15"/>
        <v>6.7722559999999987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220.75040299999998</v>
      </c>
    </row>
    <row r="137" spans="1:28" x14ac:dyDescent="0.2">
      <c r="A137" s="8">
        <f>IFERROR(VLOOKUP(B137,'[1]DADOS (OCULTAR)'!$P$3:$R$56,3,0),"")</f>
        <v>9039744000518</v>
      </c>
      <c r="B137" s="9" t="str">
        <f>'[1]TCE - ANEXO III - Preencher'!C146</f>
        <v>UPA PAULISTA</v>
      </c>
      <c r="C137" s="10"/>
      <c r="D137" s="11" t="str">
        <f>'[1]TCE - ANEXO III - Preencher'!E146</f>
        <v>JOSE NOGUEIRA DOS SANTOS FILHO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766420</v>
      </c>
      <c r="G137" s="13">
        <f>IF('[1]TCE - ANEXO III - Preencher'!H146="","",'[1]TCE - ANEXO III - Preencher'!H146)</f>
        <v>44044</v>
      </c>
      <c r="H137" s="14">
        <f>'[1]TCE - ANEXO III - Preencher'!I146</f>
        <v>0</v>
      </c>
      <c r="I137" s="14">
        <f>'[1]TCE - ANEXO III - Preencher'!J146</f>
        <v>139.05360000000002</v>
      </c>
      <c r="J137" s="14">
        <f>'[1]TCE - ANEXO III - Preencher'!K146</f>
        <v>0</v>
      </c>
      <c r="K137" s="15">
        <f>'[1]TCE - ANEXO III - Preencher'!L146</f>
        <v>114.53307</v>
      </c>
      <c r="L137" s="15">
        <f>'[1]TCE - ANEXO III - Preencher'!M146</f>
        <v>5.42</v>
      </c>
      <c r="M137" s="15">
        <f t="shared" si="13"/>
        <v>109.11306999999999</v>
      </c>
      <c r="N137" s="15">
        <f>'[1]TCE - ANEXO III - Preencher'!O146</f>
        <v>2.8586770000000001</v>
      </c>
      <c r="O137" s="15">
        <f>'[1]TCE - ANEXO III - Preencher'!P146</f>
        <v>0</v>
      </c>
      <c r="P137" s="16">
        <f t="shared" si="14"/>
        <v>2.8586770000000001</v>
      </c>
      <c r="Q137" s="15">
        <f>'[1]TCE - ANEXO III - Preencher'!R146</f>
        <v>69.472256000000002</v>
      </c>
      <c r="R137" s="15">
        <f>'[1]TCE - ANEXO III - Preencher'!S146</f>
        <v>0</v>
      </c>
      <c r="S137" s="16">
        <f t="shared" si="15"/>
        <v>69.472256000000002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320.49760300000003</v>
      </c>
    </row>
    <row r="138" spans="1:28" x14ac:dyDescent="0.2">
      <c r="A138" s="8">
        <f>IFERROR(VLOOKUP(B138,'[1]DADOS (OCULTAR)'!$P$3:$R$56,3,0),"")</f>
        <v>9039744000518</v>
      </c>
      <c r="B138" s="9" t="str">
        <f>'[1]TCE - ANEXO III - Preencher'!C147</f>
        <v>UPA PAULISTA</v>
      </c>
      <c r="C138" s="10"/>
      <c r="D138" s="11" t="str">
        <f>'[1]TCE - ANEXO III - Preencher'!E147</f>
        <v>JOSE SILVIO RODRIGUES DE FARIAS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514225</v>
      </c>
      <c r="G138" s="13">
        <f>IF('[1]TCE - ANEXO III - Preencher'!H147="","",'[1]TCE - ANEXO III - Preencher'!H147)</f>
        <v>44044</v>
      </c>
      <c r="H138" s="14">
        <f>'[1]TCE - ANEXO III - Preencher'!I147</f>
        <v>0</v>
      </c>
      <c r="I138" s="14">
        <f>'[1]TCE - ANEXO III - Preencher'!J147</f>
        <v>104.5</v>
      </c>
      <c r="J138" s="14">
        <f>'[1]TCE - ANEXO III - Preencher'!K147</f>
        <v>0</v>
      </c>
      <c r="K138" s="15">
        <f>'[1]TCE - ANEXO III - Preencher'!L147</f>
        <v>114.53307</v>
      </c>
      <c r="L138" s="15">
        <f>'[1]TCE - ANEXO III - Preencher'!M147</f>
        <v>0</v>
      </c>
      <c r="M138" s="15">
        <f t="shared" si="13"/>
        <v>114.53307</v>
      </c>
      <c r="N138" s="15">
        <f>'[1]TCE - ANEXO III - Preencher'!O147</f>
        <v>2.8586770000000001</v>
      </c>
      <c r="O138" s="15">
        <f>'[1]TCE - ANEXO III - Preencher'!P147</f>
        <v>0</v>
      </c>
      <c r="P138" s="16">
        <f t="shared" si="14"/>
        <v>2.8586770000000001</v>
      </c>
      <c r="Q138" s="15">
        <f>'[1]TCE - ANEXO III - Preencher'!R147</f>
        <v>69.472256000000002</v>
      </c>
      <c r="R138" s="15">
        <f>'[1]TCE - ANEXO III - Preencher'!S147</f>
        <v>62.7</v>
      </c>
      <c r="S138" s="16">
        <f t="shared" si="15"/>
        <v>6.7722559999999987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228.66400300000001</v>
      </c>
    </row>
    <row r="139" spans="1:28" x14ac:dyDescent="0.2">
      <c r="A139" s="8">
        <f>IFERROR(VLOOKUP(B139,'[1]DADOS (OCULTAR)'!$P$3:$R$56,3,0),"")</f>
        <v>9039744000518</v>
      </c>
      <c r="B139" s="9" t="str">
        <f>'[1]TCE - ANEXO III - Preencher'!C148</f>
        <v>UPA PAULISTA</v>
      </c>
      <c r="C139" s="10"/>
      <c r="D139" s="11" t="str">
        <f>'[1]TCE - ANEXO III - Preencher'!E148</f>
        <v>JOSE UILSON RODRIGUES SIMAS JUNIOR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44044</v>
      </c>
      <c r="H139" s="14">
        <f>'[1]TCE - ANEXO III - Preencher'!I148</f>
        <v>0</v>
      </c>
      <c r="I139" s="14">
        <f>'[1]TCE - ANEXO III - Preencher'!J148</f>
        <v>120.6328</v>
      </c>
      <c r="J139" s="14">
        <f>'[1]TCE - ANEXO III - Preencher'!K148</f>
        <v>0</v>
      </c>
      <c r="K139" s="15">
        <f>'[1]TCE - ANEXO III - Preencher'!L148</f>
        <v>114.53307</v>
      </c>
      <c r="L139" s="15">
        <f>'[1]TCE - ANEXO III - Preencher'!M148</f>
        <v>0</v>
      </c>
      <c r="M139" s="15">
        <f t="shared" si="13"/>
        <v>114.53307</v>
      </c>
      <c r="N139" s="15">
        <f>'[1]TCE - ANEXO III - Preencher'!O148</f>
        <v>2.8586770000000001</v>
      </c>
      <c r="O139" s="15">
        <f>'[1]TCE - ANEXO III - Preencher'!P148</f>
        <v>0</v>
      </c>
      <c r="P139" s="16">
        <f t="shared" si="14"/>
        <v>2.8586770000000001</v>
      </c>
      <c r="Q139" s="15">
        <f>'[1]TCE - ANEXO III - Preencher'!R148</f>
        <v>69.472256000000002</v>
      </c>
      <c r="R139" s="15">
        <f>'[1]TCE - ANEXO III - Preencher'!S148</f>
        <v>62.7</v>
      </c>
      <c r="S139" s="16">
        <f t="shared" si="15"/>
        <v>6.7722559999999987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244.79680299999998</v>
      </c>
    </row>
    <row r="140" spans="1:28" x14ac:dyDescent="0.2">
      <c r="A140" s="8">
        <f>IFERROR(VLOOKUP(B140,'[1]DADOS (OCULTAR)'!$P$3:$R$56,3,0),"")</f>
        <v>9039744000518</v>
      </c>
      <c r="B140" s="9" t="str">
        <f>'[1]TCE - ANEXO III - Preencher'!C149</f>
        <v>UPA PAULISTA</v>
      </c>
      <c r="C140" s="10"/>
      <c r="D140" s="11" t="str">
        <f>'[1]TCE - ANEXO III - Preencher'!E149</f>
        <v>JOSELANIA MARIA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142205</v>
      </c>
      <c r="G140" s="13">
        <f>IF('[1]TCE - ANEXO III - Preencher'!H149="","",'[1]TCE - ANEXO III - Preencher'!H149)</f>
        <v>44044</v>
      </c>
      <c r="H140" s="14">
        <f>'[1]TCE - ANEXO III - Preencher'!I149</f>
        <v>0</v>
      </c>
      <c r="I140" s="14">
        <f>'[1]TCE - ANEXO III - Preencher'!J149</f>
        <v>228.8</v>
      </c>
      <c r="J140" s="14">
        <f>'[1]TCE - ANEXO III - Preencher'!K149</f>
        <v>0</v>
      </c>
      <c r="K140" s="15">
        <f>'[1]TCE - ANEXO III - Preencher'!L149</f>
        <v>114.53307</v>
      </c>
      <c r="L140" s="15">
        <f>'[1]TCE - ANEXO III - Preencher'!M149</f>
        <v>52</v>
      </c>
      <c r="M140" s="15">
        <f t="shared" si="13"/>
        <v>62.533069999999995</v>
      </c>
      <c r="N140" s="15">
        <f>'[1]TCE - ANEXO III - Preencher'!O149</f>
        <v>2.8586770000000001</v>
      </c>
      <c r="O140" s="15">
        <f>'[1]TCE - ANEXO III - Preencher'!P149</f>
        <v>0</v>
      </c>
      <c r="P140" s="16">
        <f t="shared" si="14"/>
        <v>2.8586770000000001</v>
      </c>
      <c r="Q140" s="15">
        <f>'[1]TCE - ANEXO III - Preencher'!R149</f>
        <v>69.472256000000002</v>
      </c>
      <c r="R140" s="15">
        <f>'[1]TCE - ANEXO III - Preencher'!S149</f>
        <v>156</v>
      </c>
      <c r="S140" s="16">
        <f t="shared" si="15"/>
        <v>-86.527743999999998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207.66400300000004</v>
      </c>
    </row>
    <row r="141" spans="1:28" x14ac:dyDescent="0.2">
      <c r="A141" s="8">
        <f>IFERROR(VLOOKUP(B141,'[1]DADOS (OCULTAR)'!$P$3:$R$56,3,0),"")</f>
        <v>9039744000518</v>
      </c>
      <c r="B141" s="9" t="str">
        <f>'[1]TCE - ANEXO III - Preencher'!C150</f>
        <v>UPA PAULISTA</v>
      </c>
      <c r="C141" s="10"/>
      <c r="D141" s="11" t="str">
        <f>'[1]TCE - ANEXO III - Preencher'!E150</f>
        <v>JOSELI CONCEICAO FERREIRA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411010</v>
      </c>
      <c r="G141" s="13">
        <f>IF('[1]TCE - ANEXO III - Preencher'!H150="","",'[1]TCE - ANEXO III - Preencher'!H150)</f>
        <v>44044</v>
      </c>
      <c r="H141" s="14">
        <f>'[1]TCE - ANEXO III - Preencher'!I150</f>
        <v>0</v>
      </c>
      <c r="I141" s="14">
        <f>'[1]TCE - ANEXO III - Preencher'!J150</f>
        <v>130.40959999999998</v>
      </c>
      <c r="J141" s="14">
        <f>'[1]TCE - ANEXO III - Preencher'!K150</f>
        <v>0</v>
      </c>
      <c r="K141" s="15">
        <f>'[1]TCE - ANEXO III - Preencher'!L150</f>
        <v>114.53307</v>
      </c>
      <c r="L141" s="15">
        <f>'[1]TCE - ANEXO III - Preencher'!M150</f>
        <v>0</v>
      </c>
      <c r="M141" s="15">
        <f t="shared" si="13"/>
        <v>114.53307</v>
      </c>
      <c r="N141" s="15">
        <f>'[1]TCE - ANEXO III - Preencher'!O150</f>
        <v>2.8586770000000001</v>
      </c>
      <c r="O141" s="15">
        <f>'[1]TCE - ANEXO III - Preencher'!P150</f>
        <v>0</v>
      </c>
      <c r="P141" s="16">
        <f t="shared" si="14"/>
        <v>2.8586770000000001</v>
      </c>
      <c r="Q141" s="15">
        <f>'[1]TCE - ANEXO III - Preencher'!R150</f>
        <v>69.472256000000002</v>
      </c>
      <c r="R141" s="15">
        <f>'[1]TCE - ANEXO III - Preencher'!S150</f>
        <v>62.7</v>
      </c>
      <c r="S141" s="16">
        <f t="shared" si="15"/>
        <v>6.7722559999999987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254.57360299999996</v>
      </c>
    </row>
    <row r="142" spans="1:28" x14ac:dyDescent="0.2">
      <c r="A142" s="8">
        <f>IFERROR(VLOOKUP(B142,'[1]DADOS (OCULTAR)'!$P$3:$R$56,3,0),"")</f>
        <v>9039744000518</v>
      </c>
      <c r="B142" s="9" t="str">
        <f>'[1]TCE - ANEXO III - Preencher'!C151</f>
        <v>UPA PAULISTA</v>
      </c>
      <c r="C142" s="10"/>
      <c r="D142" s="11" t="str">
        <f>'[1]TCE - ANEXO III - Preencher'!E151</f>
        <v>JOSENILDA MARIA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411010</v>
      </c>
      <c r="G142" s="13">
        <f>IF('[1]TCE - ANEXO III - Preencher'!H151="","",'[1]TCE - ANEXO III - Preencher'!H151)</f>
        <v>44044</v>
      </c>
      <c r="H142" s="14">
        <f>'[1]TCE - ANEXO III - Preencher'!I151</f>
        <v>0</v>
      </c>
      <c r="I142" s="14">
        <f>'[1]TCE - ANEXO III - Preencher'!J151</f>
        <v>108.68</v>
      </c>
      <c r="J142" s="14">
        <f>'[1]TCE - ANEXO III - Preencher'!K151</f>
        <v>0</v>
      </c>
      <c r="K142" s="15">
        <f>'[1]TCE - ANEXO III - Preencher'!L151</f>
        <v>114.53307</v>
      </c>
      <c r="L142" s="15">
        <f>'[1]TCE - ANEXO III - Preencher'!M151</f>
        <v>0</v>
      </c>
      <c r="M142" s="15">
        <f t="shared" si="13"/>
        <v>114.53307</v>
      </c>
      <c r="N142" s="15">
        <f>'[1]TCE - ANEXO III - Preencher'!O151</f>
        <v>2.8586770000000001</v>
      </c>
      <c r="O142" s="15">
        <f>'[1]TCE - ANEXO III - Preencher'!P151</f>
        <v>0</v>
      </c>
      <c r="P142" s="16">
        <f t="shared" si="14"/>
        <v>2.8586770000000001</v>
      </c>
      <c r="Q142" s="15">
        <f>'[1]TCE - ANEXO III - Preencher'!R151</f>
        <v>69.472256000000002</v>
      </c>
      <c r="R142" s="15">
        <f>'[1]TCE - ANEXO III - Preencher'!S151</f>
        <v>62.7</v>
      </c>
      <c r="S142" s="16">
        <f t="shared" si="15"/>
        <v>6.7722559999999987</v>
      </c>
      <c r="T142" s="15">
        <f>'[1]TCE - ANEXO III - Preencher'!U151</f>
        <v>64</v>
      </c>
      <c r="U142" s="15">
        <f>'[1]TCE - ANEXO III - Preencher'!V151</f>
        <v>0</v>
      </c>
      <c r="V142" s="16">
        <f t="shared" si="16"/>
        <v>64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296.84400300000004</v>
      </c>
    </row>
    <row r="143" spans="1:28" x14ac:dyDescent="0.2">
      <c r="A143" s="8">
        <f>IFERROR(VLOOKUP(B143,'[1]DADOS (OCULTAR)'!$P$3:$R$56,3,0),"")</f>
        <v>9039744000518</v>
      </c>
      <c r="B143" s="9" t="str">
        <f>'[1]TCE - ANEXO III - Preencher'!C152</f>
        <v>UPA PAULISTA</v>
      </c>
      <c r="C143" s="10"/>
      <c r="D143" s="11" t="str">
        <f>'[1]TCE - ANEXO III - Preencher'!E152</f>
        <v>JOSILMA MARIA DA SILVA CARNEIRO DE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44044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114.53307</v>
      </c>
      <c r="L143" s="15">
        <f>'[1]TCE - ANEXO III - Preencher'!M152</f>
        <v>0</v>
      </c>
      <c r="M143" s="15">
        <f t="shared" si="13"/>
        <v>114.53307</v>
      </c>
      <c r="N143" s="15">
        <f>'[1]TCE - ANEXO III - Preencher'!O152</f>
        <v>2.8586770000000001</v>
      </c>
      <c r="O143" s="15">
        <f>'[1]TCE - ANEXO III - Preencher'!P152</f>
        <v>0</v>
      </c>
      <c r="P143" s="16">
        <f t="shared" si="14"/>
        <v>2.8586770000000001</v>
      </c>
      <c r="Q143" s="15">
        <f>'[1]TCE - ANEXO III - Preencher'!R152</f>
        <v>69.472256000000002</v>
      </c>
      <c r="R143" s="15">
        <f>'[1]TCE - ANEXO III - Preencher'!S152</f>
        <v>0</v>
      </c>
      <c r="S143" s="16">
        <f t="shared" si="15"/>
        <v>69.472256000000002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186.864003</v>
      </c>
    </row>
    <row r="144" spans="1:28" x14ac:dyDescent="0.2">
      <c r="A144" s="8">
        <f>IFERROR(VLOOKUP(B144,'[1]DADOS (OCULTAR)'!$P$3:$R$56,3,0),"")</f>
        <v>9039744000518</v>
      </c>
      <c r="B144" s="9" t="str">
        <f>'[1]TCE - ANEXO III - Preencher'!C153</f>
        <v>UPA PAULISTA</v>
      </c>
      <c r="C144" s="10"/>
      <c r="D144" s="11" t="str">
        <f>'[1]TCE - ANEXO III - Preencher'!E153</f>
        <v>JUCILEIA DE MOURA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766420</v>
      </c>
      <c r="G144" s="13">
        <f>IF('[1]TCE - ANEXO III - Preencher'!H153="","",'[1]TCE - ANEXO III - Preencher'!H153)</f>
        <v>44044</v>
      </c>
      <c r="H144" s="14">
        <f>'[1]TCE - ANEXO III - Preencher'!I153</f>
        <v>0</v>
      </c>
      <c r="I144" s="14">
        <f>'[1]TCE - ANEXO III - Preencher'!J153</f>
        <v>144.25200000000001</v>
      </c>
      <c r="J144" s="14">
        <f>'[1]TCE - ANEXO III - Preencher'!K153</f>
        <v>0</v>
      </c>
      <c r="K144" s="15">
        <f>'[1]TCE - ANEXO III - Preencher'!L153</f>
        <v>114.53307</v>
      </c>
      <c r="L144" s="15">
        <f>'[1]TCE - ANEXO III - Preencher'!M153</f>
        <v>6.78</v>
      </c>
      <c r="M144" s="15">
        <f t="shared" si="13"/>
        <v>107.75306999999999</v>
      </c>
      <c r="N144" s="15">
        <f>'[1]TCE - ANEXO III - Preencher'!O153</f>
        <v>2.8586770000000001</v>
      </c>
      <c r="O144" s="15">
        <f>'[1]TCE - ANEXO III - Preencher'!P153</f>
        <v>0</v>
      </c>
      <c r="P144" s="16">
        <f t="shared" si="14"/>
        <v>2.8586770000000001</v>
      </c>
      <c r="Q144" s="15">
        <f>'[1]TCE - ANEXO III - Preencher'!R153</f>
        <v>69.472256000000002</v>
      </c>
      <c r="R144" s="15">
        <f>'[1]TCE - ANEXO III - Preencher'!S153</f>
        <v>0</v>
      </c>
      <c r="S144" s="16">
        <f t="shared" si="15"/>
        <v>69.472256000000002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324.33600300000001</v>
      </c>
    </row>
    <row r="145" spans="1:28" x14ac:dyDescent="0.2">
      <c r="A145" s="8">
        <f>IFERROR(VLOOKUP(B145,'[1]DADOS (OCULTAR)'!$P$3:$R$56,3,0),"")</f>
        <v>9039744000518</v>
      </c>
      <c r="B145" s="9" t="str">
        <f>'[1]TCE - ANEXO III - Preencher'!C154</f>
        <v>UPA PAULISTA</v>
      </c>
      <c r="C145" s="10"/>
      <c r="D145" s="11" t="str">
        <f>'[1]TCE - ANEXO III - Preencher'!E154</f>
        <v>JUNIO MARINHO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324115</v>
      </c>
      <c r="G145" s="13">
        <f>IF('[1]TCE - ANEXO III - Preencher'!H154="","",'[1]TCE - ANEXO III - Preencher'!H154)</f>
        <v>44044</v>
      </c>
      <c r="H145" s="14">
        <f>'[1]TCE - ANEXO III - Preencher'!I154</f>
        <v>0</v>
      </c>
      <c r="I145" s="14">
        <f>'[1]TCE - ANEXO III - Preencher'!J154</f>
        <v>307.33280000000002</v>
      </c>
      <c r="J145" s="14">
        <f>'[1]TCE - ANEXO III - Preencher'!K154</f>
        <v>0</v>
      </c>
      <c r="K145" s="15">
        <f>'[1]TCE - ANEXO III - Preencher'!L154</f>
        <v>114.53307</v>
      </c>
      <c r="L145" s="15">
        <f>'[1]TCE - ANEXO III - Preencher'!M154</f>
        <v>6.78</v>
      </c>
      <c r="M145" s="15">
        <f t="shared" si="13"/>
        <v>107.75306999999999</v>
      </c>
      <c r="N145" s="15">
        <f>'[1]TCE - ANEXO III - Preencher'!O154</f>
        <v>2.8586770000000001</v>
      </c>
      <c r="O145" s="15">
        <f>'[1]TCE - ANEXO III - Preencher'!P154</f>
        <v>0</v>
      </c>
      <c r="P145" s="16">
        <f t="shared" si="14"/>
        <v>2.8586770000000001</v>
      </c>
      <c r="Q145" s="15">
        <f>'[1]TCE - ANEXO III - Preencher'!R154</f>
        <v>69.472256000000002</v>
      </c>
      <c r="R145" s="15">
        <f>'[1]TCE - ANEXO III - Preencher'!S154</f>
        <v>60.91</v>
      </c>
      <c r="S145" s="16">
        <f t="shared" si="15"/>
        <v>8.562256000000005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426.50680299999999</v>
      </c>
    </row>
    <row r="146" spans="1:28" x14ac:dyDescent="0.2">
      <c r="A146" s="8">
        <f>IFERROR(VLOOKUP(B146,'[1]DADOS (OCULTAR)'!$P$3:$R$56,3,0),"")</f>
        <v>9039744000518</v>
      </c>
      <c r="B146" s="9" t="str">
        <f>'[1]TCE - ANEXO III - Preencher'!C155</f>
        <v>UPA PAULISTA</v>
      </c>
      <c r="C146" s="10"/>
      <c r="D146" s="11" t="str">
        <f>'[1]TCE - ANEXO III - Preencher'!E155</f>
        <v>KATIA ANDRADE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44044</v>
      </c>
      <c r="H146" s="14">
        <f>'[1]TCE - ANEXO III - Preencher'!I155</f>
        <v>0</v>
      </c>
      <c r="I146" s="14">
        <f>'[1]TCE - ANEXO III - Preencher'!J155</f>
        <v>205.83520000000001</v>
      </c>
      <c r="J146" s="14">
        <f>'[1]TCE - ANEXO III - Preencher'!K155</f>
        <v>0</v>
      </c>
      <c r="K146" s="15">
        <f>'[1]TCE - ANEXO III - Preencher'!L155</f>
        <v>114.53307</v>
      </c>
      <c r="L146" s="15">
        <f>'[1]TCE - ANEXO III - Preencher'!M155</f>
        <v>0</v>
      </c>
      <c r="M146" s="15">
        <f t="shared" si="13"/>
        <v>114.53307</v>
      </c>
      <c r="N146" s="15">
        <f>'[1]TCE - ANEXO III - Preencher'!O155</f>
        <v>2.8586770000000001</v>
      </c>
      <c r="O146" s="15">
        <f>'[1]TCE - ANEXO III - Preencher'!P155</f>
        <v>0</v>
      </c>
      <c r="P146" s="16">
        <f t="shared" si="14"/>
        <v>2.8586770000000001</v>
      </c>
      <c r="Q146" s="15">
        <f>'[1]TCE - ANEXO III - Preencher'!R155</f>
        <v>69.472256000000002</v>
      </c>
      <c r="R146" s="15">
        <f>'[1]TCE - ANEXO III - Preencher'!S155</f>
        <v>0</v>
      </c>
      <c r="S146" s="16">
        <f t="shared" si="15"/>
        <v>69.472256000000002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392.69920300000001</v>
      </c>
    </row>
    <row r="147" spans="1:28" x14ac:dyDescent="0.2">
      <c r="A147" s="8">
        <f>IFERROR(VLOOKUP(B147,'[1]DADOS (OCULTAR)'!$P$3:$R$56,3,0),"")</f>
        <v>9039744000518</v>
      </c>
      <c r="B147" s="9" t="str">
        <f>'[1]TCE - ANEXO III - Preencher'!C156</f>
        <v>UPA PAULISTA</v>
      </c>
      <c r="C147" s="10"/>
      <c r="D147" s="11" t="str">
        <f>'[1]TCE - ANEXO III - Preencher'!E156</f>
        <v>KATIA SIMONE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223405</v>
      </c>
      <c r="G147" s="13">
        <f>IF('[1]TCE - ANEXO III - Preencher'!H156="","",'[1]TCE - ANEXO III - Preencher'!H156)</f>
        <v>44044</v>
      </c>
      <c r="H147" s="14">
        <f>'[1]TCE - ANEXO III - Preencher'!I156</f>
        <v>0</v>
      </c>
      <c r="I147" s="14">
        <f>'[1]TCE - ANEXO III - Preencher'!J156</f>
        <v>465.80480000000006</v>
      </c>
      <c r="J147" s="14">
        <f>'[1]TCE - ANEXO III - Preencher'!K156</f>
        <v>0</v>
      </c>
      <c r="K147" s="15">
        <f>'[1]TCE - ANEXO III - Preencher'!L156</f>
        <v>114.53307</v>
      </c>
      <c r="L147" s="15">
        <f>'[1]TCE - ANEXO III - Preencher'!M156</f>
        <v>52.65</v>
      </c>
      <c r="M147" s="15">
        <f t="shared" si="13"/>
        <v>61.883069999999996</v>
      </c>
      <c r="N147" s="15">
        <f>'[1]TCE - ANEXO III - Preencher'!O156</f>
        <v>2.8586770000000001</v>
      </c>
      <c r="O147" s="15">
        <f>'[1]TCE - ANEXO III - Preencher'!P156</f>
        <v>0</v>
      </c>
      <c r="P147" s="16">
        <f t="shared" si="14"/>
        <v>2.8586770000000001</v>
      </c>
      <c r="Q147" s="15">
        <f>'[1]TCE - ANEXO III - Preencher'!R156</f>
        <v>69.472256000000002</v>
      </c>
      <c r="R147" s="15">
        <f>'[1]TCE - ANEXO III - Preencher'!S156</f>
        <v>0</v>
      </c>
      <c r="S147" s="16">
        <f t="shared" si="15"/>
        <v>69.472256000000002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600.01880300000016</v>
      </c>
    </row>
    <row r="148" spans="1:28" x14ac:dyDescent="0.2">
      <c r="A148" s="8">
        <f>IFERROR(VLOOKUP(B148,'[1]DADOS (OCULTAR)'!$P$3:$R$56,3,0),"")</f>
        <v>9039744000518</v>
      </c>
      <c r="B148" s="9" t="str">
        <f>'[1]TCE - ANEXO III - Preencher'!C157</f>
        <v>UPA PAULISTA</v>
      </c>
      <c r="C148" s="10"/>
      <c r="D148" s="11" t="str">
        <f>'[1]TCE - ANEXO III - Preencher'!E157</f>
        <v>KATIA SIMONY DE SA CARVALHO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131210</v>
      </c>
      <c r="G148" s="13">
        <f>IF('[1]TCE - ANEXO III - Preencher'!H157="","",'[1]TCE - ANEXO III - Preencher'!H157)</f>
        <v>44044</v>
      </c>
      <c r="H148" s="14">
        <f>'[1]TCE - ANEXO III - Preencher'!I157</f>
        <v>0</v>
      </c>
      <c r="I148" s="14">
        <f>'[1]TCE - ANEXO III - Preencher'!J157</f>
        <v>930.50320000000011</v>
      </c>
      <c r="J148" s="14">
        <f>'[1]TCE - ANEXO III - Preencher'!K157</f>
        <v>0</v>
      </c>
      <c r="K148" s="15">
        <f>'[1]TCE - ANEXO III - Preencher'!L157</f>
        <v>114.53307</v>
      </c>
      <c r="L148" s="15">
        <f>'[1]TCE - ANEXO III - Preencher'!M157</f>
        <v>30</v>
      </c>
      <c r="M148" s="15">
        <f t="shared" si="13"/>
        <v>84.533069999999995</v>
      </c>
      <c r="N148" s="15">
        <f>'[1]TCE - ANEXO III - Preencher'!O157</f>
        <v>2.8586770000000001</v>
      </c>
      <c r="O148" s="15">
        <f>'[1]TCE - ANEXO III - Preencher'!P157</f>
        <v>0</v>
      </c>
      <c r="P148" s="16">
        <f t="shared" si="14"/>
        <v>2.8586770000000001</v>
      </c>
      <c r="Q148" s="15">
        <f>'[1]TCE - ANEXO III - Preencher'!R157</f>
        <v>69.472256000000002</v>
      </c>
      <c r="R148" s="15">
        <f>'[1]TCE - ANEXO III - Preencher'!S157</f>
        <v>0</v>
      </c>
      <c r="S148" s="16">
        <f t="shared" si="15"/>
        <v>69.472256000000002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1087.367203</v>
      </c>
    </row>
    <row r="149" spans="1:28" x14ac:dyDescent="0.2">
      <c r="A149" s="8">
        <f>IFERROR(VLOOKUP(B149,'[1]DADOS (OCULTAR)'!$P$3:$R$56,3,0),"")</f>
        <v>9039744000518</v>
      </c>
      <c r="B149" s="9" t="str">
        <f>'[1]TCE - ANEXO III - Preencher'!C158</f>
        <v>UPA PAULISTA</v>
      </c>
      <c r="C149" s="10"/>
      <c r="D149" s="11" t="str">
        <f>'[1]TCE - ANEXO III - Preencher'!E158</f>
        <v>KATIUCHE MARY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44044</v>
      </c>
      <c r="H149" s="14">
        <f>'[1]TCE - ANEXO III - Preencher'!I158</f>
        <v>0</v>
      </c>
      <c r="I149" s="14">
        <f>'[1]TCE - ANEXO III - Preencher'!J158</f>
        <v>107.89760000000001</v>
      </c>
      <c r="J149" s="14">
        <f>'[1]TCE - ANEXO III - Preencher'!K158</f>
        <v>0</v>
      </c>
      <c r="K149" s="15">
        <f>'[1]TCE - ANEXO III - Preencher'!L158</f>
        <v>114.53307</v>
      </c>
      <c r="L149" s="15">
        <f>'[1]TCE - ANEXO III - Preencher'!M158</f>
        <v>0</v>
      </c>
      <c r="M149" s="15">
        <f t="shared" si="13"/>
        <v>114.53307</v>
      </c>
      <c r="N149" s="15">
        <f>'[1]TCE - ANEXO III - Preencher'!O158</f>
        <v>2.8586770000000001</v>
      </c>
      <c r="O149" s="15">
        <f>'[1]TCE - ANEXO III - Preencher'!P158</f>
        <v>0</v>
      </c>
      <c r="P149" s="16">
        <f t="shared" si="14"/>
        <v>2.8586770000000001</v>
      </c>
      <c r="Q149" s="15">
        <f>'[1]TCE - ANEXO III - Preencher'!R158</f>
        <v>69.472256000000002</v>
      </c>
      <c r="R149" s="15">
        <f>'[1]TCE - ANEXO III - Preencher'!S158</f>
        <v>62.7</v>
      </c>
      <c r="S149" s="16">
        <f t="shared" si="15"/>
        <v>6.7722559999999987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232.06160300000002</v>
      </c>
    </row>
    <row r="150" spans="1:28" x14ac:dyDescent="0.2">
      <c r="A150" s="8">
        <f>IFERROR(VLOOKUP(B150,'[1]DADOS (OCULTAR)'!$P$3:$R$56,3,0),"")</f>
        <v>9039744000518</v>
      </c>
      <c r="B150" s="9" t="str">
        <f>'[1]TCE - ANEXO III - Preencher'!C159</f>
        <v>UPA PAULISTA</v>
      </c>
      <c r="C150" s="10"/>
      <c r="D150" s="11" t="str">
        <f>'[1]TCE - ANEXO III - Preencher'!E159</f>
        <v>KEITY CONSTANTINO DA SILVA ANDRADE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44044</v>
      </c>
      <c r="H150" s="14">
        <f>'[1]TCE - ANEXO III - Preencher'!I159</f>
        <v>0</v>
      </c>
      <c r="I150" s="14">
        <f>'[1]TCE - ANEXO III - Preencher'!J159</f>
        <v>317.83760000000001</v>
      </c>
      <c r="J150" s="14">
        <f>'[1]TCE - ANEXO III - Preencher'!K159</f>
        <v>0</v>
      </c>
      <c r="K150" s="15">
        <f>'[1]TCE - ANEXO III - Preencher'!L159</f>
        <v>114.53307</v>
      </c>
      <c r="L150" s="15">
        <f>'[1]TCE - ANEXO III - Preencher'!M159</f>
        <v>0</v>
      </c>
      <c r="M150" s="15">
        <f t="shared" si="13"/>
        <v>114.53307</v>
      </c>
      <c r="N150" s="15">
        <f>'[1]TCE - ANEXO III - Preencher'!O159</f>
        <v>2.8586770000000001</v>
      </c>
      <c r="O150" s="15">
        <f>'[1]TCE - ANEXO III - Preencher'!P159</f>
        <v>0</v>
      </c>
      <c r="P150" s="16">
        <f t="shared" si="14"/>
        <v>2.8586770000000001</v>
      </c>
      <c r="Q150" s="15">
        <f>'[1]TCE - ANEXO III - Preencher'!R159</f>
        <v>69.472256000000002</v>
      </c>
      <c r="R150" s="15">
        <f>'[1]TCE - ANEXO III - Preencher'!S159</f>
        <v>0</v>
      </c>
      <c r="S150" s="16">
        <f t="shared" si="15"/>
        <v>69.472256000000002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504.70160300000003</v>
      </c>
    </row>
    <row r="151" spans="1:28" x14ac:dyDescent="0.2">
      <c r="A151" s="8">
        <f>IFERROR(VLOOKUP(B151,'[1]DADOS (OCULTAR)'!$P$3:$R$56,3,0),"")</f>
        <v>9039744000518</v>
      </c>
      <c r="B151" s="9" t="str">
        <f>'[1]TCE - ANEXO III - Preencher'!C160</f>
        <v>UPA PAULISTA</v>
      </c>
      <c r="C151" s="10"/>
      <c r="D151" s="11" t="str">
        <f>'[1]TCE - ANEXO III - Preencher'!E160</f>
        <v>KELLY RIBEIRO DANTAS DE AZEVEDO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44044</v>
      </c>
      <c r="H151" s="14">
        <f>'[1]TCE - ANEXO III - Preencher'!I160</f>
        <v>0</v>
      </c>
      <c r="I151" s="14">
        <f>'[1]TCE - ANEXO III - Preencher'!J160</f>
        <v>1088.3928000000001</v>
      </c>
      <c r="J151" s="14">
        <f>'[1]TCE - ANEXO III - Preencher'!K160</f>
        <v>0</v>
      </c>
      <c r="K151" s="15">
        <f>'[1]TCE - ANEXO III - Preencher'!L160</f>
        <v>114.53307</v>
      </c>
      <c r="L151" s="15">
        <f>'[1]TCE - ANEXO III - Preencher'!M160</f>
        <v>0</v>
      </c>
      <c r="M151" s="15">
        <f t="shared" si="13"/>
        <v>114.53307</v>
      </c>
      <c r="N151" s="15">
        <f>'[1]TCE - ANEXO III - Preencher'!O160</f>
        <v>2.8586770000000001</v>
      </c>
      <c r="O151" s="15">
        <f>'[1]TCE - ANEXO III - Preencher'!P160</f>
        <v>0</v>
      </c>
      <c r="P151" s="16">
        <f t="shared" si="14"/>
        <v>2.8586770000000001</v>
      </c>
      <c r="Q151" s="15">
        <f>'[1]TCE - ANEXO III - Preencher'!R160</f>
        <v>69.472256000000002</v>
      </c>
      <c r="R151" s="15">
        <f>'[1]TCE - ANEXO III - Preencher'!S160</f>
        <v>0</v>
      </c>
      <c r="S151" s="16">
        <f t="shared" si="15"/>
        <v>69.472256000000002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1275.256803</v>
      </c>
    </row>
    <row r="152" spans="1:28" x14ac:dyDescent="0.2">
      <c r="A152" s="8">
        <f>IFERROR(VLOOKUP(B152,'[1]DADOS (OCULTAR)'!$P$3:$R$56,3,0),"")</f>
        <v>9039744000518</v>
      </c>
      <c r="B152" s="9" t="str">
        <f>'[1]TCE - ANEXO III - Preencher'!C161</f>
        <v>UPA PAULISTA</v>
      </c>
      <c r="C152" s="10"/>
      <c r="D152" s="11" t="str">
        <f>'[1]TCE - ANEXO III - Preencher'!E161</f>
        <v>KEZIAH MORAIS ANDRADE DE LIMA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411010</v>
      </c>
      <c r="G152" s="13">
        <f>IF('[1]TCE - ANEXO III - Preencher'!H161="","",'[1]TCE - ANEXO III - Preencher'!H161)</f>
        <v>44044</v>
      </c>
      <c r="H152" s="14">
        <f>'[1]TCE - ANEXO III - Preencher'!I161</f>
        <v>0</v>
      </c>
      <c r="I152" s="14">
        <f>'[1]TCE - ANEXO III - Preencher'!J161</f>
        <v>98.472800000000007</v>
      </c>
      <c r="J152" s="14">
        <f>'[1]TCE - ANEXO III - Preencher'!K161</f>
        <v>0</v>
      </c>
      <c r="K152" s="15">
        <f>'[1]TCE - ANEXO III - Preencher'!L161</f>
        <v>114.53307</v>
      </c>
      <c r="L152" s="15">
        <f>'[1]TCE - ANEXO III - Preencher'!M161</f>
        <v>0</v>
      </c>
      <c r="M152" s="15">
        <f t="shared" si="13"/>
        <v>114.53307</v>
      </c>
      <c r="N152" s="15">
        <f>'[1]TCE - ANEXO III - Preencher'!O161</f>
        <v>2.8586770000000001</v>
      </c>
      <c r="O152" s="15">
        <f>'[1]TCE - ANEXO III - Preencher'!P161</f>
        <v>0</v>
      </c>
      <c r="P152" s="16">
        <f t="shared" si="14"/>
        <v>2.8586770000000001</v>
      </c>
      <c r="Q152" s="15">
        <f>'[1]TCE - ANEXO III - Preencher'!R161</f>
        <v>69.472256000000002</v>
      </c>
      <c r="R152" s="15">
        <f>'[1]TCE - ANEXO III - Preencher'!S161</f>
        <v>62.7</v>
      </c>
      <c r="S152" s="16">
        <f t="shared" si="15"/>
        <v>6.7722559999999987</v>
      </c>
      <c r="T152" s="15">
        <f>'[1]TCE - ANEXO III - Preencher'!U161</f>
        <v>128</v>
      </c>
      <c r="U152" s="15">
        <f>'[1]TCE - ANEXO III - Preencher'!V161</f>
        <v>0</v>
      </c>
      <c r="V152" s="16">
        <f t="shared" si="16"/>
        <v>128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350.63680299999999</v>
      </c>
    </row>
    <row r="153" spans="1:28" x14ac:dyDescent="0.2">
      <c r="A153" s="8">
        <f>IFERROR(VLOOKUP(B153,'[1]DADOS (OCULTAR)'!$P$3:$R$56,3,0),"")</f>
        <v>9039744000518</v>
      </c>
      <c r="B153" s="9" t="str">
        <f>'[1]TCE - ANEXO III - Preencher'!C162</f>
        <v>UPA PAULISTA</v>
      </c>
      <c r="C153" s="10"/>
      <c r="D153" s="11" t="str">
        <f>'[1]TCE - ANEXO III - Preencher'!E162</f>
        <v>KILRIA VALERIA VIDAL DE FREITAS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766420</v>
      </c>
      <c r="G153" s="13">
        <f>IF('[1]TCE - ANEXO III - Preencher'!H162="","",'[1]TCE - ANEXO III - Preencher'!H162)</f>
        <v>44044</v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114.53307</v>
      </c>
      <c r="L153" s="15">
        <f>'[1]TCE - ANEXO III - Preencher'!M162</f>
        <v>0</v>
      </c>
      <c r="M153" s="15">
        <f t="shared" si="13"/>
        <v>114.53307</v>
      </c>
      <c r="N153" s="15">
        <f>'[1]TCE - ANEXO III - Preencher'!O162</f>
        <v>2.8586770000000001</v>
      </c>
      <c r="O153" s="15">
        <f>'[1]TCE - ANEXO III - Preencher'!P162</f>
        <v>0</v>
      </c>
      <c r="P153" s="16">
        <f t="shared" si="14"/>
        <v>2.8586770000000001</v>
      </c>
      <c r="Q153" s="15">
        <f>'[1]TCE - ANEXO III - Preencher'!R162</f>
        <v>69.472256000000002</v>
      </c>
      <c r="R153" s="15">
        <f>'[1]TCE - ANEXO III - Preencher'!S162</f>
        <v>0</v>
      </c>
      <c r="S153" s="16">
        <f t="shared" si="15"/>
        <v>69.472256000000002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186.864003</v>
      </c>
    </row>
    <row r="154" spans="1:28" x14ac:dyDescent="0.2">
      <c r="A154" s="8">
        <f>IFERROR(VLOOKUP(B154,'[1]DADOS (OCULTAR)'!$P$3:$R$56,3,0),"")</f>
        <v>9039744000518</v>
      </c>
      <c r="B154" s="9" t="str">
        <f>'[1]TCE - ANEXO III - Preencher'!C163</f>
        <v>UPA PAULISTA</v>
      </c>
      <c r="C154" s="10"/>
      <c r="D154" s="11" t="str">
        <f>'[1]TCE - ANEXO III - Preencher'!E163</f>
        <v>KISA MARIA CAVALCANTI IWANAGA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44044</v>
      </c>
      <c r="H154" s="14">
        <f>'[1]TCE - ANEXO III - Preencher'!I163</f>
        <v>0</v>
      </c>
      <c r="I154" s="14">
        <f>'[1]TCE - ANEXO III - Preencher'!J163</f>
        <v>388.14400000000001</v>
      </c>
      <c r="J154" s="14">
        <f>'[1]TCE - ANEXO III - Preencher'!K163</f>
        <v>0</v>
      </c>
      <c r="K154" s="15">
        <f>'[1]TCE - ANEXO III - Preencher'!L163</f>
        <v>114.53307</v>
      </c>
      <c r="L154" s="15">
        <f>'[1]TCE - ANEXO III - Preencher'!M163</f>
        <v>0</v>
      </c>
      <c r="M154" s="15">
        <f t="shared" si="13"/>
        <v>114.53307</v>
      </c>
      <c r="N154" s="15">
        <f>'[1]TCE - ANEXO III - Preencher'!O163</f>
        <v>2.8586770000000001</v>
      </c>
      <c r="O154" s="15">
        <f>'[1]TCE - ANEXO III - Preencher'!P163</f>
        <v>0</v>
      </c>
      <c r="P154" s="16">
        <f t="shared" si="14"/>
        <v>2.8586770000000001</v>
      </c>
      <c r="Q154" s="15">
        <f>'[1]TCE - ANEXO III - Preencher'!R163</f>
        <v>69.472256000000002</v>
      </c>
      <c r="R154" s="15">
        <f>'[1]TCE - ANEXO III - Preencher'!S163</f>
        <v>0</v>
      </c>
      <c r="S154" s="16">
        <f t="shared" si="15"/>
        <v>69.472256000000002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575.00800300000003</v>
      </c>
    </row>
    <row r="155" spans="1:28" x14ac:dyDescent="0.2">
      <c r="A155" s="8">
        <f>IFERROR(VLOOKUP(B155,'[1]DADOS (OCULTAR)'!$P$3:$R$56,3,0),"")</f>
        <v>9039744000518</v>
      </c>
      <c r="B155" s="9" t="str">
        <f>'[1]TCE - ANEXO III - Preencher'!C164</f>
        <v>UPA PAULISTA</v>
      </c>
      <c r="C155" s="10"/>
      <c r="D155" s="11" t="str">
        <f>'[1]TCE - ANEXO III - Preencher'!E164</f>
        <v>LAIS VILELA DOS SANTOS</v>
      </c>
      <c r="E155" s="9" t="str">
        <f>IF('[1]TCE - ANEXO III - Preencher'!F164="4 - Assistência Odontológica","2 - Outros Profissionais da Saúde",'[1]TCE - ANEXO III - Preencher'!F164)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44044</v>
      </c>
      <c r="H155" s="14">
        <f>'[1]TCE - ANEXO III - Preencher'!I164</f>
        <v>0</v>
      </c>
      <c r="I155" s="14">
        <f>'[1]TCE - ANEXO III - Preencher'!J164</f>
        <v>307.48160000000001</v>
      </c>
      <c r="J155" s="14">
        <f>'[1]TCE - ANEXO III - Preencher'!K164</f>
        <v>0</v>
      </c>
      <c r="K155" s="15">
        <f>'[1]TCE - ANEXO III - Preencher'!L164</f>
        <v>114.53307</v>
      </c>
      <c r="L155" s="15">
        <f>'[1]TCE - ANEXO III - Preencher'!M164</f>
        <v>0</v>
      </c>
      <c r="M155" s="15">
        <f t="shared" si="13"/>
        <v>114.53307</v>
      </c>
      <c r="N155" s="15">
        <f>'[1]TCE - ANEXO III - Preencher'!O164</f>
        <v>2.8586770000000001</v>
      </c>
      <c r="O155" s="15">
        <f>'[1]TCE - ANEXO III - Preencher'!P164</f>
        <v>0</v>
      </c>
      <c r="P155" s="16">
        <f t="shared" si="14"/>
        <v>2.8586770000000001</v>
      </c>
      <c r="Q155" s="15">
        <f>'[1]TCE - ANEXO III - Preencher'!R164</f>
        <v>69.472256000000002</v>
      </c>
      <c r="R155" s="15">
        <f>'[1]TCE - ANEXO III - Preencher'!S164</f>
        <v>0</v>
      </c>
      <c r="S155" s="16">
        <f t="shared" si="15"/>
        <v>69.472256000000002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494.34560300000004</v>
      </c>
    </row>
    <row r="156" spans="1:28" x14ac:dyDescent="0.2">
      <c r="A156" s="8">
        <f>IFERROR(VLOOKUP(B156,'[1]DADOS (OCULTAR)'!$P$3:$R$56,3,0),"")</f>
        <v>9039744000518</v>
      </c>
      <c r="B156" s="9" t="str">
        <f>'[1]TCE - ANEXO III - Preencher'!C165</f>
        <v>UPA PAULISTA</v>
      </c>
      <c r="C156" s="10"/>
      <c r="D156" s="11" t="str">
        <f>'[1]TCE - ANEXO III - Preencher'!E165</f>
        <v>LALLUNA GABRIELE PINHEIRO BRANDAO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44044</v>
      </c>
      <c r="H156" s="14">
        <f>'[1]TCE - ANEXO III - Preencher'!I165</f>
        <v>0</v>
      </c>
      <c r="I156" s="14">
        <f>'[1]TCE - ANEXO III - Preencher'!J165</f>
        <v>260.63279999999997</v>
      </c>
      <c r="J156" s="14">
        <f>'[1]TCE - ANEXO III - Preencher'!K165</f>
        <v>0</v>
      </c>
      <c r="K156" s="15">
        <f>'[1]TCE - ANEXO III - Preencher'!L165</f>
        <v>114.53307</v>
      </c>
      <c r="L156" s="15">
        <f>'[1]TCE - ANEXO III - Preencher'!M165</f>
        <v>0</v>
      </c>
      <c r="M156" s="15">
        <f t="shared" si="13"/>
        <v>114.53307</v>
      </c>
      <c r="N156" s="15">
        <f>'[1]TCE - ANEXO III - Preencher'!O165</f>
        <v>2.8586770000000001</v>
      </c>
      <c r="O156" s="15">
        <f>'[1]TCE - ANEXO III - Preencher'!P165</f>
        <v>0</v>
      </c>
      <c r="P156" s="16">
        <f t="shared" si="14"/>
        <v>2.8586770000000001</v>
      </c>
      <c r="Q156" s="15">
        <f>'[1]TCE - ANEXO III - Preencher'!R165</f>
        <v>69.472256000000002</v>
      </c>
      <c r="R156" s="15">
        <f>'[1]TCE - ANEXO III - Preencher'!S165</f>
        <v>0</v>
      </c>
      <c r="S156" s="16">
        <f t="shared" si="15"/>
        <v>69.472256000000002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447.496803</v>
      </c>
    </row>
    <row r="157" spans="1:28" x14ac:dyDescent="0.2">
      <c r="A157" s="8">
        <f>IFERROR(VLOOKUP(B157,'[1]DADOS (OCULTAR)'!$P$3:$R$56,3,0),"")</f>
        <v>9039744000518</v>
      </c>
      <c r="B157" s="9" t="str">
        <f>'[1]TCE - ANEXO III - Preencher'!C166</f>
        <v>UPA PAULISTA</v>
      </c>
      <c r="C157" s="10"/>
      <c r="D157" s="11" t="str">
        <f>'[1]TCE - ANEXO III - Preencher'!E166</f>
        <v>LARISSA MESQUITA GONCALVES LUZ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44044</v>
      </c>
      <c r="H157" s="14">
        <f>'[1]TCE - ANEXO III - Preencher'!I166</f>
        <v>0</v>
      </c>
      <c r="I157" s="14">
        <f>'[1]TCE - ANEXO III - Preencher'!J166</f>
        <v>330.50319999999999</v>
      </c>
      <c r="J157" s="14">
        <f>'[1]TCE - ANEXO III - Preencher'!K166</f>
        <v>0</v>
      </c>
      <c r="K157" s="15">
        <f>'[1]TCE - ANEXO III - Preencher'!L166</f>
        <v>114.53307</v>
      </c>
      <c r="L157" s="15">
        <f>'[1]TCE - ANEXO III - Preencher'!M166</f>
        <v>0</v>
      </c>
      <c r="M157" s="15">
        <f t="shared" si="13"/>
        <v>114.53307</v>
      </c>
      <c r="N157" s="15">
        <f>'[1]TCE - ANEXO III - Preencher'!O166</f>
        <v>2.8586770000000001</v>
      </c>
      <c r="O157" s="15">
        <f>'[1]TCE - ANEXO III - Preencher'!P166</f>
        <v>0</v>
      </c>
      <c r="P157" s="16">
        <f t="shared" si="14"/>
        <v>2.8586770000000001</v>
      </c>
      <c r="Q157" s="15">
        <f>'[1]TCE - ANEXO III - Preencher'!R166</f>
        <v>69.472256000000002</v>
      </c>
      <c r="R157" s="15">
        <f>'[1]TCE - ANEXO III - Preencher'!S166</f>
        <v>0</v>
      </c>
      <c r="S157" s="16">
        <f t="shared" si="15"/>
        <v>69.472256000000002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517.36720300000002</v>
      </c>
    </row>
    <row r="158" spans="1:28" x14ac:dyDescent="0.2">
      <c r="A158" s="8">
        <f>IFERROR(VLOOKUP(B158,'[1]DADOS (OCULTAR)'!$P$3:$R$56,3,0),"")</f>
        <v>9039744000518</v>
      </c>
      <c r="B158" s="9" t="str">
        <f>'[1]TCE - ANEXO III - Preencher'!C167</f>
        <v>UPA PAULISTA</v>
      </c>
      <c r="C158" s="10"/>
      <c r="D158" s="11" t="str">
        <f>'[1]TCE - ANEXO III - Preencher'!E167</f>
        <v>LAUDICEIA FARIAS DA HORA JERONIMO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44044</v>
      </c>
      <c r="H158" s="14">
        <f>'[1]TCE - ANEXO III - Preencher'!I167</f>
        <v>0</v>
      </c>
      <c r="I158" s="14">
        <f>'[1]TCE - ANEXO III - Preencher'!J167</f>
        <v>163.74160000000001</v>
      </c>
      <c r="J158" s="14">
        <f>'[1]TCE - ANEXO III - Preencher'!K167</f>
        <v>0</v>
      </c>
      <c r="K158" s="15">
        <f>'[1]TCE - ANEXO III - Preencher'!L167</f>
        <v>114.53307</v>
      </c>
      <c r="L158" s="15">
        <f>'[1]TCE - ANEXO III - Preencher'!M167</f>
        <v>0</v>
      </c>
      <c r="M158" s="15">
        <f t="shared" si="13"/>
        <v>114.53307</v>
      </c>
      <c r="N158" s="15">
        <f>'[1]TCE - ANEXO III - Preencher'!O167</f>
        <v>2.8586770000000001</v>
      </c>
      <c r="O158" s="15">
        <f>'[1]TCE - ANEXO III - Preencher'!P167</f>
        <v>0</v>
      </c>
      <c r="P158" s="16">
        <f t="shared" si="14"/>
        <v>2.8586770000000001</v>
      </c>
      <c r="Q158" s="15">
        <f>'[1]TCE - ANEXO III - Preencher'!R167</f>
        <v>69.472256000000002</v>
      </c>
      <c r="R158" s="15">
        <f>'[1]TCE - ANEXO III - Preencher'!S167</f>
        <v>62.7</v>
      </c>
      <c r="S158" s="16">
        <f t="shared" si="15"/>
        <v>6.7722559999999987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287.90560300000004</v>
      </c>
    </row>
    <row r="159" spans="1:28" x14ac:dyDescent="0.2">
      <c r="A159" s="8">
        <f>IFERROR(VLOOKUP(B159,'[1]DADOS (OCULTAR)'!$P$3:$R$56,3,0),"")</f>
        <v>9039744000518</v>
      </c>
      <c r="B159" s="9" t="str">
        <f>'[1]TCE - ANEXO III - Preencher'!C168</f>
        <v>UPA PAULISTA</v>
      </c>
      <c r="C159" s="10"/>
      <c r="D159" s="11" t="str">
        <f>'[1]TCE - ANEXO III - Preencher'!E168</f>
        <v>LEANDRO DE ARAUJO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515110</v>
      </c>
      <c r="G159" s="13">
        <f>IF('[1]TCE - ANEXO III - Preencher'!H168="","",'[1]TCE - ANEXO III - Preencher'!H168)</f>
        <v>44044</v>
      </c>
      <c r="H159" s="14">
        <f>'[1]TCE - ANEXO III - Preencher'!I168</f>
        <v>0</v>
      </c>
      <c r="I159" s="14">
        <f>'[1]TCE - ANEXO III - Preencher'!J168</f>
        <v>104.29440000000001</v>
      </c>
      <c r="J159" s="14">
        <f>'[1]TCE - ANEXO III - Preencher'!K168</f>
        <v>0</v>
      </c>
      <c r="K159" s="15">
        <f>'[1]TCE - ANEXO III - Preencher'!L168</f>
        <v>114.53307</v>
      </c>
      <c r="L159" s="15">
        <f>'[1]TCE - ANEXO III - Preencher'!M168</f>
        <v>0</v>
      </c>
      <c r="M159" s="15">
        <f t="shared" si="13"/>
        <v>114.53307</v>
      </c>
      <c r="N159" s="15">
        <f>'[1]TCE - ANEXO III - Preencher'!O168</f>
        <v>2.8586770000000001</v>
      </c>
      <c r="O159" s="15">
        <f>'[1]TCE - ANEXO III - Preencher'!P168</f>
        <v>0</v>
      </c>
      <c r="P159" s="16">
        <f t="shared" si="14"/>
        <v>2.8586770000000001</v>
      </c>
      <c r="Q159" s="15">
        <f>'[1]TCE - ANEXO III - Preencher'!R168</f>
        <v>69.472256000000002</v>
      </c>
      <c r="R159" s="15">
        <f>'[1]TCE - ANEXO III - Preencher'!S168</f>
        <v>0</v>
      </c>
      <c r="S159" s="16">
        <f t="shared" si="15"/>
        <v>69.472256000000002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291.15840300000002</v>
      </c>
    </row>
    <row r="160" spans="1:28" x14ac:dyDescent="0.2">
      <c r="A160" s="8">
        <f>IFERROR(VLOOKUP(B160,'[1]DADOS (OCULTAR)'!$P$3:$R$56,3,0),"")</f>
        <v>9039744000518</v>
      </c>
      <c r="B160" s="9" t="str">
        <f>'[1]TCE - ANEXO III - Preencher'!C169</f>
        <v>UPA PAULISTA</v>
      </c>
      <c r="C160" s="10"/>
      <c r="D160" s="11" t="str">
        <f>'[1]TCE - ANEXO III - Preencher'!E169</f>
        <v>LEILA ROBERTA LINS DO NASCIMENTO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44044</v>
      </c>
      <c r="H160" s="14">
        <f>'[1]TCE - ANEXO III - Preencher'!I169</f>
        <v>0</v>
      </c>
      <c r="I160" s="14">
        <f>'[1]TCE - ANEXO III - Preencher'!J169</f>
        <v>139.0112</v>
      </c>
      <c r="J160" s="14">
        <f>'[1]TCE - ANEXO III - Preencher'!K169</f>
        <v>0</v>
      </c>
      <c r="K160" s="15">
        <f>'[1]TCE - ANEXO III - Preencher'!L169</f>
        <v>114.53307</v>
      </c>
      <c r="L160" s="15">
        <f>'[1]TCE - ANEXO III - Preencher'!M169</f>
        <v>0</v>
      </c>
      <c r="M160" s="15">
        <f t="shared" si="13"/>
        <v>114.53307</v>
      </c>
      <c r="N160" s="15">
        <f>'[1]TCE - ANEXO III - Preencher'!O169</f>
        <v>2.8586770000000001</v>
      </c>
      <c r="O160" s="15">
        <f>'[1]TCE - ANEXO III - Preencher'!P169</f>
        <v>0</v>
      </c>
      <c r="P160" s="16">
        <f t="shared" si="14"/>
        <v>2.8586770000000001</v>
      </c>
      <c r="Q160" s="15">
        <f>'[1]TCE - ANEXO III - Preencher'!R169</f>
        <v>69.472256000000002</v>
      </c>
      <c r="R160" s="15">
        <f>'[1]TCE - ANEXO III - Preencher'!S169</f>
        <v>62.7</v>
      </c>
      <c r="S160" s="16">
        <f t="shared" si="15"/>
        <v>6.7722559999999987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263.17520300000001</v>
      </c>
    </row>
    <row r="161" spans="1:28" x14ac:dyDescent="0.2">
      <c r="A161" s="8">
        <f>IFERROR(VLOOKUP(B161,'[1]DADOS (OCULTAR)'!$P$3:$R$56,3,0),"")</f>
        <v>9039744000518</v>
      </c>
      <c r="B161" s="9" t="str">
        <f>'[1]TCE - ANEXO III - Preencher'!C170</f>
        <v>UPA PAULISTA</v>
      </c>
      <c r="C161" s="10"/>
      <c r="D161" s="11" t="str">
        <f>'[1]TCE - ANEXO III - Preencher'!E170</f>
        <v>LIDIANE CORREA DE LIMA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411010</v>
      </c>
      <c r="G161" s="13">
        <f>IF('[1]TCE - ANEXO III - Preencher'!H170="","",'[1]TCE - ANEXO III - Preencher'!H170)</f>
        <v>44044</v>
      </c>
      <c r="H161" s="14">
        <f>'[1]TCE - ANEXO III - Preencher'!I170</f>
        <v>0</v>
      </c>
      <c r="I161" s="14">
        <f>'[1]TCE - ANEXO III - Preencher'!J170</f>
        <v>154.4984</v>
      </c>
      <c r="J161" s="14">
        <f>'[1]TCE - ANEXO III - Preencher'!K170</f>
        <v>0</v>
      </c>
      <c r="K161" s="15">
        <f>'[1]TCE - ANEXO III - Preencher'!L170</f>
        <v>114.53307</v>
      </c>
      <c r="L161" s="15">
        <f>'[1]TCE - ANEXO III - Preencher'!M170</f>
        <v>32.19</v>
      </c>
      <c r="M161" s="15">
        <f t="shared" si="13"/>
        <v>82.343069999999997</v>
      </c>
      <c r="N161" s="15">
        <f>'[1]TCE - ANEXO III - Preencher'!O170</f>
        <v>2.8586770000000001</v>
      </c>
      <c r="O161" s="15">
        <f>'[1]TCE - ANEXO III - Preencher'!P170</f>
        <v>0</v>
      </c>
      <c r="P161" s="16">
        <f t="shared" si="14"/>
        <v>2.8586770000000001</v>
      </c>
      <c r="Q161" s="15">
        <f>'[1]TCE - ANEXO III - Preencher'!R170</f>
        <v>69.472256000000002</v>
      </c>
      <c r="R161" s="15">
        <f>'[1]TCE - ANEXO III - Preencher'!S170</f>
        <v>96.57</v>
      </c>
      <c r="S161" s="16">
        <f t="shared" si="15"/>
        <v>-27.097743999999992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212.60240300000004</v>
      </c>
    </row>
    <row r="162" spans="1:28" x14ac:dyDescent="0.2">
      <c r="A162" s="8">
        <f>IFERROR(VLOOKUP(B162,'[1]DADOS (OCULTAR)'!$P$3:$R$56,3,0),"")</f>
        <v>9039744000518</v>
      </c>
      <c r="B162" s="9" t="str">
        <f>'[1]TCE - ANEXO III - Preencher'!C171</f>
        <v>UPA PAULISTA</v>
      </c>
      <c r="C162" s="10"/>
      <c r="D162" s="11" t="str">
        <f>'[1]TCE - ANEXO III - Preencher'!E171</f>
        <v>LISANGELA MARIA DA SILVA GAZZOTTI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44044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114.53307</v>
      </c>
      <c r="L162" s="15">
        <f>'[1]TCE - ANEXO III - Preencher'!M171</f>
        <v>0</v>
      </c>
      <c r="M162" s="15">
        <f t="shared" si="13"/>
        <v>114.53307</v>
      </c>
      <c r="N162" s="15">
        <f>'[1]TCE - ANEXO III - Preencher'!O171</f>
        <v>2.8586770000000001</v>
      </c>
      <c r="O162" s="15">
        <f>'[1]TCE - ANEXO III - Preencher'!P171</f>
        <v>0</v>
      </c>
      <c r="P162" s="16">
        <f t="shared" si="14"/>
        <v>2.8586770000000001</v>
      </c>
      <c r="Q162" s="15">
        <f>'[1]TCE - ANEXO III - Preencher'!R171</f>
        <v>69.472256000000002</v>
      </c>
      <c r="R162" s="15">
        <f>'[1]TCE - ANEXO III - Preencher'!S171</f>
        <v>0</v>
      </c>
      <c r="S162" s="16">
        <f t="shared" si="15"/>
        <v>69.472256000000002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186.864003</v>
      </c>
    </row>
    <row r="163" spans="1:28" x14ac:dyDescent="0.2">
      <c r="A163" s="8">
        <f>IFERROR(VLOOKUP(B163,'[1]DADOS (OCULTAR)'!$P$3:$R$56,3,0),"")</f>
        <v>9039744000518</v>
      </c>
      <c r="B163" s="9" t="str">
        <f>'[1]TCE - ANEXO III - Preencher'!C172</f>
        <v>UPA PAULISTA</v>
      </c>
      <c r="C163" s="10"/>
      <c r="D163" s="11" t="str">
        <f>'[1]TCE - ANEXO III - Preencher'!E172</f>
        <v>LIVIA COSTA MACEDO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44044</v>
      </c>
      <c r="H163" s="14">
        <f>'[1]TCE - ANEXO III - Preencher'!I172</f>
        <v>0</v>
      </c>
      <c r="I163" s="14">
        <f>'[1]TCE - ANEXO III - Preencher'!J172</f>
        <v>349.73040000000003</v>
      </c>
      <c r="J163" s="14">
        <f>'[1]TCE - ANEXO III - Preencher'!K172</f>
        <v>0</v>
      </c>
      <c r="K163" s="15">
        <f>'[1]TCE - ANEXO III - Preencher'!L172</f>
        <v>114.53307</v>
      </c>
      <c r="L163" s="15">
        <f>'[1]TCE - ANEXO III - Preencher'!M172</f>
        <v>0</v>
      </c>
      <c r="M163" s="15">
        <f t="shared" si="13"/>
        <v>114.53307</v>
      </c>
      <c r="N163" s="15">
        <f>'[1]TCE - ANEXO III - Preencher'!O172</f>
        <v>2.8586770000000001</v>
      </c>
      <c r="O163" s="15">
        <f>'[1]TCE - ANEXO III - Preencher'!P172</f>
        <v>0</v>
      </c>
      <c r="P163" s="16">
        <f t="shared" si="14"/>
        <v>2.8586770000000001</v>
      </c>
      <c r="Q163" s="15">
        <f>'[1]TCE - ANEXO III - Preencher'!R172</f>
        <v>69.472256000000002</v>
      </c>
      <c r="R163" s="15">
        <f>'[1]TCE - ANEXO III - Preencher'!S172</f>
        <v>0</v>
      </c>
      <c r="S163" s="16">
        <f t="shared" si="15"/>
        <v>69.472256000000002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536.59440300000006</v>
      </c>
    </row>
    <row r="164" spans="1:28" x14ac:dyDescent="0.2">
      <c r="A164" s="8">
        <f>IFERROR(VLOOKUP(B164,'[1]DADOS (OCULTAR)'!$P$3:$R$56,3,0),"")</f>
        <v>9039744000518</v>
      </c>
      <c r="B164" s="9" t="str">
        <f>'[1]TCE - ANEXO III - Preencher'!C173</f>
        <v>UPA PAULISTA</v>
      </c>
      <c r="C164" s="10"/>
      <c r="D164" s="11" t="str">
        <f>'[1]TCE - ANEXO III - Preencher'!E173</f>
        <v>LIZANDRA FREITAS DE BRITO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44044</v>
      </c>
      <c r="H164" s="14">
        <f>'[1]TCE - ANEXO III - Preencher'!I173</f>
        <v>0</v>
      </c>
      <c r="I164" s="14">
        <f>'[1]TCE - ANEXO III - Preencher'!J173</f>
        <v>999.84640000000002</v>
      </c>
      <c r="J164" s="14">
        <f>'[1]TCE - ANEXO III - Preencher'!K173</f>
        <v>0</v>
      </c>
      <c r="K164" s="15">
        <f>'[1]TCE - ANEXO III - Preencher'!L173</f>
        <v>114.53307</v>
      </c>
      <c r="L164" s="15">
        <f>'[1]TCE - ANEXO III - Preencher'!M173</f>
        <v>0</v>
      </c>
      <c r="M164" s="15">
        <f t="shared" si="13"/>
        <v>114.53307</v>
      </c>
      <c r="N164" s="15">
        <f>'[1]TCE - ANEXO III - Preencher'!O173</f>
        <v>2.8586770000000001</v>
      </c>
      <c r="O164" s="15">
        <f>'[1]TCE - ANEXO III - Preencher'!P173</f>
        <v>0</v>
      </c>
      <c r="P164" s="16">
        <f t="shared" si="14"/>
        <v>2.8586770000000001</v>
      </c>
      <c r="Q164" s="15">
        <f>'[1]TCE - ANEXO III - Preencher'!R173</f>
        <v>69.472256000000002</v>
      </c>
      <c r="R164" s="15">
        <f>'[1]TCE - ANEXO III - Preencher'!S173</f>
        <v>0</v>
      </c>
      <c r="S164" s="16">
        <f t="shared" si="15"/>
        <v>69.472256000000002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1186.710403</v>
      </c>
    </row>
    <row r="165" spans="1:28" x14ac:dyDescent="0.2">
      <c r="A165" s="8">
        <f>IFERROR(VLOOKUP(B165,'[1]DADOS (OCULTAR)'!$P$3:$R$56,3,0),"")</f>
        <v>9039744000518</v>
      </c>
      <c r="B165" s="9" t="str">
        <f>'[1]TCE - ANEXO III - Preencher'!C174</f>
        <v>UPA PAULISTA</v>
      </c>
      <c r="C165" s="10"/>
      <c r="D165" s="11" t="str">
        <f>'[1]TCE - ANEXO III - Preencher'!E174</f>
        <v>LOURIVAL MANOEL DA SILVA JUNIOR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517410</v>
      </c>
      <c r="G165" s="13">
        <f>IF('[1]TCE - ANEXO III - Preencher'!H174="","",'[1]TCE - ANEXO III - Preencher'!H174)</f>
        <v>44044</v>
      </c>
      <c r="H165" s="14">
        <f>'[1]TCE - ANEXO III - Preencher'!I174</f>
        <v>0</v>
      </c>
      <c r="I165" s="14">
        <f>'[1]TCE - ANEXO III - Preencher'!J174</f>
        <v>104.03280000000001</v>
      </c>
      <c r="J165" s="14">
        <f>'[1]TCE - ANEXO III - Preencher'!K174</f>
        <v>0</v>
      </c>
      <c r="K165" s="15">
        <f>'[1]TCE - ANEXO III - Preencher'!L174</f>
        <v>114.53307</v>
      </c>
      <c r="L165" s="15">
        <f>'[1]TCE - ANEXO III - Preencher'!M174</f>
        <v>0</v>
      </c>
      <c r="M165" s="15">
        <f t="shared" si="13"/>
        <v>114.53307</v>
      </c>
      <c r="N165" s="15">
        <f>'[1]TCE - ANEXO III - Preencher'!O174</f>
        <v>2.8586770000000001</v>
      </c>
      <c r="O165" s="15">
        <f>'[1]TCE - ANEXO III - Preencher'!P174</f>
        <v>0</v>
      </c>
      <c r="P165" s="16">
        <f t="shared" si="14"/>
        <v>2.8586770000000001</v>
      </c>
      <c r="Q165" s="15">
        <f>'[1]TCE - ANEXO III - Preencher'!R174</f>
        <v>69.472256000000002</v>
      </c>
      <c r="R165" s="15">
        <f>'[1]TCE - ANEXO III - Preencher'!S174</f>
        <v>0</v>
      </c>
      <c r="S165" s="16">
        <f t="shared" si="15"/>
        <v>69.472256000000002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290.89680300000003</v>
      </c>
    </row>
    <row r="166" spans="1:28" x14ac:dyDescent="0.2">
      <c r="A166" s="8">
        <f>IFERROR(VLOOKUP(B166,'[1]DADOS (OCULTAR)'!$P$3:$R$56,3,0),"")</f>
        <v>9039744000518</v>
      </c>
      <c r="B166" s="9" t="str">
        <f>'[1]TCE - ANEXO III - Preencher'!C175</f>
        <v>UPA PAULISTA</v>
      </c>
      <c r="C166" s="10"/>
      <c r="D166" s="11" t="str">
        <f>'[1]TCE - ANEXO III - Preencher'!E175</f>
        <v>LUCIANA AZEVEDO DE SOUZA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223705</v>
      </c>
      <c r="G166" s="13">
        <f>IF('[1]TCE - ANEXO III - Preencher'!H175="","",'[1]TCE - ANEXO III - Preencher'!H175)</f>
        <v>44044</v>
      </c>
      <c r="H166" s="14">
        <f>'[1]TCE - ANEXO III - Preencher'!I175</f>
        <v>0</v>
      </c>
      <c r="I166" s="14">
        <f>'[1]TCE - ANEXO III - Preencher'!J175</f>
        <v>212.25200000000001</v>
      </c>
      <c r="J166" s="14">
        <f>'[1]TCE - ANEXO III - Preencher'!K175</f>
        <v>0</v>
      </c>
      <c r="K166" s="15">
        <f>'[1]TCE - ANEXO III - Preencher'!L175</f>
        <v>114.53307</v>
      </c>
      <c r="L166" s="15">
        <f>'[1]TCE - ANEXO III - Preencher'!M175</f>
        <v>0</v>
      </c>
      <c r="M166" s="15">
        <f t="shared" si="13"/>
        <v>114.53307</v>
      </c>
      <c r="N166" s="15">
        <f>'[1]TCE - ANEXO III - Preencher'!O175</f>
        <v>2.8586770000000001</v>
      </c>
      <c r="O166" s="15">
        <f>'[1]TCE - ANEXO III - Preencher'!P175</f>
        <v>0</v>
      </c>
      <c r="P166" s="16">
        <f t="shared" si="14"/>
        <v>2.8586770000000001</v>
      </c>
      <c r="Q166" s="15">
        <f>'[1]TCE - ANEXO III - Preencher'!R175</f>
        <v>69.472256000000002</v>
      </c>
      <c r="R166" s="15">
        <f>'[1]TCE - ANEXO III - Preencher'!S175</f>
        <v>0</v>
      </c>
      <c r="S166" s="16">
        <f t="shared" si="15"/>
        <v>69.472256000000002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399.11600300000003</v>
      </c>
    </row>
    <row r="167" spans="1:28" x14ac:dyDescent="0.2">
      <c r="A167" s="8">
        <f>IFERROR(VLOOKUP(B167,'[1]DADOS (OCULTAR)'!$P$3:$R$56,3,0),"")</f>
        <v>9039744000518</v>
      </c>
      <c r="B167" s="9" t="str">
        <f>'[1]TCE - ANEXO III - Preencher'!C176</f>
        <v>UPA PAULISTA</v>
      </c>
      <c r="C167" s="10"/>
      <c r="D167" s="11" t="str">
        <f>'[1]TCE - ANEXO III - Preencher'!E176</f>
        <v>LUCIANO DA SILVA MARQUES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324115</v>
      </c>
      <c r="G167" s="13">
        <f>IF('[1]TCE - ANEXO III - Preencher'!H176="","",'[1]TCE - ANEXO III - Preencher'!H176)</f>
        <v>44044</v>
      </c>
      <c r="H167" s="14">
        <f>'[1]TCE - ANEXO III - Preencher'!I176</f>
        <v>0</v>
      </c>
      <c r="I167" s="14">
        <f>'[1]TCE - ANEXO III - Preencher'!J176</f>
        <v>291.73840000000001</v>
      </c>
      <c r="J167" s="14">
        <f>'[1]TCE - ANEXO III - Preencher'!K176</f>
        <v>0</v>
      </c>
      <c r="K167" s="15">
        <f>'[1]TCE - ANEXO III - Preencher'!L176</f>
        <v>114.53307</v>
      </c>
      <c r="L167" s="15">
        <f>'[1]TCE - ANEXO III - Preencher'!M176</f>
        <v>6.78</v>
      </c>
      <c r="M167" s="15">
        <f t="shared" si="13"/>
        <v>107.75306999999999</v>
      </c>
      <c r="N167" s="15">
        <f>'[1]TCE - ANEXO III - Preencher'!O176</f>
        <v>2.8586770000000001</v>
      </c>
      <c r="O167" s="15">
        <f>'[1]TCE - ANEXO III - Preencher'!P176</f>
        <v>0</v>
      </c>
      <c r="P167" s="16">
        <f t="shared" si="14"/>
        <v>2.8586770000000001</v>
      </c>
      <c r="Q167" s="15">
        <f>'[1]TCE - ANEXO III - Preencher'!R176</f>
        <v>69.472256000000002</v>
      </c>
      <c r="R167" s="15">
        <f>'[1]TCE - ANEXO III - Preencher'!S176</f>
        <v>60.91</v>
      </c>
      <c r="S167" s="16">
        <f t="shared" si="15"/>
        <v>8.562256000000005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410.91240299999998</v>
      </c>
    </row>
    <row r="168" spans="1:28" x14ac:dyDescent="0.2">
      <c r="A168" s="8">
        <f>IFERROR(VLOOKUP(B168,'[1]DADOS (OCULTAR)'!$P$3:$R$56,3,0),"")</f>
        <v>9039744000518</v>
      </c>
      <c r="B168" s="9" t="str">
        <f>'[1]TCE - ANEXO III - Preencher'!C177</f>
        <v>UPA PAULISTA</v>
      </c>
      <c r="C168" s="10"/>
      <c r="D168" s="11" t="str">
        <f>'[1]TCE - ANEXO III - Preencher'!E177</f>
        <v>LUCIARA BARBOSA DE AZEVEDO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44044</v>
      </c>
      <c r="H168" s="14">
        <f>'[1]TCE - ANEXO III - Preencher'!I177</f>
        <v>0</v>
      </c>
      <c r="I168" s="14">
        <f>'[1]TCE - ANEXO III - Preencher'!J177</f>
        <v>309.75360000000001</v>
      </c>
      <c r="J168" s="14">
        <f>'[1]TCE - ANEXO III - Preencher'!K177</f>
        <v>0</v>
      </c>
      <c r="K168" s="15">
        <f>'[1]TCE - ANEXO III - Preencher'!L177</f>
        <v>114.53307</v>
      </c>
      <c r="L168" s="15">
        <f>'[1]TCE - ANEXO III - Preencher'!M177</f>
        <v>3.08</v>
      </c>
      <c r="M168" s="15">
        <f t="shared" si="13"/>
        <v>111.45307</v>
      </c>
      <c r="N168" s="15">
        <f>'[1]TCE - ANEXO III - Preencher'!O177</f>
        <v>2.8586770000000001</v>
      </c>
      <c r="O168" s="15">
        <f>'[1]TCE - ANEXO III - Preencher'!P177</f>
        <v>0</v>
      </c>
      <c r="P168" s="16">
        <f t="shared" si="14"/>
        <v>2.8586770000000001</v>
      </c>
      <c r="Q168" s="15">
        <f>'[1]TCE - ANEXO III - Preencher'!R177</f>
        <v>69.472256000000002</v>
      </c>
      <c r="R168" s="15">
        <f>'[1]TCE - ANEXO III - Preencher'!S177</f>
        <v>0</v>
      </c>
      <c r="S168" s="16">
        <f t="shared" si="15"/>
        <v>69.472256000000002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493.53760300000005</v>
      </c>
    </row>
    <row r="169" spans="1:28" x14ac:dyDescent="0.2">
      <c r="A169" s="8">
        <f>IFERROR(VLOOKUP(B169,'[1]DADOS (OCULTAR)'!$P$3:$R$56,3,0),"")</f>
        <v>9039744000518</v>
      </c>
      <c r="B169" s="9" t="str">
        <f>'[1]TCE - ANEXO III - Preencher'!C178</f>
        <v>UPA PAULISTA</v>
      </c>
      <c r="C169" s="10"/>
      <c r="D169" s="11" t="str">
        <f>'[1]TCE - ANEXO III - Preencher'!E178</f>
        <v>LUCYKELLY RODRIGUES DE ALMEIDA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44044</v>
      </c>
      <c r="H169" s="14">
        <f>'[1]TCE - ANEXO III - Preencher'!I178</f>
        <v>0</v>
      </c>
      <c r="I169" s="14">
        <f>'[1]TCE - ANEXO III - Preencher'!J178</f>
        <v>449.59440000000001</v>
      </c>
      <c r="J169" s="14">
        <f>'[1]TCE - ANEXO III - Preencher'!K178</f>
        <v>0</v>
      </c>
      <c r="K169" s="15">
        <f>'[1]TCE - ANEXO III - Preencher'!L178</f>
        <v>114.53307</v>
      </c>
      <c r="L169" s="15">
        <f>'[1]TCE - ANEXO III - Preencher'!M178</f>
        <v>0</v>
      </c>
      <c r="M169" s="15">
        <f t="shared" si="13"/>
        <v>114.53307</v>
      </c>
      <c r="N169" s="15">
        <f>'[1]TCE - ANEXO III - Preencher'!O178</f>
        <v>2.8586770000000001</v>
      </c>
      <c r="O169" s="15">
        <f>'[1]TCE - ANEXO III - Preencher'!P178</f>
        <v>0</v>
      </c>
      <c r="P169" s="16">
        <f t="shared" si="14"/>
        <v>2.8586770000000001</v>
      </c>
      <c r="Q169" s="15">
        <f>'[1]TCE - ANEXO III - Preencher'!R178</f>
        <v>69.472256000000002</v>
      </c>
      <c r="R169" s="15">
        <f>'[1]TCE - ANEXO III - Preencher'!S178</f>
        <v>0</v>
      </c>
      <c r="S169" s="16">
        <f t="shared" si="15"/>
        <v>69.472256000000002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636.45840300000009</v>
      </c>
    </row>
    <row r="170" spans="1:28" x14ac:dyDescent="0.2">
      <c r="A170" s="8">
        <f>IFERROR(VLOOKUP(B170,'[1]DADOS (OCULTAR)'!$P$3:$R$56,3,0),"")</f>
        <v>9039744000518</v>
      </c>
      <c r="B170" s="9" t="str">
        <f>'[1]TCE - ANEXO III - Preencher'!C179</f>
        <v>UPA PAULISTA</v>
      </c>
      <c r="C170" s="10"/>
      <c r="D170" s="11" t="str">
        <f>'[1]TCE - ANEXO III - Preencher'!E179</f>
        <v>LUIZ HENRIQUE DA SILVA DUTRA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44044</v>
      </c>
      <c r="H170" s="14">
        <f>'[1]TCE - ANEXO III - Preencher'!I179</f>
        <v>0</v>
      </c>
      <c r="I170" s="14">
        <f>'[1]TCE - ANEXO III - Preencher'!J179</f>
        <v>355.66080000000005</v>
      </c>
      <c r="J170" s="14">
        <f>'[1]TCE - ANEXO III - Preencher'!K179</f>
        <v>0</v>
      </c>
      <c r="K170" s="15">
        <f>'[1]TCE - ANEXO III - Preencher'!L179</f>
        <v>114.53307</v>
      </c>
      <c r="L170" s="15">
        <f>'[1]TCE - ANEXO III - Preencher'!M179</f>
        <v>0</v>
      </c>
      <c r="M170" s="15">
        <f t="shared" si="13"/>
        <v>114.53307</v>
      </c>
      <c r="N170" s="15">
        <f>'[1]TCE - ANEXO III - Preencher'!O179</f>
        <v>2.8586770000000001</v>
      </c>
      <c r="O170" s="15">
        <f>'[1]TCE - ANEXO III - Preencher'!P179</f>
        <v>0</v>
      </c>
      <c r="P170" s="16">
        <f t="shared" si="14"/>
        <v>2.8586770000000001</v>
      </c>
      <c r="Q170" s="15">
        <f>'[1]TCE - ANEXO III - Preencher'!R179</f>
        <v>69.472256000000002</v>
      </c>
      <c r="R170" s="15">
        <f>'[1]TCE - ANEXO III - Preencher'!S179</f>
        <v>0</v>
      </c>
      <c r="S170" s="16">
        <f t="shared" si="15"/>
        <v>69.472256000000002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542.52480300000002</v>
      </c>
    </row>
    <row r="171" spans="1:28" x14ac:dyDescent="0.2">
      <c r="A171" s="8">
        <f>IFERROR(VLOOKUP(B171,'[1]DADOS (OCULTAR)'!$P$3:$R$56,3,0),"")</f>
        <v>9039744000518</v>
      </c>
      <c r="B171" s="9" t="str">
        <f>'[1]TCE - ANEXO III - Preencher'!C180</f>
        <v>UPA PAULISTA</v>
      </c>
      <c r="C171" s="10"/>
      <c r="D171" s="11" t="str">
        <f>'[1]TCE - ANEXO III - Preencher'!E180</f>
        <v>MANOEL FAGUNDES DA SILVA NETO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521130</v>
      </c>
      <c r="G171" s="13">
        <f>IF('[1]TCE - ANEXO III - Preencher'!H180="","",'[1]TCE - ANEXO III - Preencher'!H180)</f>
        <v>44044</v>
      </c>
      <c r="H171" s="14">
        <f>'[1]TCE - ANEXO III - Preencher'!I180</f>
        <v>0</v>
      </c>
      <c r="I171" s="14">
        <f>'[1]TCE - ANEXO III - Preencher'!J180</f>
        <v>83.600000000000009</v>
      </c>
      <c r="J171" s="14">
        <f>'[1]TCE - ANEXO III - Preencher'!K180</f>
        <v>0</v>
      </c>
      <c r="K171" s="15">
        <f>'[1]TCE - ANEXO III - Preencher'!L180</f>
        <v>114.53307</v>
      </c>
      <c r="L171" s="15">
        <f>'[1]TCE - ANEXO III - Preencher'!M180</f>
        <v>0</v>
      </c>
      <c r="M171" s="15">
        <f t="shared" si="13"/>
        <v>114.53307</v>
      </c>
      <c r="N171" s="15">
        <f>'[1]TCE - ANEXO III - Preencher'!O180</f>
        <v>2.8586770000000001</v>
      </c>
      <c r="O171" s="15">
        <f>'[1]TCE - ANEXO III - Preencher'!P180</f>
        <v>0</v>
      </c>
      <c r="P171" s="16">
        <f t="shared" si="14"/>
        <v>2.8586770000000001</v>
      </c>
      <c r="Q171" s="15">
        <f>'[1]TCE - ANEXO III - Preencher'!R180</f>
        <v>69.472256000000002</v>
      </c>
      <c r="R171" s="15">
        <f>'[1]TCE - ANEXO III - Preencher'!S180</f>
        <v>0</v>
      </c>
      <c r="S171" s="16">
        <f t="shared" si="15"/>
        <v>69.472256000000002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270.46400299999999</v>
      </c>
    </row>
    <row r="172" spans="1:28" x14ac:dyDescent="0.2">
      <c r="A172" s="8">
        <f>IFERROR(VLOOKUP(B172,'[1]DADOS (OCULTAR)'!$P$3:$R$56,3,0),"")</f>
        <v>9039744000518</v>
      </c>
      <c r="B172" s="9" t="str">
        <f>'[1]TCE - ANEXO III - Preencher'!C181</f>
        <v>UPA PAULISTA</v>
      </c>
      <c r="C172" s="10"/>
      <c r="D172" s="11" t="str">
        <f>'[1]TCE - ANEXO III - Preencher'!E181</f>
        <v>MARCELA RAPOSO VIEIRA DE OLIVEIRA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44044</v>
      </c>
      <c r="H172" s="14">
        <f>'[1]TCE - ANEXO III - Preencher'!I181</f>
        <v>0</v>
      </c>
      <c r="I172" s="14">
        <f>'[1]TCE - ANEXO III - Preencher'!J181</f>
        <v>563.91759999999999</v>
      </c>
      <c r="J172" s="14">
        <f>'[1]TCE - ANEXO III - Preencher'!K181</f>
        <v>0</v>
      </c>
      <c r="K172" s="15">
        <f>'[1]TCE - ANEXO III - Preencher'!L181</f>
        <v>114.53307</v>
      </c>
      <c r="L172" s="15">
        <f>'[1]TCE - ANEXO III - Preencher'!M181</f>
        <v>0</v>
      </c>
      <c r="M172" s="15">
        <f t="shared" si="13"/>
        <v>114.53307</v>
      </c>
      <c r="N172" s="15">
        <f>'[1]TCE - ANEXO III - Preencher'!O181</f>
        <v>2.8586770000000001</v>
      </c>
      <c r="O172" s="15">
        <f>'[1]TCE - ANEXO III - Preencher'!P181</f>
        <v>0</v>
      </c>
      <c r="P172" s="16">
        <f t="shared" si="14"/>
        <v>2.8586770000000001</v>
      </c>
      <c r="Q172" s="15">
        <f>'[1]TCE - ANEXO III - Preencher'!R181</f>
        <v>69.472256000000002</v>
      </c>
      <c r="R172" s="15">
        <f>'[1]TCE - ANEXO III - Preencher'!S181</f>
        <v>0</v>
      </c>
      <c r="S172" s="16">
        <f t="shared" si="15"/>
        <v>69.472256000000002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750.7816029999999</v>
      </c>
    </row>
    <row r="173" spans="1:28" x14ac:dyDescent="0.2">
      <c r="A173" s="8">
        <f>IFERROR(VLOOKUP(B173,'[1]DADOS (OCULTAR)'!$P$3:$R$56,3,0),"")</f>
        <v>9039744000518</v>
      </c>
      <c r="B173" s="9" t="str">
        <f>'[1]TCE - ANEXO III - Preencher'!C182</f>
        <v>UPA PAULISTA</v>
      </c>
      <c r="C173" s="10"/>
      <c r="D173" s="11" t="str">
        <f>'[1]TCE - ANEXO III - Preencher'!E182</f>
        <v>MARCELO DE ANDRADE LIMA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44044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114.53307</v>
      </c>
      <c r="L173" s="15">
        <f>'[1]TCE - ANEXO III - Preencher'!M182</f>
        <v>0</v>
      </c>
      <c r="M173" s="15">
        <f t="shared" si="13"/>
        <v>114.53307</v>
      </c>
      <c r="N173" s="15">
        <f>'[1]TCE - ANEXO III - Preencher'!O182</f>
        <v>2.8586770000000001</v>
      </c>
      <c r="O173" s="15">
        <f>'[1]TCE - ANEXO III - Preencher'!P182</f>
        <v>0</v>
      </c>
      <c r="P173" s="16">
        <f t="shared" si="14"/>
        <v>2.8586770000000001</v>
      </c>
      <c r="Q173" s="15">
        <f>'[1]TCE - ANEXO III - Preencher'!R182</f>
        <v>69.472256000000002</v>
      </c>
      <c r="R173" s="15">
        <f>'[1]TCE - ANEXO III - Preencher'!S182</f>
        <v>0</v>
      </c>
      <c r="S173" s="16">
        <f t="shared" si="15"/>
        <v>69.472256000000002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186.864003</v>
      </c>
    </row>
    <row r="174" spans="1:28" x14ac:dyDescent="0.2">
      <c r="A174" s="8">
        <f>IFERROR(VLOOKUP(B174,'[1]DADOS (OCULTAR)'!$P$3:$R$56,3,0),"")</f>
        <v>9039744000518</v>
      </c>
      <c r="B174" s="9" t="str">
        <f>'[1]TCE - ANEXO III - Preencher'!C183</f>
        <v>UPA PAULISTA</v>
      </c>
      <c r="C174" s="10"/>
      <c r="D174" s="11" t="str">
        <f>'[1]TCE - ANEXO III - Preencher'!E183</f>
        <v>MARCELO FERREIRA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411010</v>
      </c>
      <c r="G174" s="13">
        <f>IF('[1]TCE - ANEXO III - Preencher'!H183="","",'[1]TCE - ANEXO III - Preencher'!H183)</f>
        <v>44044</v>
      </c>
      <c r="H174" s="14">
        <f>'[1]TCE - ANEXO III - Preencher'!I183</f>
        <v>0</v>
      </c>
      <c r="I174" s="14">
        <f>'[1]TCE - ANEXO III - Preencher'!J183</f>
        <v>130.8176</v>
      </c>
      <c r="J174" s="14">
        <f>'[1]TCE - ANEXO III - Preencher'!K183</f>
        <v>0</v>
      </c>
      <c r="K174" s="15">
        <f>'[1]TCE - ANEXO III - Preencher'!L183</f>
        <v>114.53307</v>
      </c>
      <c r="L174" s="15">
        <f>'[1]TCE - ANEXO III - Preencher'!M183</f>
        <v>0</v>
      </c>
      <c r="M174" s="15">
        <f t="shared" si="13"/>
        <v>114.53307</v>
      </c>
      <c r="N174" s="15">
        <f>'[1]TCE - ANEXO III - Preencher'!O183</f>
        <v>2.8586770000000001</v>
      </c>
      <c r="O174" s="15">
        <f>'[1]TCE - ANEXO III - Preencher'!P183</f>
        <v>0</v>
      </c>
      <c r="P174" s="16">
        <f t="shared" si="14"/>
        <v>2.8586770000000001</v>
      </c>
      <c r="Q174" s="15">
        <f>'[1]TCE - ANEXO III - Preencher'!R183</f>
        <v>69.472256000000002</v>
      </c>
      <c r="R174" s="15">
        <f>'[1]TCE - ANEXO III - Preencher'!S183</f>
        <v>0</v>
      </c>
      <c r="S174" s="16">
        <f t="shared" si="15"/>
        <v>69.472256000000002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317.681603</v>
      </c>
    </row>
    <row r="175" spans="1:28" x14ac:dyDescent="0.2">
      <c r="A175" s="8">
        <f>IFERROR(VLOOKUP(B175,'[1]DADOS (OCULTAR)'!$P$3:$R$56,3,0),"")</f>
        <v>9039744000518</v>
      </c>
      <c r="B175" s="9" t="str">
        <f>'[1]TCE - ANEXO III - Preencher'!C184</f>
        <v>UPA PAULISTA</v>
      </c>
      <c r="C175" s="10"/>
      <c r="D175" s="11" t="str">
        <f>'[1]TCE - ANEXO III - Preencher'!E184</f>
        <v>MARCELO JOSE BRITO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44044</v>
      </c>
      <c r="H175" s="14">
        <f>'[1]TCE - ANEXO III - Preencher'!I184</f>
        <v>0</v>
      </c>
      <c r="I175" s="14">
        <f>'[1]TCE - ANEXO III - Preencher'!J184</f>
        <v>243.63919999999999</v>
      </c>
      <c r="J175" s="14">
        <f>'[1]TCE - ANEXO III - Preencher'!K184</f>
        <v>0</v>
      </c>
      <c r="K175" s="15">
        <f>'[1]TCE - ANEXO III - Preencher'!L184</f>
        <v>114.53307</v>
      </c>
      <c r="L175" s="15">
        <f>'[1]TCE - ANEXO III - Preencher'!M184</f>
        <v>0</v>
      </c>
      <c r="M175" s="15">
        <f t="shared" si="13"/>
        <v>114.53307</v>
      </c>
      <c r="N175" s="15">
        <f>'[1]TCE - ANEXO III - Preencher'!O184</f>
        <v>2.8586770000000001</v>
      </c>
      <c r="O175" s="15">
        <f>'[1]TCE - ANEXO III - Preencher'!P184</f>
        <v>0</v>
      </c>
      <c r="P175" s="16">
        <f t="shared" si="14"/>
        <v>2.8586770000000001</v>
      </c>
      <c r="Q175" s="15">
        <f>'[1]TCE - ANEXO III - Preencher'!R184</f>
        <v>69.472256000000002</v>
      </c>
      <c r="R175" s="15">
        <f>'[1]TCE - ANEXO III - Preencher'!S184</f>
        <v>0</v>
      </c>
      <c r="S175" s="16">
        <f t="shared" si="15"/>
        <v>69.472256000000002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430.50320299999998</v>
      </c>
    </row>
    <row r="176" spans="1:28" x14ac:dyDescent="0.2">
      <c r="A176" s="8">
        <f>IFERROR(VLOOKUP(B176,'[1]DADOS (OCULTAR)'!$P$3:$R$56,3,0),"")</f>
        <v>9039744000518</v>
      </c>
      <c r="B176" s="9" t="str">
        <f>'[1]TCE - ANEXO III - Preencher'!C185</f>
        <v>UPA PAULISTA</v>
      </c>
      <c r="C176" s="10"/>
      <c r="D176" s="11" t="str">
        <f>'[1]TCE - ANEXO III - Preencher'!E185</f>
        <v>MARCELO RICARDO SILVA BEZERRA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44044</v>
      </c>
      <c r="H176" s="14">
        <f>'[1]TCE - ANEXO III - Preencher'!I185</f>
        <v>0</v>
      </c>
      <c r="I176" s="14">
        <f>'[1]TCE - ANEXO III - Preencher'!J185</f>
        <v>98.457599999999999</v>
      </c>
      <c r="J176" s="14">
        <f>'[1]TCE - ANEXO III - Preencher'!K185</f>
        <v>0</v>
      </c>
      <c r="K176" s="15">
        <f>'[1]TCE - ANEXO III - Preencher'!L185</f>
        <v>114.53307</v>
      </c>
      <c r="L176" s="15">
        <f>'[1]TCE - ANEXO III - Preencher'!M185</f>
        <v>0</v>
      </c>
      <c r="M176" s="15">
        <f t="shared" si="13"/>
        <v>114.53307</v>
      </c>
      <c r="N176" s="15">
        <f>'[1]TCE - ANEXO III - Preencher'!O185</f>
        <v>2.8586770000000001</v>
      </c>
      <c r="O176" s="15">
        <f>'[1]TCE - ANEXO III - Preencher'!P185</f>
        <v>0</v>
      </c>
      <c r="P176" s="16">
        <f t="shared" si="14"/>
        <v>2.8586770000000001</v>
      </c>
      <c r="Q176" s="15">
        <f>'[1]TCE - ANEXO III - Preencher'!R185</f>
        <v>69.472256000000002</v>
      </c>
      <c r="R176" s="15">
        <f>'[1]TCE - ANEXO III - Preencher'!S185</f>
        <v>0</v>
      </c>
      <c r="S176" s="16">
        <f t="shared" si="15"/>
        <v>69.472256000000002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285.32160299999998</v>
      </c>
    </row>
    <row r="177" spans="1:28" x14ac:dyDescent="0.2">
      <c r="A177" s="8">
        <f>IFERROR(VLOOKUP(B177,'[1]DADOS (OCULTAR)'!$P$3:$R$56,3,0),"")</f>
        <v>9039744000518</v>
      </c>
      <c r="B177" s="9" t="str">
        <f>'[1]TCE - ANEXO III - Preencher'!C186</f>
        <v>UPA PAULISTA</v>
      </c>
      <c r="C177" s="10"/>
      <c r="D177" s="11" t="str">
        <f>'[1]TCE - ANEXO III - Preencher'!E186</f>
        <v>MARCIO COSTA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515110</v>
      </c>
      <c r="G177" s="13">
        <f>IF('[1]TCE - ANEXO III - Preencher'!H186="","",'[1]TCE - ANEXO III - Preencher'!H186)</f>
        <v>44044</v>
      </c>
      <c r="H177" s="14">
        <f>'[1]TCE - ANEXO III - Preencher'!I186</f>
        <v>0</v>
      </c>
      <c r="I177" s="14">
        <f>'[1]TCE - ANEXO III - Preencher'!J186</f>
        <v>112.15280000000001</v>
      </c>
      <c r="J177" s="14">
        <f>'[1]TCE - ANEXO III - Preencher'!K186</f>
        <v>0</v>
      </c>
      <c r="K177" s="15">
        <f>'[1]TCE - ANEXO III - Preencher'!L186</f>
        <v>114.53307</v>
      </c>
      <c r="L177" s="15">
        <f>'[1]TCE - ANEXO III - Preencher'!M186</f>
        <v>0</v>
      </c>
      <c r="M177" s="15">
        <f t="shared" si="13"/>
        <v>114.53307</v>
      </c>
      <c r="N177" s="15">
        <f>'[1]TCE - ANEXO III - Preencher'!O186</f>
        <v>2.8586770000000001</v>
      </c>
      <c r="O177" s="15">
        <f>'[1]TCE - ANEXO III - Preencher'!P186</f>
        <v>0</v>
      </c>
      <c r="P177" s="16">
        <f t="shared" si="14"/>
        <v>2.8586770000000001</v>
      </c>
      <c r="Q177" s="15">
        <f>'[1]TCE - ANEXO III - Preencher'!R186</f>
        <v>69.472256000000002</v>
      </c>
      <c r="R177" s="15">
        <f>'[1]TCE - ANEXO III - Preencher'!S186</f>
        <v>62.7</v>
      </c>
      <c r="S177" s="16">
        <f t="shared" si="15"/>
        <v>6.7722559999999987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236.31680300000002</v>
      </c>
    </row>
    <row r="178" spans="1:28" x14ac:dyDescent="0.2">
      <c r="A178" s="8">
        <f>IFERROR(VLOOKUP(B178,'[1]DADOS (OCULTAR)'!$P$3:$R$56,3,0),"")</f>
        <v>9039744000518</v>
      </c>
      <c r="B178" s="9" t="str">
        <f>'[1]TCE - ANEXO III - Preencher'!C187</f>
        <v>UPA PAULISTA</v>
      </c>
      <c r="C178" s="10"/>
      <c r="D178" s="11" t="str">
        <f>'[1]TCE - ANEXO III - Preencher'!E187</f>
        <v>MARGARETE GENUINO AMANCIO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44044</v>
      </c>
      <c r="H178" s="14">
        <f>'[1]TCE - ANEXO III - Preencher'!I187</f>
        <v>0</v>
      </c>
      <c r="I178" s="14">
        <f>'[1]TCE - ANEXO III - Preencher'!J187</f>
        <v>104.21520000000001</v>
      </c>
      <c r="J178" s="14">
        <f>'[1]TCE - ANEXO III - Preencher'!K187</f>
        <v>0</v>
      </c>
      <c r="K178" s="15">
        <f>'[1]TCE - ANEXO III - Preencher'!L187</f>
        <v>114.53307</v>
      </c>
      <c r="L178" s="15">
        <f>'[1]TCE - ANEXO III - Preencher'!M187</f>
        <v>0</v>
      </c>
      <c r="M178" s="15">
        <f t="shared" si="13"/>
        <v>114.53307</v>
      </c>
      <c r="N178" s="15">
        <f>'[1]TCE - ANEXO III - Preencher'!O187</f>
        <v>2.8586770000000001</v>
      </c>
      <c r="O178" s="15">
        <f>'[1]TCE - ANEXO III - Preencher'!P187</f>
        <v>0</v>
      </c>
      <c r="P178" s="16">
        <f t="shared" si="14"/>
        <v>2.8586770000000001</v>
      </c>
      <c r="Q178" s="15">
        <f>'[1]TCE - ANEXO III - Preencher'!R187</f>
        <v>69.472256000000002</v>
      </c>
      <c r="R178" s="15">
        <f>'[1]TCE - ANEXO III - Preencher'!S187</f>
        <v>62.7</v>
      </c>
      <c r="S178" s="16">
        <f t="shared" si="15"/>
        <v>6.7722559999999987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228.37920299999999</v>
      </c>
    </row>
    <row r="179" spans="1:28" x14ac:dyDescent="0.2">
      <c r="A179" s="8">
        <f>IFERROR(VLOOKUP(B179,'[1]DADOS (OCULTAR)'!$P$3:$R$56,3,0),"")</f>
        <v>9039744000518</v>
      </c>
      <c r="B179" s="9" t="str">
        <f>'[1]TCE - ANEXO III - Preencher'!C188</f>
        <v>UPA PAULISTA</v>
      </c>
      <c r="C179" s="10"/>
      <c r="D179" s="11" t="str">
        <f>'[1]TCE - ANEXO III - Preencher'!E188</f>
        <v>MARIA ANUNCIADA DE FREITAS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44044</v>
      </c>
      <c r="H179" s="14">
        <f>'[1]TCE - ANEXO III - Preencher'!I188</f>
        <v>0</v>
      </c>
      <c r="I179" s="14">
        <f>'[1]TCE - ANEXO III - Preencher'!J188</f>
        <v>111.85600000000001</v>
      </c>
      <c r="J179" s="14">
        <f>'[1]TCE - ANEXO III - Preencher'!K188</f>
        <v>0</v>
      </c>
      <c r="K179" s="15">
        <f>'[1]TCE - ANEXO III - Preencher'!L188</f>
        <v>114.53307</v>
      </c>
      <c r="L179" s="15">
        <f>'[1]TCE - ANEXO III - Preencher'!M188</f>
        <v>0</v>
      </c>
      <c r="M179" s="15">
        <f t="shared" si="13"/>
        <v>114.53307</v>
      </c>
      <c r="N179" s="15">
        <f>'[1]TCE - ANEXO III - Preencher'!O188</f>
        <v>2.8586770000000001</v>
      </c>
      <c r="O179" s="15">
        <f>'[1]TCE - ANEXO III - Preencher'!P188</f>
        <v>0</v>
      </c>
      <c r="P179" s="16">
        <f t="shared" si="14"/>
        <v>2.8586770000000001</v>
      </c>
      <c r="Q179" s="15">
        <f>'[1]TCE - ANEXO III - Preencher'!R188</f>
        <v>69.472256000000002</v>
      </c>
      <c r="R179" s="15">
        <f>'[1]TCE - ANEXO III - Preencher'!S188</f>
        <v>54.34</v>
      </c>
      <c r="S179" s="16">
        <f t="shared" si="15"/>
        <v>15.132255999999998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244.38000299999999</v>
      </c>
    </row>
    <row r="180" spans="1:28" x14ac:dyDescent="0.2">
      <c r="A180" s="8">
        <f>IFERROR(VLOOKUP(B180,'[1]DADOS (OCULTAR)'!$P$3:$R$56,3,0),"")</f>
        <v>9039744000518</v>
      </c>
      <c r="B180" s="9" t="str">
        <f>'[1]TCE - ANEXO III - Preencher'!C189</f>
        <v>UPA PAULISTA</v>
      </c>
      <c r="C180" s="10"/>
      <c r="D180" s="11" t="str">
        <f>'[1]TCE - ANEXO III - Preencher'!E189</f>
        <v>MARIA BERNADETE BARBOSA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324115</v>
      </c>
      <c r="G180" s="13">
        <f>IF('[1]TCE - ANEXO III - Preencher'!H189="","",'[1]TCE - ANEXO III - Preencher'!H189)</f>
        <v>44044</v>
      </c>
      <c r="H180" s="14">
        <f>'[1]TCE - ANEXO III - Preencher'!I189</f>
        <v>0</v>
      </c>
      <c r="I180" s="14">
        <f>'[1]TCE - ANEXO III - Preencher'!J189</f>
        <v>503.47919999999999</v>
      </c>
      <c r="J180" s="14">
        <f>'[1]TCE - ANEXO III - Preencher'!K189</f>
        <v>0</v>
      </c>
      <c r="K180" s="15">
        <f>'[1]TCE - ANEXO III - Preencher'!L189</f>
        <v>114.53307</v>
      </c>
      <c r="L180" s="15">
        <f>'[1]TCE - ANEXO III - Preencher'!M189</f>
        <v>6.78</v>
      </c>
      <c r="M180" s="15">
        <f t="shared" si="13"/>
        <v>107.75306999999999</v>
      </c>
      <c r="N180" s="15">
        <f>'[1]TCE - ANEXO III - Preencher'!O189</f>
        <v>2.8586770000000001</v>
      </c>
      <c r="O180" s="15">
        <f>'[1]TCE - ANEXO III - Preencher'!P189</f>
        <v>0</v>
      </c>
      <c r="P180" s="16">
        <f t="shared" si="14"/>
        <v>2.8586770000000001</v>
      </c>
      <c r="Q180" s="15">
        <f>'[1]TCE - ANEXO III - Preencher'!R189</f>
        <v>69.472256000000002</v>
      </c>
      <c r="R180" s="15">
        <f>'[1]TCE - ANEXO III - Preencher'!S189</f>
        <v>2.0299999999999998</v>
      </c>
      <c r="S180" s="16">
        <f t="shared" si="15"/>
        <v>67.442256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681.53320299999996</v>
      </c>
    </row>
    <row r="181" spans="1:28" x14ac:dyDescent="0.2">
      <c r="A181" s="8">
        <f>IFERROR(VLOOKUP(B181,'[1]DADOS (OCULTAR)'!$P$3:$R$56,3,0),"")</f>
        <v>9039744000518</v>
      </c>
      <c r="B181" s="9" t="str">
        <f>'[1]TCE - ANEXO III - Preencher'!C190</f>
        <v>UPA PAULISTA</v>
      </c>
      <c r="C181" s="10"/>
      <c r="D181" s="11" t="str">
        <f>'[1]TCE - ANEXO III - Preencher'!E190</f>
        <v>MARIA CAROLINA PACHECO DOS ANJOS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44044</v>
      </c>
      <c r="H181" s="14">
        <f>'[1]TCE - ANEXO III - Preencher'!I190</f>
        <v>0</v>
      </c>
      <c r="I181" s="14">
        <f>'[1]TCE - ANEXO III - Preencher'!J190</f>
        <v>104.5</v>
      </c>
      <c r="J181" s="14">
        <f>'[1]TCE - ANEXO III - Preencher'!K190</f>
        <v>0</v>
      </c>
      <c r="K181" s="15">
        <f>'[1]TCE - ANEXO III - Preencher'!L190</f>
        <v>114.53307</v>
      </c>
      <c r="L181" s="15">
        <f>'[1]TCE - ANEXO III - Preencher'!M190</f>
        <v>0</v>
      </c>
      <c r="M181" s="15">
        <f t="shared" si="13"/>
        <v>114.53307</v>
      </c>
      <c r="N181" s="15">
        <f>'[1]TCE - ANEXO III - Preencher'!O190</f>
        <v>2.8586770000000001</v>
      </c>
      <c r="O181" s="15">
        <f>'[1]TCE - ANEXO III - Preencher'!P190</f>
        <v>0</v>
      </c>
      <c r="P181" s="16">
        <f t="shared" si="14"/>
        <v>2.8586770000000001</v>
      </c>
      <c r="Q181" s="15">
        <f>'[1]TCE - ANEXO III - Preencher'!R190</f>
        <v>69.472256000000002</v>
      </c>
      <c r="R181" s="15">
        <f>'[1]TCE - ANEXO III - Preencher'!S190</f>
        <v>60.61</v>
      </c>
      <c r="S181" s="16">
        <f t="shared" si="15"/>
        <v>8.8622560000000021</v>
      </c>
      <c r="T181" s="15">
        <f>'[1]TCE - ANEXO III - Preencher'!U190</f>
        <v>127.81</v>
      </c>
      <c r="U181" s="15">
        <f>'[1]TCE - ANEXO III - Preencher'!V190</f>
        <v>0</v>
      </c>
      <c r="V181" s="16">
        <f t="shared" si="16"/>
        <v>127.81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358.56400300000001</v>
      </c>
    </row>
    <row r="182" spans="1:28" x14ac:dyDescent="0.2">
      <c r="A182" s="8">
        <f>IFERROR(VLOOKUP(B182,'[1]DADOS (OCULTAR)'!$P$3:$R$56,3,0),"")</f>
        <v>9039744000518</v>
      </c>
      <c r="B182" s="9" t="str">
        <f>'[1]TCE - ANEXO III - Preencher'!C191</f>
        <v>UPA PAULISTA</v>
      </c>
      <c r="C182" s="10"/>
      <c r="D182" s="11" t="str">
        <f>'[1]TCE - ANEXO III - Preencher'!E191</f>
        <v>MARIA CAROLINA PIRES LINS E SILVA LIMA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44044</v>
      </c>
      <c r="H182" s="14">
        <f>'[1]TCE - ANEXO III - Preencher'!I191</f>
        <v>0</v>
      </c>
      <c r="I182" s="14">
        <f>'[1]TCE - ANEXO III - Preencher'!J191</f>
        <v>268.95359999999999</v>
      </c>
      <c r="J182" s="14">
        <f>'[1]TCE - ANEXO III - Preencher'!K191</f>
        <v>0</v>
      </c>
      <c r="K182" s="15">
        <f>'[1]TCE - ANEXO III - Preencher'!L191</f>
        <v>114.53307</v>
      </c>
      <c r="L182" s="15">
        <f>'[1]TCE - ANEXO III - Preencher'!M191</f>
        <v>0</v>
      </c>
      <c r="M182" s="15">
        <f t="shared" si="13"/>
        <v>114.53307</v>
      </c>
      <c r="N182" s="15">
        <f>'[1]TCE - ANEXO III - Preencher'!O191</f>
        <v>2.8586770000000001</v>
      </c>
      <c r="O182" s="15">
        <f>'[1]TCE - ANEXO III - Preencher'!P191</f>
        <v>0</v>
      </c>
      <c r="P182" s="16">
        <f t="shared" si="14"/>
        <v>2.8586770000000001</v>
      </c>
      <c r="Q182" s="15">
        <f>'[1]TCE - ANEXO III - Preencher'!R191</f>
        <v>69.472256000000002</v>
      </c>
      <c r="R182" s="15">
        <f>'[1]TCE - ANEXO III - Preencher'!S191</f>
        <v>0</v>
      </c>
      <c r="S182" s="16">
        <f t="shared" si="15"/>
        <v>69.472256000000002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455.81760300000002</v>
      </c>
    </row>
    <row r="183" spans="1:28" x14ac:dyDescent="0.2">
      <c r="A183" s="8">
        <f>IFERROR(VLOOKUP(B183,'[1]DADOS (OCULTAR)'!$P$3:$R$56,3,0),"")</f>
        <v>9039744000518</v>
      </c>
      <c r="B183" s="9" t="str">
        <f>'[1]TCE - ANEXO III - Preencher'!C192</f>
        <v>UPA PAULISTA</v>
      </c>
      <c r="C183" s="10"/>
      <c r="D183" s="11" t="str">
        <f>'[1]TCE - ANEXO III - Preencher'!E192</f>
        <v>MARIA DA CONCEICAO FERNANDES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521130</v>
      </c>
      <c r="G183" s="13">
        <f>IF('[1]TCE - ANEXO III - Preencher'!H192="","",'[1]TCE - ANEXO III - Preencher'!H192)</f>
        <v>44044</v>
      </c>
      <c r="H183" s="14">
        <f>'[1]TCE - ANEXO III - Preencher'!I192</f>
        <v>0</v>
      </c>
      <c r="I183" s="14">
        <f>'[1]TCE - ANEXO III - Preencher'!J192</f>
        <v>110.2</v>
      </c>
      <c r="J183" s="14">
        <f>'[1]TCE - ANEXO III - Preencher'!K192</f>
        <v>0</v>
      </c>
      <c r="K183" s="15">
        <f>'[1]TCE - ANEXO III - Preencher'!L192</f>
        <v>114.53307</v>
      </c>
      <c r="L183" s="15">
        <f>'[1]TCE - ANEXO III - Preencher'!M192</f>
        <v>0</v>
      </c>
      <c r="M183" s="15">
        <f t="shared" si="13"/>
        <v>114.53307</v>
      </c>
      <c r="N183" s="15">
        <f>'[1]TCE - ANEXO III - Preencher'!O192</f>
        <v>2.8586770000000001</v>
      </c>
      <c r="O183" s="15">
        <f>'[1]TCE - ANEXO III - Preencher'!P192</f>
        <v>0</v>
      </c>
      <c r="P183" s="16">
        <f t="shared" si="14"/>
        <v>2.8586770000000001</v>
      </c>
      <c r="Q183" s="15">
        <f>'[1]TCE - ANEXO III - Preencher'!R192</f>
        <v>69.472256000000002</v>
      </c>
      <c r="R183" s="15">
        <f>'[1]TCE - ANEXO III - Preencher'!S192</f>
        <v>62.7</v>
      </c>
      <c r="S183" s="16">
        <f t="shared" si="15"/>
        <v>6.7722559999999987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234.364003</v>
      </c>
    </row>
    <row r="184" spans="1:28" x14ac:dyDescent="0.2">
      <c r="A184" s="8">
        <f>IFERROR(VLOOKUP(B184,'[1]DADOS (OCULTAR)'!$P$3:$R$56,3,0),"")</f>
        <v>9039744000518</v>
      </c>
      <c r="B184" s="9" t="str">
        <f>'[1]TCE - ANEXO III - Preencher'!C193</f>
        <v>UPA PAULISTA</v>
      </c>
      <c r="C184" s="10"/>
      <c r="D184" s="11" t="str">
        <f>'[1]TCE - ANEXO III - Preencher'!E193</f>
        <v>MARIA DO BOMPARTO FERREIRA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513430</v>
      </c>
      <c r="G184" s="13">
        <f>IF('[1]TCE - ANEXO III - Preencher'!H193="","",'[1]TCE - ANEXO III - Preencher'!H193)</f>
        <v>44044</v>
      </c>
      <c r="H184" s="14">
        <f>'[1]TCE - ANEXO III - Preencher'!I193</f>
        <v>0</v>
      </c>
      <c r="I184" s="14">
        <f>'[1]TCE - ANEXO III - Preencher'!J193</f>
        <v>91.960000000000008</v>
      </c>
      <c r="J184" s="14">
        <f>'[1]TCE - ANEXO III - Preencher'!K193</f>
        <v>0</v>
      </c>
      <c r="K184" s="15">
        <f>'[1]TCE - ANEXO III - Preencher'!L193</f>
        <v>114.53307</v>
      </c>
      <c r="L184" s="15">
        <f>'[1]TCE - ANEXO III - Preencher'!M193</f>
        <v>0</v>
      </c>
      <c r="M184" s="15">
        <f t="shared" si="13"/>
        <v>114.53307</v>
      </c>
      <c r="N184" s="15">
        <f>'[1]TCE - ANEXO III - Preencher'!O193</f>
        <v>2.8586770000000001</v>
      </c>
      <c r="O184" s="15">
        <f>'[1]TCE - ANEXO III - Preencher'!P193</f>
        <v>0</v>
      </c>
      <c r="P184" s="16">
        <f t="shared" si="14"/>
        <v>2.8586770000000001</v>
      </c>
      <c r="Q184" s="15">
        <f>'[1]TCE - ANEXO III - Preencher'!R193</f>
        <v>69.472256000000002</v>
      </c>
      <c r="R184" s="15">
        <f>'[1]TCE - ANEXO III - Preencher'!S193</f>
        <v>62.7</v>
      </c>
      <c r="S184" s="16">
        <f t="shared" si="15"/>
        <v>6.7722559999999987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216.12400299999999</v>
      </c>
    </row>
    <row r="185" spans="1:28" x14ac:dyDescent="0.2">
      <c r="A185" s="8">
        <f>IFERROR(VLOOKUP(B185,'[1]DADOS (OCULTAR)'!$P$3:$R$56,3,0),"")</f>
        <v>9039744000518</v>
      </c>
      <c r="B185" s="9" t="str">
        <f>'[1]TCE - ANEXO III - Preencher'!C194</f>
        <v>UPA PAULISTA</v>
      </c>
      <c r="C185" s="10"/>
      <c r="D185" s="11" t="str">
        <f>'[1]TCE - ANEXO III - Preencher'!E194</f>
        <v>MARIA EDUARDA DE CARVALHO ALBUQUERQUE</v>
      </c>
      <c r="E185" s="9" t="str">
        <f>IF('[1]TCE - ANEXO III - Preencher'!F194="4 - Assistência Odontológica","2 - Outros Profissionais da Saúde",'[1]TCE - ANEXO III - Preencher'!F194)</f>
        <v>1 - Médico</v>
      </c>
      <c r="F185" s="12">
        <f>'[1]TCE - ANEXO III - Preencher'!G194</f>
        <v>225125</v>
      </c>
      <c r="G185" s="13">
        <f>IF('[1]TCE - ANEXO III - Preencher'!H194="","",'[1]TCE - ANEXO III - Preencher'!H194)</f>
        <v>44044</v>
      </c>
      <c r="H185" s="14">
        <f>'[1]TCE - ANEXO III - Preencher'!I194</f>
        <v>0</v>
      </c>
      <c r="I185" s="14">
        <f>'[1]TCE - ANEXO III - Preencher'!J194</f>
        <v>1067.5791999999999</v>
      </c>
      <c r="J185" s="14">
        <f>'[1]TCE - ANEXO III - Preencher'!K194</f>
        <v>0</v>
      </c>
      <c r="K185" s="15">
        <f>'[1]TCE - ANEXO III - Preencher'!L194</f>
        <v>114.53307</v>
      </c>
      <c r="L185" s="15">
        <f>'[1]TCE - ANEXO III - Preencher'!M194</f>
        <v>0</v>
      </c>
      <c r="M185" s="15">
        <f t="shared" si="13"/>
        <v>114.53307</v>
      </c>
      <c r="N185" s="15">
        <f>'[1]TCE - ANEXO III - Preencher'!O194</f>
        <v>2.8586770000000001</v>
      </c>
      <c r="O185" s="15">
        <f>'[1]TCE - ANEXO III - Preencher'!P194</f>
        <v>0</v>
      </c>
      <c r="P185" s="16">
        <f t="shared" si="14"/>
        <v>2.8586770000000001</v>
      </c>
      <c r="Q185" s="15">
        <f>'[1]TCE - ANEXO III - Preencher'!R194</f>
        <v>69.472256000000002</v>
      </c>
      <c r="R185" s="15">
        <f>'[1]TCE - ANEXO III - Preencher'!S194</f>
        <v>0</v>
      </c>
      <c r="S185" s="16">
        <f t="shared" si="15"/>
        <v>69.472256000000002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1254.4432029999998</v>
      </c>
    </row>
    <row r="186" spans="1:28" x14ac:dyDescent="0.2">
      <c r="A186" s="8">
        <f>IFERROR(VLOOKUP(B186,'[1]DADOS (OCULTAR)'!$P$3:$R$56,3,0),"")</f>
        <v>9039744000518</v>
      </c>
      <c r="B186" s="9" t="str">
        <f>'[1]TCE - ANEXO III - Preencher'!C195</f>
        <v>UPA PAULISTA</v>
      </c>
      <c r="C186" s="10"/>
      <c r="D186" s="11" t="str">
        <f>'[1]TCE - ANEXO III - Preencher'!E195</f>
        <v>MARIA JOSE DA SILVA LIMA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44044</v>
      </c>
      <c r="H186" s="14">
        <f>'[1]TCE - ANEXO III - Preencher'!I195</f>
        <v>0</v>
      </c>
      <c r="I186" s="14">
        <f>'[1]TCE - ANEXO III - Preencher'!J195</f>
        <v>100.09200000000001</v>
      </c>
      <c r="J186" s="14">
        <f>'[1]TCE - ANEXO III - Preencher'!K195</f>
        <v>0</v>
      </c>
      <c r="K186" s="15">
        <f>'[1]TCE - ANEXO III - Preencher'!L195</f>
        <v>114.53307</v>
      </c>
      <c r="L186" s="15">
        <f>'[1]TCE - ANEXO III - Preencher'!M195</f>
        <v>0</v>
      </c>
      <c r="M186" s="15">
        <f t="shared" si="13"/>
        <v>114.53307</v>
      </c>
      <c r="N186" s="15">
        <f>'[1]TCE - ANEXO III - Preencher'!O195</f>
        <v>2.8586770000000001</v>
      </c>
      <c r="O186" s="15">
        <f>'[1]TCE - ANEXO III - Preencher'!P195</f>
        <v>0</v>
      </c>
      <c r="P186" s="16">
        <f t="shared" si="14"/>
        <v>2.8586770000000001</v>
      </c>
      <c r="Q186" s="15">
        <f>'[1]TCE - ANEXO III - Preencher'!R195</f>
        <v>69.472256000000002</v>
      </c>
      <c r="R186" s="15">
        <f>'[1]TCE - ANEXO III - Preencher'!S195</f>
        <v>62.7</v>
      </c>
      <c r="S186" s="16">
        <f t="shared" si="15"/>
        <v>6.7722559999999987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224.25600299999999</v>
      </c>
    </row>
    <row r="187" spans="1:28" x14ac:dyDescent="0.2">
      <c r="A187" s="8">
        <f>IFERROR(VLOOKUP(B187,'[1]DADOS (OCULTAR)'!$P$3:$R$56,3,0),"")</f>
        <v>9039744000518</v>
      </c>
      <c r="B187" s="9" t="str">
        <f>'[1]TCE - ANEXO III - Preencher'!C196</f>
        <v>UPA PAULISTA</v>
      </c>
      <c r="C187" s="10"/>
      <c r="D187" s="11" t="str">
        <f>'[1]TCE - ANEXO III - Preencher'!E196</f>
        <v>MARIA JOSE PEREIRA DE SOUZA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44044</v>
      </c>
      <c r="H187" s="14">
        <f>'[1]TCE - ANEXO III - Preencher'!I196</f>
        <v>0</v>
      </c>
      <c r="I187" s="14">
        <f>'[1]TCE - ANEXO III - Preencher'!J196</f>
        <v>114.39200000000001</v>
      </c>
      <c r="J187" s="14">
        <f>'[1]TCE - ANEXO III - Preencher'!K196</f>
        <v>0</v>
      </c>
      <c r="K187" s="15">
        <f>'[1]TCE - ANEXO III - Preencher'!L196</f>
        <v>114.53307</v>
      </c>
      <c r="L187" s="15">
        <f>'[1]TCE - ANEXO III - Preencher'!M196</f>
        <v>0</v>
      </c>
      <c r="M187" s="15">
        <f t="shared" si="13"/>
        <v>114.53307</v>
      </c>
      <c r="N187" s="15">
        <f>'[1]TCE - ANEXO III - Preencher'!O196</f>
        <v>2.8586770000000001</v>
      </c>
      <c r="O187" s="15">
        <f>'[1]TCE - ANEXO III - Preencher'!P196</f>
        <v>0</v>
      </c>
      <c r="P187" s="16">
        <f t="shared" si="14"/>
        <v>2.8586770000000001</v>
      </c>
      <c r="Q187" s="15">
        <f>'[1]TCE - ANEXO III - Preencher'!R196</f>
        <v>69.472256000000002</v>
      </c>
      <c r="R187" s="15">
        <f>'[1]TCE - ANEXO III - Preencher'!S196</f>
        <v>60.61</v>
      </c>
      <c r="S187" s="16">
        <f t="shared" si="15"/>
        <v>8.8622560000000021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240.64600300000001</v>
      </c>
    </row>
    <row r="188" spans="1:28" x14ac:dyDescent="0.2">
      <c r="A188" s="8">
        <f>IFERROR(VLOOKUP(B188,'[1]DADOS (OCULTAR)'!$P$3:$R$56,3,0),"")</f>
        <v>9039744000518</v>
      </c>
      <c r="B188" s="9" t="str">
        <f>'[1]TCE - ANEXO III - Preencher'!C197</f>
        <v>UPA PAULISTA</v>
      </c>
      <c r="C188" s="10"/>
      <c r="D188" s="11" t="str">
        <f>'[1]TCE - ANEXO III - Preencher'!E197</f>
        <v>MARIA JOZELI SOARES SOUZA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513430</v>
      </c>
      <c r="G188" s="13">
        <f>IF('[1]TCE - ANEXO III - Preencher'!H197="","",'[1]TCE - ANEXO III - Preencher'!H197)</f>
        <v>44044</v>
      </c>
      <c r="H188" s="14">
        <f>'[1]TCE - ANEXO III - Preencher'!I197</f>
        <v>0</v>
      </c>
      <c r="I188" s="14">
        <f>'[1]TCE - ANEXO III - Preencher'!J197</f>
        <v>101.59360000000001</v>
      </c>
      <c r="J188" s="14">
        <f>'[1]TCE - ANEXO III - Preencher'!K197</f>
        <v>0</v>
      </c>
      <c r="K188" s="15">
        <f>'[1]TCE - ANEXO III - Preencher'!L197</f>
        <v>114.53307</v>
      </c>
      <c r="L188" s="15">
        <f>'[1]TCE - ANEXO III - Preencher'!M197</f>
        <v>0</v>
      </c>
      <c r="M188" s="15">
        <f t="shared" si="13"/>
        <v>114.53307</v>
      </c>
      <c r="N188" s="15">
        <f>'[1]TCE - ANEXO III - Preencher'!O197</f>
        <v>2.8586770000000001</v>
      </c>
      <c r="O188" s="15">
        <f>'[1]TCE - ANEXO III - Preencher'!P197</f>
        <v>0</v>
      </c>
      <c r="P188" s="16">
        <f t="shared" si="14"/>
        <v>2.8586770000000001</v>
      </c>
      <c r="Q188" s="15">
        <f>'[1]TCE - ANEXO III - Preencher'!R197</f>
        <v>69.472256000000002</v>
      </c>
      <c r="R188" s="15">
        <f>'[1]TCE - ANEXO III - Preencher'!S197</f>
        <v>62.7</v>
      </c>
      <c r="S188" s="16">
        <f t="shared" si="15"/>
        <v>6.7722559999999987</v>
      </c>
      <c r="T188" s="15">
        <f>'[1]TCE - ANEXO III - Preencher'!U197</f>
        <v>64</v>
      </c>
      <c r="U188" s="15">
        <f>'[1]TCE - ANEXO III - Preencher'!V197</f>
        <v>0</v>
      </c>
      <c r="V188" s="16">
        <f t="shared" si="16"/>
        <v>64</v>
      </c>
      <c r="W188" s="17" t="str">
        <f>IF('[1]TCE - ANEXO III - Preencher'!X197="","",'[1]TCE - ANEXO III - Preencher'!X197)</f>
        <v>AUXILIO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289.75760300000002</v>
      </c>
    </row>
    <row r="189" spans="1:28" x14ac:dyDescent="0.2">
      <c r="A189" s="8">
        <f>IFERROR(VLOOKUP(B189,'[1]DADOS (OCULTAR)'!$P$3:$R$56,3,0),"")</f>
        <v>9039744000518</v>
      </c>
      <c r="B189" s="9" t="str">
        <f>'[1]TCE - ANEXO III - Preencher'!C198</f>
        <v>UPA PAULISTA</v>
      </c>
      <c r="C189" s="10"/>
      <c r="D189" s="11" t="str">
        <f>'[1]TCE - ANEXO III - Preencher'!E198</f>
        <v>MARIA KEILA BRITO LEAO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44044</v>
      </c>
      <c r="H189" s="14">
        <f>'[1]TCE - ANEXO III - Preencher'!I198</f>
        <v>0</v>
      </c>
      <c r="I189" s="14">
        <f>'[1]TCE - ANEXO III - Preencher'!J198</f>
        <v>100.32000000000001</v>
      </c>
      <c r="J189" s="14">
        <f>'[1]TCE - ANEXO III - Preencher'!K198</f>
        <v>0</v>
      </c>
      <c r="K189" s="15">
        <f>'[1]TCE - ANEXO III - Preencher'!L198</f>
        <v>114.53307</v>
      </c>
      <c r="L189" s="15">
        <f>'[1]TCE - ANEXO III - Preencher'!M198</f>
        <v>0</v>
      </c>
      <c r="M189" s="15">
        <f t="shared" si="13"/>
        <v>114.53307</v>
      </c>
      <c r="N189" s="15">
        <f>'[1]TCE - ANEXO III - Preencher'!O198</f>
        <v>2.8586770000000001</v>
      </c>
      <c r="O189" s="15">
        <f>'[1]TCE - ANEXO III - Preencher'!P198</f>
        <v>0</v>
      </c>
      <c r="P189" s="16">
        <f t="shared" si="14"/>
        <v>2.8586770000000001</v>
      </c>
      <c r="Q189" s="15">
        <f>'[1]TCE - ANEXO III - Preencher'!R198</f>
        <v>69.472256000000002</v>
      </c>
      <c r="R189" s="15">
        <f>'[1]TCE - ANEXO III - Preencher'!S198</f>
        <v>58.52</v>
      </c>
      <c r="S189" s="16">
        <f t="shared" si="15"/>
        <v>10.952255999999998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228.66400300000001</v>
      </c>
    </row>
    <row r="190" spans="1:28" x14ac:dyDescent="0.2">
      <c r="A190" s="8">
        <f>IFERROR(VLOOKUP(B190,'[1]DADOS (OCULTAR)'!$P$3:$R$56,3,0),"")</f>
        <v>9039744000518</v>
      </c>
      <c r="B190" s="9" t="str">
        <f>'[1]TCE - ANEXO III - Preencher'!C199</f>
        <v>UPA PAULISTA</v>
      </c>
      <c r="C190" s="10"/>
      <c r="D190" s="11" t="str">
        <f>'[1]TCE - ANEXO III - Preencher'!E199</f>
        <v>MARIA ORMINDA LUSTOSA DE ANDRADE LIMA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223208</v>
      </c>
      <c r="G190" s="13">
        <f>IF('[1]TCE - ANEXO III - Preencher'!H199="","",'[1]TCE - ANEXO III - Preencher'!H199)</f>
        <v>44044</v>
      </c>
      <c r="H190" s="14">
        <f>'[1]TCE - ANEXO III - Preencher'!I199</f>
        <v>0</v>
      </c>
      <c r="I190" s="14">
        <f>'[1]TCE - ANEXO III - Preencher'!J199</f>
        <v>337.83679999999998</v>
      </c>
      <c r="J190" s="14">
        <f>'[1]TCE - ANEXO III - Preencher'!K199</f>
        <v>0</v>
      </c>
      <c r="K190" s="15">
        <f>'[1]TCE - ANEXO III - Preencher'!L199</f>
        <v>114.53307</v>
      </c>
      <c r="L190" s="15">
        <f>'[1]TCE - ANEXO III - Preencher'!M199</f>
        <v>0</v>
      </c>
      <c r="M190" s="15">
        <f t="shared" si="13"/>
        <v>114.53307</v>
      </c>
      <c r="N190" s="15">
        <f>'[1]TCE - ANEXO III - Preencher'!O199</f>
        <v>2.8586770000000001</v>
      </c>
      <c r="O190" s="15">
        <f>'[1]TCE - ANEXO III - Preencher'!P199</f>
        <v>0</v>
      </c>
      <c r="P190" s="16">
        <f t="shared" si="14"/>
        <v>2.8586770000000001</v>
      </c>
      <c r="Q190" s="15">
        <f>'[1]TCE - ANEXO III - Preencher'!R199</f>
        <v>69.472256000000002</v>
      </c>
      <c r="R190" s="15">
        <f>'[1]TCE - ANEXO III - Preencher'!S199</f>
        <v>0</v>
      </c>
      <c r="S190" s="16">
        <f t="shared" si="15"/>
        <v>69.472256000000002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524.70080299999995</v>
      </c>
    </row>
    <row r="191" spans="1:28" x14ac:dyDescent="0.2">
      <c r="A191" s="8">
        <f>IFERROR(VLOOKUP(B191,'[1]DADOS (OCULTAR)'!$P$3:$R$56,3,0),"")</f>
        <v>9039744000518</v>
      </c>
      <c r="B191" s="9" t="str">
        <f>'[1]TCE - ANEXO III - Preencher'!C200</f>
        <v>UPA PAULISTA</v>
      </c>
      <c r="C191" s="10"/>
      <c r="D191" s="11" t="str">
        <f>'[1]TCE - ANEXO III - Preencher'!E200</f>
        <v>MARIA SILVIA LETICIA SARAIVA BACURAU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44044</v>
      </c>
      <c r="H191" s="14">
        <f>'[1]TCE - ANEXO III - Preencher'!I200</f>
        <v>0</v>
      </c>
      <c r="I191" s="14">
        <f>'[1]TCE - ANEXO III - Preencher'!J200</f>
        <v>104.45280000000001</v>
      </c>
      <c r="J191" s="14">
        <f>'[1]TCE - ANEXO III - Preencher'!K200</f>
        <v>0</v>
      </c>
      <c r="K191" s="15">
        <f>'[1]TCE - ANEXO III - Preencher'!L200</f>
        <v>114.53307</v>
      </c>
      <c r="L191" s="15">
        <f>'[1]TCE - ANEXO III - Preencher'!M200</f>
        <v>0</v>
      </c>
      <c r="M191" s="15">
        <f t="shared" si="13"/>
        <v>114.53307</v>
      </c>
      <c r="N191" s="15">
        <f>'[1]TCE - ANEXO III - Preencher'!O200</f>
        <v>2.8586770000000001</v>
      </c>
      <c r="O191" s="15">
        <f>'[1]TCE - ANEXO III - Preencher'!P200</f>
        <v>0</v>
      </c>
      <c r="P191" s="16">
        <f t="shared" si="14"/>
        <v>2.8586770000000001</v>
      </c>
      <c r="Q191" s="15">
        <f>'[1]TCE - ANEXO III - Preencher'!R200</f>
        <v>69.472256000000002</v>
      </c>
      <c r="R191" s="15">
        <f>'[1]TCE - ANEXO III - Preencher'!S200</f>
        <v>62.7</v>
      </c>
      <c r="S191" s="16">
        <f t="shared" si="15"/>
        <v>6.7722559999999987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228.616803</v>
      </c>
    </row>
    <row r="192" spans="1:28" x14ac:dyDescent="0.2">
      <c r="A192" s="8">
        <f>IFERROR(VLOOKUP(B192,'[1]DADOS (OCULTAR)'!$P$3:$R$56,3,0),"")</f>
        <v>9039744000518</v>
      </c>
      <c r="B192" s="9" t="str">
        <f>'[1]TCE - ANEXO III - Preencher'!C201</f>
        <v>UPA PAULISTA</v>
      </c>
      <c r="C192" s="10"/>
      <c r="D192" s="11" t="str">
        <f>'[1]TCE - ANEXO III - Preencher'!E201</f>
        <v>MARISTELA FARIAS LOUREIRO AMORIM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142105</v>
      </c>
      <c r="G192" s="13">
        <f>IF('[1]TCE - ANEXO III - Preencher'!H201="","",'[1]TCE - ANEXO III - Preencher'!H201)</f>
        <v>44044</v>
      </c>
      <c r="H192" s="14">
        <f>'[1]TCE - ANEXO III - Preencher'!I201</f>
        <v>0</v>
      </c>
      <c r="I192" s="14">
        <f>'[1]TCE - ANEXO III - Preencher'!J201</f>
        <v>872.24800000000005</v>
      </c>
      <c r="J192" s="14">
        <f>'[1]TCE - ANEXO III - Preencher'!K201</f>
        <v>0</v>
      </c>
      <c r="K192" s="15">
        <f>'[1]TCE - ANEXO III - Preencher'!L201</f>
        <v>114.53307</v>
      </c>
      <c r="L192" s="15">
        <f>'[1]TCE - ANEXO III - Preencher'!M201</f>
        <v>30</v>
      </c>
      <c r="M192" s="15">
        <f t="shared" si="13"/>
        <v>84.533069999999995</v>
      </c>
      <c r="N192" s="15">
        <f>'[1]TCE - ANEXO III - Preencher'!O201</f>
        <v>2.8586770000000001</v>
      </c>
      <c r="O192" s="15">
        <f>'[1]TCE - ANEXO III - Preencher'!P201</f>
        <v>0</v>
      </c>
      <c r="P192" s="16">
        <f t="shared" si="14"/>
        <v>2.8586770000000001</v>
      </c>
      <c r="Q192" s="15">
        <f>'[1]TCE - ANEXO III - Preencher'!R201</f>
        <v>69.472256000000002</v>
      </c>
      <c r="R192" s="15">
        <f>'[1]TCE - ANEXO III - Preencher'!S201</f>
        <v>0</v>
      </c>
      <c r="S192" s="16">
        <f t="shared" si="15"/>
        <v>69.472256000000002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1029.112003</v>
      </c>
    </row>
    <row r="193" spans="1:28" x14ac:dyDescent="0.2">
      <c r="A193" s="8">
        <f>IFERROR(VLOOKUP(B193,'[1]DADOS (OCULTAR)'!$P$3:$R$56,3,0),"")</f>
        <v>9039744000518</v>
      </c>
      <c r="B193" s="9" t="str">
        <f>'[1]TCE - ANEXO III - Preencher'!C202</f>
        <v>UPA PAULISTA</v>
      </c>
      <c r="C193" s="10"/>
      <c r="D193" s="11" t="str">
        <f>'[1]TCE - ANEXO III - Preencher'!E202</f>
        <v>MARTHA REGINA MACEDO DA SILVA BOTELHO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44044</v>
      </c>
      <c r="H193" s="14">
        <f>'[1]TCE - ANEXO III - Preencher'!I202</f>
        <v>0</v>
      </c>
      <c r="I193" s="14">
        <f>'[1]TCE - ANEXO III - Preencher'!J202</f>
        <v>104.5</v>
      </c>
      <c r="J193" s="14">
        <f>'[1]TCE - ANEXO III - Preencher'!K202</f>
        <v>0</v>
      </c>
      <c r="K193" s="15">
        <f>'[1]TCE - ANEXO III - Preencher'!L202</f>
        <v>114.53307</v>
      </c>
      <c r="L193" s="15">
        <f>'[1]TCE - ANEXO III - Preencher'!M202</f>
        <v>0</v>
      </c>
      <c r="M193" s="15">
        <f t="shared" si="13"/>
        <v>114.53307</v>
      </c>
      <c r="N193" s="15">
        <f>'[1]TCE - ANEXO III - Preencher'!O202</f>
        <v>2.8586770000000001</v>
      </c>
      <c r="O193" s="15">
        <f>'[1]TCE - ANEXO III - Preencher'!P202</f>
        <v>0</v>
      </c>
      <c r="P193" s="16">
        <f t="shared" si="14"/>
        <v>2.8586770000000001</v>
      </c>
      <c r="Q193" s="15">
        <f>'[1]TCE - ANEXO III - Preencher'!R202</f>
        <v>69.472256000000002</v>
      </c>
      <c r="R193" s="15">
        <f>'[1]TCE - ANEXO III - Preencher'!S202</f>
        <v>62.7</v>
      </c>
      <c r="S193" s="16">
        <f t="shared" si="15"/>
        <v>6.7722559999999987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228.66400300000001</v>
      </c>
    </row>
    <row r="194" spans="1:28" x14ac:dyDescent="0.2">
      <c r="A194" s="8">
        <f>IFERROR(VLOOKUP(B194,'[1]DADOS (OCULTAR)'!$P$3:$R$56,3,0),"")</f>
        <v>9039744000518</v>
      </c>
      <c r="B194" s="9" t="str">
        <f>'[1]TCE - ANEXO III - Preencher'!C203</f>
        <v>UPA PAULISTA</v>
      </c>
      <c r="C194" s="10"/>
      <c r="D194" s="11" t="str">
        <f>'[1]TCE - ANEXO III - Preencher'!E203</f>
        <v>MAYANE BATISTA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411010</v>
      </c>
      <c r="G194" s="13">
        <f>IF('[1]TCE - ANEXO III - Preencher'!H203="","",'[1]TCE - ANEXO III - Preencher'!H203)</f>
        <v>44044</v>
      </c>
      <c r="H194" s="14">
        <f>'[1]TCE - ANEXO III - Preencher'!I203</f>
        <v>0</v>
      </c>
      <c r="I194" s="14">
        <f>'[1]TCE - ANEXO III - Preencher'!J203</f>
        <v>99.970400000000012</v>
      </c>
      <c r="J194" s="14">
        <f>'[1]TCE - ANEXO III - Preencher'!K203</f>
        <v>0</v>
      </c>
      <c r="K194" s="15">
        <f>'[1]TCE - ANEXO III - Preencher'!L203</f>
        <v>114.53307</v>
      </c>
      <c r="L194" s="15">
        <f>'[1]TCE - ANEXO III - Preencher'!M203</f>
        <v>0</v>
      </c>
      <c r="M194" s="15">
        <f t="shared" si="13"/>
        <v>114.53307</v>
      </c>
      <c r="N194" s="15">
        <f>'[1]TCE - ANEXO III - Preencher'!O203</f>
        <v>2.8586770000000001</v>
      </c>
      <c r="O194" s="15">
        <f>'[1]TCE - ANEXO III - Preencher'!P203</f>
        <v>0</v>
      </c>
      <c r="P194" s="16">
        <f t="shared" si="14"/>
        <v>2.8586770000000001</v>
      </c>
      <c r="Q194" s="15">
        <f>'[1]TCE - ANEXO III - Preencher'!R203</f>
        <v>69.472256000000002</v>
      </c>
      <c r="R194" s="15">
        <f>'[1]TCE - ANEXO III - Preencher'!S203</f>
        <v>62.7</v>
      </c>
      <c r="S194" s="16">
        <f t="shared" si="15"/>
        <v>6.7722559999999987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224.13440299999999</v>
      </c>
    </row>
    <row r="195" spans="1:28" x14ac:dyDescent="0.2">
      <c r="A195" s="8">
        <f>IFERROR(VLOOKUP(B195,'[1]DADOS (OCULTAR)'!$P$3:$R$56,3,0),"")</f>
        <v>9039744000518</v>
      </c>
      <c r="B195" s="9" t="str">
        <f>'[1]TCE - ANEXO III - Preencher'!C204</f>
        <v>UPA PAULISTA</v>
      </c>
      <c r="C195" s="10"/>
      <c r="D195" s="11" t="str">
        <f>'[1]TCE - ANEXO III - Preencher'!E204</f>
        <v>MICAELLE SILVA NASCIMENTO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521130</v>
      </c>
      <c r="G195" s="13">
        <f>IF('[1]TCE - ANEXO III - Preencher'!H204="","",'[1]TCE - ANEXO III - Preencher'!H204)</f>
        <v>44044</v>
      </c>
      <c r="H195" s="14">
        <f>'[1]TCE - ANEXO III - Preencher'!I204</f>
        <v>0</v>
      </c>
      <c r="I195" s="14">
        <f>'[1]TCE - ANEXO III - Preencher'!J204</f>
        <v>69.66640000000001</v>
      </c>
      <c r="J195" s="14">
        <f>'[1]TCE - ANEXO III - Preencher'!K204</f>
        <v>0</v>
      </c>
      <c r="K195" s="15">
        <f>'[1]TCE - ANEXO III - Preencher'!L204</f>
        <v>114.53307</v>
      </c>
      <c r="L195" s="15">
        <f>'[1]TCE - ANEXO III - Preencher'!M204</f>
        <v>0</v>
      </c>
      <c r="M195" s="15">
        <f t="shared" si="13"/>
        <v>114.53307</v>
      </c>
      <c r="N195" s="15">
        <f>'[1]TCE - ANEXO III - Preencher'!O204</f>
        <v>2.8586770000000001</v>
      </c>
      <c r="O195" s="15">
        <f>'[1]TCE - ANEXO III - Preencher'!P204</f>
        <v>0</v>
      </c>
      <c r="P195" s="16">
        <f t="shared" si="14"/>
        <v>2.8586770000000001</v>
      </c>
      <c r="Q195" s="15">
        <f>'[1]TCE - ANEXO III - Preencher'!R204</f>
        <v>69.472256000000002</v>
      </c>
      <c r="R195" s="15">
        <f>'[1]TCE - ANEXO III - Preencher'!S204</f>
        <v>0</v>
      </c>
      <c r="S195" s="16">
        <f t="shared" si="15"/>
        <v>69.472256000000002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256.53040300000004</v>
      </c>
    </row>
    <row r="196" spans="1:28" x14ac:dyDescent="0.2">
      <c r="A196" s="8">
        <f>IFERROR(VLOOKUP(B196,'[1]DADOS (OCULTAR)'!$P$3:$R$56,3,0),"")</f>
        <v>9039744000518</v>
      </c>
      <c r="B196" s="9" t="str">
        <f>'[1]TCE - ANEXO III - Preencher'!C205</f>
        <v>UPA PAULISTA</v>
      </c>
      <c r="C196" s="10"/>
      <c r="D196" s="11" t="str">
        <f>'[1]TCE - ANEXO III - Preencher'!E205</f>
        <v>MICHELLE CONCEICAO DE OLIVEIRA LIMA DE MOURA ANDRADE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44044</v>
      </c>
      <c r="H196" s="14">
        <f>'[1]TCE - ANEXO III - Preencher'!I205</f>
        <v>0</v>
      </c>
      <c r="I196" s="14">
        <f>'[1]TCE - ANEXO III - Preencher'!J205</f>
        <v>290.21440000000001</v>
      </c>
      <c r="J196" s="14">
        <f>'[1]TCE - ANEXO III - Preencher'!K205</f>
        <v>0</v>
      </c>
      <c r="K196" s="15">
        <f>'[1]TCE - ANEXO III - Preencher'!L205</f>
        <v>114.53307</v>
      </c>
      <c r="L196" s="15">
        <f>'[1]TCE - ANEXO III - Preencher'!M205</f>
        <v>0</v>
      </c>
      <c r="M196" s="15">
        <f t="shared" ref="M196:M259" si="19">K196-L196</f>
        <v>114.53307</v>
      </c>
      <c r="N196" s="15">
        <f>'[1]TCE - ANEXO III - Preencher'!O205</f>
        <v>2.8586770000000001</v>
      </c>
      <c r="O196" s="15">
        <f>'[1]TCE - ANEXO III - Preencher'!P205</f>
        <v>0</v>
      </c>
      <c r="P196" s="16">
        <f t="shared" ref="P196:P259" si="20">N196-O196</f>
        <v>2.8586770000000001</v>
      </c>
      <c r="Q196" s="15">
        <f>'[1]TCE - ANEXO III - Preencher'!R205</f>
        <v>69.472256000000002</v>
      </c>
      <c r="R196" s="15">
        <f>'[1]TCE - ANEXO III - Preencher'!S205</f>
        <v>0</v>
      </c>
      <c r="S196" s="16">
        <f t="shared" ref="S196:S259" si="21">Q196-R196</f>
        <v>69.472256000000002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477.07840300000004</v>
      </c>
    </row>
    <row r="197" spans="1:28" x14ac:dyDescent="0.2">
      <c r="A197" s="8">
        <f>IFERROR(VLOOKUP(B197,'[1]DADOS (OCULTAR)'!$P$3:$R$56,3,0),"")</f>
        <v>9039744000518</v>
      </c>
      <c r="B197" s="9" t="str">
        <f>'[1]TCE - ANEXO III - Preencher'!C206</f>
        <v>UPA PAULISTA</v>
      </c>
      <c r="C197" s="10"/>
      <c r="D197" s="11" t="str">
        <f>'[1]TCE - ANEXO III - Preencher'!E206</f>
        <v>MIDIAN PEREIRA DOS PRAZERES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322415</v>
      </c>
      <c r="G197" s="13">
        <f>IF('[1]TCE - ANEXO III - Preencher'!H206="","",'[1]TCE - ANEXO III - Preencher'!H206)</f>
        <v>44044</v>
      </c>
      <c r="H197" s="14">
        <f>'[1]TCE - ANEXO III - Preencher'!I206</f>
        <v>0</v>
      </c>
      <c r="I197" s="14">
        <f>'[1]TCE - ANEXO III - Preencher'!J206</f>
        <v>104.3656</v>
      </c>
      <c r="J197" s="14">
        <f>'[1]TCE - ANEXO III - Preencher'!K206</f>
        <v>0</v>
      </c>
      <c r="K197" s="15">
        <f>'[1]TCE - ANEXO III - Preencher'!L206</f>
        <v>114.53307</v>
      </c>
      <c r="L197" s="15">
        <f>'[1]TCE - ANEXO III - Preencher'!M206</f>
        <v>0</v>
      </c>
      <c r="M197" s="15">
        <f t="shared" si="19"/>
        <v>114.53307</v>
      </c>
      <c r="N197" s="15">
        <f>'[1]TCE - ANEXO III - Preencher'!O206</f>
        <v>2.8586770000000001</v>
      </c>
      <c r="O197" s="15">
        <f>'[1]TCE - ANEXO III - Preencher'!P206</f>
        <v>0</v>
      </c>
      <c r="P197" s="16">
        <f t="shared" si="20"/>
        <v>2.8586770000000001</v>
      </c>
      <c r="Q197" s="15">
        <f>'[1]TCE - ANEXO III - Preencher'!R206</f>
        <v>69.472256000000002</v>
      </c>
      <c r="R197" s="15">
        <f>'[1]TCE - ANEXO III - Preencher'!S206</f>
        <v>62.7</v>
      </c>
      <c r="S197" s="16">
        <f t="shared" si="21"/>
        <v>6.7722559999999987</v>
      </c>
      <c r="T197" s="15">
        <f>'[1]TCE - ANEXO III - Preencher'!U206</f>
        <v>64</v>
      </c>
      <c r="U197" s="15">
        <f>'[1]TCE - ANEXO III - Preencher'!V206</f>
        <v>0</v>
      </c>
      <c r="V197" s="16">
        <f t="shared" si="22"/>
        <v>64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292.52960299999995</v>
      </c>
    </row>
    <row r="198" spans="1:28" x14ac:dyDescent="0.2">
      <c r="A198" s="8">
        <f>IFERROR(VLOOKUP(B198,'[1]DADOS (OCULTAR)'!$P$3:$R$56,3,0),"")</f>
        <v>9039744000518</v>
      </c>
      <c r="B198" s="9" t="str">
        <f>'[1]TCE - ANEXO III - Preencher'!C207</f>
        <v>UPA PAULISTA</v>
      </c>
      <c r="C198" s="10"/>
      <c r="D198" s="11" t="str">
        <f>'[1]TCE - ANEXO III - Preencher'!E207</f>
        <v>MISAEL MUSTAFA DA SILVA</v>
      </c>
      <c r="E198" s="9" t="str">
        <f>IF('[1]TCE - ANEXO III - Preencher'!F207="4 - Assistência Odontológica","2 - Outros Profissionais da Saúde",'[1]TCE - ANEXO III - Preencher'!F207)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44044</v>
      </c>
      <c r="H198" s="14">
        <f>'[1]TCE - ANEXO III - Preencher'!I207</f>
        <v>0</v>
      </c>
      <c r="I198" s="14">
        <f>'[1]TCE - ANEXO III - Preencher'!J207</f>
        <v>396.65120000000002</v>
      </c>
      <c r="J198" s="14">
        <f>'[1]TCE - ANEXO III - Preencher'!K207</f>
        <v>0</v>
      </c>
      <c r="K198" s="15">
        <f>'[1]TCE - ANEXO III - Preencher'!L207</f>
        <v>114.53307</v>
      </c>
      <c r="L198" s="15">
        <f>'[1]TCE - ANEXO III - Preencher'!M207</f>
        <v>0</v>
      </c>
      <c r="M198" s="15">
        <f t="shared" si="19"/>
        <v>114.53307</v>
      </c>
      <c r="N198" s="15">
        <f>'[1]TCE - ANEXO III - Preencher'!O207</f>
        <v>2.8586770000000001</v>
      </c>
      <c r="O198" s="15">
        <f>'[1]TCE - ANEXO III - Preencher'!P207</f>
        <v>0</v>
      </c>
      <c r="P198" s="16">
        <f t="shared" si="20"/>
        <v>2.8586770000000001</v>
      </c>
      <c r="Q198" s="15">
        <f>'[1]TCE - ANEXO III - Preencher'!R207</f>
        <v>69.472256000000002</v>
      </c>
      <c r="R198" s="15">
        <f>'[1]TCE - ANEXO III - Preencher'!S207</f>
        <v>0</v>
      </c>
      <c r="S198" s="16">
        <f t="shared" si="21"/>
        <v>69.472256000000002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583.51520300000004</v>
      </c>
    </row>
    <row r="199" spans="1:28" x14ac:dyDescent="0.2">
      <c r="A199" s="8">
        <f>IFERROR(VLOOKUP(B199,'[1]DADOS (OCULTAR)'!$P$3:$R$56,3,0),"")</f>
        <v>9039744000518</v>
      </c>
      <c r="B199" s="9" t="str">
        <f>'[1]TCE - ANEXO III - Preencher'!C208</f>
        <v>UPA PAULISTA</v>
      </c>
      <c r="C199" s="10"/>
      <c r="D199" s="11" t="str">
        <f>'[1]TCE - ANEXO III - Preencher'!E208</f>
        <v>MORGANA MARIA MONTEIRO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44044</v>
      </c>
      <c r="H199" s="14">
        <f>'[1]TCE - ANEXO III - Preencher'!I208</f>
        <v>0</v>
      </c>
      <c r="I199" s="14">
        <f>'[1]TCE - ANEXO III - Preencher'!J208</f>
        <v>112.77120000000001</v>
      </c>
      <c r="J199" s="14">
        <f>'[1]TCE - ANEXO III - Preencher'!K208</f>
        <v>0</v>
      </c>
      <c r="K199" s="15">
        <f>'[1]TCE - ANEXO III - Preencher'!L208</f>
        <v>114.53307</v>
      </c>
      <c r="L199" s="15">
        <f>'[1]TCE - ANEXO III - Preencher'!M208</f>
        <v>0</v>
      </c>
      <c r="M199" s="15">
        <f t="shared" si="19"/>
        <v>114.53307</v>
      </c>
      <c r="N199" s="15">
        <f>'[1]TCE - ANEXO III - Preencher'!O208</f>
        <v>2.8586770000000001</v>
      </c>
      <c r="O199" s="15">
        <f>'[1]TCE - ANEXO III - Preencher'!P208</f>
        <v>0</v>
      </c>
      <c r="P199" s="16">
        <f t="shared" si="20"/>
        <v>2.8586770000000001</v>
      </c>
      <c r="Q199" s="15">
        <f>'[1]TCE - ANEXO III - Preencher'!R208</f>
        <v>69.472256000000002</v>
      </c>
      <c r="R199" s="15">
        <f>'[1]TCE - ANEXO III - Preencher'!S208</f>
        <v>0</v>
      </c>
      <c r="S199" s="16">
        <f t="shared" si="21"/>
        <v>69.472256000000002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299.63520299999999</v>
      </c>
    </row>
    <row r="200" spans="1:28" x14ac:dyDescent="0.2">
      <c r="A200" s="8">
        <f>IFERROR(VLOOKUP(B200,'[1]DADOS (OCULTAR)'!$P$3:$R$56,3,0),"")</f>
        <v>9039744000518</v>
      </c>
      <c r="B200" s="9" t="str">
        <f>'[1]TCE - ANEXO III - Preencher'!C209</f>
        <v>UPA PAULISTA</v>
      </c>
      <c r="C200" s="10"/>
      <c r="D200" s="11" t="str">
        <f>'[1]TCE - ANEXO III - Preencher'!E209</f>
        <v>NATALIA XAVIER BORBA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44044</v>
      </c>
      <c r="H200" s="14">
        <f>'[1]TCE - ANEXO III - Preencher'!I209</f>
        <v>0</v>
      </c>
      <c r="I200" s="14">
        <f>'[1]TCE - ANEXO III - Preencher'!J209</f>
        <v>157.16800000000001</v>
      </c>
      <c r="J200" s="14">
        <f>'[1]TCE - ANEXO III - Preencher'!K209</f>
        <v>0</v>
      </c>
      <c r="K200" s="15">
        <f>'[1]TCE - ANEXO III - Preencher'!L209</f>
        <v>114.53307</v>
      </c>
      <c r="L200" s="15">
        <f>'[1]TCE - ANEXO III - Preencher'!M209</f>
        <v>0</v>
      </c>
      <c r="M200" s="15">
        <f t="shared" si="19"/>
        <v>114.53307</v>
      </c>
      <c r="N200" s="15">
        <f>'[1]TCE - ANEXO III - Preencher'!O209</f>
        <v>2.8586770000000001</v>
      </c>
      <c r="O200" s="15">
        <f>'[1]TCE - ANEXO III - Preencher'!P209</f>
        <v>0</v>
      </c>
      <c r="P200" s="16">
        <f t="shared" si="20"/>
        <v>2.8586770000000001</v>
      </c>
      <c r="Q200" s="15">
        <f>'[1]TCE - ANEXO III - Preencher'!R209</f>
        <v>69.472256000000002</v>
      </c>
      <c r="R200" s="15">
        <f>'[1]TCE - ANEXO III - Preencher'!S209</f>
        <v>62.7</v>
      </c>
      <c r="S200" s="16">
        <f t="shared" si="21"/>
        <v>6.7722559999999987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281.33200299999999</v>
      </c>
    </row>
    <row r="201" spans="1:28" x14ac:dyDescent="0.2">
      <c r="A201" s="8">
        <f>IFERROR(VLOOKUP(B201,'[1]DADOS (OCULTAR)'!$P$3:$R$56,3,0),"")</f>
        <v>9039744000518</v>
      </c>
      <c r="B201" s="9" t="str">
        <f>'[1]TCE - ANEXO III - Preencher'!C210</f>
        <v>UPA PAULISTA</v>
      </c>
      <c r="C201" s="10"/>
      <c r="D201" s="11" t="str">
        <f>'[1]TCE - ANEXO III - Preencher'!E210</f>
        <v>NATHALIA MARTINS LEITE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223505</v>
      </c>
      <c r="G201" s="13">
        <f>IF('[1]TCE - ANEXO III - Preencher'!H210="","",'[1]TCE - ANEXO III - Preencher'!H210)</f>
        <v>44044</v>
      </c>
      <c r="H201" s="14">
        <f>'[1]TCE - ANEXO III - Preencher'!I210</f>
        <v>0</v>
      </c>
      <c r="I201" s="14">
        <f>'[1]TCE - ANEXO III - Preencher'!J210</f>
        <v>389.0752</v>
      </c>
      <c r="J201" s="14">
        <f>'[1]TCE - ANEXO III - Preencher'!K210</f>
        <v>0</v>
      </c>
      <c r="K201" s="15">
        <f>'[1]TCE - ANEXO III - Preencher'!L210</f>
        <v>114.53307</v>
      </c>
      <c r="L201" s="15">
        <f>'[1]TCE - ANEXO III - Preencher'!M210</f>
        <v>0</v>
      </c>
      <c r="M201" s="15">
        <f t="shared" si="19"/>
        <v>114.53307</v>
      </c>
      <c r="N201" s="15">
        <f>'[1]TCE - ANEXO III - Preencher'!O210</f>
        <v>2.8586770000000001</v>
      </c>
      <c r="O201" s="15">
        <f>'[1]TCE - ANEXO III - Preencher'!P210</f>
        <v>0</v>
      </c>
      <c r="P201" s="16">
        <f t="shared" si="20"/>
        <v>2.8586770000000001</v>
      </c>
      <c r="Q201" s="15">
        <f>'[1]TCE - ANEXO III - Preencher'!R210</f>
        <v>69.472256000000002</v>
      </c>
      <c r="R201" s="15">
        <f>'[1]TCE - ANEXO III - Preencher'!S210</f>
        <v>0</v>
      </c>
      <c r="S201" s="16">
        <f t="shared" si="21"/>
        <v>69.472256000000002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575.93920300000002</v>
      </c>
    </row>
    <row r="202" spans="1:28" x14ac:dyDescent="0.2">
      <c r="A202" s="8">
        <f>IFERROR(VLOOKUP(B202,'[1]DADOS (OCULTAR)'!$P$3:$R$56,3,0),"")</f>
        <v>9039744000518</v>
      </c>
      <c r="B202" s="9" t="str">
        <f>'[1]TCE - ANEXO III - Preencher'!C211</f>
        <v>UPA PAULISTA</v>
      </c>
      <c r="C202" s="10"/>
      <c r="D202" s="11" t="str">
        <f>'[1]TCE - ANEXO III - Preencher'!E211</f>
        <v>NEILTON JOSE CASTILHO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517410</v>
      </c>
      <c r="G202" s="13">
        <f>IF('[1]TCE - ANEXO III - Preencher'!H211="","",'[1]TCE - ANEXO III - Preencher'!H211)</f>
        <v>44044</v>
      </c>
      <c r="H202" s="14">
        <f>'[1]TCE - ANEXO III - Preencher'!I211</f>
        <v>0</v>
      </c>
      <c r="I202" s="14">
        <f>'[1]TCE - ANEXO III - Preencher'!J211</f>
        <v>103.55760000000001</v>
      </c>
      <c r="J202" s="14">
        <f>'[1]TCE - ANEXO III - Preencher'!K211</f>
        <v>0</v>
      </c>
      <c r="K202" s="15">
        <f>'[1]TCE - ANEXO III - Preencher'!L211</f>
        <v>114.53307</v>
      </c>
      <c r="L202" s="15">
        <f>'[1]TCE - ANEXO III - Preencher'!M211</f>
        <v>0</v>
      </c>
      <c r="M202" s="15">
        <f t="shared" si="19"/>
        <v>114.53307</v>
      </c>
      <c r="N202" s="15">
        <f>'[1]TCE - ANEXO III - Preencher'!O211</f>
        <v>2.8586770000000001</v>
      </c>
      <c r="O202" s="15">
        <f>'[1]TCE - ANEXO III - Preencher'!P211</f>
        <v>0</v>
      </c>
      <c r="P202" s="16">
        <f t="shared" si="20"/>
        <v>2.8586770000000001</v>
      </c>
      <c r="Q202" s="15">
        <f>'[1]TCE - ANEXO III - Preencher'!R211</f>
        <v>69.472256000000002</v>
      </c>
      <c r="R202" s="15">
        <f>'[1]TCE - ANEXO III - Preencher'!S211</f>
        <v>62.7</v>
      </c>
      <c r="S202" s="16">
        <f t="shared" si="21"/>
        <v>6.7722559999999987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227.72160299999999</v>
      </c>
    </row>
    <row r="203" spans="1:28" x14ac:dyDescent="0.2">
      <c r="A203" s="8">
        <f>IFERROR(VLOOKUP(B203,'[1]DADOS (OCULTAR)'!$P$3:$R$56,3,0),"")</f>
        <v>9039744000518</v>
      </c>
      <c r="B203" s="9" t="str">
        <f>'[1]TCE - ANEXO III - Preencher'!C212</f>
        <v>UPA PAULISTA</v>
      </c>
      <c r="C203" s="10"/>
      <c r="D203" s="11" t="str">
        <f>'[1]TCE - ANEXO III - Preencher'!E212</f>
        <v>PATRICIA DE SA LEITAO OLIVEIRA CASTRO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44044</v>
      </c>
      <c r="H203" s="14">
        <f>'[1]TCE - ANEXO III - Preencher'!I212</f>
        <v>0</v>
      </c>
      <c r="I203" s="14">
        <f>'[1]TCE - ANEXO III - Preencher'!J212</f>
        <v>10.4504</v>
      </c>
      <c r="J203" s="14">
        <f>'[1]TCE - ANEXO III - Preencher'!K212</f>
        <v>0</v>
      </c>
      <c r="K203" s="15">
        <f>'[1]TCE - ANEXO III - Preencher'!L212</f>
        <v>114.53307</v>
      </c>
      <c r="L203" s="15">
        <f>'[1]TCE - ANEXO III - Preencher'!M212</f>
        <v>0</v>
      </c>
      <c r="M203" s="15">
        <f t="shared" si="19"/>
        <v>114.53307</v>
      </c>
      <c r="N203" s="15">
        <f>'[1]TCE - ANEXO III - Preencher'!O212</f>
        <v>2.8586770000000001</v>
      </c>
      <c r="O203" s="15">
        <f>'[1]TCE - ANEXO III - Preencher'!P212</f>
        <v>0</v>
      </c>
      <c r="P203" s="16">
        <f t="shared" si="20"/>
        <v>2.8586770000000001</v>
      </c>
      <c r="Q203" s="15">
        <f>'[1]TCE - ANEXO III - Preencher'!R212</f>
        <v>69.472256000000002</v>
      </c>
      <c r="R203" s="15">
        <f>'[1]TCE - ANEXO III - Preencher'!S212</f>
        <v>0</v>
      </c>
      <c r="S203" s="16">
        <f t="shared" si="21"/>
        <v>69.472256000000002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197.314403</v>
      </c>
    </row>
    <row r="204" spans="1:28" x14ac:dyDescent="0.2">
      <c r="A204" s="8">
        <f>IFERROR(VLOOKUP(B204,'[1]DADOS (OCULTAR)'!$P$3:$R$56,3,0),"")</f>
        <v>9039744000518</v>
      </c>
      <c r="B204" s="9" t="str">
        <f>'[1]TCE - ANEXO III - Preencher'!C213</f>
        <v>UPA PAULISTA</v>
      </c>
      <c r="C204" s="10"/>
      <c r="D204" s="11" t="str">
        <f>'[1]TCE - ANEXO III - Preencher'!E213</f>
        <v>PATRICIA MARIA DE FRANCA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44044</v>
      </c>
      <c r="H204" s="14">
        <f>'[1]TCE - ANEXO III - Preencher'!I213</f>
        <v>0</v>
      </c>
      <c r="I204" s="14">
        <f>'[1]TCE - ANEXO III - Preencher'!J213</f>
        <v>205.40240000000003</v>
      </c>
      <c r="J204" s="14">
        <f>'[1]TCE - ANEXO III - Preencher'!K213</f>
        <v>0</v>
      </c>
      <c r="K204" s="15">
        <f>'[1]TCE - ANEXO III - Preencher'!L213</f>
        <v>114.53307</v>
      </c>
      <c r="L204" s="15">
        <f>'[1]TCE - ANEXO III - Preencher'!M213</f>
        <v>0</v>
      </c>
      <c r="M204" s="15">
        <f t="shared" si="19"/>
        <v>114.53307</v>
      </c>
      <c r="N204" s="15">
        <f>'[1]TCE - ANEXO III - Preencher'!O213</f>
        <v>2.8586770000000001</v>
      </c>
      <c r="O204" s="15">
        <f>'[1]TCE - ANEXO III - Preencher'!P213</f>
        <v>0</v>
      </c>
      <c r="P204" s="16">
        <f t="shared" si="20"/>
        <v>2.8586770000000001</v>
      </c>
      <c r="Q204" s="15">
        <f>'[1]TCE - ANEXO III - Preencher'!R213</f>
        <v>69.472256000000002</v>
      </c>
      <c r="R204" s="15">
        <f>'[1]TCE - ANEXO III - Preencher'!S213</f>
        <v>0</v>
      </c>
      <c r="S204" s="16">
        <f t="shared" si="21"/>
        <v>69.472256000000002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392.26640300000003</v>
      </c>
    </row>
    <row r="205" spans="1:28" x14ac:dyDescent="0.2">
      <c r="A205" s="8">
        <f>IFERROR(VLOOKUP(B205,'[1]DADOS (OCULTAR)'!$P$3:$R$56,3,0),"")</f>
        <v>9039744000518</v>
      </c>
      <c r="B205" s="9" t="str">
        <f>'[1]TCE - ANEXO III - Preencher'!C214</f>
        <v>UPA PAULISTA</v>
      </c>
      <c r="C205" s="10"/>
      <c r="D205" s="11" t="str">
        <f>'[1]TCE - ANEXO III - Preencher'!E214</f>
        <v>PEDRO HENRIQUE MOTTA DE PETRIBU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223208</v>
      </c>
      <c r="G205" s="13">
        <f>IF('[1]TCE - ANEXO III - Preencher'!H214="","",'[1]TCE - ANEXO III - Preencher'!H214)</f>
        <v>44044</v>
      </c>
      <c r="H205" s="14">
        <f>'[1]TCE - ANEXO III - Preencher'!I214</f>
        <v>0</v>
      </c>
      <c r="I205" s="14">
        <f>'[1]TCE - ANEXO III - Preencher'!J214</f>
        <v>361.21120000000002</v>
      </c>
      <c r="J205" s="14">
        <f>'[1]TCE - ANEXO III - Preencher'!K214</f>
        <v>0</v>
      </c>
      <c r="K205" s="15">
        <f>'[1]TCE - ANEXO III - Preencher'!L214</f>
        <v>114.53307</v>
      </c>
      <c r="L205" s="15">
        <f>'[1]TCE - ANEXO III - Preencher'!M214</f>
        <v>0</v>
      </c>
      <c r="M205" s="15">
        <f t="shared" si="19"/>
        <v>114.53307</v>
      </c>
      <c r="N205" s="15">
        <f>'[1]TCE - ANEXO III - Preencher'!O214</f>
        <v>2.8586770000000001</v>
      </c>
      <c r="O205" s="15">
        <f>'[1]TCE - ANEXO III - Preencher'!P214</f>
        <v>0</v>
      </c>
      <c r="P205" s="16">
        <f t="shared" si="20"/>
        <v>2.8586770000000001</v>
      </c>
      <c r="Q205" s="15">
        <f>'[1]TCE - ANEXO III - Preencher'!R214</f>
        <v>69.472256000000002</v>
      </c>
      <c r="R205" s="15">
        <f>'[1]TCE - ANEXO III - Preencher'!S214</f>
        <v>0</v>
      </c>
      <c r="S205" s="16">
        <f t="shared" si="21"/>
        <v>69.472256000000002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548.07520299999999</v>
      </c>
    </row>
    <row r="206" spans="1:28" x14ac:dyDescent="0.2">
      <c r="A206" s="8">
        <f>IFERROR(VLOOKUP(B206,'[1]DADOS (OCULTAR)'!$P$3:$R$56,3,0),"")</f>
        <v>9039744000518</v>
      </c>
      <c r="B206" s="9" t="str">
        <f>'[1]TCE - ANEXO III - Preencher'!C215</f>
        <v>UPA PAULISTA</v>
      </c>
      <c r="C206" s="10"/>
      <c r="D206" s="11" t="str">
        <f>'[1]TCE - ANEXO III - Preencher'!E215</f>
        <v>POLLYANNE NUNES GOUVEIA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44044</v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114.53307</v>
      </c>
      <c r="L206" s="15">
        <f>'[1]TCE - ANEXO III - Preencher'!M215</f>
        <v>0</v>
      </c>
      <c r="M206" s="15">
        <f t="shared" si="19"/>
        <v>114.53307</v>
      </c>
      <c r="N206" s="15">
        <f>'[1]TCE - ANEXO III - Preencher'!O215</f>
        <v>2.8586770000000001</v>
      </c>
      <c r="O206" s="15">
        <f>'[1]TCE - ANEXO III - Preencher'!P215</f>
        <v>0</v>
      </c>
      <c r="P206" s="16">
        <f t="shared" si="20"/>
        <v>2.8586770000000001</v>
      </c>
      <c r="Q206" s="15">
        <f>'[1]TCE - ANEXO III - Preencher'!R215</f>
        <v>69.472256000000002</v>
      </c>
      <c r="R206" s="15">
        <f>'[1]TCE - ANEXO III - Preencher'!S215</f>
        <v>0</v>
      </c>
      <c r="S206" s="16">
        <f t="shared" si="21"/>
        <v>69.472256000000002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186.864003</v>
      </c>
    </row>
    <row r="207" spans="1:28" x14ac:dyDescent="0.2">
      <c r="A207" s="8">
        <f>IFERROR(VLOOKUP(B207,'[1]DADOS (OCULTAR)'!$P$3:$R$56,3,0),"")</f>
        <v>9039744000518</v>
      </c>
      <c r="B207" s="9" t="str">
        <f>'[1]TCE - ANEXO III - Preencher'!C216</f>
        <v>UPA PAULISTA</v>
      </c>
      <c r="C207" s="10"/>
      <c r="D207" s="11" t="str">
        <f>'[1]TCE - ANEXO III - Preencher'!E216</f>
        <v>PRISCILA LUANA BELMIRO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411010</v>
      </c>
      <c r="G207" s="13">
        <f>IF('[1]TCE - ANEXO III - Preencher'!H216="","",'[1]TCE - ANEXO III - Preencher'!H216)</f>
        <v>44044</v>
      </c>
      <c r="H207" s="14">
        <f>'[1]TCE - ANEXO III - Preencher'!I216</f>
        <v>0</v>
      </c>
      <c r="I207" s="14">
        <f>'[1]TCE - ANEXO III - Preencher'!J216</f>
        <v>100.44159999999999</v>
      </c>
      <c r="J207" s="14">
        <f>'[1]TCE - ANEXO III - Preencher'!K216</f>
        <v>0</v>
      </c>
      <c r="K207" s="15">
        <f>'[1]TCE - ANEXO III - Preencher'!L216</f>
        <v>114.53307</v>
      </c>
      <c r="L207" s="15">
        <f>'[1]TCE - ANEXO III - Preencher'!M216</f>
        <v>0</v>
      </c>
      <c r="M207" s="15">
        <f t="shared" si="19"/>
        <v>114.53307</v>
      </c>
      <c r="N207" s="15">
        <f>'[1]TCE - ANEXO III - Preencher'!O216</f>
        <v>2.8586770000000001</v>
      </c>
      <c r="O207" s="15">
        <f>'[1]TCE - ANEXO III - Preencher'!P216</f>
        <v>0</v>
      </c>
      <c r="P207" s="16">
        <f t="shared" si="20"/>
        <v>2.8586770000000001</v>
      </c>
      <c r="Q207" s="15">
        <f>'[1]TCE - ANEXO III - Preencher'!R216</f>
        <v>69.472256000000002</v>
      </c>
      <c r="R207" s="15">
        <f>'[1]TCE - ANEXO III - Preencher'!S216</f>
        <v>0</v>
      </c>
      <c r="S207" s="16">
        <f t="shared" si="21"/>
        <v>69.472256000000002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287.30560300000002</v>
      </c>
    </row>
    <row r="208" spans="1:28" x14ac:dyDescent="0.2">
      <c r="A208" s="8">
        <f>IFERROR(VLOOKUP(B208,'[1]DADOS (OCULTAR)'!$P$3:$R$56,3,0),"")</f>
        <v>9039744000518</v>
      </c>
      <c r="B208" s="9" t="str">
        <f>'[1]TCE - ANEXO III - Preencher'!C217</f>
        <v>UPA PAULISTA</v>
      </c>
      <c r="C208" s="10"/>
      <c r="D208" s="11" t="str">
        <f>'[1]TCE - ANEXO III - Preencher'!E217</f>
        <v>PRISCILA MARIA DOS PRAZERES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44044</v>
      </c>
      <c r="H208" s="14">
        <f>'[1]TCE - ANEXO III - Preencher'!I217</f>
        <v>0</v>
      </c>
      <c r="I208" s="14">
        <f>'[1]TCE - ANEXO III - Preencher'!J217</f>
        <v>103.8432</v>
      </c>
      <c r="J208" s="14">
        <f>'[1]TCE - ANEXO III - Preencher'!K217</f>
        <v>0</v>
      </c>
      <c r="K208" s="15">
        <f>'[1]TCE - ANEXO III - Preencher'!L217</f>
        <v>114.53307</v>
      </c>
      <c r="L208" s="15">
        <f>'[1]TCE - ANEXO III - Preencher'!M217</f>
        <v>0</v>
      </c>
      <c r="M208" s="15">
        <f t="shared" si="19"/>
        <v>114.53307</v>
      </c>
      <c r="N208" s="15">
        <f>'[1]TCE - ANEXO III - Preencher'!O217</f>
        <v>2.8586770000000001</v>
      </c>
      <c r="O208" s="15">
        <f>'[1]TCE - ANEXO III - Preencher'!P217</f>
        <v>0</v>
      </c>
      <c r="P208" s="16">
        <f t="shared" si="20"/>
        <v>2.8586770000000001</v>
      </c>
      <c r="Q208" s="15">
        <f>'[1]TCE - ANEXO III - Preencher'!R217</f>
        <v>69.472256000000002</v>
      </c>
      <c r="R208" s="15">
        <f>'[1]TCE - ANEXO III - Preencher'!S217</f>
        <v>62.7</v>
      </c>
      <c r="S208" s="16">
        <f t="shared" si="21"/>
        <v>6.7722559999999987</v>
      </c>
      <c r="T208" s="15">
        <f>'[1]TCE - ANEXO III - Preencher'!U217</f>
        <v>66.11</v>
      </c>
      <c r="U208" s="15">
        <f>'[1]TCE - ANEXO III - Preencher'!V217</f>
        <v>0</v>
      </c>
      <c r="V208" s="16">
        <f t="shared" si="22"/>
        <v>66.11</v>
      </c>
      <c r="W208" s="17" t="str">
        <f>IF('[1]TCE - ANEXO III - Preencher'!X217="","",'[1]TCE - ANEXO III - Preencher'!X217)</f>
        <v>AUXILIO CRECHE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294.11720299999996</v>
      </c>
    </row>
    <row r="209" spans="1:28" x14ac:dyDescent="0.2">
      <c r="A209" s="8">
        <f>IFERROR(VLOOKUP(B209,'[1]DADOS (OCULTAR)'!$P$3:$R$56,3,0),"")</f>
        <v>9039744000518</v>
      </c>
      <c r="B209" s="9" t="str">
        <f>'[1]TCE - ANEXO III - Preencher'!C218</f>
        <v>UPA PAULISTA</v>
      </c>
      <c r="C209" s="10"/>
      <c r="D209" s="11" t="str">
        <f>'[1]TCE - ANEXO III - Preencher'!E218</f>
        <v>RAFAEL ALVES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44044</v>
      </c>
      <c r="H209" s="14">
        <f>'[1]TCE - ANEXO III - Preencher'!I218</f>
        <v>0</v>
      </c>
      <c r="I209" s="14">
        <f>'[1]TCE - ANEXO III - Preencher'!J218</f>
        <v>111.124</v>
      </c>
      <c r="J209" s="14">
        <f>'[1]TCE - ANEXO III - Preencher'!K218</f>
        <v>0</v>
      </c>
      <c r="K209" s="15">
        <f>'[1]TCE - ANEXO III - Preencher'!L218</f>
        <v>114.53307</v>
      </c>
      <c r="L209" s="15">
        <f>'[1]TCE - ANEXO III - Preencher'!M218</f>
        <v>0</v>
      </c>
      <c r="M209" s="15">
        <f t="shared" si="19"/>
        <v>114.53307</v>
      </c>
      <c r="N209" s="15">
        <f>'[1]TCE - ANEXO III - Preencher'!O218</f>
        <v>2.8586770000000001</v>
      </c>
      <c r="O209" s="15">
        <f>'[1]TCE - ANEXO III - Preencher'!P218</f>
        <v>0</v>
      </c>
      <c r="P209" s="16">
        <f t="shared" si="20"/>
        <v>2.8586770000000001</v>
      </c>
      <c r="Q209" s="15">
        <f>'[1]TCE - ANEXO III - Preencher'!R218</f>
        <v>69.472256000000002</v>
      </c>
      <c r="R209" s="15">
        <f>'[1]TCE - ANEXO III - Preencher'!S218</f>
        <v>62.7</v>
      </c>
      <c r="S209" s="16">
        <f t="shared" si="21"/>
        <v>6.7722559999999987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235.28800299999997</v>
      </c>
    </row>
    <row r="210" spans="1:28" x14ac:dyDescent="0.2">
      <c r="A210" s="8">
        <f>IFERROR(VLOOKUP(B210,'[1]DADOS (OCULTAR)'!$P$3:$R$56,3,0),"")</f>
        <v>9039744000518</v>
      </c>
      <c r="B210" s="9" t="str">
        <f>'[1]TCE - ANEXO III - Preencher'!C219</f>
        <v>UPA PAULISTA</v>
      </c>
      <c r="C210" s="10"/>
      <c r="D210" s="11" t="str">
        <f>'[1]TCE - ANEXO III - Preencher'!E219</f>
        <v>RAPHAEL ALEXANDRE FERNANDES ALCANTARA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324115</v>
      </c>
      <c r="G210" s="13">
        <f>IF('[1]TCE - ANEXO III - Preencher'!H219="","",'[1]TCE - ANEXO III - Preencher'!H219)</f>
        <v>44044</v>
      </c>
      <c r="H210" s="14">
        <f>'[1]TCE - ANEXO III - Preencher'!I219</f>
        <v>0</v>
      </c>
      <c r="I210" s="14">
        <f>'[1]TCE - ANEXO III - Preencher'!J219</f>
        <v>350.35360000000003</v>
      </c>
      <c r="J210" s="14">
        <f>'[1]TCE - ANEXO III - Preencher'!K219</f>
        <v>0</v>
      </c>
      <c r="K210" s="15">
        <f>'[1]TCE - ANEXO III - Preencher'!L219</f>
        <v>114.53307</v>
      </c>
      <c r="L210" s="15">
        <f>'[1]TCE - ANEXO III - Preencher'!M219</f>
        <v>6.78</v>
      </c>
      <c r="M210" s="15">
        <f t="shared" si="19"/>
        <v>107.75306999999999</v>
      </c>
      <c r="N210" s="15">
        <f>'[1]TCE - ANEXO III - Preencher'!O219</f>
        <v>2.8586770000000001</v>
      </c>
      <c r="O210" s="15">
        <f>'[1]TCE - ANEXO III - Preencher'!P219</f>
        <v>0</v>
      </c>
      <c r="P210" s="16">
        <f t="shared" si="20"/>
        <v>2.8586770000000001</v>
      </c>
      <c r="Q210" s="15">
        <f>'[1]TCE - ANEXO III - Preencher'!R219</f>
        <v>69.472256000000002</v>
      </c>
      <c r="R210" s="15">
        <f>'[1]TCE - ANEXO III - Preencher'!S219</f>
        <v>0</v>
      </c>
      <c r="S210" s="16">
        <f t="shared" si="21"/>
        <v>69.472256000000002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530.43760299999997</v>
      </c>
    </row>
    <row r="211" spans="1:28" x14ac:dyDescent="0.2">
      <c r="A211" s="8">
        <f>IFERROR(VLOOKUP(B211,'[1]DADOS (OCULTAR)'!$P$3:$R$56,3,0),"")</f>
        <v>9039744000518</v>
      </c>
      <c r="B211" s="9" t="str">
        <f>'[1]TCE - ANEXO III - Preencher'!C220</f>
        <v>UPA PAULISTA</v>
      </c>
      <c r="C211" s="10"/>
      <c r="D211" s="11" t="str">
        <f>'[1]TCE - ANEXO III - Preencher'!E220</f>
        <v>RAUL FERREIRA DIAS NETO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517410</v>
      </c>
      <c r="G211" s="13">
        <f>IF('[1]TCE - ANEXO III - Preencher'!H220="","",'[1]TCE - ANEXO III - Preencher'!H220)</f>
        <v>44044</v>
      </c>
      <c r="H211" s="14">
        <f>'[1]TCE - ANEXO III - Preencher'!I220</f>
        <v>0</v>
      </c>
      <c r="I211" s="14">
        <f>'[1]TCE - ANEXO III - Preencher'!J220</f>
        <v>111.9024</v>
      </c>
      <c r="J211" s="14">
        <f>'[1]TCE - ANEXO III - Preencher'!K220</f>
        <v>0</v>
      </c>
      <c r="K211" s="15">
        <f>'[1]TCE - ANEXO III - Preencher'!L220</f>
        <v>114.53307</v>
      </c>
      <c r="L211" s="15">
        <f>'[1]TCE - ANEXO III - Preencher'!M220</f>
        <v>0</v>
      </c>
      <c r="M211" s="15">
        <f t="shared" si="19"/>
        <v>114.53307</v>
      </c>
      <c r="N211" s="15">
        <f>'[1]TCE - ANEXO III - Preencher'!O220</f>
        <v>2.8586770000000001</v>
      </c>
      <c r="O211" s="15">
        <f>'[1]TCE - ANEXO III - Preencher'!P220</f>
        <v>0</v>
      </c>
      <c r="P211" s="16">
        <f t="shared" si="20"/>
        <v>2.8586770000000001</v>
      </c>
      <c r="Q211" s="15">
        <f>'[1]TCE - ANEXO III - Preencher'!R220</f>
        <v>69.472256000000002</v>
      </c>
      <c r="R211" s="15">
        <f>'[1]TCE - ANEXO III - Preencher'!S220</f>
        <v>62.7</v>
      </c>
      <c r="S211" s="16">
        <f t="shared" si="21"/>
        <v>6.7722559999999987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236.06640300000001</v>
      </c>
    </row>
    <row r="212" spans="1:28" x14ac:dyDescent="0.2">
      <c r="A212" s="8">
        <f>IFERROR(VLOOKUP(B212,'[1]DADOS (OCULTAR)'!$P$3:$R$56,3,0),"")</f>
        <v>9039744000518</v>
      </c>
      <c r="B212" s="9" t="str">
        <f>'[1]TCE - ANEXO III - Preencher'!C221</f>
        <v>UPA PAULISTA</v>
      </c>
      <c r="C212" s="10"/>
      <c r="D212" s="11" t="str">
        <f>'[1]TCE - ANEXO III - Preencher'!E221</f>
        <v>RENATA CRISTINA DE CARVALHO BARRETO OLIVEIRA APOLINARIO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223208</v>
      </c>
      <c r="G212" s="13">
        <f>IF('[1]TCE - ANEXO III - Preencher'!H221="","",'[1]TCE - ANEXO III - Preencher'!H221)</f>
        <v>44044</v>
      </c>
      <c r="H212" s="14">
        <f>'[1]TCE - ANEXO III - Preencher'!I221</f>
        <v>0</v>
      </c>
      <c r="I212" s="14">
        <f>'[1]TCE - ANEXO III - Preencher'!J221</f>
        <v>297.83679999999998</v>
      </c>
      <c r="J212" s="14">
        <f>'[1]TCE - ANEXO III - Preencher'!K221</f>
        <v>0</v>
      </c>
      <c r="K212" s="15">
        <f>'[1]TCE - ANEXO III - Preencher'!L221</f>
        <v>114.53307</v>
      </c>
      <c r="L212" s="15">
        <f>'[1]TCE - ANEXO III - Preencher'!M221</f>
        <v>0</v>
      </c>
      <c r="M212" s="15">
        <f t="shared" si="19"/>
        <v>114.53307</v>
      </c>
      <c r="N212" s="15">
        <f>'[1]TCE - ANEXO III - Preencher'!O221</f>
        <v>2.8586770000000001</v>
      </c>
      <c r="O212" s="15">
        <f>'[1]TCE - ANEXO III - Preencher'!P221</f>
        <v>0</v>
      </c>
      <c r="P212" s="16">
        <f t="shared" si="20"/>
        <v>2.8586770000000001</v>
      </c>
      <c r="Q212" s="15">
        <f>'[1]TCE - ANEXO III - Preencher'!R221</f>
        <v>69.472256000000002</v>
      </c>
      <c r="R212" s="15">
        <f>'[1]TCE - ANEXO III - Preencher'!S221</f>
        <v>0</v>
      </c>
      <c r="S212" s="16">
        <f t="shared" si="21"/>
        <v>69.472256000000002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484.70080300000001</v>
      </c>
    </row>
    <row r="213" spans="1:28" x14ac:dyDescent="0.2">
      <c r="A213" s="8">
        <f>IFERROR(VLOOKUP(B213,'[1]DADOS (OCULTAR)'!$P$3:$R$56,3,0),"")</f>
        <v>9039744000518</v>
      </c>
      <c r="B213" s="9" t="str">
        <f>'[1]TCE - ANEXO III - Preencher'!C222</f>
        <v>UPA PAULISTA</v>
      </c>
      <c r="C213" s="10"/>
      <c r="D213" s="11" t="str">
        <f>'[1]TCE - ANEXO III - Preencher'!E222</f>
        <v>RENATA CRISTINA RIBEIRO HACKER</v>
      </c>
      <c r="E213" s="9" t="str">
        <f>IF('[1]TCE - ANEXO III - Preencher'!F222="4 - Assistência Odontológica","2 - Outros Profissionais da Saúde",'[1]TCE - ANEXO III - Preencher'!F222)</f>
        <v>1 - Médico</v>
      </c>
      <c r="F213" s="12">
        <f>'[1]TCE - ANEXO III - Preencher'!G222</f>
        <v>225125</v>
      </c>
      <c r="G213" s="13">
        <f>IF('[1]TCE - ANEXO III - Preencher'!H222="","",'[1]TCE - ANEXO III - Preencher'!H222)</f>
        <v>44044</v>
      </c>
      <c r="H213" s="14">
        <f>'[1]TCE - ANEXO III - Preencher'!I222</f>
        <v>0</v>
      </c>
      <c r="I213" s="14">
        <f>'[1]TCE - ANEXO III - Preencher'!J222</f>
        <v>442.584</v>
      </c>
      <c r="J213" s="14">
        <f>'[1]TCE - ANEXO III - Preencher'!K222</f>
        <v>0</v>
      </c>
      <c r="K213" s="15">
        <f>'[1]TCE - ANEXO III - Preencher'!L222</f>
        <v>114.53307</v>
      </c>
      <c r="L213" s="15">
        <f>'[1]TCE - ANEXO III - Preencher'!M222</f>
        <v>0</v>
      </c>
      <c r="M213" s="15">
        <f t="shared" si="19"/>
        <v>114.53307</v>
      </c>
      <c r="N213" s="15">
        <f>'[1]TCE - ANEXO III - Preencher'!O222</f>
        <v>2.8586770000000001</v>
      </c>
      <c r="O213" s="15">
        <f>'[1]TCE - ANEXO III - Preencher'!P222</f>
        <v>0</v>
      </c>
      <c r="P213" s="16">
        <f t="shared" si="20"/>
        <v>2.8586770000000001</v>
      </c>
      <c r="Q213" s="15">
        <f>'[1]TCE - ANEXO III - Preencher'!R222</f>
        <v>69.472256000000002</v>
      </c>
      <c r="R213" s="15">
        <f>'[1]TCE - ANEXO III - Preencher'!S222</f>
        <v>0</v>
      </c>
      <c r="S213" s="16">
        <f t="shared" si="21"/>
        <v>69.472256000000002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629.44800299999997</v>
      </c>
    </row>
    <row r="214" spans="1:28" x14ac:dyDescent="0.2">
      <c r="A214" s="8">
        <f>IFERROR(VLOOKUP(B214,'[1]DADOS (OCULTAR)'!$P$3:$R$56,3,0),"")</f>
        <v>9039744000518</v>
      </c>
      <c r="B214" s="9" t="str">
        <f>'[1]TCE - ANEXO III - Preencher'!C223</f>
        <v>UPA PAULISTA</v>
      </c>
      <c r="C214" s="10"/>
      <c r="D214" s="11" t="str">
        <f>'[1]TCE - ANEXO III - Preencher'!E223</f>
        <v>RHAISSA VENANCIO DA SILVA OLIVEIRA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225125</v>
      </c>
      <c r="G214" s="13">
        <f>IF('[1]TCE - ANEXO III - Preencher'!H223="","",'[1]TCE - ANEXO III - Preencher'!H223)</f>
        <v>44044</v>
      </c>
      <c r="H214" s="14">
        <f>'[1]TCE - ANEXO III - Preencher'!I223</f>
        <v>0</v>
      </c>
      <c r="I214" s="14">
        <f>'[1]TCE - ANEXO III - Preencher'!J223</f>
        <v>306.23680000000002</v>
      </c>
      <c r="J214" s="14">
        <f>'[1]TCE - ANEXO III - Preencher'!K223</f>
        <v>0</v>
      </c>
      <c r="K214" s="15">
        <f>'[1]TCE - ANEXO III - Preencher'!L223</f>
        <v>114.53307</v>
      </c>
      <c r="L214" s="15">
        <f>'[1]TCE - ANEXO III - Preencher'!M223</f>
        <v>0</v>
      </c>
      <c r="M214" s="15">
        <f t="shared" si="19"/>
        <v>114.53307</v>
      </c>
      <c r="N214" s="15">
        <f>'[1]TCE - ANEXO III - Preencher'!O223</f>
        <v>2.8586770000000001</v>
      </c>
      <c r="O214" s="15">
        <f>'[1]TCE - ANEXO III - Preencher'!P223</f>
        <v>0</v>
      </c>
      <c r="P214" s="16">
        <f t="shared" si="20"/>
        <v>2.8586770000000001</v>
      </c>
      <c r="Q214" s="15">
        <f>'[1]TCE - ANEXO III - Preencher'!R223</f>
        <v>69.472256000000002</v>
      </c>
      <c r="R214" s="15">
        <f>'[1]TCE - ANEXO III - Preencher'!S223</f>
        <v>0</v>
      </c>
      <c r="S214" s="16">
        <f t="shared" si="21"/>
        <v>69.472256000000002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493.10080300000004</v>
      </c>
    </row>
    <row r="215" spans="1:28" x14ac:dyDescent="0.2">
      <c r="A215" s="8">
        <f>IFERROR(VLOOKUP(B215,'[1]DADOS (OCULTAR)'!$P$3:$R$56,3,0),"")</f>
        <v>9039744000518</v>
      </c>
      <c r="B215" s="9" t="str">
        <f>'[1]TCE - ANEXO III - Preencher'!C224</f>
        <v>UPA PAULISTA</v>
      </c>
      <c r="C215" s="10"/>
      <c r="D215" s="11" t="str">
        <f>'[1]TCE - ANEXO III - Preencher'!E224</f>
        <v>RIVALDO RODRIGUES DE ABREU FILHO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44044</v>
      </c>
      <c r="H215" s="14">
        <f>'[1]TCE - ANEXO III - Preencher'!I224</f>
        <v>0</v>
      </c>
      <c r="I215" s="14">
        <f>'[1]TCE - ANEXO III - Preencher'!J224</f>
        <v>107.66160000000001</v>
      </c>
      <c r="J215" s="14">
        <f>'[1]TCE - ANEXO III - Preencher'!K224</f>
        <v>0</v>
      </c>
      <c r="K215" s="15">
        <f>'[1]TCE - ANEXO III - Preencher'!L224</f>
        <v>114.53307</v>
      </c>
      <c r="L215" s="15">
        <f>'[1]TCE - ANEXO III - Preencher'!M224</f>
        <v>0</v>
      </c>
      <c r="M215" s="15">
        <f t="shared" si="19"/>
        <v>114.53307</v>
      </c>
      <c r="N215" s="15">
        <f>'[1]TCE - ANEXO III - Preencher'!O224</f>
        <v>2.8586770000000001</v>
      </c>
      <c r="O215" s="15">
        <f>'[1]TCE - ANEXO III - Preencher'!P224</f>
        <v>0</v>
      </c>
      <c r="P215" s="16">
        <f t="shared" si="20"/>
        <v>2.8586770000000001</v>
      </c>
      <c r="Q215" s="15">
        <f>'[1]TCE - ANEXO III - Preencher'!R224</f>
        <v>69.472256000000002</v>
      </c>
      <c r="R215" s="15">
        <f>'[1]TCE - ANEXO III - Preencher'!S224</f>
        <v>62.7</v>
      </c>
      <c r="S215" s="16">
        <f t="shared" si="21"/>
        <v>6.7722559999999987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231.825603</v>
      </c>
    </row>
    <row r="216" spans="1:28" x14ac:dyDescent="0.2">
      <c r="A216" s="8">
        <f>IFERROR(VLOOKUP(B216,'[1]DADOS (OCULTAR)'!$P$3:$R$56,3,0),"")</f>
        <v>9039744000518</v>
      </c>
      <c r="B216" s="9" t="str">
        <f>'[1]TCE - ANEXO III - Preencher'!C225</f>
        <v>UPA PAULISTA</v>
      </c>
      <c r="C216" s="10"/>
      <c r="D216" s="11" t="str">
        <f>'[1]TCE - ANEXO III - Preencher'!E225</f>
        <v>ROBSON ROBERTO MARTINS DA SILVA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44044</v>
      </c>
      <c r="H216" s="14">
        <f>'[1]TCE - ANEXO III - Preencher'!I225</f>
        <v>0</v>
      </c>
      <c r="I216" s="14">
        <f>'[1]TCE - ANEXO III - Preencher'!J225</f>
        <v>349.73599999999999</v>
      </c>
      <c r="J216" s="14">
        <f>'[1]TCE - ANEXO III - Preencher'!K225</f>
        <v>0</v>
      </c>
      <c r="K216" s="15">
        <f>'[1]TCE - ANEXO III - Preencher'!L225</f>
        <v>114.53307</v>
      </c>
      <c r="L216" s="15">
        <f>'[1]TCE - ANEXO III - Preencher'!M225</f>
        <v>0</v>
      </c>
      <c r="M216" s="15">
        <f t="shared" si="19"/>
        <v>114.53307</v>
      </c>
      <c r="N216" s="15">
        <f>'[1]TCE - ANEXO III - Preencher'!O225</f>
        <v>2.8586770000000001</v>
      </c>
      <c r="O216" s="15">
        <f>'[1]TCE - ANEXO III - Preencher'!P225</f>
        <v>0</v>
      </c>
      <c r="P216" s="16">
        <f t="shared" si="20"/>
        <v>2.8586770000000001</v>
      </c>
      <c r="Q216" s="15">
        <f>'[1]TCE - ANEXO III - Preencher'!R225</f>
        <v>69.472256000000002</v>
      </c>
      <c r="R216" s="15">
        <f>'[1]TCE - ANEXO III - Preencher'!S225</f>
        <v>0</v>
      </c>
      <c r="S216" s="16">
        <f t="shared" si="21"/>
        <v>69.472256000000002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536.60000300000002</v>
      </c>
    </row>
    <row r="217" spans="1:28" x14ac:dyDescent="0.2">
      <c r="A217" s="8">
        <f>IFERROR(VLOOKUP(B217,'[1]DADOS (OCULTAR)'!$P$3:$R$56,3,0),"")</f>
        <v>9039744000518</v>
      </c>
      <c r="B217" s="9" t="str">
        <f>'[1]TCE - ANEXO III - Preencher'!C226</f>
        <v>UPA PAULISTA</v>
      </c>
      <c r="C217" s="10"/>
      <c r="D217" s="11" t="str">
        <f>'[1]TCE - ANEXO III - Preencher'!E226</f>
        <v>ROMUALDO REIS DOS SANTOS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517410</v>
      </c>
      <c r="G217" s="13">
        <f>IF('[1]TCE - ANEXO III - Preencher'!H226="","",'[1]TCE - ANEXO III - Preencher'!H226)</f>
        <v>44044</v>
      </c>
      <c r="H217" s="14">
        <f>'[1]TCE - ANEXO III - Preencher'!I226</f>
        <v>0</v>
      </c>
      <c r="I217" s="14">
        <f>'[1]TCE - ANEXO III - Preencher'!J226</f>
        <v>104.5</v>
      </c>
      <c r="J217" s="14">
        <f>'[1]TCE - ANEXO III - Preencher'!K226</f>
        <v>0</v>
      </c>
      <c r="K217" s="15">
        <f>'[1]TCE - ANEXO III - Preencher'!L226</f>
        <v>114.53307</v>
      </c>
      <c r="L217" s="15">
        <f>'[1]TCE - ANEXO III - Preencher'!M226</f>
        <v>0</v>
      </c>
      <c r="M217" s="15">
        <f t="shared" si="19"/>
        <v>114.53307</v>
      </c>
      <c r="N217" s="15">
        <f>'[1]TCE - ANEXO III - Preencher'!O226</f>
        <v>2.8586770000000001</v>
      </c>
      <c r="O217" s="15">
        <f>'[1]TCE - ANEXO III - Preencher'!P226</f>
        <v>0</v>
      </c>
      <c r="P217" s="16">
        <f t="shared" si="20"/>
        <v>2.8586770000000001</v>
      </c>
      <c r="Q217" s="15">
        <f>'[1]TCE - ANEXO III - Preencher'!R226</f>
        <v>69.472256000000002</v>
      </c>
      <c r="R217" s="15">
        <f>'[1]TCE - ANEXO III - Preencher'!S226</f>
        <v>62.7</v>
      </c>
      <c r="S217" s="16">
        <f t="shared" si="21"/>
        <v>6.7722559999999987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228.66400300000001</v>
      </c>
    </row>
    <row r="218" spans="1:28" x14ac:dyDescent="0.2">
      <c r="A218" s="8">
        <f>IFERROR(VLOOKUP(B218,'[1]DADOS (OCULTAR)'!$P$3:$R$56,3,0),"")</f>
        <v>9039744000518</v>
      </c>
      <c r="B218" s="9" t="str">
        <f>'[1]TCE - ANEXO III - Preencher'!C227</f>
        <v>UPA PAULISTA</v>
      </c>
      <c r="C218" s="10"/>
      <c r="D218" s="11" t="str">
        <f>'[1]TCE - ANEXO III - Preencher'!E227</f>
        <v>ROSEMARY MARIA DE ANDRADE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44044</v>
      </c>
      <c r="H218" s="14">
        <f>'[1]TCE - ANEXO III - Preencher'!I227</f>
        <v>0</v>
      </c>
      <c r="I218" s="14">
        <f>'[1]TCE - ANEXO III - Preencher'!J227</f>
        <v>104.5</v>
      </c>
      <c r="J218" s="14">
        <f>'[1]TCE - ANEXO III - Preencher'!K227</f>
        <v>0</v>
      </c>
      <c r="K218" s="15">
        <f>'[1]TCE - ANEXO III - Preencher'!L227</f>
        <v>114.53307</v>
      </c>
      <c r="L218" s="15">
        <f>'[1]TCE - ANEXO III - Preencher'!M227</f>
        <v>0</v>
      </c>
      <c r="M218" s="15">
        <f t="shared" si="19"/>
        <v>114.53307</v>
      </c>
      <c r="N218" s="15">
        <f>'[1]TCE - ANEXO III - Preencher'!O227</f>
        <v>2.8586770000000001</v>
      </c>
      <c r="O218" s="15">
        <f>'[1]TCE - ANEXO III - Preencher'!P227</f>
        <v>0</v>
      </c>
      <c r="P218" s="16">
        <f t="shared" si="20"/>
        <v>2.8586770000000001</v>
      </c>
      <c r="Q218" s="15">
        <f>'[1]TCE - ANEXO III - Preencher'!R227</f>
        <v>69.472256000000002</v>
      </c>
      <c r="R218" s="15">
        <f>'[1]TCE - ANEXO III - Preencher'!S227</f>
        <v>62.7</v>
      </c>
      <c r="S218" s="16">
        <f t="shared" si="21"/>
        <v>6.7722559999999987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228.66400300000001</v>
      </c>
    </row>
    <row r="219" spans="1:28" x14ac:dyDescent="0.2">
      <c r="A219" s="8">
        <f>IFERROR(VLOOKUP(B219,'[1]DADOS (OCULTAR)'!$P$3:$R$56,3,0),"")</f>
        <v>9039744000518</v>
      </c>
      <c r="B219" s="9" t="str">
        <f>'[1]TCE - ANEXO III - Preencher'!C228</f>
        <v>UPA PAULISTA</v>
      </c>
      <c r="C219" s="10"/>
      <c r="D219" s="11" t="str">
        <f>'[1]TCE - ANEXO III - Preencher'!E228</f>
        <v>ROSILENE SANTOS ROSAS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411010</v>
      </c>
      <c r="G219" s="13">
        <f>IF('[1]TCE - ANEXO III - Preencher'!H228="","",'[1]TCE - ANEXO III - Preencher'!H228)</f>
        <v>44044</v>
      </c>
      <c r="H219" s="14">
        <f>'[1]TCE - ANEXO III - Preencher'!I228</f>
        <v>0</v>
      </c>
      <c r="I219" s="14">
        <f>'[1]TCE - ANEXO III - Preencher'!J228</f>
        <v>116.3408</v>
      </c>
      <c r="J219" s="14">
        <f>'[1]TCE - ANEXO III - Preencher'!K228</f>
        <v>0</v>
      </c>
      <c r="K219" s="15">
        <f>'[1]TCE - ANEXO III - Preencher'!L228</f>
        <v>114.53307</v>
      </c>
      <c r="L219" s="15">
        <f>'[1]TCE - ANEXO III - Preencher'!M228</f>
        <v>0</v>
      </c>
      <c r="M219" s="15">
        <f t="shared" si="19"/>
        <v>114.53307</v>
      </c>
      <c r="N219" s="15">
        <f>'[1]TCE - ANEXO III - Preencher'!O228</f>
        <v>2.8586770000000001</v>
      </c>
      <c r="O219" s="15">
        <f>'[1]TCE - ANEXO III - Preencher'!P228</f>
        <v>0</v>
      </c>
      <c r="P219" s="16">
        <f t="shared" si="20"/>
        <v>2.8586770000000001</v>
      </c>
      <c r="Q219" s="15">
        <f>'[1]TCE - ANEXO III - Preencher'!R228</f>
        <v>69.472256000000002</v>
      </c>
      <c r="R219" s="15">
        <f>'[1]TCE - ANEXO III - Preencher'!S228</f>
        <v>62.7</v>
      </c>
      <c r="S219" s="16">
        <f t="shared" si="21"/>
        <v>6.7722559999999987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240.50480300000001</v>
      </c>
    </row>
    <row r="220" spans="1:28" x14ac:dyDescent="0.2">
      <c r="A220" s="8">
        <f>IFERROR(VLOOKUP(B220,'[1]DADOS (OCULTAR)'!$P$3:$R$56,3,0),"")</f>
        <v>9039744000518</v>
      </c>
      <c r="B220" s="9" t="str">
        <f>'[1]TCE - ANEXO III - Preencher'!C229</f>
        <v>UPA PAULISTA</v>
      </c>
      <c r="C220" s="10"/>
      <c r="D220" s="11" t="str">
        <f>'[1]TCE - ANEXO III - Preencher'!E229</f>
        <v>SABRINA SOUZA FIRMINO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>
        <f>'[1]TCE - ANEXO III - Preencher'!G229</f>
        <v>411010</v>
      </c>
      <c r="G220" s="13">
        <f>IF('[1]TCE - ANEXO III - Preencher'!H229="","",'[1]TCE - ANEXO III - Preencher'!H229)</f>
        <v>44044</v>
      </c>
      <c r="H220" s="14">
        <f>'[1]TCE - ANEXO III - Preencher'!I229</f>
        <v>0</v>
      </c>
      <c r="I220" s="14">
        <f>'[1]TCE - ANEXO III - Preencher'!J229</f>
        <v>190.35040000000001</v>
      </c>
      <c r="J220" s="14">
        <f>'[1]TCE - ANEXO III - Preencher'!K229</f>
        <v>0</v>
      </c>
      <c r="K220" s="15">
        <f>'[1]TCE - ANEXO III - Preencher'!L229</f>
        <v>114.53307</v>
      </c>
      <c r="L220" s="15">
        <f>'[1]TCE - ANEXO III - Preencher'!M229</f>
        <v>26.43</v>
      </c>
      <c r="M220" s="15">
        <f t="shared" si="19"/>
        <v>88.103070000000002</v>
      </c>
      <c r="N220" s="15">
        <f>'[1]TCE - ANEXO III - Preencher'!O229</f>
        <v>2.8586770000000001</v>
      </c>
      <c r="O220" s="15">
        <f>'[1]TCE - ANEXO III - Preencher'!P229</f>
        <v>0</v>
      </c>
      <c r="P220" s="16">
        <f t="shared" si="20"/>
        <v>2.8586770000000001</v>
      </c>
      <c r="Q220" s="15">
        <f>'[1]TCE - ANEXO III - Preencher'!R229</f>
        <v>69.472256000000002</v>
      </c>
      <c r="R220" s="15">
        <f>'[1]TCE - ANEXO III - Preencher'!S229</f>
        <v>0</v>
      </c>
      <c r="S220" s="16">
        <f t="shared" si="21"/>
        <v>69.472256000000002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350.78440300000005</v>
      </c>
    </row>
    <row r="221" spans="1:28" x14ac:dyDescent="0.2">
      <c r="A221" s="8">
        <f>IFERROR(VLOOKUP(B221,'[1]DADOS (OCULTAR)'!$P$3:$R$56,3,0),"")</f>
        <v>9039744000518</v>
      </c>
      <c r="B221" s="9" t="str">
        <f>'[1]TCE - ANEXO III - Preencher'!C230</f>
        <v>UPA PAULISTA</v>
      </c>
      <c r="C221" s="10"/>
      <c r="D221" s="11" t="str">
        <f>'[1]TCE - ANEXO III - Preencher'!E230</f>
        <v>SALATIEL ANTONIO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514225</v>
      </c>
      <c r="G221" s="13">
        <f>IF('[1]TCE - ANEXO III - Preencher'!H230="","",'[1]TCE - ANEXO III - Preencher'!H230)</f>
        <v>44044</v>
      </c>
      <c r="H221" s="14">
        <f>'[1]TCE - ANEXO III - Preencher'!I230</f>
        <v>0</v>
      </c>
      <c r="I221" s="14">
        <f>'[1]TCE - ANEXO III - Preencher'!J230</f>
        <v>102.4816</v>
      </c>
      <c r="J221" s="14">
        <f>'[1]TCE - ANEXO III - Preencher'!K230</f>
        <v>0</v>
      </c>
      <c r="K221" s="15">
        <f>'[1]TCE - ANEXO III - Preencher'!L230</f>
        <v>114.53307</v>
      </c>
      <c r="L221" s="15">
        <f>'[1]TCE - ANEXO III - Preencher'!M230</f>
        <v>0</v>
      </c>
      <c r="M221" s="15">
        <f t="shared" si="19"/>
        <v>114.53307</v>
      </c>
      <c r="N221" s="15">
        <f>'[1]TCE - ANEXO III - Preencher'!O230</f>
        <v>2.8586770000000001</v>
      </c>
      <c r="O221" s="15">
        <f>'[1]TCE - ANEXO III - Preencher'!P230</f>
        <v>0</v>
      </c>
      <c r="P221" s="16">
        <f t="shared" si="20"/>
        <v>2.8586770000000001</v>
      </c>
      <c r="Q221" s="15">
        <f>'[1]TCE - ANEXO III - Preencher'!R230</f>
        <v>69.472256000000002</v>
      </c>
      <c r="R221" s="15">
        <f>'[1]TCE - ANEXO III - Preencher'!S230</f>
        <v>62.7</v>
      </c>
      <c r="S221" s="16">
        <f t="shared" si="21"/>
        <v>6.7722559999999987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226.64560299999999</v>
      </c>
    </row>
    <row r="222" spans="1:28" x14ac:dyDescent="0.2">
      <c r="A222" s="8">
        <f>IFERROR(VLOOKUP(B222,'[1]DADOS (OCULTAR)'!$P$3:$R$56,3,0),"")</f>
        <v>9039744000518</v>
      </c>
      <c r="B222" s="9" t="str">
        <f>'[1]TCE - ANEXO III - Preencher'!C231</f>
        <v>UPA PAULISTA</v>
      </c>
      <c r="C222" s="10"/>
      <c r="D222" s="11" t="str">
        <f>'[1]TCE - ANEXO III - Preencher'!E231</f>
        <v>SAMUEL DA SILVA MORAES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411010</v>
      </c>
      <c r="G222" s="13">
        <f>IF('[1]TCE - ANEXO III - Preencher'!H231="","",'[1]TCE - ANEXO III - Preencher'!H231)</f>
        <v>44044</v>
      </c>
      <c r="H222" s="14">
        <f>'[1]TCE - ANEXO III - Preencher'!I231</f>
        <v>0</v>
      </c>
      <c r="I222" s="14">
        <f>'[1]TCE - ANEXO III - Preencher'!J231</f>
        <v>139.66239999999999</v>
      </c>
      <c r="J222" s="14">
        <f>'[1]TCE - ANEXO III - Preencher'!K231</f>
        <v>0</v>
      </c>
      <c r="K222" s="15">
        <f>'[1]TCE - ANEXO III - Preencher'!L231</f>
        <v>114.53307</v>
      </c>
      <c r="L222" s="15">
        <f>'[1]TCE - ANEXO III - Preencher'!M231</f>
        <v>32.19</v>
      </c>
      <c r="M222" s="15">
        <f t="shared" si="19"/>
        <v>82.343069999999997</v>
      </c>
      <c r="N222" s="15">
        <f>'[1]TCE - ANEXO III - Preencher'!O231</f>
        <v>2.8586770000000001</v>
      </c>
      <c r="O222" s="15">
        <f>'[1]TCE - ANEXO III - Preencher'!P231</f>
        <v>0</v>
      </c>
      <c r="P222" s="16">
        <f t="shared" si="20"/>
        <v>2.8586770000000001</v>
      </c>
      <c r="Q222" s="15">
        <f>'[1]TCE - ANEXO III - Preencher'!R231</f>
        <v>69.472256000000002</v>
      </c>
      <c r="R222" s="15">
        <f>'[1]TCE - ANEXO III - Preencher'!S231</f>
        <v>0</v>
      </c>
      <c r="S222" s="16">
        <f t="shared" si="21"/>
        <v>69.472256000000002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294.33640300000002</v>
      </c>
    </row>
    <row r="223" spans="1:28" x14ac:dyDescent="0.2">
      <c r="A223" s="8">
        <f>IFERROR(VLOOKUP(B223,'[1]DADOS (OCULTAR)'!$P$3:$R$56,3,0),"")</f>
        <v>9039744000518</v>
      </c>
      <c r="B223" s="9" t="str">
        <f>'[1]TCE - ANEXO III - Preencher'!C232</f>
        <v>UPA PAULISTA</v>
      </c>
      <c r="C223" s="10"/>
      <c r="D223" s="11" t="str">
        <f>'[1]TCE - ANEXO III - Preencher'!E232</f>
        <v>SANDRA DA SILVA FIGUEIROA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515205</v>
      </c>
      <c r="G223" s="13">
        <f>IF('[1]TCE - ANEXO III - Preencher'!H232="","",'[1]TCE - ANEXO III - Preencher'!H232)</f>
        <v>44044</v>
      </c>
      <c r="H223" s="14">
        <f>'[1]TCE - ANEXO III - Preencher'!I232</f>
        <v>0</v>
      </c>
      <c r="I223" s="14">
        <f>'[1]TCE - ANEXO III - Preencher'!J232</f>
        <v>113.56479999999999</v>
      </c>
      <c r="J223" s="14">
        <f>'[1]TCE - ANEXO III - Preencher'!K232</f>
        <v>0</v>
      </c>
      <c r="K223" s="15">
        <f>'[1]TCE - ANEXO III - Preencher'!L232</f>
        <v>114.53307</v>
      </c>
      <c r="L223" s="15">
        <f>'[1]TCE - ANEXO III - Preencher'!M232</f>
        <v>0</v>
      </c>
      <c r="M223" s="15">
        <f t="shared" si="19"/>
        <v>114.53307</v>
      </c>
      <c r="N223" s="15">
        <f>'[1]TCE - ANEXO III - Preencher'!O232</f>
        <v>2.8586770000000001</v>
      </c>
      <c r="O223" s="15">
        <f>'[1]TCE - ANEXO III - Preencher'!P232</f>
        <v>0</v>
      </c>
      <c r="P223" s="16">
        <f t="shared" si="20"/>
        <v>2.8586770000000001</v>
      </c>
      <c r="Q223" s="15">
        <f>'[1]TCE - ANEXO III - Preencher'!R232</f>
        <v>69.472256000000002</v>
      </c>
      <c r="R223" s="15">
        <f>'[1]TCE - ANEXO III - Preencher'!S232</f>
        <v>62.64</v>
      </c>
      <c r="S223" s="16">
        <f t="shared" si="21"/>
        <v>6.832256000000001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237.788803</v>
      </c>
    </row>
    <row r="224" spans="1:28" x14ac:dyDescent="0.2">
      <c r="A224" s="8">
        <f>IFERROR(VLOOKUP(B224,'[1]DADOS (OCULTAR)'!$P$3:$R$56,3,0),"")</f>
        <v>9039744000518</v>
      </c>
      <c r="B224" s="9" t="str">
        <f>'[1]TCE - ANEXO III - Preencher'!C233</f>
        <v>UPA PAULISTA</v>
      </c>
      <c r="C224" s="10"/>
      <c r="D224" s="11" t="str">
        <f>'[1]TCE - ANEXO III - Preencher'!E233</f>
        <v>SANDRA MARIA DE OLIVEIRA PEREIRA</v>
      </c>
      <c r="E224" s="9" t="str">
        <f>IF('[1]TCE - ANEXO III - Preencher'!F233="4 - Assistência Odontológica","2 - Outros Profissionais da Saúde",'[1]TCE - ANEXO III - Preencher'!F233)</f>
        <v>1 - Médico</v>
      </c>
      <c r="F224" s="12">
        <f>'[1]TCE - ANEXO III - Preencher'!G233</f>
        <v>225125</v>
      </c>
      <c r="G224" s="13">
        <f>IF('[1]TCE - ANEXO III - Preencher'!H233="","",'[1]TCE - ANEXO III - Preencher'!H233)</f>
        <v>44044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114.53307</v>
      </c>
      <c r="L224" s="15">
        <f>'[1]TCE - ANEXO III - Preencher'!M233</f>
        <v>0</v>
      </c>
      <c r="M224" s="15">
        <f t="shared" si="19"/>
        <v>114.53307</v>
      </c>
      <c r="N224" s="15">
        <f>'[1]TCE - ANEXO III - Preencher'!O233</f>
        <v>2.8586770000000001</v>
      </c>
      <c r="O224" s="15">
        <f>'[1]TCE - ANEXO III - Preencher'!P233</f>
        <v>0</v>
      </c>
      <c r="P224" s="16">
        <f t="shared" si="20"/>
        <v>2.8586770000000001</v>
      </c>
      <c r="Q224" s="15">
        <f>'[1]TCE - ANEXO III - Preencher'!R233</f>
        <v>69.472256000000002</v>
      </c>
      <c r="R224" s="15">
        <f>'[1]TCE - ANEXO III - Preencher'!S233</f>
        <v>0</v>
      </c>
      <c r="S224" s="16">
        <f t="shared" si="21"/>
        <v>69.472256000000002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186.864003</v>
      </c>
    </row>
    <row r="225" spans="1:28" x14ac:dyDescent="0.2">
      <c r="A225" s="8">
        <f>IFERROR(VLOOKUP(B225,'[1]DADOS (OCULTAR)'!$P$3:$R$56,3,0),"")</f>
        <v>9039744000518</v>
      </c>
      <c r="B225" s="9" t="str">
        <f>'[1]TCE - ANEXO III - Preencher'!C234</f>
        <v>UPA PAULISTA</v>
      </c>
      <c r="C225" s="10"/>
      <c r="D225" s="11" t="str">
        <f>'[1]TCE - ANEXO III - Preencher'!E234</f>
        <v>SANDRA SAYONERY NASCIMENTO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223505</v>
      </c>
      <c r="G225" s="13">
        <f>IF('[1]TCE - ANEXO III - Preencher'!H234="","",'[1]TCE - ANEXO III - Preencher'!H234)</f>
        <v>44044</v>
      </c>
      <c r="H225" s="14">
        <f>'[1]TCE - ANEXO III - Preencher'!I234</f>
        <v>0</v>
      </c>
      <c r="I225" s="14">
        <f>'[1]TCE - ANEXO III - Preencher'!J234</f>
        <v>293.64640000000003</v>
      </c>
      <c r="J225" s="14">
        <f>'[1]TCE - ANEXO III - Preencher'!K234</f>
        <v>0</v>
      </c>
      <c r="K225" s="15">
        <f>'[1]TCE - ANEXO III - Preencher'!L234</f>
        <v>114.53307</v>
      </c>
      <c r="L225" s="15">
        <f>'[1]TCE - ANEXO III - Preencher'!M234</f>
        <v>0</v>
      </c>
      <c r="M225" s="15">
        <f t="shared" si="19"/>
        <v>114.53307</v>
      </c>
      <c r="N225" s="15">
        <f>'[1]TCE - ANEXO III - Preencher'!O234</f>
        <v>2.8586770000000001</v>
      </c>
      <c r="O225" s="15">
        <f>'[1]TCE - ANEXO III - Preencher'!P234</f>
        <v>0</v>
      </c>
      <c r="P225" s="16">
        <f t="shared" si="20"/>
        <v>2.8586770000000001</v>
      </c>
      <c r="Q225" s="15">
        <f>'[1]TCE - ANEXO III - Preencher'!R234</f>
        <v>69.472256000000002</v>
      </c>
      <c r="R225" s="15">
        <f>'[1]TCE - ANEXO III - Preencher'!S234</f>
        <v>0</v>
      </c>
      <c r="S225" s="16">
        <f t="shared" si="21"/>
        <v>69.472256000000002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480.51040300000005</v>
      </c>
    </row>
    <row r="226" spans="1:28" x14ac:dyDescent="0.2">
      <c r="A226" s="8">
        <f>IFERROR(VLOOKUP(B226,'[1]DADOS (OCULTAR)'!$P$3:$R$56,3,0),"")</f>
        <v>9039744000518</v>
      </c>
      <c r="B226" s="9" t="str">
        <f>'[1]TCE - ANEXO III - Preencher'!C235</f>
        <v>UPA PAULISTA</v>
      </c>
      <c r="C226" s="10"/>
      <c r="D226" s="11" t="str">
        <f>'[1]TCE - ANEXO III - Preencher'!E235</f>
        <v>SERGIO DIAS NERI BRANES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782320</v>
      </c>
      <c r="G226" s="13">
        <f>IF('[1]TCE - ANEXO III - Preencher'!H235="","",'[1]TCE - ANEXO III - Preencher'!H235)</f>
        <v>44044</v>
      </c>
      <c r="H226" s="14">
        <f>'[1]TCE - ANEXO III - Preencher'!I235</f>
        <v>0</v>
      </c>
      <c r="I226" s="14">
        <f>'[1]TCE - ANEXO III - Preencher'!J235</f>
        <v>56.619199999999999</v>
      </c>
      <c r="J226" s="14">
        <f>'[1]TCE - ANEXO III - Preencher'!K235</f>
        <v>0</v>
      </c>
      <c r="K226" s="15">
        <f>'[1]TCE - ANEXO III - Preencher'!L235</f>
        <v>114.53307</v>
      </c>
      <c r="L226" s="15">
        <f>'[1]TCE - ANEXO III - Preencher'!M235</f>
        <v>0</v>
      </c>
      <c r="M226" s="15">
        <f t="shared" si="19"/>
        <v>114.53307</v>
      </c>
      <c r="N226" s="15">
        <f>'[1]TCE - ANEXO III - Preencher'!O235</f>
        <v>2.8586770000000001</v>
      </c>
      <c r="O226" s="15">
        <f>'[1]TCE - ANEXO III - Preencher'!P235</f>
        <v>0</v>
      </c>
      <c r="P226" s="16">
        <f t="shared" si="20"/>
        <v>2.8586770000000001</v>
      </c>
      <c r="Q226" s="15">
        <f>'[1]TCE - ANEXO III - Preencher'!R235</f>
        <v>69.472256000000002</v>
      </c>
      <c r="R226" s="15">
        <f>'[1]TCE - ANEXO III - Preencher'!S235</f>
        <v>0</v>
      </c>
      <c r="S226" s="16">
        <f t="shared" si="21"/>
        <v>69.472256000000002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243.483203</v>
      </c>
    </row>
    <row r="227" spans="1:28" x14ac:dyDescent="0.2">
      <c r="A227" s="8">
        <f>IFERROR(VLOOKUP(B227,'[1]DADOS (OCULTAR)'!$P$3:$R$56,3,0),"")</f>
        <v>9039744000518</v>
      </c>
      <c r="B227" s="9" t="str">
        <f>'[1]TCE - ANEXO III - Preencher'!C236</f>
        <v>UPA PAULISTA</v>
      </c>
      <c r="C227" s="10"/>
      <c r="D227" s="11" t="str">
        <f>'[1]TCE - ANEXO III - Preencher'!E236</f>
        <v>SERGIO JOSE BARBOSA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>
        <f>'[1]TCE - ANEXO III - Preencher'!G236</f>
        <v>517410</v>
      </c>
      <c r="G227" s="13">
        <f>IF('[1]TCE - ANEXO III - Preencher'!H236="","",'[1]TCE - ANEXO III - Preencher'!H236)</f>
        <v>44044</v>
      </c>
      <c r="H227" s="14">
        <f>'[1]TCE - ANEXO III - Preencher'!I236</f>
        <v>0</v>
      </c>
      <c r="I227" s="14">
        <f>'[1]TCE - ANEXO III - Preencher'!J236</f>
        <v>108.6056</v>
      </c>
      <c r="J227" s="14">
        <f>'[1]TCE - ANEXO III - Preencher'!K236</f>
        <v>0</v>
      </c>
      <c r="K227" s="15">
        <f>'[1]TCE - ANEXO III - Preencher'!L236</f>
        <v>114.53307</v>
      </c>
      <c r="L227" s="15">
        <f>'[1]TCE - ANEXO III - Preencher'!M236</f>
        <v>0</v>
      </c>
      <c r="M227" s="15">
        <f t="shared" si="19"/>
        <v>114.53307</v>
      </c>
      <c r="N227" s="15">
        <f>'[1]TCE - ANEXO III - Preencher'!O236</f>
        <v>2.8586770000000001</v>
      </c>
      <c r="O227" s="15">
        <f>'[1]TCE - ANEXO III - Preencher'!P236</f>
        <v>0</v>
      </c>
      <c r="P227" s="16">
        <f t="shared" si="20"/>
        <v>2.8586770000000001</v>
      </c>
      <c r="Q227" s="15">
        <f>'[1]TCE - ANEXO III - Preencher'!R236</f>
        <v>69.472256000000002</v>
      </c>
      <c r="R227" s="15">
        <f>'[1]TCE - ANEXO III - Preencher'!S236</f>
        <v>62.7</v>
      </c>
      <c r="S227" s="16">
        <f t="shared" si="21"/>
        <v>6.7722559999999987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232.76960299999999</v>
      </c>
    </row>
    <row r="228" spans="1:28" x14ac:dyDescent="0.2">
      <c r="A228" s="8">
        <f>IFERROR(VLOOKUP(B228,'[1]DADOS (OCULTAR)'!$P$3:$R$56,3,0),"")</f>
        <v>9039744000518</v>
      </c>
      <c r="B228" s="9" t="str">
        <f>'[1]TCE - ANEXO III - Preencher'!C237</f>
        <v>UPA PAULISTA</v>
      </c>
      <c r="C228" s="10"/>
      <c r="D228" s="11" t="str">
        <f>'[1]TCE - ANEXO III - Preencher'!E237</f>
        <v>SEVERINO FELIX MOREIRA DE SA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223505</v>
      </c>
      <c r="G228" s="13">
        <f>IF('[1]TCE - ANEXO III - Preencher'!H237="","",'[1]TCE - ANEXO III - Preencher'!H237)</f>
        <v>44044</v>
      </c>
      <c r="H228" s="14">
        <f>'[1]TCE - ANEXO III - Preencher'!I237</f>
        <v>0</v>
      </c>
      <c r="I228" s="14">
        <f>'[1]TCE - ANEXO III - Preencher'!J237</f>
        <v>391.65440000000001</v>
      </c>
      <c r="J228" s="14">
        <f>'[1]TCE - ANEXO III - Preencher'!K237</f>
        <v>0</v>
      </c>
      <c r="K228" s="15">
        <f>'[1]TCE - ANEXO III - Preencher'!L237</f>
        <v>114.53307</v>
      </c>
      <c r="L228" s="15">
        <f>'[1]TCE - ANEXO III - Preencher'!M237</f>
        <v>3.08</v>
      </c>
      <c r="M228" s="15">
        <f t="shared" si="19"/>
        <v>111.45307</v>
      </c>
      <c r="N228" s="15">
        <f>'[1]TCE - ANEXO III - Preencher'!O237</f>
        <v>2.8586770000000001</v>
      </c>
      <c r="O228" s="15">
        <f>'[1]TCE - ANEXO III - Preencher'!P237</f>
        <v>0</v>
      </c>
      <c r="P228" s="16">
        <f t="shared" si="20"/>
        <v>2.8586770000000001</v>
      </c>
      <c r="Q228" s="15">
        <f>'[1]TCE - ANEXO III - Preencher'!R237</f>
        <v>69.472256000000002</v>
      </c>
      <c r="R228" s="15">
        <f>'[1]TCE - ANEXO III - Preencher'!S237</f>
        <v>123.36</v>
      </c>
      <c r="S228" s="16">
        <f t="shared" si="21"/>
        <v>-53.887743999999998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452.07840300000004</v>
      </c>
    </row>
    <row r="229" spans="1:28" x14ac:dyDescent="0.2">
      <c r="A229" s="8">
        <f>IFERROR(VLOOKUP(B229,'[1]DADOS (OCULTAR)'!$P$3:$R$56,3,0),"")</f>
        <v>9039744000518</v>
      </c>
      <c r="B229" s="9" t="str">
        <f>'[1]TCE - ANEXO III - Preencher'!C238</f>
        <v>UPA PAULISTA</v>
      </c>
      <c r="C229" s="10"/>
      <c r="D229" s="11" t="str">
        <f>'[1]TCE - ANEXO III - Preencher'!E238</f>
        <v>SEVERINO MARCOS DE SOUZA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>
        <f>'[1]TCE - ANEXO III - Preencher'!G238</f>
        <v>223405</v>
      </c>
      <c r="G229" s="13">
        <f>IF('[1]TCE - ANEXO III - Preencher'!H238="","",'[1]TCE - ANEXO III - Preencher'!H238)</f>
        <v>44044</v>
      </c>
      <c r="H229" s="14">
        <f>'[1]TCE - ANEXO III - Preencher'!I238</f>
        <v>0</v>
      </c>
      <c r="I229" s="14">
        <f>'[1]TCE - ANEXO III - Preencher'!J238</f>
        <v>350.79599999999999</v>
      </c>
      <c r="J229" s="14">
        <f>'[1]TCE - ANEXO III - Preencher'!K238</f>
        <v>0</v>
      </c>
      <c r="K229" s="15">
        <f>'[1]TCE - ANEXO III - Preencher'!L238</f>
        <v>114.53307</v>
      </c>
      <c r="L229" s="15">
        <f>'[1]TCE - ANEXO III - Preencher'!M238</f>
        <v>52.65</v>
      </c>
      <c r="M229" s="15">
        <f t="shared" si="19"/>
        <v>61.883069999999996</v>
      </c>
      <c r="N229" s="15">
        <f>'[1]TCE - ANEXO III - Preencher'!O238</f>
        <v>2.8586770000000001</v>
      </c>
      <c r="O229" s="15">
        <f>'[1]TCE - ANEXO III - Preencher'!P238</f>
        <v>0</v>
      </c>
      <c r="P229" s="16">
        <f t="shared" si="20"/>
        <v>2.8586770000000001</v>
      </c>
      <c r="Q229" s="15">
        <f>'[1]TCE - ANEXO III - Preencher'!R238</f>
        <v>69.472256000000002</v>
      </c>
      <c r="R229" s="15">
        <f>'[1]TCE - ANEXO III - Preencher'!S238</f>
        <v>5.27</v>
      </c>
      <c r="S229" s="16">
        <f t="shared" si="21"/>
        <v>64.202256000000006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479.740003</v>
      </c>
    </row>
    <row r="230" spans="1:28" x14ac:dyDescent="0.2">
      <c r="A230" s="8">
        <f>IFERROR(VLOOKUP(B230,'[1]DADOS (OCULTAR)'!$P$3:$R$56,3,0),"")</f>
        <v>9039744000518</v>
      </c>
      <c r="B230" s="9" t="str">
        <f>'[1]TCE - ANEXO III - Preencher'!C239</f>
        <v>UPA PAULISTA</v>
      </c>
      <c r="C230" s="10"/>
      <c r="D230" s="11" t="str">
        <f>'[1]TCE - ANEXO III - Preencher'!E239</f>
        <v>SHEYLA SANTOS VIRGINIO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322205</v>
      </c>
      <c r="G230" s="13">
        <f>IF('[1]TCE - ANEXO III - Preencher'!H239="","",'[1]TCE - ANEXO III - Preencher'!H239)</f>
        <v>44044</v>
      </c>
      <c r="H230" s="14">
        <f>'[1]TCE - ANEXO III - Preencher'!I239</f>
        <v>0</v>
      </c>
      <c r="I230" s="14">
        <f>'[1]TCE - ANEXO III - Preencher'!J239</f>
        <v>117.268</v>
      </c>
      <c r="J230" s="14">
        <f>'[1]TCE - ANEXO III - Preencher'!K239</f>
        <v>0</v>
      </c>
      <c r="K230" s="15">
        <f>'[1]TCE - ANEXO III - Preencher'!L239</f>
        <v>114.53307</v>
      </c>
      <c r="L230" s="15">
        <f>'[1]TCE - ANEXO III - Preencher'!M239</f>
        <v>0</v>
      </c>
      <c r="M230" s="15">
        <f t="shared" si="19"/>
        <v>114.53307</v>
      </c>
      <c r="N230" s="15">
        <f>'[1]TCE - ANEXO III - Preencher'!O239</f>
        <v>2.8586770000000001</v>
      </c>
      <c r="O230" s="15">
        <f>'[1]TCE - ANEXO III - Preencher'!P239</f>
        <v>0</v>
      </c>
      <c r="P230" s="16">
        <f t="shared" si="20"/>
        <v>2.8586770000000001</v>
      </c>
      <c r="Q230" s="15">
        <f>'[1]TCE - ANEXO III - Preencher'!R239</f>
        <v>69.472256000000002</v>
      </c>
      <c r="R230" s="15">
        <f>'[1]TCE - ANEXO III - Preencher'!S239</f>
        <v>60.61</v>
      </c>
      <c r="S230" s="16">
        <f t="shared" si="21"/>
        <v>8.8622560000000021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243.52200299999998</v>
      </c>
    </row>
    <row r="231" spans="1:28" x14ac:dyDescent="0.2">
      <c r="A231" s="8">
        <f>IFERROR(VLOOKUP(B231,'[1]DADOS (OCULTAR)'!$P$3:$R$56,3,0),"")</f>
        <v>9039744000518</v>
      </c>
      <c r="B231" s="9" t="str">
        <f>'[1]TCE - ANEXO III - Preencher'!C240</f>
        <v>UPA PAULISTA</v>
      </c>
      <c r="C231" s="10"/>
      <c r="D231" s="11" t="str">
        <f>'[1]TCE - ANEXO III - Preencher'!E240</f>
        <v>SHIRLEY CHRISTIENE BARBOSA RODRIGUES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521130</v>
      </c>
      <c r="G231" s="13">
        <f>IF('[1]TCE - ANEXO III - Preencher'!H240="","",'[1]TCE - ANEXO III - Preencher'!H240)</f>
        <v>44044</v>
      </c>
      <c r="H231" s="14">
        <f>'[1]TCE - ANEXO III - Preencher'!I240</f>
        <v>0</v>
      </c>
      <c r="I231" s="14">
        <f>'[1]TCE - ANEXO III - Preencher'!J240</f>
        <v>111.59200000000001</v>
      </c>
      <c r="J231" s="14">
        <f>'[1]TCE - ANEXO III - Preencher'!K240</f>
        <v>0</v>
      </c>
      <c r="K231" s="15">
        <f>'[1]TCE - ANEXO III - Preencher'!L240</f>
        <v>114.53307</v>
      </c>
      <c r="L231" s="15">
        <f>'[1]TCE - ANEXO III - Preencher'!M240</f>
        <v>0</v>
      </c>
      <c r="M231" s="15">
        <f t="shared" si="19"/>
        <v>114.53307</v>
      </c>
      <c r="N231" s="15">
        <f>'[1]TCE - ANEXO III - Preencher'!O240</f>
        <v>2.8586770000000001</v>
      </c>
      <c r="O231" s="15">
        <f>'[1]TCE - ANEXO III - Preencher'!P240</f>
        <v>0</v>
      </c>
      <c r="P231" s="16">
        <f t="shared" si="20"/>
        <v>2.8586770000000001</v>
      </c>
      <c r="Q231" s="15">
        <f>'[1]TCE - ANEXO III - Preencher'!R240</f>
        <v>69.472256000000002</v>
      </c>
      <c r="R231" s="15">
        <f>'[1]TCE - ANEXO III - Preencher'!S240</f>
        <v>0</v>
      </c>
      <c r="S231" s="16">
        <f t="shared" si="21"/>
        <v>69.472256000000002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298.45600300000001</v>
      </c>
    </row>
    <row r="232" spans="1:28" x14ac:dyDescent="0.2">
      <c r="A232" s="8">
        <f>IFERROR(VLOOKUP(B232,'[1]DADOS (OCULTAR)'!$P$3:$R$56,3,0),"")</f>
        <v>9039744000518</v>
      </c>
      <c r="B232" s="9" t="str">
        <f>'[1]TCE - ANEXO III - Preencher'!C241</f>
        <v>UPA PAULISTA</v>
      </c>
      <c r="C232" s="10"/>
      <c r="D232" s="11" t="str">
        <f>'[1]TCE - ANEXO III - Preencher'!E241</f>
        <v>SILVANA MARIA FERNANDES ROCHA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223208</v>
      </c>
      <c r="G232" s="13">
        <f>IF('[1]TCE - ANEXO III - Preencher'!H241="","",'[1]TCE - ANEXO III - Preencher'!H241)</f>
        <v>44044</v>
      </c>
      <c r="H232" s="14">
        <f>'[1]TCE - ANEXO III - Preencher'!I241</f>
        <v>0</v>
      </c>
      <c r="I232" s="14">
        <f>'[1]TCE - ANEXO III - Preencher'!J241</f>
        <v>570.32320000000004</v>
      </c>
      <c r="J232" s="14">
        <f>'[1]TCE - ANEXO III - Preencher'!K241</f>
        <v>0</v>
      </c>
      <c r="K232" s="15">
        <f>'[1]TCE - ANEXO III - Preencher'!L241</f>
        <v>114.53307</v>
      </c>
      <c r="L232" s="15">
        <f>'[1]TCE - ANEXO III - Preencher'!M241</f>
        <v>0</v>
      </c>
      <c r="M232" s="15">
        <f t="shared" si="19"/>
        <v>114.53307</v>
      </c>
      <c r="N232" s="15">
        <f>'[1]TCE - ANEXO III - Preencher'!O241</f>
        <v>2.8586770000000001</v>
      </c>
      <c r="O232" s="15">
        <f>'[1]TCE - ANEXO III - Preencher'!P241</f>
        <v>0</v>
      </c>
      <c r="P232" s="16">
        <f t="shared" si="20"/>
        <v>2.8586770000000001</v>
      </c>
      <c r="Q232" s="15">
        <f>'[1]TCE - ANEXO III - Preencher'!R241</f>
        <v>69.472256000000002</v>
      </c>
      <c r="R232" s="15">
        <f>'[1]TCE - ANEXO III - Preencher'!S241</f>
        <v>0</v>
      </c>
      <c r="S232" s="16">
        <f t="shared" si="21"/>
        <v>69.472256000000002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757.18720299999995</v>
      </c>
    </row>
    <row r="233" spans="1:28" x14ac:dyDescent="0.2">
      <c r="A233" s="8">
        <f>IFERROR(VLOOKUP(B233,'[1]DADOS (OCULTAR)'!$P$3:$R$56,3,0),"")</f>
        <v>9039744000518</v>
      </c>
      <c r="B233" s="9" t="str">
        <f>'[1]TCE - ANEXO III - Preencher'!C242</f>
        <v>UPA PAULISTA</v>
      </c>
      <c r="C233" s="10"/>
      <c r="D233" s="11" t="str">
        <f>'[1]TCE - ANEXO III - Preencher'!E242</f>
        <v>STELLA MARIS DE ARAUJO E SA</v>
      </c>
      <c r="E233" s="9" t="str">
        <f>IF('[1]TCE - ANEXO III - Preencher'!F242="4 - Assistência Odontológica","2 - Outros Profissionais da Saúde",'[1]TCE - ANEXO III - Preencher'!F242)</f>
        <v>1 - Médico</v>
      </c>
      <c r="F233" s="12">
        <f>'[1]TCE - ANEXO III - Preencher'!G242</f>
        <v>225125</v>
      </c>
      <c r="G233" s="13">
        <f>IF('[1]TCE - ANEXO III - Preencher'!H242="","",'[1]TCE - ANEXO III - Preencher'!H242)</f>
        <v>44044</v>
      </c>
      <c r="H233" s="14">
        <f>'[1]TCE - ANEXO III - Preencher'!I242</f>
        <v>0</v>
      </c>
      <c r="I233" s="14">
        <f>'[1]TCE - ANEXO III - Preencher'!J242</f>
        <v>1246.8632</v>
      </c>
      <c r="J233" s="14">
        <f>'[1]TCE - ANEXO III - Preencher'!K242</f>
        <v>0</v>
      </c>
      <c r="K233" s="15">
        <f>'[1]TCE - ANEXO III - Preencher'!L242</f>
        <v>114.53307</v>
      </c>
      <c r="L233" s="15">
        <f>'[1]TCE - ANEXO III - Preencher'!M242</f>
        <v>0</v>
      </c>
      <c r="M233" s="15">
        <f t="shared" si="19"/>
        <v>114.53307</v>
      </c>
      <c r="N233" s="15">
        <f>'[1]TCE - ANEXO III - Preencher'!O242</f>
        <v>2.8586770000000001</v>
      </c>
      <c r="O233" s="15">
        <f>'[1]TCE - ANEXO III - Preencher'!P242</f>
        <v>0</v>
      </c>
      <c r="P233" s="16">
        <f t="shared" si="20"/>
        <v>2.8586770000000001</v>
      </c>
      <c r="Q233" s="15">
        <f>'[1]TCE - ANEXO III - Preencher'!R242</f>
        <v>69.472256000000002</v>
      </c>
      <c r="R233" s="15">
        <f>'[1]TCE - ANEXO III - Preencher'!S242</f>
        <v>0</v>
      </c>
      <c r="S233" s="16">
        <f t="shared" si="21"/>
        <v>69.472256000000002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1433.7272029999999</v>
      </c>
    </row>
    <row r="234" spans="1:28" x14ac:dyDescent="0.2">
      <c r="A234" s="8">
        <f>IFERROR(VLOOKUP(B234,'[1]DADOS (OCULTAR)'!$P$3:$R$56,3,0),"")</f>
        <v>9039744000518</v>
      </c>
      <c r="B234" s="9" t="str">
        <f>'[1]TCE - ANEXO III - Preencher'!C243</f>
        <v>UPA PAULISTA</v>
      </c>
      <c r="C234" s="10"/>
      <c r="D234" s="11" t="str">
        <f>'[1]TCE - ANEXO III - Preencher'!E243</f>
        <v>SUELEM PATRICIA DEQUI</v>
      </c>
      <c r="E234" s="9" t="str">
        <f>IF('[1]TCE - ANEXO III - Preencher'!F243="4 - Assistência Odontológica","2 - Outros Profissionais da Saúde",'[1]TCE - ANEXO III - Preencher'!F243)</f>
        <v>1 - Médico</v>
      </c>
      <c r="F234" s="12">
        <f>'[1]TCE - ANEXO III - Preencher'!G243</f>
        <v>225125</v>
      </c>
      <c r="G234" s="13">
        <f>IF('[1]TCE - ANEXO III - Preencher'!H243="","",'[1]TCE - ANEXO III - Preencher'!H243)</f>
        <v>44044</v>
      </c>
      <c r="H234" s="14">
        <f>'[1]TCE - ANEXO III - Preencher'!I243</f>
        <v>0</v>
      </c>
      <c r="I234" s="14">
        <f>'[1]TCE - ANEXO III - Preencher'!J243</f>
        <v>398.04559999999998</v>
      </c>
      <c r="J234" s="14">
        <f>'[1]TCE - ANEXO III - Preencher'!K243</f>
        <v>0</v>
      </c>
      <c r="K234" s="15">
        <f>'[1]TCE - ANEXO III - Preencher'!L243</f>
        <v>114.53307</v>
      </c>
      <c r="L234" s="15">
        <f>'[1]TCE - ANEXO III - Preencher'!M243</f>
        <v>0</v>
      </c>
      <c r="M234" s="15">
        <f t="shared" si="19"/>
        <v>114.53307</v>
      </c>
      <c r="N234" s="15">
        <f>'[1]TCE - ANEXO III - Preencher'!O243</f>
        <v>2.8586770000000001</v>
      </c>
      <c r="O234" s="15">
        <f>'[1]TCE - ANEXO III - Preencher'!P243</f>
        <v>0</v>
      </c>
      <c r="P234" s="16">
        <f t="shared" si="20"/>
        <v>2.8586770000000001</v>
      </c>
      <c r="Q234" s="15">
        <f>'[1]TCE - ANEXO III - Preencher'!R243</f>
        <v>69.472256000000002</v>
      </c>
      <c r="R234" s="15">
        <f>'[1]TCE - ANEXO III - Preencher'!S243</f>
        <v>0</v>
      </c>
      <c r="S234" s="16">
        <f t="shared" si="21"/>
        <v>69.472256000000002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584.90960300000006</v>
      </c>
    </row>
    <row r="235" spans="1:28" x14ac:dyDescent="0.2">
      <c r="A235" s="8">
        <f>IFERROR(VLOOKUP(B235,'[1]DADOS (OCULTAR)'!$P$3:$R$56,3,0),"")</f>
        <v>9039744000518</v>
      </c>
      <c r="B235" s="9" t="str">
        <f>'[1]TCE - ANEXO III - Preencher'!C244</f>
        <v>UPA PAULISTA</v>
      </c>
      <c r="C235" s="10"/>
      <c r="D235" s="11" t="str">
        <f>'[1]TCE - ANEXO III - Preencher'!E244</f>
        <v>SUELY BARBOSA DE ANDRADE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>
        <f>'[1]TCE - ANEXO III - Preencher'!G244</f>
        <v>322415</v>
      </c>
      <c r="G235" s="13">
        <f>IF('[1]TCE - ANEXO III - Preencher'!H244="","",'[1]TCE - ANEXO III - Preencher'!H244)</f>
        <v>44044</v>
      </c>
      <c r="H235" s="14">
        <f>'[1]TCE - ANEXO III - Preencher'!I244</f>
        <v>0</v>
      </c>
      <c r="I235" s="14">
        <f>'[1]TCE - ANEXO III - Preencher'!J244</f>
        <v>215.08959999999999</v>
      </c>
      <c r="J235" s="14">
        <f>'[1]TCE - ANEXO III - Preencher'!K244</f>
        <v>0</v>
      </c>
      <c r="K235" s="15">
        <f>'[1]TCE - ANEXO III - Preencher'!L244</f>
        <v>114.53307</v>
      </c>
      <c r="L235" s="15">
        <f>'[1]TCE - ANEXO III - Preencher'!M244</f>
        <v>0</v>
      </c>
      <c r="M235" s="15">
        <f t="shared" si="19"/>
        <v>114.53307</v>
      </c>
      <c r="N235" s="15">
        <f>'[1]TCE - ANEXO III - Preencher'!O244</f>
        <v>2.8586770000000001</v>
      </c>
      <c r="O235" s="15">
        <f>'[1]TCE - ANEXO III - Preencher'!P244</f>
        <v>0</v>
      </c>
      <c r="P235" s="16">
        <f t="shared" si="20"/>
        <v>2.8586770000000001</v>
      </c>
      <c r="Q235" s="15">
        <f>'[1]TCE - ANEXO III - Preencher'!R244</f>
        <v>69.472256000000002</v>
      </c>
      <c r="R235" s="15">
        <f>'[1]TCE - ANEXO III - Preencher'!S244</f>
        <v>0</v>
      </c>
      <c r="S235" s="16">
        <f t="shared" si="21"/>
        <v>69.472256000000002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401.95360299999999</v>
      </c>
    </row>
    <row r="236" spans="1:28" x14ac:dyDescent="0.2">
      <c r="A236" s="8">
        <f>IFERROR(VLOOKUP(B236,'[1]DADOS (OCULTAR)'!$P$3:$R$56,3,0),"")</f>
        <v>9039744000518</v>
      </c>
      <c r="B236" s="9" t="str">
        <f>'[1]TCE - ANEXO III - Preencher'!C245</f>
        <v>UPA PAULISTA</v>
      </c>
      <c r="C236" s="10"/>
      <c r="D236" s="11" t="str">
        <f>'[1]TCE - ANEXO III - Preencher'!E245</f>
        <v>TACIANA BARBOSA GOMES VALENCA</v>
      </c>
      <c r="E236" s="9" t="str">
        <f>IF('[1]TCE - ANEXO III - Preencher'!F245="4 - Assistência Odontológica","2 - Outros Profissionais da Saúde",'[1]TCE - ANEXO III - Preencher'!F245)</f>
        <v>1 - Médico</v>
      </c>
      <c r="F236" s="12">
        <f>'[1]TCE - ANEXO III - Preencher'!G245</f>
        <v>225124</v>
      </c>
      <c r="G236" s="13">
        <f>IF('[1]TCE - ANEXO III - Preencher'!H245="","",'[1]TCE - ANEXO III - Preencher'!H245)</f>
        <v>44044</v>
      </c>
      <c r="H236" s="14">
        <f>'[1]TCE - ANEXO III - Preencher'!I245</f>
        <v>0</v>
      </c>
      <c r="I236" s="14">
        <f>'[1]TCE - ANEXO III - Preencher'!J245</f>
        <v>324.3544</v>
      </c>
      <c r="J236" s="14">
        <f>'[1]TCE - ANEXO III - Preencher'!K245</f>
        <v>0</v>
      </c>
      <c r="K236" s="15">
        <f>'[1]TCE - ANEXO III - Preencher'!L245</f>
        <v>114.53307</v>
      </c>
      <c r="L236" s="15">
        <f>'[1]TCE - ANEXO III - Preencher'!M245</f>
        <v>0</v>
      </c>
      <c r="M236" s="15">
        <f t="shared" si="19"/>
        <v>114.53307</v>
      </c>
      <c r="N236" s="15">
        <f>'[1]TCE - ANEXO III - Preencher'!O245</f>
        <v>2.8586770000000001</v>
      </c>
      <c r="O236" s="15">
        <f>'[1]TCE - ANEXO III - Preencher'!P245</f>
        <v>0</v>
      </c>
      <c r="P236" s="16">
        <f t="shared" si="20"/>
        <v>2.8586770000000001</v>
      </c>
      <c r="Q236" s="15">
        <f>'[1]TCE - ANEXO III - Preencher'!R245</f>
        <v>69.472256000000002</v>
      </c>
      <c r="R236" s="15">
        <f>'[1]TCE - ANEXO III - Preencher'!S245</f>
        <v>0</v>
      </c>
      <c r="S236" s="16">
        <f t="shared" si="21"/>
        <v>69.472256000000002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511.21840300000002</v>
      </c>
    </row>
    <row r="237" spans="1:28" x14ac:dyDescent="0.2">
      <c r="A237" s="8">
        <f>IFERROR(VLOOKUP(B237,'[1]DADOS (OCULTAR)'!$P$3:$R$56,3,0),"")</f>
        <v>9039744000518</v>
      </c>
      <c r="B237" s="9" t="str">
        <f>'[1]TCE - ANEXO III - Preencher'!C246</f>
        <v>UPA PAULISTA</v>
      </c>
      <c r="C237" s="10"/>
      <c r="D237" s="11" t="str">
        <f>'[1]TCE - ANEXO III - Preencher'!E246</f>
        <v>TEREZA CRISTINA OLIVEIRA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251605</v>
      </c>
      <c r="G237" s="13">
        <f>IF('[1]TCE - ANEXO III - Preencher'!H246="","",'[1]TCE - ANEXO III - Preencher'!H246)</f>
        <v>44044</v>
      </c>
      <c r="H237" s="14">
        <f>'[1]TCE - ANEXO III - Preencher'!I246</f>
        <v>0</v>
      </c>
      <c r="I237" s="14">
        <f>'[1]TCE - ANEXO III - Preencher'!J246</f>
        <v>122.19</v>
      </c>
      <c r="J237" s="14">
        <f>'[1]TCE - ANEXO III - Preencher'!K246</f>
        <v>261.68</v>
      </c>
      <c r="K237" s="15">
        <f>'[1]TCE - ANEXO III - Preencher'!L246</f>
        <v>114.53307</v>
      </c>
      <c r="L237" s="15">
        <f>'[1]TCE - ANEXO III - Preencher'!M246</f>
        <v>0</v>
      </c>
      <c r="M237" s="15">
        <f t="shared" si="19"/>
        <v>114.53307</v>
      </c>
      <c r="N237" s="15">
        <f>'[1]TCE - ANEXO III - Preencher'!O246</f>
        <v>2.8586770000000001</v>
      </c>
      <c r="O237" s="15">
        <f>'[1]TCE - ANEXO III - Preencher'!P246</f>
        <v>0</v>
      </c>
      <c r="P237" s="16">
        <f t="shared" si="20"/>
        <v>2.8586770000000001</v>
      </c>
      <c r="Q237" s="15">
        <f>'[1]TCE - ANEXO III - Preencher'!R246</f>
        <v>69.472256000000002</v>
      </c>
      <c r="R237" s="15">
        <f>'[1]TCE - ANEXO III - Preencher'!S246</f>
        <v>0</v>
      </c>
      <c r="S237" s="16">
        <f t="shared" si="21"/>
        <v>69.472256000000002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570.73400300000003</v>
      </c>
    </row>
    <row r="238" spans="1:28" x14ac:dyDescent="0.2">
      <c r="A238" s="8">
        <f>IFERROR(VLOOKUP(B238,'[1]DADOS (OCULTAR)'!$P$3:$R$56,3,0),"")</f>
        <v>9039744000518</v>
      </c>
      <c r="B238" s="9" t="str">
        <f>'[1]TCE - ANEXO III - Preencher'!C247</f>
        <v>UPA PAULISTA</v>
      </c>
      <c r="C238" s="10"/>
      <c r="D238" s="11" t="str">
        <f>'[1]TCE - ANEXO III - Preencher'!E247</f>
        <v>THACIANA FIGUEREDO LIMA PEIXOTO</v>
      </c>
      <c r="E238" s="9" t="str">
        <f>IF('[1]TCE - ANEXO III - Preencher'!F247="4 - Assistência Odontológica","2 - Outros Profissionais da Saúde",'[1]TCE - ANEXO III - Preencher'!F247)</f>
        <v>1 - Médico</v>
      </c>
      <c r="F238" s="12">
        <f>'[1]TCE - ANEXO III - Preencher'!G247</f>
        <v>225125</v>
      </c>
      <c r="G238" s="13">
        <f>IF('[1]TCE - ANEXO III - Preencher'!H247="","",'[1]TCE - ANEXO III - Preencher'!H247)</f>
        <v>44044</v>
      </c>
      <c r="H238" s="14">
        <f>'[1]TCE - ANEXO III - Preencher'!I247</f>
        <v>0</v>
      </c>
      <c r="I238" s="14">
        <f>'[1]TCE - ANEXO III - Preencher'!J247</f>
        <v>342.97120000000001</v>
      </c>
      <c r="J238" s="14">
        <f>'[1]TCE - ANEXO III - Preencher'!K247</f>
        <v>0</v>
      </c>
      <c r="K238" s="15">
        <f>'[1]TCE - ANEXO III - Preencher'!L247</f>
        <v>114.53307</v>
      </c>
      <c r="L238" s="15">
        <f>'[1]TCE - ANEXO III - Preencher'!M247</f>
        <v>0</v>
      </c>
      <c r="M238" s="15">
        <f t="shared" si="19"/>
        <v>114.53307</v>
      </c>
      <c r="N238" s="15">
        <f>'[1]TCE - ANEXO III - Preencher'!O247</f>
        <v>2.8586770000000001</v>
      </c>
      <c r="O238" s="15">
        <f>'[1]TCE - ANEXO III - Preencher'!P247</f>
        <v>0</v>
      </c>
      <c r="P238" s="16">
        <f t="shared" si="20"/>
        <v>2.8586770000000001</v>
      </c>
      <c r="Q238" s="15">
        <f>'[1]TCE - ANEXO III - Preencher'!R247</f>
        <v>69.472256000000002</v>
      </c>
      <c r="R238" s="15">
        <f>'[1]TCE - ANEXO III - Preencher'!S247</f>
        <v>0</v>
      </c>
      <c r="S238" s="16">
        <f t="shared" si="21"/>
        <v>69.472256000000002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529.83520299999998</v>
      </c>
    </row>
    <row r="239" spans="1:28" x14ac:dyDescent="0.2">
      <c r="A239" s="8">
        <f>IFERROR(VLOOKUP(B239,'[1]DADOS (OCULTAR)'!$P$3:$R$56,3,0),"")</f>
        <v>9039744000518</v>
      </c>
      <c r="B239" s="9" t="str">
        <f>'[1]TCE - ANEXO III - Preencher'!C248</f>
        <v>UPA PAULISTA</v>
      </c>
      <c r="C239" s="10"/>
      <c r="D239" s="11" t="str">
        <f>'[1]TCE - ANEXO III - Preencher'!E248</f>
        <v>THAINA PAIVA DE LIMA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>
        <f>'[1]TCE - ANEXO III - Preencher'!G248</f>
        <v>411010</v>
      </c>
      <c r="G239" s="13">
        <f>IF('[1]TCE - ANEXO III - Preencher'!H248="","",'[1]TCE - ANEXO III - Preencher'!H248)</f>
        <v>44044</v>
      </c>
      <c r="H239" s="14">
        <f>'[1]TCE - ANEXO III - Preencher'!I248</f>
        <v>0</v>
      </c>
      <c r="I239" s="14">
        <f>'[1]TCE - ANEXO III - Preencher'!J248</f>
        <v>99.703999999999994</v>
      </c>
      <c r="J239" s="14">
        <f>'[1]TCE - ANEXO III - Preencher'!K248</f>
        <v>0</v>
      </c>
      <c r="K239" s="15">
        <f>'[1]TCE - ANEXO III - Preencher'!L248</f>
        <v>114.53307</v>
      </c>
      <c r="L239" s="15">
        <f>'[1]TCE - ANEXO III - Preencher'!M248</f>
        <v>0</v>
      </c>
      <c r="M239" s="15">
        <f t="shared" si="19"/>
        <v>114.53307</v>
      </c>
      <c r="N239" s="15">
        <f>'[1]TCE - ANEXO III - Preencher'!O248</f>
        <v>2.8586770000000001</v>
      </c>
      <c r="O239" s="15">
        <f>'[1]TCE - ANEXO III - Preencher'!P248</f>
        <v>0</v>
      </c>
      <c r="P239" s="16">
        <f t="shared" si="20"/>
        <v>2.8586770000000001</v>
      </c>
      <c r="Q239" s="15">
        <f>'[1]TCE - ANEXO III - Preencher'!R248</f>
        <v>69.472256000000002</v>
      </c>
      <c r="R239" s="15">
        <f>'[1]TCE - ANEXO III - Preencher'!S248</f>
        <v>62.7</v>
      </c>
      <c r="S239" s="16">
        <f t="shared" si="21"/>
        <v>6.7722559999999987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223.86800299999999</v>
      </c>
    </row>
    <row r="240" spans="1:28" x14ac:dyDescent="0.2">
      <c r="A240" s="8">
        <f>IFERROR(VLOOKUP(B240,'[1]DADOS (OCULTAR)'!$P$3:$R$56,3,0),"")</f>
        <v>9039744000518</v>
      </c>
      <c r="B240" s="9" t="str">
        <f>'[1]TCE - ANEXO III - Preencher'!C249</f>
        <v>UPA PAULISTA</v>
      </c>
      <c r="C240" s="10"/>
      <c r="D240" s="11" t="str">
        <f>'[1]TCE - ANEXO III - Preencher'!E249</f>
        <v>THAIS TORRES DIAS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322205</v>
      </c>
      <c r="G240" s="13">
        <f>IF('[1]TCE - ANEXO III - Preencher'!H249="","",'[1]TCE - ANEXO III - Preencher'!H249)</f>
        <v>44044</v>
      </c>
      <c r="H240" s="14">
        <f>'[1]TCE - ANEXO III - Preencher'!I249</f>
        <v>0</v>
      </c>
      <c r="I240" s="14">
        <f>'[1]TCE - ANEXO III - Preencher'!J249</f>
        <v>138.624</v>
      </c>
      <c r="J240" s="14">
        <f>'[1]TCE - ANEXO III - Preencher'!K249</f>
        <v>0</v>
      </c>
      <c r="K240" s="15">
        <f>'[1]TCE - ANEXO III - Preencher'!L249</f>
        <v>114.53307</v>
      </c>
      <c r="L240" s="15">
        <f>'[1]TCE - ANEXO III - Preencher'!M249</f>
        <v>0</v>
      </c>
      <c r="M240" s="15">
        <f t="shared" si="19"/>
        <v>114.53307</v>
      </c>
      <c r="N240" s="15">
        <f>'[1]TCE - ANEXO III - Preencher'!O249</f>
        <v>2.8586770000000001</v>
      </c>
      <c r="O240" s="15">
        <f>'[1]TCE - ANEXO III - Preencher'!P249</f>
        <v>0</v>
      </c>
      <c r="P240" s="16">
        <f t="shared" si="20"/>
        <v>2.8586770000000001</v>
      </c>
      <c r="Q240" s="15">
        <f>'[1]TCE - ANEXO III - Preencher'!R249</f>
        <v>69.472256000000002</v>
      </c>
      <c r="R240" s="15">
        <f>'[1]TCE - ANEXO III - Preencher'!S249</f>
        <v>62.7</v>
      </c>
      <c r="S240" s="16">
        <f t="shared" si="21"/>
        <v>6.7722559999999987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262.788003</v>
      </c>
    </row>
    <row r="241" spans="1:28" x14ac:dyDescent="0.2">
      <c r="A241" s="8">
        <f>IFERROR(VLOOKUP(B241,'[1]DADOS (OCULTAR)'!$P$3:$R$56,3,0),"")</f>
        <v>9039744000518</v>
      </c>
      <c r="B241" s="9" t="str">
        <f>'[1]TCE - ANEXO III - Preencher'!C250</f>
        <v>UPA PAULISTA</v>
      </c>
      <c r="C241" s="10"/>
      <c r="D241" s="11" t="str">
        <f>'[1]TCE - ANEXO III - Preencher'!E250</f>
        <v>THAISA ULISSES RIBEIRO LEITE</v>
      </c>
      <c r="E241" s="9" t="str">
        <f>IF('[1]TCE - ANEXO III - Preencher'!F250="4 - Assistência Odontológica","2 - Outros Profissionais da Saúde",'[1]TCE - ANEXO III - Preencher'!F250)</f>
        <v>1 - Médico</v>
      </c>
      <c r="F241" s="12">
        <f>'[1]TCE - ANEXO III - Preencher'!G250</f>
        <v>225125</v>
      </c>
      <c r="G241" s="13">
        <f>IF('[1]TCE - ANEXO III - Preencher'!H250="","",'[1]TCE - ANEXO III - Preencher'!H250)</f>
        <v>44044</v>
      </c>
      <c r="H241" s="14">
        <f>'[1]TCE - ANEXO III - Preencher'!I250</f>
        <v>0</v>
      </c>
      <c r="I241" s="14">
        <f>'[1]TCE - ANEXO III - Preencher'!J250</f>
        <v>721.27199999999993</v>
      </c>
      <c r="J241" s="14">
        <f>'[1]TCE - ANEXO III - Preencher'!K250</f>
        <v>0</v>
      </c>
      <c r="K241" s="15">
        <f>'[1]TCE - ANEXO III - Preencher'!L250</f>
        <v>114.53307</v>
      </c>
      <c r="L241" s="15">
        <f>'[1]TCE - ANEXO III - Preencher'!M250</f>
        <v>0</v>
      </c>
      <c r="M241" s="15">
        <f t="shared" si="19"/>
        <v>114.53307</v>
      </c>
      <c r="N241" s="15">
        <f>'[1]TCE - ANEXO III - Preencher'!O250</f>
        <v>2.8586770000000001</v>
      </c>
      <c r="O241" s="15">
        <f>'[1]TCE - ANEXO III - Preencher'!P250</f>
        <v>0</v>
      </c>
      <c r="P241" s="16">
        <f t="shared" si="20"/>
        <v>2.8586770000000001</v>
      </c>
      <c r="Q241" s="15">
        <f>'[1]TCE - ANEXO III - Preencher'!R250</f>
        <v>69.472256000000002</v>
      </c>
      <c r="R241" s="15">
        <f>'[1]TCE - ANEXO III - Preencher'!S250</f>
        <v>0</v>
      </c>
      <c r="S241" s="16">
        <f t="shared" si="21"/>
        <v>69.472256000000002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908.13600299999985</v>
      </c>
    </row>
    <row r="242" spans="1:28" x14ac:dyDescent="0.2">
      <c r="A242" s="8">
        <f>IFERROR(VLOOKUP(B242,'[1]DADOS (OCULTAR)'!$P$3:$R$56,3,0),"")</f>
        <v>9039744000518</v>
      </c>
      <c r="B242" s="9" t="str">
        <f>'[1]TCE - ANEXO III - Preencher'!C251</f>
        <v>UPA PAULISTA</v>
      </c>
      <c r="C242" s="10"/>
      <c r="D242" s="11" t="str">
        <f>'[1]TCE - ANEXO III - Preencher'!E251</f>
        <v>THAMYRIS MELO DE MIRANDA JUCA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515205</v>
      </c>
      <c r="G242" s="13">
        <f>IF('[1]TCE - ANEXO III - Preencher'!H251="","",'[1]TCE - ANEXO III - Preencher'!H251)</f>
        <v>44044</v>
      </c>
      <c r="H242" s="14">
        <f>'[1]TCE - ANEXO III - Preencher'!I251</f>
        <v>0</v>
      </c>
      <c r="I242" s="14">
        <f>'[1]TCE - ANEXO III - Preencher'!J251</f>
        <v>115.41680000000001</v>
      </c>
      <c r="J242" s="14">
        <f>'[1]TCE - ANEXO III - Preencher'!K251</f>
        <v>0</v>
      </c>
      <c r="K242" s="15">
        <f>'[1]TCE - ANEXO III - Preencher'!L251</f>
        <v>114.53307</v>
      </c>
      <c r="L242" s="15">
        <f>'[1]TCE - ANEXO III - Preencher'!M251</f>
        <v>0</v>
      </c>
      <c r="M242" s="15">
        <f t="shared" si="19"/>
        <v>114.53307</v>
      </c>
      <c r="N242" s="15">
        <f>'[1]TCE - ANEXO III - Preencher'!O251</f>
        <v>2.8586770000000001</v>
      </c>
      <c r="O242" s="15">
        <f>'[1]TCE - ANEXO III - Preencher'!P251</f>
        <v>0</v>
      </c>
      <c r="P242" s="16">
        <f t="shared" si="20"/>
        <v>2.8586770000000001</v>
      </c>
      <c r="Q242" s="15">
        <f>'[1]TCE - ANEXO III - Preencher'!R251</f>
        <v>69.472256000000002</v>
      </c>
      <c r="R242" s="15">
        <f>'[1]TCE - ANEXO III - Preencher'!S251</f>
        <v>64.8</v>
      </c>
      <c r="S242" s="16">
        <f t="shared" si="21"/>
        <v>4.6722560000000044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237.48080300000001</v>
      </c>
    </row>
    <row r="243" spans="1:28" x14ac:dyDescent="0.2">
      <c r="A243" s="8">
        <f>IFERROR(VLOOKUP(B243,'[1]DADOS (OCULTAR)'!$P$3:$R$56,3,0),"")</f>
        <v>9039744000518</v>
      </c>
      <c r="B243" s="9" t="str">
        <f>'[1]TCE - ANEXO III - Preencher'!C252</f>
        <v>UPA PAULISTA</v>
      </c>
      <c r="C243" s="10"/>
      <c r="D243" s="11" t="str">
        <f>'[1]TCE - ANEXO III - Preencher'!E252</f>
        <v>USIELITA FERREIRA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324115</v>
      </c>
      <c r="G243" s="13">
        <f>IF('[1]TCE - ANEXO III - Preencher'!H252="","",'[1]TCE - ANEXO III - Preencher'!H252)</f>
        <v>44044</v>
      </c>
      <c r="H243" s="14">
        <f>'[1]TCE - ANEXO III - Preencher'!I252</f>
        <v>0</v>
      </c>
      <c r="I243" s="14">
        <f>'[1]TCE - ANEXO III - Preencher'!J252</f>
        <v>302.0992</v>
      </c>
      <c r="J243" s="14">
        <f>'[1]TCE - ANEXO III - Preencher'!K252</f>
        <v>0</v>
      </c>
      <c r="K243" s="15">
        <f>'[1]TCE - ANEXO III - Preencher'!L252</f>
        <v>114.53307</v>
      </c>
      <c r="L243" s="15">
        <f>'[1]TCE - ANEXO III - Preencher'!M252</f>
        <v>6.78</v>
      </c>
      <c r="M243" s="15">
        <f t="shared" si="19"/>
        <v>107.75306999999999</v>
      </c>
      <c r="N243" s="15">
        <f>'[1]TCE - ANEXO III - Preencher'!O252</f>
        <v>2.8586770000000001</v>
      </c>
      <c r="O243" s="15">
        <f>'[1]TCE - ANEXO III - Preencher'!P252</f>
        <v>0</v>
      </c>
      <c r="P243" s="16">
        <f t="shared" si="20"/>
        <v>2.8586770000000001</v>
      </c>
      <c r="Q243" s="15">
        <f>'[1]TCE - ANEXO III - Preencher'!R252</f>
        <v>69.472256000000002</v>
      </c>
      <c r="R243" s="15">
        <f>'[1]TCE - ANEXO III - Preencher'!S252</f>
        <v>0</v>
      </c>
      <c r="S243" s="16">
        <f t="shared" si="21"/>
        <v>69.472256000000002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482.18320299999999</v>
      </c>
    </row>
    <row r="244" spans="1:28" x14ac:dyDescent="0.2">
      <c r="A244" s="8">
        <f>IFERROR(VLOOKUP(B244,'[1]DADOS (OCULTAR)'!$P$3:$R$56,3,0),"")</f>
        <v>9039744000518</v>
      </c>
      <c r="B244" s="9" t="str">
        <f>'[1]TCE - ANEXO III - Preencher'!C253</f>
        <v>UPA PAULISTA</v>
      </c>
      <c r="C244" s="10"/>
      <c r="D244" s="11" t="str">
        <f>'[1]TCE - ANEXO III - Preencher'!E253</f>
        <v>VALDIR FRANCISCO TOMAZ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>
        <f>'[1]TCE - ANEXO III - Preencher'!G253</f>
        <v>517410</v>
      </c>
      <c r="G244" s="13">
        <f>IF('[1]TCE - ANEXO III - Preencher'!H253="","",'[1]TCE - ANEXO III - Preencher'!H253)</f>
        <v>44044</v>
      </c>
      <c r="H244" s="14">
        <f>'[1]TCE - ANEXO III - Preencher'!I253</f>
        <v>0</v>
      </c>
      <c r="I244" s="14">
        <f>'[1]TCE - ANEXO III - Preencher'!J253</f>
        <v>112.19120000000001</v>
      </c>
      <c r="J244" s="14">
        <f>'[1]TCE - ANEXO III - Preencher'!K253</f>
        <v>0</v>
      </c>
      <c r="K244" s="15">
        <f>'[1]TCE - ANEXO III - Preencher'!L253</f>
        <v>114.53307</v>
      </c>
      <c r="L244" s="15">
        <f>'[1]TCE - ANEXO III - Preencher'!M253</f>
        <v>0</v>
      </c>
      <c r="M244" s="15">
        <f t="shared" si="19"/>
        <v>114.53307</v>
      </c>
      <c r="N244" s="15">
        <f>'[1]TCE - ANEXO III - Preencher'!O253</f>
        <v>2.8586770000000001</v>
      </c>
      <c r="O244" s="15">
        <f>'[1]TCE - ANEXO III - Preencher'!P253</f>
        <v>0</v>
      </c>
      <c r="P244" s="16">
        <f t="shared" si="20"/>
        <v>2.8586770000000001</v>
      </c>
      <c r="Q244" s="15">
        <f>'[1]TCE - ANEXO III - Preencher'!R253</f>
        <v>69.472256000000002</v>
      </c>
      <c r="R244" s="15">
        <f>'[1]TCE - ANEXO III - Preencher'!S253</f>
        <v>0</v>
      </c>
      <c r="S244" s="16">
        <f t="shared" si="21"/>
        <v>69.472256000000002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299.05520300000001</v>
      </c>
    </row>
    <row r="245" spans="1:28" x14ac:dyDescent="0.2">
      <c r="A245" s="8">
        <f>IFERROR(VLOOKUP(B245,'[1]DADOS (OCULTAR)'!$P$3:$R$56,3,0),"")</f>
        <v>9039744000518</v>
      </c>
      <c r="B245" s="9" t="str">
        <f>'[1]TCE - ANEXO III - Preencher'!C254</f>
        <v>UPA PAULISTA</v>
      </c>
      <c r="C245" s="10"/>
      <c r="D245" s="11" t="str">
        <f>'[1]TCE - ANEXO III - Preencher'!E254</f>
        <v>VALESCA DANIELE DE ALMEIDA FONTES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322205</v>
      </c>
      <c r="G245" s="13">
        <f>IF('[1]TCE - ANEXO III - Preencher'!H254="","",'[1]TCE - ANEXO III - Preencher'!H254)</f>
        <v>44044</v>
      </c>
      <c r="H245" s="14">
        <f>'[1]TCE - ANEXO III - Preencher'!I254</f>
        <v>0</v>
      </c>
      <c r="I245" s="14">
        <f>'[1]TCE - ANEXO III - Preencher'!J254</f>
        <v>96.071200000000005</v>
      </c>
      <c r="J245" s="14">
        <f>'[1]TCE - ANEXO III - Preencher'!K254</f>
        <v>0</v>
      </c>
      <c r="K245" s="15">
        <f>'[1]TCE - ANEXO III - Preencher'!L254</f>
        <v>114.53307</v>
      </c>
      <c r="L245" s="15">
        <f>'[1]TCE - ANEXO III - Preencher'!M254</f>
        <v>0</v>
      </c>
      <c r="M245" s="15">
        <f t="shared" si="19"/>
        <v>114.53307</v>
      </c>
      <c r="N245" s="15">
        <f>'[1]TCE - ANEXO III - Preencher'!O254</f>
        <v>2.8586770000000001</v>
      </c>
      <c r="O245" s="15">
        <f>'[1]TCE - ANEXO III - Preencher'!P254</f>
        <v>0</v>
      </c>
      <c r="P245" s="16">
        <f t="shared" si="20"/>
        <v>2.8586770000000001</v>
      </c>
      <c r="Q245" s="15">
        <f>'[1]TCE - ANEXO III - Preencher'!R254</f>
        <v>69.472256000000002</v>
      </c>
      <c r="R245" s="15">
        <f>'[1]TCE - ANEXO III - Preencher'!S254</f>
        <v>62.7</v>
      </c>
      <c r="S245" s="16">
        <f t="shared" si="21"/>
        <v>6.7722559999999987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220.23520299999998</v>
      </c>
    </row>
    <row r="246" spans="1:28" x14ac:dyDescent="0.2">
      <c r="A246" s="8">
        <f>IFERROR(VLOOKUP(B246,'[1]DADOS (OCULTAR)'!$P$3:$R$56,3,0),"")</f>
        <v>9039744000518</v>
      </c>
      <c r="B246" s="9" t="str">
        <f>'[1]TCE - ANEXO III - Preencher'!C255</f>
        <v>UPA PAULISTA</v>
      </c>
      <c r="C246" s="10"/>
      <c r="D246" s="11" t="str">
        <f>'[1]TCE - ANEXO III - Preencher'!E255</f>
        <v>VALTER JOSE PEIXOTO DA SILVA JUNIOR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223505</v>
      </c>
      <c r="G246" s="13">
        <f>IF('[1]TCE - ANEXO III - Preencher'!H255="","",'[1]TCE - ANEXO III - Preencher'!H255)</f>
        <v>44044</v>
      </c>
      <c r="H246" s="14">
        <f>'[1]TCE - ANEXO III - Preencher'!I255</f>
        <v>0</v>
      </c>
      <c r="I246" s="14">
        <f>'[1]TCE - ANEXO III - Preencher'!J255</f>
        <v>289.48</v>
      </c>
      <c r="J246" s="14">
        <f>'[1]TCE - ANEXO III - Preencher'!K255</f>
        <v>0</v>
      </c>
      <c r="K246" s="15">
        <f>'[1]TCE - ANEXO III - Preencher'!L255</f>
        <v>114.53307</v>
      </c>
      <c r="L246" s="15">
        <f>'[1]TCE - ANEXO III - Preencher'!M255</f>
        <v>0</v>
      </c>
      <c r="M246" s="15">
        <f t="shared" si="19"/>
        <v>114.53307</v>
      </c>
      <c r="N246" s="15">
        <f>'[1]TCE - ANEXO III - Preencher'!O255</f>
        <v>2.8586770000000001</v>
      </c>
      <c r="O246" s="15">
        <f>'[1]TCE - ANEXO III - Preencher'!P255</f>
        <v>0</v>
      </c>
      <c r="P246" s="16">
        <f t="shared" si="20"/>
        <v>2.8586770000000001</v>
      </c>
      <c r="Q246" s="15">
        <f>'[1]TCE - ANEXO III - Preencher'!R255</f>
        <v>69.472256000000002</v>
      </c>
      <c r="R246" s="15">
        <f>'[1]TCE - ANEXO III - Preencher'!S255</f>
        <v>0</v>
      </c>
      <c r="S246" s="16">
        <f t="shared" si="21"/>
        <v>69.472256000000002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476.34400300000004</v>
      </c>
    </row>
    <row r="247" spans="1:28" x14ac:dyDescent="0.2">
      <c r="A247" s="8">
        <f>IFERROR(VLOOKUP(B247,'[1]DADOS (OCULTAR)'!$P$3:$R$56,3,0),"")</f>
        <v>9039744000518</v>
      </c>
      <c r="B247" s="9" t="str">
        <f>'[1]TCE - ANEXO III - Preencher'!C256</f>
        <v>UPA PAULISTA</v>
      </c>
      <c r="C247" s="10"/>
      <c r="D247" s="11" t="str">
        <f>'[1]TCE - ANEXO III - Preencher'!E256</f>
        <v>VANESSA CAVALCANTI AULETTE NEVES</v>
      </c>
      <c r="E247" s="9" t="str">
        <f>IF('[1]TCE - ANEXO III - Preencher'!F256="4 - Assistência Odontológica","2 - Outros Profissionais da Saúde",'[1]TCE - ANEXO III - Preencher'!F256)</f>
        <v>1 - Médico</v>
      </c>
      <c r="F247" s="12">
        <f>'[1]TCE - ANEXO III - Preencher'!G256</f>
        <v>225125</v>
      </c>
      <c r="G247" s="13">
        <f>IF('[1]TCE - ANEXO III - Preencher'!H256="","",'[1]TCE - ANEXO III - Preencher'!H256)</f>
        <v>44044</v>
      </c>
      <c r="H247" s="14">
        <f>'[1]TCE - ANEXO III - Preencher'!I256</f>
        <v>0</v>
      </c>
      <c r="I247" s="14">
        <f>'[1]TCE - ANEXO III - Preencher'!J256</f>
        <v>733.33440000000007</v>
      </c>
      <c r="J247" s="14">
        <f>'[1]TCE - ANEXO III - Preencher'!K256</f>
        <v>0</v>
      </c>
      <c r="K247" s="15">
        <f>'[1]TCE - ANEXO III - Preencher'!L256</f>
        <v>114.53307</v>
      </c>
      <c r="L247" s="15">
        <f>'[1]TCE - ANEXO III - Preencher'!M256</f>
        <v>0</v>
      </c>
      <c r="M247" s="15">
        <f t="shared" si="19"/>
        <v>114.53307</v>
      </c>
      <c r="N247" s="15">
        <f>'[1]TCE - ANEXO III - Preencher'!O256</f>
        <v>2.8586770000000001</v>
      </c>
      <c r="O247" s="15">
        <f>'[1]TCE - ANEXO III - Preencher'!P256</f>
        <v>0</v>
      </c>
      <c r="P247" s="16">
        <f t="shared" si="20"/>
        <v>2.8586770000000001</v>
      </c>
      <c r="Q247" s="15">
        <f>'[1]TCE - ANEXO III - Preencher'!R256</f>
        <v>69.472256000000002</v>
      </c>
      <c r="R247" s="15">
        <f>'[1]TCE - ANEXO III - Preencher'!S256</f>
        <v>0</v>
      </c>
      <c r="S247" s="16">
        <f t="shared" si="21"/>
        <v>69.472256000000002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920.1984030000001</v>
      </c>
    </row>
    <row r="248" spans="1:28" x14ac:dyDescent="0.2">
      <c r="A248" s="8">
        <f>IFERROR(VLOOKUP(B248,'[1]DADOS (OCULTAR)'!$P$3:$R$56,3,0),"")</f>
        <v>9039744000518</v>
      </c>
      <c r="B248" s="9" t="str">
        <f>'[1]TCE - ANEXO III - Preencher'!C257</f>
        <v>UPA PAULISTA</v>
      </c>
      <c r="C248" s="10"/>
      <c r="D248" s="11" t="str">
        <f>'[1]TCE - ANEXO III - Preencher'!E257</f>
        <v>VERONICA ALVES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>
        <f>'[1]TCE - ANEXO III - Preencher'!G257</f>
        <v>322205</v>
      </c>
      <c r="G248" s="13">
        <f>IF('[1]TCE - ANEXO III - Preencher'!H257="","",'[1]TCE - ANEXO III - Preencher'!H257)</f>
        <v>44044</v>
      </c>
      <c r="H248" s="14">
        <f>'[1]TCE - ANEXO III - Preencher'!I257</f>
        <v>0</v>
      </c>
      <c r="I248" s="14">
        <f>'[1]TCE - ANEXO III - Preencher'!J257</f>
        <v>104.92399999999999</v>
      </c>
      <c r="J248" s="14">
        <f>'[1]TCE - ANEXO III - Preencher'!K257</f>
        <v>0</v>
      </c>
      <c r="K248" s="15">
        <f>'[1]TCE - ANEXO III - Preencher'!L257</f>
        <v>114.53307</v>
      </c>
      <c r="L248" s="15">
        <f>'[1]TCE - ANEXO III - Preencher'!M257</f>
        <v>0</v>
      </c>
      <c r="M248" s="15">
        <f t="shared" si="19"/>
        <v>114.53307</v>
      </c>
      <c r="N248" s="15">
        <f>'[1]TCE - ANEXO III - Preencher'!O257</f>
        <v>2.8586770000000001</v>
      </c>
      <c r="O248" s="15">
        <f>'[1]TCE - ANEXO III - Preencher'!P257</f>
        <v>0</v>
      </c>
      <c r="P248" s="16">
        <f t="shared" si="20"/>
        <v>2.8586770000000001</v>
      </c>
      <c r="Q248" s="15">
        <f>'[1]TCE - ANEXO III - Preencher'!R257</f>
        <v>69.472256000000002</v>
      </c>
      <c r="R248" s="15">
        <f>'[1]TCE - ANEXO III - Preencher'!S257</f>
        <v>62.7</v>
      </c>
      <c r="S248" s="16">
        <f t="shared" si="21"/>
        <v>6.7722559999999987</v>
      </c>
      <c r="T248" s="15">
        <f>'[1]TCE - ANEXO III - Preencher'!U257</f>
        <v>66.11</v>
      </c>
      <c r="U248" s="15">
        <f>'[1]TCE - ANEXO III - Preencher'!V257</f>
        <v>0</v>
      </c>
      <c r="V248" s="16">
        <f t="shared" si="22"/>
        <v>66.11</v>
      </c>
      <c r="W248" s="17" t="str">
        <f>IF('[1]TCE - ANEXO III - Preencher'!X257="","",'[1]TCE - ANEXO III - Preencher'!X257)</f>
        <v>AUXILIO CRECHE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295.19800299999997</v>
      </c>
    </row>
    <row r="249" spans="1:28" x14ac:dyDescent="0.2">
      <c r="A249" s="8">
        <f>IFERROR(VLOOKUP(B249,'[1]DADOS (OCULTAR)'!$P$3:$R$56,3,0),"")</f>
        <v>9039744000518</v>
      </c>
      <c r="B249" s="9" t="str">
        <f>'[1]TCE - ANEXO III - Preencher'!C258</f>
        <v>UPA PAULISTA</v>
      </c>
      <c r="C249" s="10"/>
      <c r="D249" s="11" t="str">
        <f>'[1]TCE - ANEXO III - Preencher'!E258</f>
        <v>VILMA MARIA BRAYNER DE OLIVEIRA LIRA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>
        <f>'[1]TCE - ANEXO III - Preencher'!G258</f>
        <v>123105</v>
      </c>
      <c r="G249" s="13">
        <f>IF('[1]TCE - ANEXO III - Preencher'!H258="","",'[1]TCE - ANEXO III - Preencher'!H258)</f>
        <v>44044</v>
      </c>
      <c r="H249" s="14">
        <f>'[1]TCE - ANEXO III - Preencher'!I258</f>
        <v>0</v>
      </c>
      <c r="I249" s="14">
        <f>'[1]TCE - ANEXO III - Preencher'!J258</f>
        <v>1218.3776</v>
      </c>
      <c r="J249" s="14">
        <f>'[1]TCE - ANEXO III - Preencher'!K258</f>
        <v>0</v>
      </c>
      <c r="K249" s="15">
        <f>'[1]TCE - ANEXO III - Preencher'!L258</f>
        <v>114.53307</v>
      </c>
      <c r="L249" s="15">
        <f>'[1]TCE - ANEXO III - Preencher'!M258</f>
        <v>30</v>
      </c>
      <c r="M249" s="15">
        <f t="shared" si="19"/>
        <v>84.533069999999995</v>
      </c>
      <c r="N249" s="15">
        <f>'[1]TCE - ANEXO III - Preencher'!O258</f>
        <v>2.8586770000000001</v>
      </c>
      <c r="O249" s="15">
        <f>'[1]TCE - ANEXO III - Preencher'!P258</f>
        <v>0</v>
      </c>
      <c r="P249" s="16">
        <f t="shared" si="20"/>
        <v>2.8586770000000001</v>
      </c>
      <c r="Q249" s="15">
        <f>'[1]TCE - ANEXO III - Preencher'!R258</f>
        <v>69.472256000000002</v>
      </c>
      <c r="R249" s="15">
        <f>'[1]TCE - ANEXO III - Preencher'!S258</f>
        <v>0</v>
      </c>
      <c r="S249" s="16">
        <f t="shared" si="21"/>
        <v>69.472256000000002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1375.2416029999999</v>
      </c>
    </row>
    <row r="250" spans="1:28" x14ac:dyDescent="0.2">
      <c r="A250" s="8">
        <f>IFERROR(VLOOKUP(B250,'[1]DADOS (OCULTAR)'!$P$3:$R$56,3,0),"")</f>
        <v>9039744000518</v>
      </c>
      <c r="B250" s="9" t="str">
        <f>'[1]TCE - ANEXO III - Preencher'!C259</f>
        <v>UPA PAULISTA</v>
      </c>
      <c r="C250" s="10"/>
      <c r="D250" s="11" t="str">
        <f>'[1]TCE - ANEXO III - Preencher'!E259</f>
        <v>VIVIANE DE OLIVEIRA MIGUEL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>
        <f>'[1]TCE - ANEXO III - Preencher'!G259</f>
        <v>322205</v>
      </c>
      <c r="G250" s="13">
        <f>IF('[1]TCE - ANEXO III - Preencher'!H259="","",'[1]TCE - ANEXO III - Preencher'!H259)</f>
        <v>44044</v>
      </c>
      <c r="H250" s="14">
        <f>'[1]TCE - ANEXO III - Preencher'!I259</f>
        <v>0</v>
      </c>
      <c r="I250" s="14">
        <f>'[1]TCE - ANEXO III - Preencher'!J259</f>
        <v>99.673600000000008</v>
      </c>
      <c r="J250" s="14">
        <f>'[1]TCE - ANEXO III - Preencher'!K259</f>
        <v>0</v>
      </c>
      <c r="K250" s="15">
        <f>'[1]TCE - ANEXO III - Preencher'!L259</f>
        <v>114.53307</v>
      </c>
      <c r="L250" s="15">
        <f>'[1]TCE - ANEXO III - Preencher'!M259</f>
        <v>20.9</v>
      </c>
      <c r="M250" s="15">
        <f t="shared" si="19"/>
        <v>93.633070000000004</v>
      </c>
      <c r="N250" s="15">
        <f>'[1]TCE - ANEXO III - Preencher'!O259</f>
        <v>2.8586770000000001</v>
      </c>
      <c r="O250" s="15">
        <f>'[1]TCE - ANEXO III - Preencher'!P259</f>
        <v>0</v>
      </c>
      <c r="P250" s="16">
        <f t="shared" si="20"/>
        <v>2.8586770000000001</v>
      </c>
      <c r="Q250" s="15">
        <f>'[1]TCE - ANEXO III - Preencher'!R259</f>
        <v>69.472256000000002</v>
      </c>
      <c r="R250" s="15">
        <f>'[1]TCE - ANEXO III - Preencher'!S259</f>
        <v>62.7</v>
      </c>
      <c r="S250" s="16">
        <f t="shared" si="21"/>
        <v>6.7722559999999987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202.937603</v>
      </c>
    </row>
    <row r="251" spans="1:28" x14ac:dyDescent="0.2">
      <c r="A251" s="8">
        <f>IFERROR(VLOOKUP(B251,'[1]DADOS (OCULTAR)'!$P$3:$R$56,3,0),"")</f>
        <v>9039744000518</v>
      </c>
      <c r="B251" s="9" t="str">
        <f>'[1]TCE - ANEXO III - Preencher'!C260</f>
        <v>UPA PAULISTA</v>
      </c>
      <c r="C251" s="10"/>
      <c r="D251" s="11" t="str">
        <f>'[1]TCE - ANEXO III - Preencher'!E260</f>
        <v>VIVIANE MIRELLY SILVA DE ARAUJO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322205</v>
      </c>
      <c r="G251" s="13">
        <f>IF('[1]TCE - ANEXO III - Preencher'!H260="","",'[1]TCE - ANEXO III - Preencher'!H260)</f>
        <v>44044</v>
      </c>
      <c r="H251" s="14">
        <f>'[1]TCE - ANEXO III - Preencher'!I260</f>
        <v>0</v>
      </c>
      <c r="I251" s="14">
        <f>'[1]TCE - ANEXO III - Preencher'!J260</f>
        <v>122.9144</v>
      </c>
      <c r="J251" s="14">
        <f>'[1]TCE - ANEXO III - Preencher'!K260</f>
        <v>0</v>
      </c>
      <c r="K251" s="15">
        <f>'[1]TCE - ANEXO III - Preencher'!L260</f>
        <v>114.53307</v>
      </c>
      <c r="L251" s="15">
        <f>'[1]TCE - ANEXO III - Preencher'!M260</f>
        <v>0</v>
      </c>
      <c r="M251" s="15">
        <f t="shared" si="19"/>
        <v>114.53307</v>
      </c>
      <c r="N251" s="15">
        <f>'[1]TCE - ANEXO III - Preencher'!O260</f>
        <v>2.8586770000000001</v>
      </c>
      <c r="O251" s="15">
        <f>'[1]TCE - ANEXO III - Preencher'!P260</f>
        <v>0</v>
      </c>
      <c r="P251" s="16">
        <f t="shared" si="20"/>
        <v>2.8586770000000001</v>
      </c>
      <c r="Q251" s="15">
        <f>'[1]TCE - ANEXO III - Preencher'!R260</f>
        <v>69.472256000000002</v>
      </c>
      <c r="R251" s="15">
        <f>'[1]TCE - ANEXO III - Preencher'!S260</f>
        <v>62.7</v>
      </c>
      <c r="S251" s="16">
        <f t="shared" si="21"/>
        <v>6.7722559999999987</v>
      </c>
      <c r="T251" s="15">
        <f>'[1]TCE - ANEXO III - Preencher'!U260</f>
        <v>66.11</v>
      </c>
      <c r="U251" s="15">
        <f>'[1]TCE - ANEXO III - Preencher'!V260</f>
        <v>0</v>
      </c>
      <c r="V251" s="16">
        <f t="shared" si="22"/>
        <v>66.11</v>
      </c>
      <c r="W251" s="17" t="str">
        <f>IF('[1]TCE - ANEXO III - Preencher'!X260="","",'[1]TCE - ANEXO III - Preencher'!X260)</f>
        <v>AUXILIO CRECHE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313.18840299999999</v>
      </c>
    </row>
    <row r="252" spans="1:28" x14ac:dyDescent="0.2">
      <c r="A252" s="8">
        <f>IFERROR(VLOOKUP(B252,'[1]DADOS (OCULTAR)'!$P$3:$R$56,3,0),"")</f>
        <v>9039744000518</v>
      </c>
      <c r="B252" s="9" t="str">
        <f>'[1]TCE - ANEXO III - Preencher'!C261</f>
        <v>UPA PAULISTA</v>
      </c>
      <c r="C252" s="10"/>
      <c r="D252" s="11" t="str">
        <f>'[1]TCE - ANEXO III - Preencher'!E261</f>
        <v>VIVIEM MARCELLA SANTOS VIEIRA BARBOZA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>
        <f>'[1]TCE - ANEXO III - Preencher'!G261</f>
        <v>223505</v>
      </c>
      <c r="G252" s="13">
        <f>IF('[1]TCE - ANEXO III - Preencher'!H261="","",'[1]TCE - ANEXO III - Preencher'!H261)</f>
        <v>44044</v>
      </c>
      <c r="H252" s="14">
        <f>'[1]TCE - ANEXO III - Preencher'!I261</f>
        <v>0</v>
      </c>
      <c r="I252" s="14">
        <f>'[1]TCE - ANEXO III - Preencher'!J261</f>
        <v>176.36560000000003</v>
      </c>
      <c r="J252" s="14">
        <f>'[1]TCE - ANEXO III - Preencher'!K261</f>
        <v>0</v>
      </c>
      <c r="K252" s="15">
        <f>'[1]TCE - ANEXO III - Preencher'!L261</f>
        <v>114.53307</v>
      </c>
      <c r="L252" s="15">
        <f>'[1]TCE - ANEXO III - Preencher'!M261</f>
        <v>0</v>
      </c>
      <c r="M252" s="15">
        <f t="shared" si="19"/>
        <v>114.53307</v>
      </c>
      <c r="N252" s="15">
        <f>'[1]TCE - ANEXO III - Preencher'!O261</f>
        <v>2.8586770000000001</v>
      </c>
      <c r="O252" s="15">
        <f>'[1]TCE - ANEXO III - Preencher'!P261</f>
        <v>0</v>
      </c>
      <c r="P252" s="16">
        <f t="shared" si="20"/>
        <v>2.8586770000000001</v>
      </c>
      <c r="Q252" s="15">
        <f>'[1]TCE - ANEXO III - Preencher'!R261</f>
        <v>69.472256000000002</v>
      </c>
      <c r="R252" s="15">
        <f>'[1]TCE - ANEXO III - Preencher'!S261</f>
        <v>0</v>
      </c>
      <c r="S252" s="16">
        <f t="shared" si="21"/>
        <v>69.472256000000002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363.22960300000005</v>
      </c>
    </row>
    <row r="253" spans="1:28" x14ac:dyDescent="0.2">
      <c r="A253" s="8">
        <f>IFERROR(VLOOKUP(B253,'[1]DADOS (OCULTAR)'!$P$3:$R$56,3,0),"")</f>
        <v>9039744000518</v>
      </c>
      <c r="B253" s="9" t="str">
        <f>'[1]TCE - ANEXO III - Preencher'!C262</f>
        <v>UPA PAULISTA</v>
      </c>
      <c r="C253" s="10"/>
      <c r="D253" s="11" t="str">
        <f>'[1]TCE - ANEXO III - Preencher'!E262</f>
        <v>WALLASSY DANILO BARBOSA DOS SANTOS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>
        <f>'[1]TCE - ANEXO III - Preencher'!G262</f>
        <v>517410</v>
      </c>
      <c r="G253" s="13">
        <f>IF('[1]TCE - ANEXO III - Preencher'!H262="","",'[1]TCE - ANEXO III - Preencher'!H262)</f>
        <v>44044</v>
      </c>
      <c r="H253" s="14">
        <f>'[1]TCE - ANEXO III - Preencher'!I262</f>
        <v>0</v>
      </c>
      <c r="I253" s="14">
        <f>'[1]TCE - ANEXO III - Preencher'!J262</f>
        <v>100.1328</v>
      </c>
      <c r="J253" s="14">
        <f>'[1]TCE - ANEXO III - Preencher'!K262</f>
        <v>0</v>
      </c>
      <c r="K253" s="15">
        <f>'[1]TCE - ANEXO III - Preencher'!L262</f>
        <v>114.53307</v>
      </c>
      <c r="L253" s="15">
        <f>'[1]TCE - ANEXO III - Preencher'!M262</f>
        <v>0</v>
      </c>
      <c r="M253" s="15">
        <f t="shared" si="19"/>
        <v>114.53307</v>
      </c>
      <c r="N253" s="15">
        <f>'[1]TCE - ANEXO III - Preencher'!O262</f>
        <v>2.8586770000000001</v>
      </c>
      <c r="O253" s="15">
        <f>'[1]TCE - ANEXO III - Preencher'!P262</f>
        <v>0</v>
      </c>
      <c r="P253" s="16">
        <f t="shared" si="20"/>
        <v>2.8586770000000001</v>
      </c>
      <c r="Q253" s="15">
        <f>'[1]TCE - ANEXO III - Preencher'!R262</f>
        <v>69.472256000000002</v>
      </c>
      <c r="R253" s="15">
        <f>'[1]TCE - ANEXO III - Preencher'!S262</f>
        <v>0</v>
      </c>
      <c r="S253" s="16">
        <f t="shared" si="21"/>
        <v>69.472256000000002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286.996803</v>
      </c>
    </row>
    <row r="254" spans="1:28" x14ac:dyDescent="0.2">
      <c r="A254" s="8">
        <f>IFERROR(VLOOKUP(B254,'[1]DADOS (OCULTAR)'!$P$3:$R$56,3,0),"")</f>
        <v>9039744000518</v>
      </c>
      <c r="B254" s="9" t="str">
        <f>'[1]TCE - ANEXO III - Preencher'!C263</f>
        <v>UPA PAULISTA</v>
      </c>
      <c r="C254" s="10"/>
      <c r="D254" s="11" t="str">
        <f>'[1]TCE - ANEXO III - Preencher'!E263</f>
        <v>WEDSON DA COSTA RIBEIRO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322205</v>
      </c>
      <c r="G254" s="13">
        <f>IF('[1]TCE - ANEXO III - Preencher'!H263="","",'[1]TCE - ANEXO III - Preencher'!H263)</f>
        <v>44044</v>
      </c>
      <c r="H254" s="14">
        <f>'[1]TCE - ANEXO III - Preencher'!I263</f>
        <v>0</v>
      </c>
      <c r="I254" s="14">
        <f>'[1]TCE - ANEXO III - Preencher'!J263</f>
        <v>112.51200000000001</v>
      </c>
      <c r="J254" s="14">
        <f>'[1]TCE - ANEXO III - Preencher'!K263</f>
        <v>0</v>
      </c>
      <c r="K254" s="15">
        <f>'[1]TCE - ANEXO III - Preencher'!L263</f>
        <v>114.53307</v>
      </c>
      <c r="L254" s="15">
        <f>'[1]TCE - ANEXO III - Preencher'!M263</f>
        <v>0</v>
      </c>
      <c r="M254" s="15">
        <f t="shared" si="19"/>
        <v>114.53307</v>
      </c>
      <c r="N254" s="15">
        <f>'[1]TCE - ANEXO III - Preencher'!O263</f>
        <v>2.8586770000000001</v>
      </c>
      <c r="O254" s="15">
        <f>'[1]TCE - ANEXO III - Preencher'!P263</f>
        <v>0</v>
      </c>
      <c r="P254" s="16">
        <f t="shared" si="20"/>
        <v>2.8586770000000001</v>
      </c>
      <c r="Q254" s="15">
        <f>'[1]TCE - ANEXO III - Preencher'!R263</f>
        <v>69.472256000000002</v>
      </c>
      <c r="R254" s="15">
        <f>'[1]TCE - ANEXO III - Preencher'!S263</f>
        <v>62.7</v>
      </c>
      <c r="S254" s="16">
        <f t="shared" si="21"/>
        <v>6.7722559999999987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236.67600300000001</v>
      </c>
    </row>
    <row r="255" spans="1:28" x14ac:dyDescent="0.2">
      <c r="A255" s="8">
        <f>IFERROR(VLOOKUP(B255,'[1]DADOS (OCULTAR)'!$P$3:$R$56,3,0),"")</f>
        <v>9039744000518</v>
      </c>
      <c r="B255" s="9" t="str">
        <f>'[1]TCE - ANEXO III - Preencher'!C264</f>
        <v>UPA PAULISTA</v>
      </c>
      <c r="C255" s="10"/>
      <c r="D255" s="11" t="str">
        <f>'[1]TCE - ANEXO III - Preencher'!E264</f>
        <v>WESLEY MORAES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>
        <f>'[1]TCE - ANEXO III - Preencher'!G264</f>
        <v>223505</v>
      </c>
      <c r="G255" s="13">
        <f>IF('[1]TCE - ANEXO III - Preencher'!H264="","",'[1]TCE - ANEXO III - Preencher'!H264)</f>
        <v>44044</v>
      </c>
      <c r="H255" s="14">
        <f>'[1]TCE - ANEXO III - Preencher'!I264</f>
        <v>0</v>
      </c>
      <c r="I255" s="14">
        <f>'[1]TCE - ANEXO III - Preencher'!J264</f>
        <v>259.84640000000002</v>
      </c>
      <c r="J255" s="14">
        <f>'[1]TCE - ANEXO III - Preencher'!K264</f>
        <v>0</v>
      </c>
      <c r="K255" s="15">
        <f>'[1]TCE - ANEXO III - Preencher'!L264</f>
        <v>114.53307</v>
      </c>
      <c r="L255" s="15">
        <f>'[1]TCE - ANEXO III - Preencher'!M264</f>
        <v>0</v>
      </c>
      <c r="M255" s="15">
        <f t="shared" si="19"/>
        <v>114.53307</v>
      </c>
      <c r="N255" s="15">
        <f>'[1]TCE - ANEXO III - Preencher'!O264</f>
        <v>2.8586770000000001</v>
      </c>
      <c r="O255" s="15">
        <f>'[1]TCE - ANEXO III - Preencher'!P264</f>
        <v>0</v>
      </c>
      <c r="P255" s="16">
        <f t="shared" si="20"/>
        <v>2.8586770000000001</v>
      </c>
      <c r="Q255" s="15">
        <f>'[1]TCE - ANEXO III - Preencher'!R264</f>
        <v>69.472256000000002</v>
      </c>
      <c r="R255" s="15">
        <f>'[1]TCE - ANEXO III - Preencher'!S264</f>
        <v>103.5</v>
      </c>
      <c r="S255" s="16">
        <f t="shared" si="21"/>
        <v>-34.027743999999998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343.21040300000004</v>
      </c>
    </row>
    <row r="256" spans="1:28" x14ac:dyDescent="0.2">
      <c r="A256" s="8">
        <f>IFERROR(VLOOKUP(B256,'[1]DADOS (OCULTAR)'!$P$3:$R$56,3,0),"")</f>
        <v>9039744000518</v>
      </c>
      <c r="B256" s="9" t="str">
        <f>'[1]TCE - ANEXO III - Preencher'!C265</f>
        <v>UPA PAULISTA</v>
      </c>
      <c r="C256" s="10"/>
      <c r="D256" s="11" t="str">
        <f>'[1]TCE - ANEXO III - Preencher'!E265</f>
        <v>WILLIAMS PEREIRA DA SILVA JUNIOR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>
        <f>'[1]TCE - ANEXO III - Preencher'!G265</f>
        <v>517410</v>
      </c>
      <c r="G256" s="13">
        <f>IF('[1]TCE - ANEXO III - Preencher'!H265="","",'[1]TCE - ANEXO III - Preencher'!H265)</f>
        <v>44044</v>
      </c>
      <c r="H256" s="14">
        <f>'[1]TCE - ANEXO III - Preencher'!I265</f>
        <v>0</v>
      </c>
      <c r="I256" s="14">
        <f>'[1]TCE - ANEXO III - Preencher'!J265</f>
        <v>209.74</v>
      </c>
      <c r="J256" s="14">
        <f>'[1]TCE - ANEXO III - Preencher'!K265</f>
        <v>0</v>
      </c>
      <c r="K256" s="15">
        <f>'[1]TCE - ANEXO III - Preencher'!L265</f>
        <v>114.53307</v>
      </c>
      <c r="L256" s="15">
        <f>'[1]TCE - ANEXO III - Preencher'!M265</f>
        <v>0</v>
      </c>
      <c r="M256" s="15">
        <f t="shared" si="19"/>
        <v>114.53307</v>
      </c>
      <c r="N256" s="15">
        <f>'[1]TCE - ANEXO III - Preencher'!O265</f>
        <v>2.8586770000000001</v>
      </c>
      <c r="O256" s="15">
        <f>'[1]TCE - ANEXO III - Preencher'!P265</f>
        <v>0</v>
      </c>
      <c r="P256" s="16">
        <f t="shared" si="20"/>
        <v>2.8586770000000001</v>
      </c>
      <c r="Q256" s="15">
        <f>'[1]TCE - ANEXO III - Preencher'!R265</f>
        <v>69.472256000000002</v>
      </c>
      <c r="R256" s="15">
        <f>'[1]TCE - ANEXO III - Preencher'!S265</f>
        <v>0</v>
      </c>
      <c r="S256" s="16">
        <f t="shared" si="21"/>
        <v>69.472256000000002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396.60400300000003</v>
      </c>
    </row>
    <row r="257" spans="1:28" x14ac:dyDescent="0.2">
      <c r="A257" s="8">
        <f>IFERROR(VLOOKUP(B257,'[1]DADOS (OCULTAR)'!$P$3:$R$56,3,0),"")</f>
        <v>9039744000518</v>
      </c>
      <c r="B257" s="9" t="str">
        <f>'[1]TCE - ANEXO III - Preencher'!C266</f>
        <v>UPA PAULISTA</v>
      </c>
      <c r="C257" s="10"/>
      <c r="D257" s="11" t="str">
        <f>'[1]TCE - ANEXO III - Preencher'!E266</f>
        <v>YASMIM DAYANNE RODRIGUES DE SANTANA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322205</v>
      </c>
      <c r="G257" s="13">
        <f>IF('[1]TCE - ANEXO III - Preencher'!H266="","",'[1]TCE - ANEXO III - Preencher'!H266)</f>
        <v>44044</v>
      </c>
      <c r="H257" s="14">
        <f>'[1]TCE - ANEXO III - Preencher'!I266</f>
        <v>0</v>
      </c>
      <c r="I257" s="14">
        <f>'[1]TCE - ANEXO III - Preencher'!J266</f>
        <v>98.967199999999991</v>
      </c>
      <c r="J257" s="14">
        <f>'[1]TCE - ANEXO III - Preencher'!K266</f>
        <v>0</v>
      </c>
      <c r="K257" s="15">
        <f>'[1]TCE - ANEXO III - Preencher'!L266</f>
        <v>114.53307</v>
      </c>
      <c r="L257" s="15">
        <f>'[1]TCE - ANEXO III - Preencher'!M266</f>
        <v>0</v>
      </c>
      <c r="M257" s="15">
        <f t="shared" si="19"/>
        <v>114.53307</v>
      </c>
      <c r="N257" s="15">
        <f>'[1]TCE - ANEXO III - Preencher'!O266</f>
        <v>2.8586770000000001</v>
      </c>
      <c r="O257" s="15">
        <f>'[1]TCE - ANEXO III - Preencher'!P266</f>
        <v>0</v>
      </c>
      <c r="P257" s="16">
        <f t="shared" si="20"/>
        <v>2.8586770000000001</v>
      </c>
      <c r="Q257" s="15">
        <f>'[1]TCE - ANEXO III - Preencher'!R266</f>
        <v>69.472256000000002</v>
      </c>
      <c r="R257" s="15">
        <f>'[1]TCE - ANEXO III - Preencher'!S266</f>
        <v>62.7</v>
      </c>
      <c r="S257" s="16">
        <f t="shared" si="21"/>
        <v>6.7722559999999987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223.131203</v>
      </c>
    </row>
    <row r="258" spans="1:28" x14ac:dyDescent="0.2">
      <c r="A258" s="8">
        <f>IFERROR(VLOOKUP(B258,'[1]DADOS (OCULTAR)'!$P$3:$R$56,3,0),"")</f>
        <v>9039744000518</v>
      </c>
      <c r="B258" s="9" t="str">
        <f>'[1]TCE - ANEXO III - Preencher'!C267</f>
        <v>UPA PAULISTA</v>
      </c>
      <c r="C258" s="10"/>
      <c r="D258" s="11" t="str">
        <f>'[1]TCE - ANEXO III - Preencher'!E267</f>
        <v>YASMIN PENALVA COSTA SERRA</v>
      </c>
      <c r="E258" s="9" t="str">
        <f>IF('[1]TCE - ANEXO III - Preencher'!F267="4 - Assistência Odontológica","2 - Outros Profissionais da Saúde",'[1]TCE - ANEXO III - Preencher'!F267)</f>
        <v>1 - Médico</v>
      </c>
      <c r="F258" s="12">
        <f>'[1]TCE - ANEXO III - Preencher'!G267</f>
        <v>225125</v>
      </c>
      <c r="G258" s="13">
        <f>IF('[1]TCE - ANEXO III - Preencher'!H267="","",'[1]TCE - ANEXO III - Preencher'!H267)</f>
        <v>44044</v>
      </c>
      <c r="H258" s="14">
        <f>'[1]TCE - ANEXO III - Preencher'!I267</f>
        <v>0</v>
      </c>
      <c r="I258" s="14">
        <f>'[1]TCE - ANEXO III - Preencher'!J267</f>
        <v>318.55520000000001</v>
      </c>
      <c r="J258" s="14">
        <f>'[1]TCE - ANEXO III - Preencher'!K267</f>
        <v>0</v>
      </c>
      <c r="K258" s="15">
        <f>'[1]TCE - ANEXO III - Preencher'!L267</f>
        <v>114.53307</v>
      </c>
      <c r="L258" s="15">
        <f>'[1]TCE - ANEXO III - Preencher'!M267</f>
        <v>0</v>
      </c>
      <c r="M258" s="15">
        <f t="shared" si="19"/>
        <v>114.53307</v>
      </c>
      <c r="N258" s="15">
        <f>'[1]TCE - ANEXO III - Preencher'!O267</f>
        <v>2.8586770000000001</v>
      </c>
      <c r="O258" s="15">
        <f>'[1]TCE - ANEXO III - Preencher'!P267</f>
        <v>0</v>
      </c>
      <c r="P258" s="16">
        <f t="shared" si="20"/>
        <v>2.8586770000000001</v>
      </c>
      <c r="Q258" s="15">
        <f>'[1]TCE - ANEXO III - Preencher'!R267</f>
        <v>69.472256000000002</v>
      </c>
      <c r="R258" s="15">
        <f>'[1]TCE - ANEXO III - Preencher'!S267</f>
        <v>0</v>
      </c>
      <c r="S258" s="16">
        <f t="shared" si="21"/>
        <v>69.472256000000002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505.41920300000004</v>
      </c>
    </row>
    <row r="259" spans="1:28" x14ac:dyDescent="0.2">
      <c r="A259" s="8">
        <f>IFERROR(VLOOKUP(B259,'[1]DADOS (OCULTAR)'!$P$3:$R$56,3,0),"")</f>
        <v>9039744000518</v>
      </c>
      <c r="B259" s="9" t="str">
        <f>'[1]TCE - ANEXO III - Preencher'!C268</f>
        <v>UPA PAULISTA</v>
      </c>
      <c r="C259" s="10"/>
      <c r="D259" s="11" t="str">
        <f>'[1]TCE - ANEXO III - Preencher'!E268</f>
        <v>YASMINE FREIRE DE MELO E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>
        <f>'[1]TCE - ANEXO III - Preencher'!G268</f>
        <v>223710</v>
      </c>
      <c r="G259" s="13">
        <f>IF('[1]TCE - ANEXO III - Preencher'!H268="","",'[1]TCE - ANEXO III - Preencher'!H268)</f>
        <v>44044</v>
      </c>
      <c r="H259" s="14">
        <f>'[1]TCE - ANEXO III - Preencher'!I268</f>
        <v>0</v>
      </c>
      <c r="I259" s="14">
        <f>'[1]TCE - ANEXO III - Preencher'!J268</f>
        <v>525.94320000000005</v>
      </c>
      <c r="J259" s="14">
        <f>'[1]TCE - ANEXO III - Preencher'!K268</f>
        <v>0</v>
      </c>
      <c r="K259" s="15">
        <f>'[1]TCE - ANEXO III - Preencher'!L268</f>
        <v>114.53307</v>
      </c>
      <c r="L259" s="15">
        <f>'[1]TCE - ANEXO III - Preencher'!M268</f>
        <v>0</v>
      </c>
      <c r="M259" s="15">
        <f t="shared" si="19"/>
        <v>114.53307</v>
      </c>
      <c r="N259" s="15">
        <f>'[1]TCE - ANEXO III - Preencher'!O268</f>
        <v>2.8586770000000001</v>
      </c>
      <c r="O259" s="15">
        <f>'[1]TCE - ANEXO III - Preencher'!P268</f>
        <v>0</v>
      </c>
      <c r="P259" s="16">
        <f t="shared" si="20"/>
        <v>2.8586770000000001</v>
      </c>
      <c r="Q259" s="15">
        <f>'[1]TCE - ANEXO III - Preencher'!R268</f>
        <v>69.472256000000002</v>
      </c>
      <c r="R259" s="15">
        <f>'[1]TCE - ANEXO III - Preencher'!S268</f>
        <v>0</v>
      </c>
      <c r="S259" s="16">
        <f t="shared" si="21"/>
        <v>69.472256000000002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712.80720300000007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Compras Upa Paulista</cp:lastModifiedBy>
  <dcterms:created xsi:type="dcterms:W3CDTF">2020-10-05T12:55:24Z</dcterms:created>
  <dcterms:modified xsi:type="dcterms:W3CDTF">2020-10-05T12:56:07Z</dcterms:modified>
</cp:coreProperties>
</file>