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644C2B18-00C8-481C-9796-6335FC482924}" xr6:coauthVersionLast="45" xr6:coauthVersionMax="45" xr10:uidLastSave="{00000000-0000-0000-0000-000000000000}"/>
  <bookViews>
    <workbookView xWindow="-120" yWindow="-120" windowWidth="19440" windowHeight="15000" xr2:uid="{BC28E007-A918-41AC-A4B0-76D34E9DADDB}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 s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 s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 s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 s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 s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 s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 s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 s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 s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 s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 s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 s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 s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 s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 s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 s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 s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 s="1"/>
  <c r="L1819" i="1"/>
  <c r="J1819" i="1"/>
  <c r="I1819" i="1"/>
  <c r="H1819" i="1"/>
  <c r="G1819" i="1"/>
  <c r="F1819" i="1"/>
  <c r="K1819" i="1" s="1"/>
  <c r="E1819" i="1"/>
  <c r="D1819" i="1"/>
  <c r="C1819" i="1"/>
  <c r="B1819" i="1"/>
  <c r="A1819" i="1" s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 s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 s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 s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 s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 s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 s="1"/>
  <c r="L1807" i="1"/>
  <c r="J1807" i="1"/>
  <c r="I1807" i="1"/>
  <c r="H1807" i="1"/>
  <c r="G1807" i="1"/>
  <c r="F1807" i="1"/>
  <c r="K1807" i="1" s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 s="1"/>
  <c r="L1805" i="1"/>
  <c r="J1805" i="1"/>
  <c r="I1805" i="1"/>
  <c r="H1805" i="1"/>
  <c r="G1805" i="1"/>
  <c r="F1805" i="1"/>
  <c r="K1805" i="1" s="1"/>
  <c r="E1805" i="1"/>
  <c r="D1805" i="1"/>
  <c r="C1805" i="1"/>
  <c r="B1805" i="1"/>
  <c r="A1805" i="1" s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 s="1"/>
  <c r="L1803" i="1"/>
  <c r="J1803" i="1"/>
  <c r="I1803" i="1"/>
  <c r="H1803" i="1"/>
  <c r="G1803" i="1"/>
  <c r="F1803" i="1"/>
  <c r="K1803" i="1" s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 s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 s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 s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 s="1"/>
  <c r="L1795" i="1"/>
  <c r="J1795" i="1"/>
  <c r="I1795" i="1"/>
  <c r="H1795" i="1"/>
  <c r="G1795" i="1"/>
  <c r="F1795" i="1"/>
  <c r="K1795" i="1" s="1"/>
  <c r="E1795" i="1"/>
  <c r="D1795" i="1"/>
  <c r="C1795" i="1"/>
  <c r="B1795" i="1"/>
  <c r="A1795" i="1" s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 s="1"/>
  <c r="L1793" i="1"/>
  <c r="J1793" i="1"/>
  <c r="I1793" i="1"/>
  <c r="H1793" i="1"/>
  <c r="G1793" i="1"/>
  <c r="F1793" i="1"/>
  <c r="K1793" i="1" s="1"/>
  <c r="E1793" i="1"/>
  <c r="D1793" i="1"/>
  <c r="C1793" i="1"/>
  <c r="B1793" i="1"/>
  <c r="A1793" i="1" s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 s="1"/>
  <c r="L1791" i="1"/>
  <c r="J1791" i="1"/>
  <c r="I1791" i="1"/>
  <c r="H1791" i="1"/>
  <c r="G1791" i="1"/>
  <c r="F1791" i="1"/>
  <c r="K1791" i="1" s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 s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 s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 s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 s="1"/>
  <c r="L1783" i="1"/>
  <c r="J1783" i="1"/>
  <c r="I1783" i="1"/>
  <c r="H1783" i="1"/>
  <c r="G1783" i="1"/>
  <c r="F1783" i="1"/>
  <c r="K1783" i="1" s="1"/>
  <c r="E1783" i="1"/>
  <c r="D1783" i="1"/>
  <c r="C1783" i="1"/>
  <c r="B1783" i="1"/>
  <c r="A1783" i="1" s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 s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 s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 s="1"/>
  <c r="L1779" i="1"/>
  <c r="J1779" i="1"/>
  <c r="I1779" i="1"/>
  <c r="H1779" i="1"/>
  <c r="G1779" i="1"/>
  <c r="F1779" i="1"/>
  <c r="K1779" i="1" s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 s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 s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 s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 s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 s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 s="1"/>
  <c r="L1771" i="1"/>
  <c r="J1771" i="1"/>
  <c r="I1771" i="1"/>
  <c r="H1771" i="1"/>
  <c r="G1771" i="1"/>
  <c r="F1771" i="1"/>
  <c r="K1771" i="1" s="1"/>
  <c r="E1771" i="1"/>
  <c r="D1771" i="1"/>
  <c r="C1771" i="1"/>
  <c r="B1771" i="1"/>
  <c r="A1771" i="1" s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 s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 s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 s="1"/>
  <c r="L1767" i="1"/>
  <c r="J1767" i="1"/>
  <c r="I1767" i="1"/>
  <c r="H1767" i="1"/>
  <c r="G1767" i="1"/>
  <c r="F1767" i="1"/>
  <c r="K1767" i="1" s="1"/>
  <c r="E1767" i="1"/>
  <c r="D1767" i="1"/>
  <c r="C1767" i="1"/>
  <c r="B1767" i="1"/>
  <c r="A1767" i="1" s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 s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 s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 s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 s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 s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 s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 s="1"/>
  <c r="L1759" i="1"/>
  <c r="J1759" i="1"/>
  <c r="I1759" i="1"/>
  <c r="H1759" i="1"/>
  <c r="G1759" i="1"/>
  <c r="F1759" i="1"/>
  <c r="K1759" i="1" s="1"/>
  <c r="E1759" i="1"/>
  <c r="D1759" i="1"/>
  <c r="C1759" i="1"/>
  <c r="B1759" i="1"/>
  <c r="A1759" i="1" s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 s="1"/>
  <c r="L1757" i="1"/>
  <c r="J1757" i="1"/>
  <c r="I1757" i="1"/>
  <c r="H1757" i="1"/>
  <c r="G1757" i="1"/>
  <c r="F1757" i="1"/>
  <c r="K1757" i="1" s="1"/>
  <c r="E1757" i="1"/>
  <c r="D1757" i="1"/>
  <c r="C1757" i="1"/>
  <c r="B1757" i="1"/>
  <c r="A1757" i="1" s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 s="1"/>
  <c r="L1755" i="1"/>
  <c r="J1755" i="1"/>
  <c r="I1755" i="1"/>
  <c r="H1755" i="1"/>
  <c r="G1755" i="1"/>
  <c r="F1755" i="1"/>
  <c r="K1755" i="1" s="1"/>
  <c r="E1755" i="1"/>
  <c r="D1755" i="1"/>
  <c r="C1755" i="1"/>
  <c r="B1755" i="1"/>
  <c r="A1755" i="1" s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 s="1"/>
  <c r="L1753" i="1"/>
  <c r="J1753" i="1"/>
  <c r="I1753" i="1"/>
  <c r="H1753" i="1"/>
  <c r="G1753" i="1"/>
  <c r="F1753" i="1"/>
  <c r="K1753" i="1" s="1"/>
  <c r="E1753" i="1"/>
  <c r="D1753" i="1"/>
  <c r="C1753" i="1"/>
  <c r="B1753" i="1"/>
  <c r="A1753" i="1" s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 s="1"/>
  <c r="L1751" i="1"/>
  <c r="J1751" i="1"/>
  <c r="I1751" i="1"/>
  <c r="H1751" i="1"/>
  <c r="G1751" i="1"/>
  <c r="F1751" i="1"/>
  <c r="K1751" i="1" s="1"/>
  <c r="E1751" i="1"/>
  <c r="D1751" i="1"/>
  <c r="C1751" i="1"/>
  <c r="B1751" i="1"/>
  <c r="A1751" i="1" s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 s="1"/>
  <c r="L1749" i="1"/>
  <c r="J1749" i="1"/>
  <c r="I1749" i="1"/>
  <c r="H1749" i="1"/>
  <c r="G1749" i="1"/>
  <c r="F1749" i="1"/>
  <c r="K1749" i="1" s="1"/>
  <c r="E1749" i="1"/>
  <c r="D1749" i="1"/>
  <c r="C1749" i="1"/>
  <c r="B1749" i="1"/>
  <c r="A1749" i="1" s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 s="1"/>
  <c r="L1747" i="1"/>
  <c r="J1747" i="1"/>
  <c r="I1747" i="1"/>
  <c r="H1747" i="1"/>
  <c r="G1747" i="1"/>
  <c r="F1747" i="1"/>
  <c r="K1747" i="1" s="1"/>
  <c r="E1747" i="1"/>
  <c r="D1747" i="1"/>
  <c r="C1747" i="1"/>
  <c r="B1747" i="1"/>
  <c r="A1747" i="1" s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 s="1"/>
  <c r="L1745" i="1"/>
  <c r="J1745" i="1"/>
  <c r="I1745" i="1"/>
  <c r="H1745" i="1"/>
  <c r="G1745" i="1"/>
  <c r="F1745" i="1"/>
  <c r="K1745" i="1" s="1"/>
  <c r="E1745" i="1"/>
  <c r="D1745" i="1"/>
  <c r="C1745" i="1"/>
  <c r="B1745" i="1"/>
  <c r="A1745" i="1" s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 s="1"/>
  <c r="L1743" i="1"/>
  <c r="J1743" i="1"/>
  <c r="I1743" i="1"/>
  <c r="H1743" i="1"/>
  <c r="G1743" i="1"/>
  <c r="F1743" i="1"/>
  <c r="K1743" i="1" s="1"/>
  <c r="E1743" i="1"/>
  <c r="D1743" i="1"/>
  <c r="C1743" i="1"/>
  <c r="B1743" i="1"/>
  <c r="A1743" i="1" s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 s="1"/>
  <c r="L1741" i="1"/>
  <c r="J1741" i="1"/>
  <c r="I1741" i="1"/>
  <c r="H1741" i="1"/>
  <c r="G1741" i="1"/>
  <c r="F1741" i="1"/>
  <c r="K1741" i="1" s="1"/>
  <c r="E1741" i="1"/>
  <c r="D1741" i="1"/>
  <c r="C1741" i="1"/>
  <c r="B1741" i="1"/>
  <c r="A1741" i="1" s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 s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 s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 s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 s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 s="1"/>
  <c r="L1735" i="1"/>
  <c r="J1735" i="1"/>
  <c r="I1735" i="1"/>
  <c r="H1735" i="1"/>
  <c r="G1735" i="1"/>
  <c r="F1735" i="1"/>
  <c r="K1735" i="1" s="1"/>
  <c r="E1735" i="1"/>
  <c r="D1735" i="1"/>
  <c r="C1735" i="1"/>
  <c r="B1735" i="1"/>
  <c r="A1735" i="1" s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 s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 s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 s="1"/>
  <c r="L1731" i="1"/>
  <c r="J1731" i="1"/>
  <c r="I1731" i="1"/>
  <c r="H1731" i="1"/>
  <c r="G1731" i="1"/>
  <c r="F1731" i="1"/>
  <c r="K1731" i="1" s="1"/>
  <c r="E1731" i="1"/>
  <c r="D1731" i="1"/>
  <c r="C1731" i="1"/>
  <c r="B1731" i="1"/>
  <c r="A1731" i="1" s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 s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 s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 s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 s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 s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 s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 s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 s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 s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 s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 s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 s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 s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 s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 s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 s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 s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 s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 s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 s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 s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 s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 s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 s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 s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 s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 s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 s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 s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 s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 s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 s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 s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 s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 s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 s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 s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 s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 s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 s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 s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 s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 s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 s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 s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 s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 s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 s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 s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 s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 s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 s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 s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 s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 s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 s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 s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 s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 s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 s="1"/>
  <c r="L1670" i="1"/>
  <c r="J1670" i="1"/>
  <c r="I1670" i="1"/>
  <c r="H1670" i="1"/>
  <c r="G1670" i="1"/>
  <c r="F1670" i="1"/>
  <c r="K1670" i="1" s="1"/>
  <c r="E1670" i="1"/>
  <c r="D1670" i="1"/>
  <c r="C1670" i="1"/>
  <c r="B1670" i="1"/>
  <c r="A1670" i="1" s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 s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 s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 s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 s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 s="1"/>
  <c r="L1664" i="1"/>
  <c r="J1664" i="1"/>
  <c r="I1664" i="1"/>
  <c r="H1664" i="1"/>
  <c r="G1664" i="1"/>
  <c r="F1664" i="1"/>
  <c r="K1664" i="1" s="1"/>
  <c r="E1664" i="1"/>
  <c r="D1664" i="1"/>
  <c r="C1664" i="1"/>
  <c r="B1664" i="1"/>
  <c r="A1664" i="1" s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 s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 s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 s="1"/>
  <c r="L1660" i="1"/>
  <c r="J1660" i="1"/>
  <c r="I1660" i="1"/>
  <c r="H1660" i="1"/>
  <c r="G1660" i="1"/>
  <c r="F1660" i="1"/>
  <c r="K1660" i="1" s="1"/>
  <c r="E1660" i="1"/>
  <c r="D1660" i="1"/>
  <c r="C1660" i="1"/>
  <c r="B1660" i="1"/>
  <c r="A1660" i="1" s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 s="1"/>
  <c r="L1658" i="1"/>
  <c r="J1658" i="1"/>
  <c r="I1658" i="1"/>
  <c r="H1658" i="1"/>
  <c r="G1658" i="1"/>
  <c r="F1658" i="1"/>
  <c r="K1658" i="1" s="1"/>
  <c r="E1658" i="1"/>
  <c r="D1658" i="1"/>
  <c r="C1658" i="1"/>
  <c r="B1658" i="1"/>
  <c r="A1658" i="1" s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 s="1"/>
  <c r="L1656" i="1"/>
  <c r="J1656" i="1"/>
  <c r="I1656" i="1"/>
  <c r="H1656" i="1"/>
  <c r="G1656" i="1"/>
  <c r="F1656" i="1"/>
  <c r="K1656" i="1" s="1"/>
  <c r="E1656" i="1"/>
  <c r="D1656" i="1"/>
  <c r="C1656" i="1"/>
  <c r="B1656" i="1"/>
  <c r="A1656" i="1" s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 s="1"/>
  <c r="L1654" i="1"/>
  <c r="J1654" i="1"/>
  <c r="I1654" i="1"/>
  <c r="H1654" i="1"/>
  <c r="G1654" i="1"/>
  <c r="F1654" i="1"/>
  <c r="K1654" i="1" s="1"/>
  <c r="E1654" i="1"/>
  <c r="D1654" i="1"/>
  <c r="C1654" i="1"/>
  <c r="B1654" i="1"/>
  <c r="A1654" i="1" s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 s="1"/>
  <c r="L1652" i="1"/>
  <c r="J1652" i="1"/>
  <c r="I1652" i="1"/>
  <c r="H1652" i="1"/>
  <c r="G1652" i="1"/>
  <c r="F1652" i="1"/>
  <c r="K1652" i="1" s="1"/>
  <c r="E1652" i="1"/>
  <c r="D1652" i="1"/>
  <c r="C1652" i="1"/>
  <c r="B1652" i="1"/>
  <c r="A1652" i="1" s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 s="1"/>
  <c r="L1650" i="1"/>
  <c r="J1650" i="1"/>
  <c r="I1650" i="1"/>
  <c r="H1650" i="1"/>
  <c r="G1650" i="1"/>
  <c r="F1650" i="1"/>
  <c r="K1650" i="1" s="1"/>
  <c r="E1650" i="1"/>
  <c r="D1650" i="1"/>
  <c r="C1650" i="1"/>
  <c r="B1650" i="1"/>
  <c r="A1650" i="1" s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 s="1"/>
  <c r="L1648" i="1"/>
  <c r="J1648" i="1"/>
  <c r="I1648" i="1"/>
  <c r="H1648" i="1"/>
  <c r="G1648" i="1"/>
  <c r="F1648" i="1"/>
  <c r="K1648" i="1" s="1"/>
  <c r="E1648" i="1"/>
  <c r="D1648" i="1"/>
  <c r="C1648" i="1"/>
  <c r="B1648" i="1"/>
  <c r="A1648" i="1" s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 s="1"/>
  <c r="L1646" i="1"/>
  <c r="J1646" i="1"/>
  <c r="I1646" i="1"/>
  <c r="H1646" i="1"/>
  <c r="G1646" i="1"/>
  <c r="F1646" i="1"/>
  <c r="K1646" i="1" s="1"/>
  <c r="E1646" i="1"/>
  <c r="D1646" i="1"/>
  <c r="C1646" i="1"/>
  <c r="B1646" i="1"/>
  <c r="A1646" i="1" s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 s="1"/>
  <c r="L1644" i="1"/>
  <c r="J1644" i="1"/>
  <c r="I1644" i="1"/>
  <c r="H1644" i="1"/>
  <c r="G1644" i="1"/>
  <c r="F1644" i="1"/>
  <c r="K1644" i="1" s="1"/>
  <c r="E1644" i="1"/>
  <c r="D1644" i="1"/>
  <c r="C1644" i="1"/>
  <c r="B1644" i="1"/>
  <c r="A1644" i="1" s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 s="1"/>
  <c r="L1642" i="1"/>
  <c r="J1642" i="1"/>
  <c r="I1642" i="1"/>
  <c r="H1642" i="1"/>
  <c r="G1642" i="1"/>
  <c r="F1642" i="1"/>
  <c r="K1642" i="1" s="1"/>
  <c r="E1642" i="1"/>
  <c r="D1642" i="1"/>
  <c r="C1642" i="1"/>
  <c r="B1642" i="1"/>
  <c r="A1642" i="1" s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 s="1"/>
  <c r="L1640" i="1"/>
  <c r="J1640" i="1"/>
  <c r="I1640" i="1"/>
  <c r="H1640" i="1"/>
  <c r="G1640" i="1"/>
  <c r="F1640" i="1"/>
  <c r="K1640" i="1" s="1"/>
  <c r="E1640" i="1"/>
  <c r="D1640" i="1"/>
  <c r="C1640" i="1"/>
  <c r="B1640" i="1"/>
  <c r="A1640" i="1" s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 s="1"/>
  <c r="L1638" i="1"/>
  <c r="J1638" i="1"/>
  <c r="I1638" i="1"/>
  <c r="H1638" i="1"/>
  <c r="G1638" i="1"/>
  <c r="F1638" i="1"/>
  <c r="K1638" i="1" s="1"/>
  <c r="E1638" i="1"/>
  <c r="D1638" i="1"/>
  <c r="C1638" i="1"/>
  <c r="B1638" i="1"/>
  <c r="A1638" i="1" s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 s="1"/>
  <c r="L1636" i="1"/>
  <c r="J1636" i="1"/>
  <c r="I1636" i="1"/>
  <c r="H1636" i="1"/>
  <c r="G1636" i="1"/>
  <c r="F1636" i="1"/>
  <c r="K1636" i="1" s="1"/>
  <c r="E1636" i="1"/>
  <c r="D1636" i="1"/>
  <c r="C1636" i="1"/>
  <c r="B1636" i="1"/>
  <c r="A1636" i="1" s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 s="1"/>
  <c r="L1634" i="1"/>
  <c r="J1634" i="1"/>
  <c r="I1634" i="1"/>
  <c r="H1634" i="1"/>
  <c r="G1634" i="1"/>
  <c r="F1634" i="1"/>
  <c r="K1634" i="1" s="1"/>
  <c r="E1634" i="1"/>
  <c r="D1634" i="1"/>
  <c r="C1634" i="1"/>
  <c r="B1634" i="1"/>
  <c r="A1634" i="1" s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 s="1"/>
  <c r="L1632" i="1"/>
  <c r="J1632" i="1"/>
  <c r="I1632" i="1"/>
  <c r="H1632" i="1"/>
  <c r="G1632" i="1"/>
  <c r="F1632" i="1"/>
  <c r="K1632" i="1" s="1"/>
  <c r="E1632" i="1"/>
  <c r="D1632" i="1"/>
  <c r="C1632" i="1"/>
  <c r="B1632" i="1"/>
  <c r="A1632" i="1" s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<sst xmlns="http://schemas.openxmlformats.org/spreadsheetml/2006/main" count="12" uniqueCount="12">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</sst>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PCF%202020%20-%20REV%2006%20-%20em%2015.07.20%20-%20VERS&#195;O%20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PAULISTA</v>
          </cell>
          <cell r="E11" t="str">
            <v>3.12 - Material Hospitalar</v>
          </cell>
          <cell r="F11">
            <v>21596736000144</v>
          </cell>
          <cell r="G11" t="str">
            <v>ULTRAMEGA DISTRIBUIDORA HOSPITALAR LTDA</v>
          </cell>
          <cell r="H11" t="str">
            <v>B</v>
          </cell>
          <cell r="I11" t="str">
            <v>S</v>
          </cell>
          <cell r="J11" t="str">
            <v>00091374</v>
          </cell>
          <cell r="K11">
            <v>43867</v>
          </cell>
          <cell r="L11" t="str">
            <v>26200221596736000144550010000913741000934059</v>
          </cell>
          <cell r="M11" t="str">
            <v>26 -  Pernambuco</v>
          </cell>
          <cell r="N11">
            <v>1796.55</v>
          </cell>
        </row>
        <row r="12">
          <cell r="C12" t="str">
            <v>UPA PAULISTA</v>
          </cell>
          <cell r="E12" t="str">
            <v>3.12 - Material Hospitalar</v>
          </cell>
          <cell r="F12">
            <v>10779833000156</v>
          </cell>
          <cell r="G12" t="str">
            <v>MEDICAL MERCANTIL DE APARELHAGEM MEDICA LTDA</v>
          </cell>
          <cell r="H12" t="str">
            <v>B</v>
          </cell>
          <cell r="I12" t="str">
            <v>S</v>
          </cell>
          <cell r="J12" t="str">
            <v>497948</v>
          </cell>
          <cell r="K12">
            <v>43868</v>
          </cell>
          <cell r="L12" t="str">
            <v>26200210779833000156550010004979481111808112</v>
          </cell>
          <cell r="M12" t="str">
            <v>26 -  Pernambuco</v>
          </cell>
          <cell r="N12">
            <v>1500</v>
          </cell>
        </row>
        <row r="13">
          <cell r="C13" t="str">
            <v>UPA PAULISTA</v>
          </cell>
          <cell r="E13" t="str">
            <v>3.12 - Material Hospitalar</v>
          </cell>
          <cell r="F13">
            <v>10779833000156</v>
          </cell>
          <cell r="G13" t="str">
            <v>MEDICAL MERCANTIL DE APARELHAGEM MEDICA LTDA</v>
          </cell>
          <cell r="H13" t="str">
            <v>B</v>
          </cell>
          <cell r="I13" t="str">
            <v>S</v>
          </cell>
          <cell r="J13" t="str">
            <v>498400</v>
          </cell>
          <cell r="K13">
            <v>43875</v>
          </cell>
          <cell r="L13" t="str">
            <v>26200210779833000156550010004984001110600791</v>
          </cell>
          <cell r="M13" t="str">
            <v>26 -  Pernambuco</v>
          </cell>
          <cell r="N13">
            <v>810</v>
          </cell>
        </row>
        <row r="14">
          <cell r="C14" t="str">
            <v>UPA PAULISTA</v>
          </cell>
          <cell r="E14" t="str">
            <v>3.12 - Material Hospitalar</v>
          </cell>
          <cell r="F14">
            <v>12882932000194</v>
          </cell>
          <cell r="G14" t="str">
            <v>EXOMED COMERCIO ATACADISTA DE MEDICAMENTOS</v>
          </cell>
          <cell r="H14" t="str">
            <v>B</v>
          </cell>
          <cell r="I14" t="str">
            <v>S</v>
          </cell>
          <cell r="J14" t="str">
            <v>140234</v>
          </cell>
          <cell r="K14">
            <v>43878</v>
          </cell>
          <cell r="L14" t="str">
            <v>26200212882932000194550010001402341683690810</v>
          </cell>
          <cell r="M14" t="str">
            <v>26 -  Pernambuco</v>
          </cell>
          <cell r="N14">
            <v>7190</v>
          </cell>
        </row>
        <row r="15">
          <cell r="C15" t="str">
            <v>UPA PAULISTA</v>
          </cell>
          <cell r="E15" t="str">
            <v>3.12 - Material Hospitalar</v>
          </cell>
          <cell r="F15">
            <v>7199135000177</v>
          </cell>
          <cell r="G15" t="str">
            <v>HOSPSETE DIST DE MAT MEDICO</v>
          </cell>
          <cell r="H15" t="str">
            <v>B</v>
          </cell>
          <cell r="I15" t="str">
            <v>S</v>
          </cell>
          <cell r="J15" t="str">
            <v>000011743</v>
          </cell>
          <cell r="K15">
            <v>43878</v>
          </cell>
          <cell r="L15" t="str">
            <v>26200207199135000177550010000117431000054363</v>
          </cell>
          <cell r="M15" t="str">
            <v>26 -  Pernambuco</v>
          </cell>
          <cell r="N15">
            <v>925</v>
          </cell>
        </row>
        <row r="16">
          <cell r="C16" t="str">
            <v>UPA PAULISTA</v>
          </cell>
          <cell r="E16" t="str">
            <v>3.12 - Material Hospitalar</v>
          </cell>
          <cell r="F16">
            <v>11449180000100</v>
          </cell>
          <cell r="G16" t="str">
            <v>DPROSMED DIST PROD MED HOSP LTDA</v>
          </cell>
          <cell r="H16" t="str">
            <v>B</v>
          </cell>
          <cell r="I16" t="str">
            <v>S</v>
          </cell>
          <cell r="J16" t="str">
            <v>000032812</v>
          </cell>
          <cell r="K16">
            <v>43878</v>
          </cell>
          <cell r="L16" t="str">
            <v>26200211449180000100550010000328121452395518</v>
          </cell>
          <cell r="M16" t="str">
            <v>26 -  Pernambuco</v>
          </cell>
          <cell r="N16">
            <v>512.29999999999995</v>
          </cell>
        </row>
        <row r="17">
          <cell r="C17" t="str">
            <v>UPA PAULISTA</v>
          </cell>
          <cell r="E17" t="str">
            <v>3.12 - Material Hospitalar</v>
          </cell>
          <cell r="F17">
            <v>175233000125</v>
          </cell>
          <cell r="G17" t="str">
            <v>TRÊS LEÕES</v>
          </cell>
          <cell r="H17" t="str">
            <v>B</v>
          </cell>
          <cell r="I17" t="str">
            <v>S</v>
          </cell>
          <cell r="J17" t="str">
            <v>0048370</v>
          </cell>
          <cell r="K17">
            <v>43875</v>
          </cell>
          <cell r="L17" t="str">
            <v>28200200175233000125550010000483701653035370</v>
          </cell>
          <cell r="M17" t="str">
            <v>26 -  Pernambuco</v>
          </cell>
          <cell r="N17">
            <v>2980</v>
          </cell>
        </row>
        <row r="18">
          <cell r="C18" t="str">
            <v>UPA PAULISTA</v>
          </cell>
          <cell r="E18" t="str">
            <v>3.12 - Material Hospitalar</v>
          </cell>
          <cell r="F18" t="str">
            <v>09.137.934/0002-25</v>
          </cell>
          <cell r="G18" t="str">
            <v>NORDICA DIST HOSPITALAR LTDA</v>
          </cell>
          <cell r="H18" t="str">
            <v>B</v>
          </cell>
          <cell r="I18" t="str">
            <v>S</v>
          </cell>
          <cell r="J18" t="str">
            <v>000000681</v>
          </cell>
          <cell r="K18">
            <v>43878</v>
          </cell>
          <cell r="L18" t="str">
            <v>26200209137934000225558880000006811251182628</v>
          </cell>
          <cell r="M18" t="str">
            <v>26 -  Pernambuco</v>
          </cell>
          <cell r="N18">
            <v>2083</v>
          </cell>
        </row>
        <row r="19">
          <cell r="C19" t="str">
            <v>UPA PAULISTA</v>
          </cell>
          <cell r="E19" t="str">
            <v>3.12 - Material Hospitalar</v>
          </cell>
          <cell r="F19">
            <v>10779833000156</v>
          </cell>
          <cell r="G19" t="str">
            <v>MEDICAL MERCANTIL DE APARELHAGEM MEDICA LTDA</v>
          </cell>
          <cell r="H19" t="str">
            <v>B</v>
          </cell>
          <cell r="I19" t="str">
            <v>S</v>
          </cell>
          <cell r="J19" t="str">
            <v>498441</v>
          </cell>
          <cell r="K19">
            <v>43875</v>
          </cell>
          <cell r="L19" t="str">
            <v>2620021077983300015655001000498441116011</v>
          </cell>
          <cell r="M19" t="str">
            <v>26 -  Pernambuco</v>
          </cell>
          <cell r="N19">
            <v>2070.37</v>
          </cell>
        </row>
        <row r="20">
          <cell r="C20" t="str">
            <v>UPA PAULISTA</v>
          </cell>
          <cell r="E20" t="str">
            <v>3.12 - Material Hospitalar</v>
          </cell>
          <cell r="F20">
            <v>21596736000144</v>
          </cell>
          <cell r="G20" t="str">
            <v>ULTRAMEGA DISTRIBUIDORA HOSPITALAR LTDA</v>
          </cell>
          <cell r="H20" t="str">
            <v>B</v>
          </cell>
          <cell r="I20" t="str">
            <v>S</v>
          </cell>
          <cell r="J20" t="str">
            <v>00092375</v>
          </cell>
          <cell r="K20">
            <v>43879</v>
          </cell>
          <cell r="L20" t="str">
            <v>26200221596736000144550010000923751000944340</v>
          </cell>
          <cell r="M20" t="str">
            <v>26 -  Pernambuco</v>
          </cell>
          <cell r="N20">
            <v>82.95</v>
          </cell>
        </row>
        <row r="21">
          <cell r="C21" t="str">
            <v>UPA PAULISTA</v>
          </cell>
          <cell r="E21" t="str">
            <v>3.12 - Material Hospitalar</v>
          </cell>
          <cell r="F21">
            <v>10779833000156</v>
          </cell>
          <cell r="G21" t="str">
            <v>MEDICAL MERCANTIL DE APARELHAGEM MEDICA LTDA</v>
          </cell>
          <cell r="H21" t="str">
            <v>B</v>
          </cell>
          <cell r="I21" t="str">
            <v>S</v>
          </cell>
          <cell r="J21" t="str">
            <v>498702</v>
          </cell>
          <cell r="K21">
            <v>43880</v>
          </cell>
          <cell r="L21" t="str">
            <v>2620021077983300015655001000498702109564588</v>
          </cell>
          <cell r="M21" t="str">
            <v>26 -  Pernambuco</v>
          </cell>
          <cell r="N21">
            <v>1289</v>
          </cell>
        </row>
        <row r="22">
          <cell r="C22" t="str">
            <v>UPA PAULISTA</v>
          </cell>
          <cell r="E22" t="str">
            <v>3.12 - Material Hospitalar</v>
          </cell>
          <cell r="F22">
            <v>61418042000131</v>
          </cell>
          <cell r="G22" t="str">
            <v>CIRURGICA FERNANDES</v>
          </cell>
          <cell r="H22" t="str">
            <v>B</v>
          </cell>
          <cell r="I22" t="str">
            <v>S</v>
          </cell>
          <cell r="J22" t="str">
            <v>1184536</v>
          </cell>
          <cell r="K22">
            <v>43875</v>
          </cell>
          <cell r="L22" t="str">
            <v>35200261418042000131550040011845361526754434</v>
          </cell>
          <cell r="M22" t="str">
            <v>35 -  São Paulo</v>
          </cell>
          <cell r="N22">
            <v>29155.56</v>
          </cell>
        </row>
        <row r="23">
          <cell r="C23" t="str">
            <v>UPA PAULISTA</v>
          </cell>
          <cell r="E23" t="str">
            <v>3.12 - Material Hospitalar</v>
          </cell>
          <cell r="F23">
            <v>8778201000126</v>
          </cell>
          <cell r="G23" t="str">
            <v>DROGAFONTE</v>
          </cell>
          <cell r="H23" t="str">
            <v>B</v>
          </cell>
          <cell r="I23" t="str">
            <v>S</v>
          </cell>
          <cell r="J23" t="str">
            <v>000303230</v>
          </cell>
          <cell r="K23">
            <v>43880</v>
          </cell>
          <cell r="L23" t="str">
            <v>26200208778201000126550010003032301569875409</v>
          </cell>
          <cell r="M23" t="str">
            <v>26 -  Pernambuco</v>
          </cell>
          <cell r="N23">
            <v>4045.2</v>
          </cell>
        </row>
        <row r="24">
          <cell r="C24" t="str">
            <v>UPA PAULISTA</v>
          </cell>
          <cell r="E24" t="str">
            <v>3.12 - Material Hospitalar</v>
          </cell>
          <cell r="F24">
            <v>3817043000152</v>
          </cell>
          <cell r="G24" t="str">
            <v>PHARMAPLUS LTDA</v>
          </cell>
          <cell r="H24" t="str">
            <v>B</v>
          </cell>
          <cell r="I24" t="str">
            <v>S</v>
          </cell>
          <cell r="J24" t="str">
            <v>000016922</v>
          </cell>
          <cell r="K24">
            <v>43880</v>
          </cell>
          <cell r="L24" t="str">
            <v>26200203817043000152550010000169221046309240</v>
          </cell>
          <cell r="M24" t="str">
            <v>26 -  Pernambuco</v>
          </cell>
          <cell r="N24">
            <v>3739.23</v>
          </cell>
        </row>
        <row r="25">
          <cell r="C25" t="str">
            <v>UPA PAULISTA</v>
          </cell>
          <cell r="E25" t="str">
            <v>3.12 - Material Hospitalar</v>
          </cell>
          <cell r="F25">
            <v>12882932000194</v>
          </cell>
          <cell r="G25" t="str">
            <v>EXOMED COMERCIO ATACADISTA DE MEDICAMENTOS</v>
          </cell>
          <cell r="H25" t="str">
            <v>B</v>
          </cell>
          <cell r="I25" t="str">
            <v>S</v>
          </cell>
          <cell r="J25" t="str">
            <v>140414</v>
          </cell>
          <cell r="K25">
            <v>43882</v>
          </cell>
          <cell r="L25" t="str">
            <v>26200212882932000194550010001404141059238978</v>
          </cell>
          <cell r="M25" t="str">
            <v>26 -  Pernambuco</v>
          </cell>
          <cell r="N25">
            <v>2477.6</v>
          </cell>
        </row>
        <row r="26">
          <cell r="C26" t="str">
            <v>UPA PAULISTA</v>
          </cell>
          <cell r="E26" t="str">
            <v>3.12 - Material Hospitalar</v>
          </cell>
          <cell r="F26">
            <v>9007162000126</v>
          </cell>
          <cell r="G26" t="str">
            <v>MAUES LOBATO COM. E REP. LTDA</v>
          </cell>
          <cell r="H26" t="str">
            <v>B</v>
          </cell>
          <cell r="I26" t="str">
            <v>S</v>
          </cell>
          <cell r="J26" t="str">
            <v>000074671</v>
          </cell>
          <cell r="K26">
            <v>43858</v>
          </cell>
          <cell r="L26" t="str">
            <v>26200109007162000126550010000746711919133050</v>
          </cell>
          <cell r="M26" t="str">
            <v>26 -  Pernambuco</v>
          </cell>
          <cell r="N26">
            <v>588.20000000000005</v>
          </cell>
        </row>
        <row r="27">
          <cell r="C27" t="str">
            <v>UPA PAULISTA</v>
          </cell>
          <cell r="E27" t="str">
            <v>3.4 - Material Farmacológico</v>
          </cell>
          <cell r="F27">
            <v>21596736000144</v>
          </cell>
          <cell r="G27" t="str">
            <v>ULTRAMEGA DISTRIBUIDORA HOSPITALAR LTDA</v>
          </cell>
          <cell r="H27" t="str">
            <v>B</v>
          </cell>
          <cell r="I27" t="str">
            <v>S</v>
          </cell>
          <cell r="J27" t="str">
            <v>00091374</v>
          </cell>
          <cell r="K27">
            <v>43867</v>
          </cell>
          <cell r="L27" t="str">
            <v>26200221596736000144550010000913741000934059</v>
          </cell>
          <cell r="M27" t="str">
            <v>26 -  Pernambuco</v>
          </cell>
          <cell r="N27">
            <v>7.56</v>
          </cell>
        </row>
        <row r="28">
          <cell r="C28" t="str">
            <v>UPA PAULISTA</v>
          </cell>
          <cell r="E28" t="str">
            <v>3.4 - Material Farmacológico</v>
          </cell>
          <cell r="F28">
            <v>11563145000117</v>
          </cell>
          <cell r="G28" t="str">
            <v>COMERCIAL MOSTAERT LTDA</v>
          </cell>
          <cell r="H28" t="str">
            <v>B</v>
          </cell>
          <cell r="I28" t="str">
            <v>S</v>
          </cell>
          <cell r="J28" t="str">
            <v>000067477</v>
          </cell>
          <cell r="K28">
            <v>43878</v>
          </cell>
          <cell r="L28" t="str">
            <v>26200211563145000117550010000674771001239089</v>
          </cell>
          <cell r="M28" t="str">
            <v>26 -  Pernambuco</v>
          </cell>
          <cell r="N28">
            <v>5213.4399999999996</v>
          </cell>
        </row>
        <row r="29">
          <cell r="C29" t="str">
            <v>UPA PAULISTA</v>
          </cell>
          <cell r="E29" t="str">
            <v>3.4 - Material Farmacológico</v>
          </cell>
          <cell r="F29">
            <v>9007162000126</v>
          </cell>
          <cell r="G29" t="str">
            <v>MAUES LOBATO COM. E REP. LTDA</v>
          </cell>
          <cell r="H29" t="str">
            <v>B</v>
          </cell>
          <cell r="I29" t="str">
            <v>S</v>
          </cell>
          <cell r="J29" t="str">
            <v>000075013</v>
          </cell>
          <cell r="K29">
            <v>43880</v>
          </cell>
          <cell r="L29" t="str">
            <v>26200209007162000126550010000750131761276776</v>
          </cell>
          <cell r="M29" t="str">
            <v>26 -  Pernambuco</v>
          </cell>
          <cell r="N29">
            <v>1518.3</v>
          </cell>
        </row>
        <row r="30">
          <cell r="C30" t="str">
            <v>UPA PAULISTA</v>
          </cell>
          <cell r="E30" t="str">
            <v>3.4 - Material Farmacológico</v>
          </cell>
          <cell r="F30">
            <v>8778201000126</v>
          </cell>
          <cell r="G30" t="str">
            <v>DROGAFONTE</v>
          </cell>
          <cell r="H30" t="str">
            <v>B</v>
          </cell>
          <cell r="I30" t="str">
            <v>S</v>
          </cell>
          <cell r="J30" t="str">
            <v>000303042</v>
          </cell>
          <cell r="K30">
            <v>43878</v>
          </cell>
          <cell r="L30" t="str">
            <v>26200208778201000126550010003030421143012040</v>
          </cell>
          <cell r="M30" t="str">
            <v>26 -  Pernambuco</v>
          </cell>
          <cell r="N30">
            <v>4720.09</v>
          </cell>
        </row>
        <row r="31">
          <cell r="C31" t="str">
            <v>UPA PAULISTA</v>
          </cell>
          <cell r="E31" t="str">
            <v>3.4 - Material Farmacológico</v>
          </cell>
          <cell r="F31">
            <v>8674752000140</v>
          </cell>
          <cell r="G31" t="str">
            <v>CIRURGICA MONTEBELLO LTDA</v>
          </cell>
          <cell r="H31" t="str">
            <v>B</v>
          </cell>
          <cell r="I31" t="str">
            <v>S</v>
          </cell>
          <cell r="J31" t="str">
            <v>000075044</v>
          </cell>
          <cell r="K31">
            <v>43878</v>
          </cell>
          <cell r="L31" t="str">
            <v>26200208674752000140550010000750441618995879</v>
          </cell>
          <cell r="M31" t="str">
            <v>26 -  Pernambuco</v>
          </cell>
          <cell r="N31">
            <v>952.19</v>
          </cell>
        </row>
        <row r="32">
          <cell r="C32" t="str">
            <v>UPA PAULISTA</v>
          </cell>
          <cell r="E32" t="str">
            <v>3.4 - Material Farmacológico</v>
          </cell>
          <cell r="F32">
            <v>11563145000117</v>
          </cell>
          <cell r="G32" t="str">
            <v>COMERCIAL MOSTAERT LTDA</v>
          </cell>
          <cell r="H32" t="str">
            <v>B</v>
          </cell>
          <cell r="I32" t="str">
            <v>S</v>
          </cell>
          <cell r="J32" t="str">
            <v>0000067705</v>
          </cell>
          <cell r="K32">
            <v>43880</v>
          </cell>
          <cell r="L32" t="str">
            <v>26200211563145000117550010000677051001244543</v>
          </cell>
          <cell r="M32" t="str">
            <v>26 -  Pernambuco</v>
          </cell>
          <cell r="N32">
            <v>5250</v>
          </cell>
        </row>
        <row r="33">
          <cell r="C33" t="str">
            <v>UPA PAULISTA</v>
          </cell>
          <cell r="E33" t="str">
            <v>3.4 - Material Farmacológico</v>
          </cell>
          <cell r="F33">
            <v>3817043000152</v>
          </cell>
          <cell r="G33" t="str">
            <v>PHARMAPLUS LTDA</v>
          </cell>
          <cell r="H33" t="str">
            <v>B</v>
          </cell>
          <cell r="I33" t="str">
            <v>S</v>
          </cell>
          <cell r="J33" t="str">
            <v>000016921</v>
          </cell>
          <cell r="K33">
            <v>43880</v>
          </cell>
          <cell r="L33" t="str">
            <v>26200203817043000152550010000169211020774542</v>
          </cell>
          <cell r="M33" t="str">
            <v>26 -  Pernambuco</v>
          </cell>
          <cell r="N33">
            <v>623.04</v>
          </cell>
        </row>
        <row r="34">
          <cell r="C34" t="str">
            <v>UPA PAULISTA</v>
          </cell>
          <cell r="E34" t="str">
            <v>3.4 - Material Farmacológico</v>
          </cell>
          <cell r="F34">
            <v>8778201000126</v>
          </cell>
          <cell r="G34" t="str">
            <v>DROGAFONTE</v>
          </cell>
          <cell r="H34" t="str">
            <v>B</v>
          </cell>
          <cell r="I34" t="str">
            <v>S</v>
          </cell>
          <cell r="J34" t="str">
            <v>000303258</v>
          </cell>
          <cell r="K34">
            <v>43880</v>
          </cell>
          <cell r="L34" t="str">
            <v>26200208778201000166550010003032581443622553</v>
          </cell>
          <cell r="M34" t="str">
            <v>26 -  Pernambuco</v>
          </cell>
          <cell r="N34">
            <v>432</v>
          </cell>
        </row>
        <row r="35">
          <cell r="C35" t="str">
            <v>UPA PAULISTA</v>
          </cell>
          <cell r="E35" t="str">
            <v>3.4 - Material Farmacológico</v>
          </cell>
          <cell r="F35">
            <v>8778201000126</v>
          </cell>
          <cell r="G35" t="str">
            <v>DROGAFONTE</v>
          </cell>
          <cell r="H35" t="str">
            <v>B</v>
          </cell>
          <cell r="I35" t="str">
            <v>S</v>
          </cell>
          <cell r="J35" t="str">
            <v>000303468</v>
          </cell>
          <cell r="K35">
            <v>43887</v>
          </cell>
          <cell r="L35" t="str">
            <v>26200208778201000126550010003034681711353436</v>
          </cell>
          <cell r="M35" t="str">
            <v>26 -  Pernambuco</v>
          </cell>
          <cell r="N35">
            <v>2545.9</v>
          </cell>
        </row>
        <row r="36">
          <cell r="C36" t="str">
            <v>UPA PAULISTA</v>
          </cell>
          <cell r="E36" t="str">
            <v>3.4 - Material Farmacológico</v>
          </cell>
          <cell r="F36">
            <v>7484373000124</v>
          </cell>
          <cell r="G36" t="str">
            <v>UNI HOSPITALAR LTDA</v>
          </cell>
          <cell r="H36" t="str">
            <v>B</v>
          </cell>
          <cell r="I36" t="str">
            <v>S</v>
          </cell>
          <cell r="J36" t="str">
            <v>000095540</v>
          </cell>
          <cell r="K36">
            <v>43882</v>
          </cell>
          <cell r="L36" t="str">
            <v>26200207484373000124550010000955401634156549</v>
          </cell>
          <cell r="M36" t="str">
            <v>26 -  Pernambuco</v>
          </cell>
          <cell r="N36">
            <v>7245.11</v>
          </cell>
        </row>
        <row r="37">
          <cell r="C37" t="str">
            <v>UPA PAULISTA</v>
          </cell>
          <cell r="E37" t="str">
            <v>3.4 - Material Farmacológico</v>
          </cell>
          <cell r="F37">
            <v>12882932000194</v>
          </cell>
          <cell r="G37" t="str">
            <v>EXOMED COMERCIO ATACADISTA DE MEDICAMENTOS</v>
          </cell>
          <cell r="H37" t="str">
            <v>B</v>
          </cell>
          <cell r="I37" t="str">
            <v>S</v>
          </cell>
          <cell r="J37" t="str">
            <v>140445</v>
          </cell>
          <cell r="K37">
            <v>43888</v>
          </cell>
          <cell r="L37" t="str">
            <v>26200212882932000194550010001404451618473708</v>
          </cell>
          <cell r="M37" t="str">
            <v>26 -  Pernambuco</v>
          </cell>
          <cell r="N37">
            <v>7875</v>
          </cell>
        </row>
        <row r="38">
          <cell r="C38" t="str">
            <v>UPA PAULISTA</v>
          </cell>
          <cell r="E38" t="str">
            <v>3.4 - Material Farmacológico</v>
          </cell>
          <cell r="F38">
            <v>9137934000225</v>
          </cell>
          <cell r="G38" t="str">
            <v>NORDICA DIST HOSPITALAR LTDA</v>
          </cell>
          <cell r="H38" t="str">
            <v>B</v>
          </cell>
          <cell r="I38" t="str">
            <v>S</v>
          </cell>
          <cell r="J38" t="str">
            <v>000000729</v>
          </cell>
          <cell r="K38">
            <v>43888</v>
          </cell>
          <cell r="L38" t="str">
            <v>26200209137934000225558880000007291290511020</v>
          </cell>
          <cell r="M38" t="str">
            <v>26 -  Pernambuco</v>
          </cell>
          <cell r="N38">
            <v>4979.5200000000004</v>
          </cell>
        </row>
        <row r="39">
          <cell r="C39" t="str">
            <v>UPA PAULISTA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54432</v>
          </cell>
          <cell r="K39">
            <v>43861</v>
          </cell>
          <cell r="L39" t="str">
            <v>26200124380578002041550440000544321779726691</v>
          </cell>
          <cell r="M39" t="str">
            <v>26 -  Pernambuco</v>
          </cell>
          <cell r="N39">
            <v>62.86</v>
          </cell>
        </row>
        <row r="40">
          <cell r="C40" t="str">
            <v>UPA PAULISTA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54453</v>
          </cell>
          <cell r="K40">
            <v>43864</v>
          </cell>
          <cell r="L40" t="str">
            <v>26200224380578002041550440000544531779936835</v>
          </cell>
          <cell r="M40" t="str">
            <v>26 -  Pernambuco</v>
          </cell>
          <cell r="N40">
            <v>94.29</v>
          </cell>
        </row>
        <row r="41">
          <cell r="C41" t="str">
            <v>UPA PAULISTA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54444</v>
          </cell>
          <cell r="K41">
            <v>43862</v>
          </cell>
          <cell r="L41" t="str">
            <v>26200224380578002041550440000544441779878402</v>
          </cell>
          <cell r="M41" t="str">
            <v>26 -  Pernambuco</v>
          </cell>
          <cell r="N41">
            <v>31.43</v>
          </cell>
        </row>
        <row r="42">
          <cell r="C42" t="str">
            <v>UPA PAULISTA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54520</v>
          </cell>
          <cell r="K42">
            <v>43871</v>
          </cell>
          <cell r="L42" t="str">
            <v>26200224380578002041550440000545201780787966</v>
          </cell>
          <cell r="M42" t="str">
            <v>26 -  Pernambuco</v>
          </cell>
          <cell r="N42">
            <v>62.86</v>
          </cell>
        </row>
        <row r="43">
          <cell r="C43" t="str">
            <v>UPA PAULISTA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 t="str">
            <v>54559</v>
          </cell>
          <cell r="K43">
            <v>43873</v>
          </cell>
          <cell r="L43" t="str">
            <v>26200224380578002041550440000545591781079307</v>
          </cell>
          <cell r="M43" t="str">
            <v>26 -  Pernambuco</v>
          </cell>
          <cell r="N43">
            <v>62.86</v>
          </cell>
        </row>
        <row r="44">
          <cell r="C44" t="str">
            <v>UPA PAULISTA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LTDA</v>
          </cell>
          <cell r="H44" t="str">
            <v>B</v>
          </cell>
          <cell r="I44" t="str">
            <v>S</v>
          </cell>
          <cell r="J44" t="str">
            <v>54569</v>
          </cell>
          <cell r="K44">
            <v>43874</v>
          </cell>
          <cell r="L44" t="str">
            <v>26200224380578002041550440000545691781200544</v>
          </cell>
          <cell r="M44" t="str">
            <v>26 -  Pernambuco</v>
          </cell>
          <cell r="N44">
            <v>31.43</v>
          </cell>
        </row>
        <row r="45">
          <cell r="C45" t="str">
            <v>UPA PAULISTA</v>
          </cell>
          <cell r="E45" t="str">
            <v>3.2 - Gás e Outros Materiais Engarrafados</v>
          </cell>
          <cell r="F45">
            <v>24380578002203</v>
          </cell>
          <cell r="G45" t="str">
            <v>WHITE MARTINS GASES INDUSTRIAIS NE LTDA</v>
          </cell>
          <cell r="H45" t="str">
            <v>B</v>
          </cell>
          <cell r="I45" t="str">
            <v>S</v>
          </cell>
          <cell r="J45" t="str">
            <v>1482</v>
          </cell>
          <cell r="K45">
            <v>43873</v>
          </cell>
          <cell r="L45" t="str">
            <v>26200224380578002203550110000014821781089605</v>
          </cell>
          <cell r="M45" t="str">
            <v>26 -  Pernambuco</v>
          </cell>
          <cell r="N45">
            <v>1406.58</v>
          </cell>
        </row>
        <row r="46">
          <cell r="C46" t="str">
            <v>UPA PAULISTA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LTDA</v>
          </cell>
          <cell r="H46" t="str">
            <v>B</v>
          </cell>
          <cell r="I46" t="str">
            <v>S</v>
          </cell>
          <cell r="J46" t="str">
            <v>54612</v>
          </cell>
          <cell r="K46">
            <v>43878</v>
          </cell>
          <cell r="L46" t="str">
            <v>26200224380578002041550440000546121781656532</v>
          </cell>
          <cell r="M46" t="str">
            <v>26 -  Pernambuco</v>
          </cell>
          <cell r="N46">
            <v>62.86</v>
          </cell>
        </row>
        <row r="47">
          <cell r="C47" t="str">
            <v>UPA PAULISTA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LTDA</v>
          </cell>
          <cell r="H47" t="str">
            <v>B</v>
          </cell>
          <cell r="I47" t="str">
            <v>S</v>
          </cell>
          <cell r="J47" t="str">
            <v>54644</v>
          </cell>
          <cell r="K47">
            <v>43881</v>
          </cell>
          <cell r="L47" t="str">
            <v>26200224380578002041550440000546441782086490</v>
          </cell>
          <cell r="M47" t="str">
            <v>26 -  Pernambuco</v>
          </cell>
          <cell r="N47">
            <v>94.28</v>
          </cell>
        </row>
        <row r="48">
          <cell r="C48" t="str">
            <v>UPA PAULISTA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NE LTDA</v>
          </cell>
          <cell r="H48" t="str">
            <v>B</v>
          </cell>
          <cell r="I48" t="str">
            <v>S</v>
          </cell>
          <cell r="J48" t="str">
            <v>54713</v>
          </cell>
          <cell r="K48">
            <v>43887</v>
          </cell>
          <cell r="L48" t="str">
            <v>26200224380578002041550440000547131782586565</v>
          </cell>
          <cell r="M48" t="str">
            <v>26 -  Pernambuco</v>
          </cell>
          <cell r="N48">
            <v>62.86</v>
          </cell>
        </row>
        <row r="49">
          <cell r="C49" t="str">
            <v>UPA PAULISTA</v>
          </cell>
          <cell r="E49" t="str">
            <v>3.2 - Gás e Outros Materiais Engarrafados</v>
          </cell>
          <cell r="F49">
            <v>24380578002203</v>
          </cell>
          <cell r="G49" t="str">
            <v>WHITE MARTINS GASES INDUSTRIAIS NE LTDA</v>
          </cell>
          <cell r="H49" t="str">
            <v>B</v>
          </cell>
          <cell r="I49" t="str">
            <v>S</v>
          </cell>
          <cell r="J49" t="str">
            <v>1321</v>
          </cell>
          <cell r="K49">
            <v>43887</v>
          </cell>
          <cell r="L49" t="str">
            <v>26200224380578002203550290000013211782634157</v>
          </cell>
          <cell r="M49" t="str">
            <v>26 -  Pernambuco</v>
          </cell>
          <cell r="N49">
            <v>1457.75</v>
          </cell>
        </row>
        <row r="50">
          <cell r="C50" t="str">
            <v>UPA PAULISTA</v>
          </cell>
          <cell r="E50" t="str">
            <v>3.5 - Material Odontológico</v>
          </cell>
          <cell r="F50">
            <v>6313389000101</v>
          </cell>
          <cell r="G50" t="str">
            <v>DENTAL SORRISO LTDA</v>
          </cell>
          <cell r="H50" t="str">
            <v>B</v>
          </cell>
          <cell r="I50" t="str">
            <v>S</v>
          </cell>
          <cell r="J50" t="str">
            <v>000202666</v>
          </cell>
          <cell r="K50">
            <v>43878</v>
          </cell>
          <cell r="L50" t="str">
            <v>26200206313389000101350010002026661518005125</v>
          </cell>
          <cell r="M50" t="str">
            <v>26 -  Pernambuco</v>
          </cell>
          <cell r="N50">
            <v>351.97</v>
          </cell>
        </row>
        <row r="51">
          <cell r="C51" t="str">
            <v>UPA PAULISTA</v>
          </cell>
          <cell r="E51" t="str">
            <v>3.11 - Material Laboratorial</v>
          </cell>
          <cell r="F51">
            <v>8674752000140</v>
          </cell>
          <cell r="G51" t="str">
            <v>CIRURGICA MONTEBELLO LTDA</v>
          </cell>
          <cell r="H51" t="str">
            <v>B</v>
          </cell>
          <cell r="I51" t="str">
            <v>S</v>
          </cell>
          <cell r="J51" t="str">
            <v>000075328</v>
          </cell>
          <cell r="K51">
            <v>43880</v>
          </cell>
          <cell r="L51" t="str">
            <v>26200208674752000140550010000753281644684489</v>
          </cell>
          <cell r="M51" t="str">
            <v>26 -  Pernambuco</v>
          </cell>
          <cell r="N51">
            <v>422.06</v>
          </cell>
        </row>
        <row r="52">
          <cell r="C52" t="str">
            <v>UPA PAULISTA</v>
          </cell>
          <cell r="E52" t="str">
            <v>3.99 - Outras despesas com Material de Consumo</v>
          </cell>
          <cell r="F52">
            <v>21596736000144</v>
          </cell>
          <cell r="G52" t="str">
            <v>ULTRAMEGA DISTRIBUIDORA HOSPITALAR LTDA</v>
          </cell>
          <cell r="H52" t="str">
            <v>B</v>
          </cell>
          <cell r="I52" t="str">
            <v>S</v>
          </cell>
          <cell r="J52" t="str">
            <v>00092375</v>
          </cell>
          <cell r="K52">
            <v>43879</v>
          </cell>
          <cell r="L52" t="str">
            <v>26200221596736000144550010000923751000944340</v>
          </cell>
          <cell r="M52" t="str">
            <v>26 -  Pernambuco</v>
          </cell>
          <cell r="N52">
            <v>695.52</v>
          </cell>
        </row>
        <row r="53">
          <cell r="C53" t="str">
            <v>UPA PAULISTA</v>
          </cell>
          <cell r="E53" t="str">
            <v>3.99 - Outras despesas com Material de Consumo</v>
          </cell>
          <cell r="F53">
            <v>10779833000156</v>
          </cell>
          <cell r="G53" t="str">
            <v>MEDICAL MERCANTIL DE APARELHAGEM MEDICA LTDA</v>
          </cell>
          <cell r="H53" t="str">
            <v>B</v>
          </cell>
          <cell r="I53" t="str">
            <v>S</v>
          </cell>
          <cell r="J53" t="str">
            <v>498702</v>
          </cell>
          <cell r="K53">
            <v>43880</v>
          </cell>
          <cell r="L53" t="str">
            <v>26200210779833000156550010004987021095645883</v>
          </cell>
          <cell r="M53" t="str">
            <v>26 -  Pernambuco</v>
          </cell>
          <cell r="N53">
            <v>325.08</v>
          </cell>
        </row>
        <row r="54">
          <cell r="C54" t="str">
            <v>UPA PAULISTA</v>
          </cell>
          <cell r="E54" t="str">
            <v>3.7 - Material de Limpeza e Produtos de Hgienização</v>
          </cell>
          <cell r="F54">
            <v>24425720000167</v>
          </cell>
          <cell r="G54" t="str">
            <v>ORIGINAL SUPRIMENTOS</v>
          </cell>
          <cell r="H54" t="str">
            <v>B</v>
          </cell>
          <cell r="I54" t="str">
            <v>S</v>
          </cell>
          <cell r="J54" t="str">
            <v>005976</v>
          </cell>
          <cell r="K54">
            <v>43859</v>
          </cell>
          <cell r="L54" t="str">
            <v>26200124425720000167550010000059761090017279</v>
          </cell>
          <cell r="M54" t="str">
            <v>26 -  Pernambuco</v>
          </cell>
          <cell r="N54">
            <v>18</v>
          </cell>
        </row>
        <row r="55">
          <cell r="C55" t="str">
            <v>UPA PAULISTA</v>
          </cell>
          <cell r="E55" t="str">
            <v>3.7 - Material de Limpeza e Produtos de Hgienização</v>
          </cell>
          <cell r="F55">
            <v>8014460000180</v>
          </cell>
          <cell r="G55" t="str">
            <v>VANPEL MAT DE EXCRITORIO E INFOR</v>
          </cell>
          <cell r="H55" t="str">
            <v>B</v>
          </cell>
          <cell r="I55" t="str">
            <v>S</v>
          </cell>
          <cell r="J55" t="str">
            <v>000024631</v>
          </cell>
          <cell r="K55">
            <v>43867</v>
          </cell>
          <cell r="L55" t="str">
            <v>26200208014460000180550010000246311001040635</v>
          </cell>
          <cell r="M55" t="str">
            <v>26 -  Pernambuco</v>
          </cell>
          <cell r="N55">
            <v>429</v>
          </cell>
        </row>
        <row r="56">
          <cell r="C56" t="str">
            <v>UPA PAULISTA</v>
          </cell>
          <cell r="E56" t="str">
            <v>3.7 - Material de Limpeza e Produtos de Hgienização</v>
          </cell>
          <cell r="F56">
            <v>4925042000194</v>
          </cell>
          <cell r="G56" t="str">
            <v>I BARBOSA DA SILVA EPP</v>
          </cell>
          <cell r="H56" t="str">
            <v>B</v>
          </cell>
          <cell r="I56" t="str">
            <v>S</v>
          </cell>
          <cell r="J56" t="str">
            <v>008173</v>
          </cell>
          <cell r="K56">
            <v>43874</v>
          </cell>
          <cell r="L56" t="str">
            <v>26200204925042000194550010000081731010027241</v>
          </cell>
          <cell r="M56" t="str">
            <v>26 -  Pernambuco</v>
          </cell>
          <cell r="N56">
            <v>63</v>
          </cell>
        </row>
        <row r="57">
          <cell r="C57" t="str">
            <v>UPA PAULISTA</v>
          </cell>
          <cell r="E57" t="str">
            <v>3.7 - Material de Limpeza e Produtos de Hgienização</v>
          </cell>
          <cell r="F57">
            <v>4004741000100</v>
          </cell>
          <cell r="G57" t="str">
            <v>NORLUX LTDA</v>
          </cell>
          <cell r="H57" t="str">
            <v>B</v>
          </cell>
          <cell r="I57" t="str">
            <v>S</v>
          </cell>
          <cell r="J57" t="str">
            <v>007473</v>
          </cell>
          <cell r="K57">
            <v>43872</v>
          </cell>
          <cell r="L57" t="str">
            <v>26200204004741000100550000000074731040027251</v>
          </cell>
          <cell r="M57" t="str">
            <v>26 -  Pernambuco</v>
          </cell>
          <cell r="N57">
            <v>304.29000000000002</v>
          </cell>
        </row>
        <row r="58">
          <cell r="C58" t="str">
            <v>UPA PAULISTA</v>
          </cell>
          <cell r="E58" t="str">
            <v>3.7 - Material de Limpeza e Produtos de Hgienização</v>
          </cell>
          <cell r="F58">
            <v>30848237000198</v>
          </cell>
          <cell r="G58" t="str">
            <v>PH COMERCIO DE PRODUTOS MEDICOS HOSPITALAR</v>
          </cell>
          <cell r="H58" t="str">
            <v>B</v>
          </cell>
          <cell r="I58" t="str">
            <v>S</v>
          </cell>
          <cell r="J58" t="str">
            <v>000003104</v>
          </cell>
          <cell r="K58">
            <v>43874</v>
          </cell>
          <cell r="L58" t="str">
            <v>26200230848237000198550010000031041231365671</v>
          </cell>
          <cell r="M58" t="str">
            <v>26 -  Pernambuco</v>
          </cell>
          <cell r="N58">
            <v>1880</v>
          </cell>
        </row>
        <row r="59">
          <cell r="C59" t="str">
            <v>UPA PAULISTA</v>
          </cell>
          <cell r="E59" t="str">
            <v>3.7 - Material de Limpeza e Produtos de Hgienização</v>
          </cell>
          <cell r="F59">
            <v>8014460000180</v>
          </cell>
          <cell r="G59" t="str">
            <v>VANPEL MAT DE EXCRITORIO E INFOR</v>
          </cell>
          <cell r="H59" t="str">
            <v>B</v>
          </cell>
          <cell r="I59" t="str">
            <v>S</v>
          </cell>
          <cell r="J59" t="str">
            <v>000024938</v>
          </cell>
          <cell r="K59">
            <v>43879</v>
          </cell>
          <cell r="L59" t="str">
            <v>26200208014460000180550010000249381001043330</v>
          </cell>
          <cell r="M59" t="str">
            <v>26 -  Pernambuco</v>
          </cell>
          <cell r="N59">
            <v>99.84</v>
          </cell>
        </row>
        <row r="60">
          <cell r="C60" t="str">
            <v>UPA PAULISTA</v>
          </cell>
          <cell r="E60" t="str">
            <v>3.7 - Material de Limpeza e Produtos de Hgienização</v>
          </cell>
          <cell r="F60">
            <v>8778201000126</v>
          </cell>
          <cell r="G60" t="str">
            <v>DROGAFONTE</v>
          </cell>
          <cell r="H60" t="str">
            <v>B</v>
          </cell>
          <cell r="I60" t="str">
            <v>S</v>
          </cell>
          <cell r="J60" t="str">
            <v>000302509</v>
          </cell>
          <cell r="K60">
            <v>43868</v>
          </cell>
          <cell r="L60" t="str">
            <v>26200208778201000126550010003025091723197310</v>
          </cell>
          <cell r="M60" t="str">
            <v>26 -  Pernambuco</v>
          </cell>
          <cell r="N60">
            <v>397.76</v>
          </cell>
        </row>
        <row r="61">
          <cell r="C61" t="str">
            <v>UPA PAULISTA</v>
          </cell>
          <cell r="E61" t="str">
            <v>3.7 - Material de Limpeza e Produtos de Hgienização</v>
          </cell>
          <cell r="F61">
            <v>11449180000100</v>
          </cell>
          <cell r="G61" t="str">
            <v>DPROSMED DIST PROD MED HOSP LTDA</v>
          </cell>
          <cell r="H61" t="str">
            <v>B</v>
          </cell>
          <cell r="I61" t="str">
            <v>S</v>
          </cell>
          <cell r="J61" t="str">
            <v>000032620</v>
          </cell>
          <cell r="K61">
            <v>43868</v>
          </cell>
          <cell r="L61" t="str">
            <v>26200211449180000100550010000326201857342445</v>
          </cell>
          <cell r="M61" t="str">
            <v>26 -  Pernambuco</v>
          </cell>
          <cell r="N61">
            <v>403.44</v>
          </cell>
        </row>
        <row r="62">
          <cell r="C62" t="str">
            <v>UPA PAULISTA</v>
          </cell>
          <cell r="E62" t="str">
            <v>3.7 - Material de Limpeza e Produtos de Hgienização</v>
          </cell>
          <cell r="F62">
            <v>10779833000156</v>
          </cell>
          <cell r="G62" t="str">
            <v>MEDICAL MERCANTIL DE APARELHAGEM MEDICA LTDA</v>
          </cell>
          <cell r="H62" t="str">
            <v>B</v>
          </cell>
          <cell r="I62" t="str">
            <v>S</v>
          </cell>
          <cell r="J62" t="str">
            <v>499054</v>
          </cell>
          <cell r="K62">
            <v>43888</v>
          </cell>
          <cell r="L62" t="str">
            <v>26200210779833000156550010004990541144347707</v>
          </cell>
          <cell r="M62" t="str">
            <v>26 -  Pernambuco</v>
          </cell>
          <cell r="N62">
            <v>202</v>
          </cell>
        </row>
        <row r="63">
          <cell r="C63" t="str">
            <v>UPA PAULISTA</v>
          </cell>
          <cell r="E63" t="str">
            <v>3.99 - Outras despesas com Material de Consumo</v>
          </cell>
          <cell r="F63">
            <v>6057223028939</v>
          </cell>
          <cell r="G63" t="str">
            <v>SENDAS DISTRIBUIDORA S/A</v>
          </cell>
          <cell r="H63" t="str">
            <v>B</v>
          </cell>
          <cell r="I63" t="str">
            <v>S</v>
          </cell>
          <cell r="J63" t="str">
            <v>000051278</v>
          </cell>
          <cell r="K63">
            <v>43864</v>
          </cell>
          <cell r="L63" t="str">
            <v>26200206057223028939553000000512781136861037</v>
          </cell>
          <cell r="M63" t="str">
            <v>26 -  Pernambuco</v>
          </cell>
          <cell r="N63">
            <v>150.57</v>
          </cell>
        </row>
        <row r="64">
          <cell r="C64" t="str">
            <v>UPA PAULISTA</v>
          </cell>
          <cell r="E64" t="str">
            <v>3.99 - Outras despesas com Material de Consumo</v>
          </cell>
          <cell r="F64">
            <v>6057223028939</v>
          </cell>
          <cell r="G64" t="str">
            <v>SENDAS DISTRIBUIDORA S/A</v>
          </cell>
          <cell r="H64" t="str">
            <v>B</v>
          </cell>
          <cell r="I64" t="str">
            <v>S</v>
          </cell>
          <cell r="J64" t="str">
            <v>000051609</v>
          </cell>
          <cell r="K64">
            <v>43872</v>
          </cell>
          <cell r="L64" t="str">
            <v>26200206057223028939553000000516091137542223</v>
          </cell>
          <cell r="M64" t="str">
            <v>26 -  Pernambuco</v>
          </cell>
          <cell r="N64">
            <v>190.26</v>
          </cell>
        </row>
        <row r="65">
          <cell r="C65" t="str">
            <v>UPA PAULISTA</v>
          </cell>
          <cell r="E65" t="str">
            <v>3.99 - Outras despesas com Material de Consumo</v>
          </cell>
          <cell r="F65">
            <v>6057223028939</v>
          </cell>
          <cell r="G65" t="str">
            <v>SENDAS DISTRIBUIDORA S/A</v>
          </cell>
          <cell r="H65" t="str">
            <v>B</v>
          </cell>
          <cell r="I65" t="str">
            <v>S</v>
          </cell>
          <cell r="J65" t="str">
            <v>000051878</v>
          </cell>
          <cell r="K65">
            <v>43878</v>
          </cell>
          <cell r="L65" t="str">
            <v>26200206057223028939553000000518781138076070</v>
          </cell>
          <cell r="M65" t="str">
            <v>26 -  Pernambuco</v>
          </cell>
          <cell r="N65">
            <v>157.69999999999999</v>
          </cell>
        </row>
        <row r="66">
          <cell r="C66" t="str">
            <v>UPA PAULISTA</v>
          </cell>
          <cell r="E66" t="str">
            <v>3.99 - Outras despesas com Material de Consumo</v>
          </cell>
          <cell r="F66">
            <v>30743270000153</v>
          </cell>
          <cell r="G66" t="str">
            <v>TRIUNFO COMERCIO DE ALIMENTOS PAPEIS E MATERIAL DE LIMPEZA</v>
          </cell>
          <cell r="H66" t="str">
            <v>B</v>
          </cell>
          <cell r="I66" t="str">
            <v>S</v>
          </cell>
          <cell r="J66" t="str">
            <v>000001680</v>
          </cell>
          <cell r="K66">
            <v>43874</v>
          </cell>
          <cell r="L66" t="str">
            <v>26200230743270000153550010000016801005099911</v>
          </cell>
          <cell r="M66" t="str">
            <v>26 -  Pernambuco</v>
          </cell>
          <cell r="N66">
            <v>81</v>
          </cell>
        </row>
        <row r="67">
          <cell r="C67" t="str">
            <v>UPA PAULISTA</v>
          </cell>
          <cell r="E67" t="str">
            <v>3.99 - Outras despesas com Material de Consumo</v>
          </cell>
          <cell r="F67">
            <v>6057223028939</v>
          </cell>
          <cell r="G67" t="str">
            <v>SENDAS DISTRIBUIDORA S/A</v>
          </cell>
          <cell r="H67" t="str">
            <v>B</v>
          </cell>
          <cell r="I67" t="str">
            <v>S</v>
          </cell>
          <cell r="J67" t="str">
            <v>000052019</v>
          </cell>
          <cell r="K67">
            <v>43881</v>
          </cell>
          <cell r="L67" t="str">
            <v>26200206057223028939553000000520191138365870</v>
          </cell>
          <cell r="M67" t="str">
            <v>26 -  Pernambuco</v>
          </cell>
          <cell r="N67">
            <v>199.65</v>
          </cell>
        </row>
        <row r="68">
          <cell r="C68" t="str">
            <v>UPA PAULISTA</v>
          </cell>
          <cell r="E68" t="str">
            <v>3.99 - Outras despesas com Material de Consumo</v>
          </cell>
          <cell r="F68">
            <v>6057223028939</v>
          </cell>
          <cell r="G68" t="str">
            <v>SENDAS DISTRIBUIDORA S/A</v>
          </cell>
          <cell r="H68" t="str">
            <v>B</v>
          </cell>
          <cell r="I68" t="str">
            <v>S</v>
          </cell>
          <cell r="J68" t="str">
            <v>000051609</v>
          </cell>
          <cell r="K68">
            <v>43872</v>
          </cell>
          <cell r="L68" t="str">
            <v>26200206057223028939553000000516091137542223</v>
          </cell>
          <cell r="M68" t="str">
            <v>26 -  Pernambuco</v>
          </cell>
          <cell r="N68">
            <v>10.52</v>
          </cell>
        </row>
        <row r="69">
          <cell r="C69" t="str">
            <v>UPA PAULISTA</v>
          </cell>
          <cell r="E69" t="str">
            <v>3.99 - Outras despesas com Material de Consumo</v>
          </cell>
          <cell r="F69">
            <v>30743270000153</v>
          </cell>
          <cell r="G69" t="str">
            <v>TRIUNFO COMERCIO DE ALIMENTOS PAPEIS E MATERIAL DE LIMPEZA</v>
          </cell>
          <cell r="H69" t="str">
            <v>B</v>
          </cell>
          <cell r="I69" t="str">
            <v>S</v>
          </cell>
          <cell r="J69" t="str">
            <v>000001680</v>
          </cell>
          <cell r="K69">
            <v>43874</v>
          </cell>
          <cell r="L69" t="str">
            <v>26200230743270000153550010000016801005099911</v>
          </cell>
          <cell r="M69" t="str">
            <v>26 -  Pernambuco</v>
          </cell>
          <cell r="N69">
            <v>2904</v>
          </cell>
        </row>
        <row r="70">
          <cell r="C70" t="str">
            <v>UPA PAULISTA</v>
          </cell>
          <cell r="E70" t="str">
            <v>3.99 - Outras despesas com Material de Consumo</v>
          </cell>
          <cell r="F70">
            <v>10230480001960</v>
          </cell>
          <cell r="G70" t="str">
            <v>FERREIRA COSTA CIA LTDA</v>
          </cell>
          <cell r="H70" t="str">
            <v>B</v>
          </cell>
          <cell r="I70" t="str">
            <v>S</v>
          </cell>
          <cell r="J70" t="str">
            <v>001090576</v>
          </cell>
          <cell r="K70">
            <v>43879</v>
          </cell>
          <cell r="L70" t="str">
            <v>26200210230480001960550100010905761054157654</v>
          </cell>
          <cell r="M70" t="str">
            <v>26 -  Pernambuco</v>
          </cell>
          <cell r="N70">
            <v>54.9</v>
          </cell>
        </row>
        <row r="71">
          <cell r="C71" t="str">
            <v>UPA PAULISTA</v>
          </cell>
          <cell r="E71" t="str">
            <v>3.99 - Outras despesas com Material de Consumo</v>
          </cell>
          <cell r="F71">
            <v>10064798000199</v>
          </cell>
          <cell r="G71" t="str">
            <v>ENGEFRIO</v>
          </cell>
          <cell r="H71" t="str">
            <v>B</v>
          </cell>
          <cell r="I71" t="str">
            <v>S</v>
          </cell>
          <cell r="J71" t="str">
            <v>000059802</v>
          </cell>
          <cell r="K71">
            <v>43879</v>
          </cell>
          <cell r="L71" t="str">
            <v>26200210064798000199550080000598021565130776</v>
          </cell>
          <cell r="M71" t="str">
            <v>26 -  Pernambuco</v>
          </cell>
          <cell r="N71">
            <v>285.5</v>
          </cell>
        </row>
        <row r="72">
          <cell r="C72" t="str">
            <v>UPA PAULISTA</v>
          </cell>
          <cell r="E72" t="str">
            <v>3.99 - Outras despesas com Material de Consumo</v>
          </cell>
          <cell r="F72">
            <v>8014460000180</v>
          </cell>
          <cell r="G72" t="str">
            <v>VANPEL MAT DE EXCRITORIO E INFOR</v>
          </cell>
          <cell r="H72" t="str">
            <v>B</v>
          </cell>
          <cell r="I72" t="str">
            <v>S</v>
          </cell>
          <cell r="J72" t="str">
            <v>000024938</v>
          </cell>
          <cell r="K72">
            <v>43879</v>
          </cell>
          <cell r="L72" t="str">
            <v>26200208014460000180550010000249381001043330</v>
          </cell>
          <cell r="M72" t="str">
            <v>26 -  Pernambuco</v>
          </cell>
          <cell r="N72">
            <v>105.6</v>
          </cell>
        </row>
        <row r="73">
          <cell r="C73" t="str">
            <v>UPA PAULISTA</v>
          </cell>
          <cell r="E73" t="str">
            <v>3.99 - Outras despesas com Material de Consumo</v>
          </cell>
          <cell r="F73">
            <v>6057223028939</v>
          </cell>
          <cell r="G73" t="str">
            <v>SENDAS DISTRIBUIDORA S/A</v>
          </cell>
          <cell r="H73" t="str">
            <v>B</v>
          </cell>
          <cell r="I73" t="str">
            <v>S</v>
          </cell>
          <cell r="J73" t="str">
            <v>000052019</v>
          </cell>
          <cell r="K73">
            <v>43881</v>
          </cell>
          <cell r="L73" t="str">
            <v>26200206057223028939553000000520191138365870</v>
          </cell>
          <cell r="M73" t="str">
            <v>26 -  Pernambuco</v>
          </cell>
          <cell r="N73">
            <v>30.39</v>
          </cell>
        </row>
        <row r="74">
          <cell r="C74" t="str">
            <v>UPA PAULISTA</v>
          </cell>
          <cell r="E74" t="str">
            <v>3.99 - Outras despesas com Material de Consumo</v>
          </cell>
          <cell r="F74">
            <v>15242921000138</v>
          </cell>
          <cell r="G74" t="str">
            <v>M.A. DE O. MENEZES EIRELI ME</v>
          </cell>
          <cell r="H74" t="str">
            <v>B</v>
          </cell>
          <cell r="I74" t="str">
            <v>S</v>
          </cell>
          <cell r="J74" t="str">
            <v>000001541</v>
          </cell>
          <cell r="K74">
            <v>43865</v>
          </cell>
          <cell r="L74" t="str">
            <v>26200215242921000138550010000015411000004416</v>
          </cell>
          <cell r="M74" t="str">
            <v>26 -  Pernambuco</v>
          </cell>
          <cell r="N74">
            <v>2618.6999999999998</v>
          </cell>
        </row>
        <row r="75">
          <cell r="C75" t="str">
            <v>UPA PAULISTA</v>
          </cell>
          <cell r="E75" t="str">
            <v>3.6 - Material de Expediente</v>
          </cell>
          <cell r="F75">
            <v>23755654000120</v>
          </cell>
          <cell r="G75" t="str">
            <v>MARIA LETICIA F G DE AZEVEDO GRAFICA</v>
          </cell>
          <cell r="H75" t="str">
            <v>B</v>
          </cell>
          <cell r="I75" t="str">
            <v>S</v>
          </cell>
          <cell r="J75" t="str">
            <v>290</v>
          </cell>
          <cell r="K75">
            <v>43871</v>
          </cell>
          <cell r="L75" t="str">
            <v>26200223755654000120550010000002901399461692</v>
          </cell>
          <cell r="M75" t="str">
            <v>26 -  Pernambuco</v>
          </cell>
          <cell r="N75">
            <v>1750</v>
          </cell>
        </row>
        <row r="76">
          <cell r="C76" t="str">
            <v>UPA PAULISTA</v>
          </cell>
          <cell r="E76" t="str">
            <v>3.6 - Material de Expediente</v>
          </cell>
          <cell r="F76">
            <v>24425720000167</v>
          </cell>
          <cell r="G76" t="str">
            <v>ORIGINAL SUPRIMENTOS</v>
          </cell>
          <cell r="H76" t="str">
            <v>B</v>
          </cell>
          <cell r="I76" t="str">
            <v>S</v>
          </cell>
          <cell r="J76" t="str">
            <v>005976</v>
          </cell>
          <cell r="K76">
            <v>43859</v>
          </cell>
          <cell r="L76" t="str">
            <v>26200124425720000167550010000059761090017279</v>
          </cell>
          <cell r="M76" t="str">
            <v>26 -  Pernambuco</v>
          </cell>
          <cell r="N76">
            <v>114.4</v>
          </cell>
        </row>
        <row r="77">
          <cell r="C77" t="str">
            <v>UPA PAULISTA</v>
          </cell>
          <cell r="E77" t="str">
            <v>3.6 - Material de Expediente</v>
          </cell>
          <cell r="F77">
            <v>23755654000120</v>
          </cell>
          <cell r="G77" t="str">
            <v>MARIA LETICIA F G DE AZEVEDO GRAFICA</v>
          </cell>
          <cell r="H77" t="str">
            <v>B</v>
          </cell>
          <cell r="I77" t="str">
            <v>S</v>
          </cell>
          <cell r="J77" t="str">
            <v>290</v>
          </cell>
          <cell r="K77">
            <v>43871</v>
          </cell>
          <cell r="L77" t="str">
            <v>26200223755654000120550010000002901399461692</v>
          </cell>
          <cell r="M77" t="str">
            <v>26 -  Pernambuco</v>
          </cell>
          <cell r="N77">
            <v>400</v>
          </cell>
        </row>
        <row r="78">
          <cell r="C78" t="str">
            <v>UPA PAULISTA</v>
          </cell>
          <cell r="E78" t="str">
            <v>3.6 - Material de Expediente</v>
          </cell>
          <cell r="F78">
            <v>4925042000194</v>
          </cell>
          <cell r="G78" t="str">
            <v>I BARBOSA DA SILVA EPP</v>
          </cell>
          <cell r="H78" t="str">
            <v>B</v>
          </cell>
          <cell r="I78" t="str">
            <v>S</v>
          </cell>
          <cell r="J78" t="str">
            <v>008173</v>
          </cell>
          <cell r="K78">
            <v>43874</v>
          </cell>
          <cell r="L78" t="str">
            <v>26200204925042000194550010000081731010027241</v>
          </cell>
          <cell r="M78" t="str">
            <v>26 -  Pernambuco</v>
          </cell>
          <cell r="N78">
            <v>1444.67</v>
          </cell>
        </row>
        <row r="79">
          <cell r="C79" t="str">
            <v>UPA PAULISTA</v>
          </cell>
          <cell r="E79" t="str">
            <v>3.6 - Material de Expediente</v>
          </cell>
          <cell r="F79">
            <v>30743270000153</v>
          </cell>
          <cell r="G79" t="str">
            <v>TRIUNFO COMERCIO DE ALIMENTOS PAPEIS E MATERIAL DE LIMPEZA</v>
          </cell>
          <cell r="H79" t="str">
            <v>B</v>
          </cell>
          <cell r="I79" t="str">
            <v>S</v>
          </cell>
          <cell r="J79" t="str">
            <v>000001680</v>
          </cell>
          <cell r="K79">
            <v>43874</v>
          </cell>
          <cell r="L79" t="str">
            <v>26200230743270000153550010000016801005099911</v>
          </cell>
          <cell r="M79" t="str">
            <v>26 -  Pernambuco</v>
          </cell>
          <cell r="N79">
            <v>6489</v>
          </cell>
        </row>
        <row r="80">
          <cell r="C80" t="str">
            <v>UPA PAULISTA</v>
          </cell>
          <cell r="E80" t="str">
            <v>3.6 - Material de Expediente</v>
          </cell>
          <cell r="F80">
            <v>28604035000159</v>
          </cell>
          <cell r="G80" t="str">
            <v>VINICIUS NONATO DA SILVA</v>
          </cell>
          <cell r="H80" t="str">
            <v>B</v>
          </cell>
          <cell r="I80" t="str">
            <v>S</v>
          </cell>
          <cell r="J80" t="str">
            <v>000000132</v>
          </cell>
          <cell r="K80">
            <v>43873</v>
          </cell>
          <cell r="L80" t="str">
            <v>26200228604035000159550010000001321004050339</v>
          </cell>
          <cell r="M80" t="str">
            <v>26 -  Pernambuco</v>
          </cell>
          <cell r="N80">
            <v>460</v>
          </cell>
        </row>
        <row r="81">
          <cell r="C81" t="str">
            <v>UPA PAULISTA</v>
          </cell>
          <cell r="E81" t="str">
            <v>3.6 - Material de Expediente</v>
          </cell>
          <cell r="F81">
            <v>33743179000126</v>
          </cell>
          <cell r="G81" t="str">
            <v>CSL MATERIAL DE HIGIENE E PAPELARIA LTDA</v>
          </cell>
          <cell r="H81" t="str">
            <v>B</v>
          </cell>
          <cell r="I81" t="str">
            <v>S</v>
          </cell>
          <cell r="J81" t="str">
            <v>000000495</v>
          </cell>
          <cell r="K81">
            <v>43879</v>
          </cell>
          <cell r="L81" t="str">
            <v>26200233743179000126550010000004951446183030</v>
          </cell>
          <cell r="M81" t="str">
            <v>26 -  Pernambuco</v>
          </cell>
          <cell r="N81">
            <v>704.8</v>
          </cell>
        </row>
        <row r="82">
          <cell r="C82" t="str">
            <v>UPA PAULISTA</v>
          </cell>
          <cell r="E82" t="str">
            <v>3.6 - Material de Expediente</v>
          </cell>
          <cell r="F82">
            <v>8014460000180</v>
          </cell>
          <cell r="G82" t="str">
            <v>VANPEL MAT DE EXCRITORIO E INFOR</v>
          </cell>
          <cell r="H82" t="str">
            <v>B</v>
          </cell>
          <cell r="I82" t="str">
            <v>S</v>
          </cell>
          <cell r="J82" t="str">
            <v>000024938</v>
          </cell>
          <cell r="K82">
            <v>43879</v>
          </cell>
          <cell r="L82" t="str">
            <v>26200208014460000180550010000249381001043330</v>
          </cell>
          <cell r="M82" t="str">
            <v>26 -  Pernambuco</v>
          </cell>
          <cell r="N82">
            <v>192.9</v>
          </cell>
        </row>
        <row r="83">
          <cell r="C83" t="str">
            <v>UPA PAULISTA</v>
          </cell>
          <cell r="E83" t="str">
            <v>3.6 - Material de Expediente</v>
          </cell>
          <cell r="F83">
            <v>8014460000180</v>
          </cell>
          <cell r="G83" t="str">
            <v>VANPEL MAT DE EXCRITORIO E INFOR</v>
          </cell>
          <cell r="H83" t="str">
            <v>B</v>
          </cell>
          <cell r="I83" t="str">
            <v>S</v>
          </cell>
          <cell r="J83" t="str">
            <v>000024937</v>
          </cell>
          <cell r="K83">
            <v>43879</v>
          </cell>
          <cell r="L83" t="str">
            <v>26200208014460000180550010000249371001043367</v>
          </cell>
          <cell r="M83" t="str">
            <v>26 -  Pernambuco</v>
          </cell>
          <cell r="N83">
            <v>1611</v>
          </cell>
        </row>
        <row r="84">
          <cell r="C84" t="str">
            <v>UPA PAULISTA</v>
          </cell>
          <cell r="E84" t="str">
            <v>3.6 - Material de Expediente</v>
          </cell>
          <cell r="F84">
            <v>33743179000126</v>
          </cell>
          <cell r="G84" t="str">
            <v>CSL MATERIAL DE HIGIENE E PAPELARIA LTDA</v>
          </cell>
          <cell r="H84" t="str">
            <v>B</v>
          </cell>
          <cell r="I84" t="str">
            <v>S</v>
          </cell>
          <cell r="J84" t="str">
            <v>000000483</v>
          </cell>
          <cell r="K84">
            <v>43878</v>
          </cell>
          <cell r="L84" t="str">
            <v>26200233743179000126550010000004831445789813</v>
          </cell>
          <cell r="M84" t="str">
            <v>26 -  Pernambuco</v>
          </cell>
          <cell r="N84">
            <v>425.55</v>
          </cell>
        </row>
        <row r="85">
          <cell r="C85" t="str">
            <v>UPA PAULISTA</v>
          </cell>
          <cell r="E85" t="str">
            <v>3.1 - Combustíveis e Lubrificantes Automotivos</v>
          </cell>
          <cell r="F85">
            <v>1912250000241</v>
          </cell>
          <cell r="G85" t="str">
            <v>POSTO CANCUN LTDA</v>
          </cell>
          <cell r="H85" t="str">
            <v>B</v>
          </cell>
          <cell r="I85" t="str">
            <v>S</v>
          </cell>
          <cell r="J85" t="str">
            <v>139</v>
          </cell>
          <cell r="K85">
            <v>43865</v>
          </cell>
          <cell r="L85" t="str">
            <v>26200201912250000241550120000001391000122786</v>
          </cell>
          <cell r="M85" t="str">
            <v>26 -  Pernambuco</v>
          </cell>
          <cell r="N85">
            <v>4526.58</v>
          </cell>
        </row>
        <row r="86">
          <cell r="C86" t="str">
            <v>UPA PAULISTA</v>
          </cell>
          <cell r="E86" t="str">
            <v>3.2 - Gás e Outros Materiais Engarrafados</v>
          </cell>
          <cell r="F86">
            <v>28759172000162</v>
          </cell>
          <cell r="G86" t="str">
            <v>P H C DE ARAUJO DEPOSITO DE GAS E AGUA EIRELI</v>
          </cell>
          <cell r="H86" t="str">
            <v>B</v>
          </cell>
          <cell r="I86" t="str">
            <v>S</v>
          </cell>
          <cell r="J86" t="str">
            <v>000000318</v>
          </cell>
          <cell r="K86">
            <v>43872</v>
          </cell>
          <cell r="L86" t="str">
            <v>26200228759172000162550010000003181855900000</v>
          </cell>
          <cell r="M86" t="str">
            <v>26 -  Pernambuco</v>
          </cell>
          <cell r="N86">
            <v>65</v>
          </cell>
        </row>
        <row r="87">
          <cell r="C87" t="str">
            <v>UPA PAULISTA</v>
          </cell>
          <cell r="E87" t="str">
            <v xml:space="preserve">3.9 - Material para Manutenção de Bens Imóveis </v>
          </cell>
          <cell r="F87">
            <v>11623188000655</v>
          </cell>
          <cell r="G87" t="str">
            <v>ARMAZEM CORAL LTDA</v>
          </cell>
          <cell r="H87" t="str">
            <v>B</v>
          </cell>
          <cell r="I87" t="str">
            <v>S</v>
          </cell>
          <cell r="J87" t="str">
            <v>000107937</v>
          </cell>
          <cell r="K87">
            <v>43861</v>
          </cell>
          <cell r="L87" t="str">
            <v>26200111623188000655550010001079371001079387</v>
          </cell>
          <cell r="M87" t="str">
            <v>26 -  Pernambuco</v>
          </cell>
          <cell r="N87">
            <v>33.9</v>
          </cell>
        </row>
        <row r="88">
          <cell r="C88" t="str">
            <v>UPA PAULISTA</v>
          </cell>
          <cell r="E88" t="str">
            <v xml:space="preserve">3.9 - Material para Manutenção de Bens Imóveis </v>
          </cell>
          <cell r="F88">
            <v>9570284000126</v>
          </cell>
          <cell r="G88" t="str">
            <v>CAMPOSFRIO REFRIGERAÇÃO LTDA</v>
          </cell>
          <cell r="H88" t="str">
            <v>B</v>
          </cell>
          <cell r="I88" t="str">
            <v>S</v>
          </cell>
          <cell r="J88" t="str">
            <v>000022333</v>
          </cell>
          <cell r="K88">
            <v>43865</v>
          </cell>
          <cell r="L88" t="str">
            <v>26200209570284000126550010000223331000942401</v>
          </cell>
          <cell r="M88" t="str">
            <v>26 -  Pernambuco</v>
          </cell>
          <cell r="N88">
            <v>588</v>
          </cell>
        </row>
        <row r="89">
          <cell r="C89" t="str">
            <v>UPA PAULISTA</v>
          </cell>
          <cell r="E89" t="str">
            <v xml:space="preserve">3.9 - Material para Manutenção de Bens Imóveis </v>
          </cell>
          <cell r="F89">
            <v>92660406000623</v>
          </cell>
          <cell r="G89" t="str">
            <v>FRIGELAR COMERCIO E INDUSTRIA LTDA</v>
          </cell>
          <cell r="H89" t="str">
            <v>B</v>
          </cell>
          <cell r="I89" t="str">
            <v>S</v>
          </cell>
          <cell r="J89" t="str">
            <v>000513948</v>
          </cell>
          <cell r="K89">
            <v>43866</v>
          </cell>
          <cell r="L89" t="str">
            <v>26200292660406000623550050005139481000100203</v>
          </cell>
          <cell r="M89" t="str">
            <v>26 -  Pernambuco</v>
          </cell>
          <cell r="N89">
            <v>570.72</v>
          </cell>
        </row>
        <row r="90">
          <cell r="C90" t="str">
            <v>UPA PAULISTA</v>
          </cell>
          <cell r="E90" t="str">
            <v xml:space="preserve">3.9 - Material para Manutenção de Bens Imóveis </v>
          </cell>
          <cell r="F90">
            <v>11623188002607</v>
          </cell>
          <cell r="G90" t="str">
            <v>ARMAZEM CORAL LTDA</v>
          </cell>
          <cell r="H90" t="str">
            <v>B</v>
          </cell>
          <cell r="I90" t="str">
            <v>S</v>
          </cell>
          <cell r="J90" t="str">
            <v>000032286</v>
          </cell>
          <cell r="K90">
            <v>43873</v>
          </cell>
          <cell r="L90" t="str">
            <v>26200211623188002607550010000322861000322874</v>
          </cell>
          <cell r="M90" t="str">
            <v>26 -  Pernambuco</v>
          </cell>
          <cell r="N90">
            <v>18.399999999999999</v>
          </cell>
        </row>
        <row r="91">
          <cell r="C91" t="str">
            <v>UPA PAULISTA</v>
          </cell>
          <cell r="E91" t="str">
            <v xml:space="preserve">3.9 - Material para Manutenção de Bens Imóveis </v>
          </cell>
          <cell r="F91">
            <v>11623188002607</v>
          </cell>
          <cell r="G91" t="str">
            <v>ARMAZEM CORAL LTDA</v>
          </cell>
          <cell r="H91" t="str">
            <v>B</v>
          </cell>
          <cell r="I91" t="str">
            <v>S</v>
          </cell>
          <cell r="J91" t="str">
            <v>000032290</v>
          </cell>
          <cell r="K91">
            <v>43873</v>
          </cell>
          <cell r="L91" t="str">
            <v>26200211623188002607550010000322901000322915</v>
          </cell>
          <cell r="M91" t="str">
            <v>26 -  Pernambuco</v>
          </cell>
          <cell r="N91">
            <v>6.5</v>
          </cell>
        </row>
        <row r="92">
          <cell r="C92" t="str">
            <v>UPA PAULISTA</v>
          </cell>
          <cell r="E92" t="str">
            <v xml:space="preserve">3.9 - Material para Manutenção de Bens Imóveis </v>
          </cell>
          <cell r="F92">
            <v>1754239000462</v>
          </cell>
          <cell r="G92" t="str">
            <v>REFRIGERAÇÃO DUFRIO COMERCIO E IMPORTAÇÃO LTDA</v>
          </cell>
          <cell r="H92" t="str">
            <v>B</v>
          </cell>
          <cell r="I92" t="str">
            <v>S</v>
          </cell>
          <cell r="J92" t="str">
            <v>000425396</v>
          </cell>
          <cell r="K92">
            <v>43878</v>
          </cell>
          <cell r="L92" t="str">
            <v>26200201754239000462550010004253961000200450</v>
          </cell>
          <cell r="M92" t="str">
            <v>26 -  Pernambuco</v>
          </cell>
          <cell r="N92">
            <v>2049.77</v>
          </cell>
        </row>
        <row r="93">
          <cell r="C93" t="str">
            <v>UPA PAULISTA</v>
          </cell>
          <cell r="E93" t="str">
            <v xml:space="preserve">3.9 - Material para Manutenção de Bens Imóveis </v>
          </cell>
          <cell r="F93">
            <v>11623188002607</v>
          </cell>
          <cell r="G93" t="str">
            <v>ARMAZEM CORAL LTDA</v>
          </cell>
          <cell r="H93" t="str">
            <v>B</v>
          </cell>
          <cell r="I93" t="str">
            <v>S</v>
          </cell>
          <cell r="J93" t="str">
            <v>000032167</v>
          </cell>
          <cell r="K93">
            <v>43867</v>
          </cell>
          <cell r="L93" t="str">
            <v>262002116231880026075502010000321671000321680</v>
          </cell>
          <cell r="M93" t="str">
            <v>26 -  Pernambuco</v>
          </cell>
          <cell r="N93">
            <v>31</v>
          </cell>
        </row>
        <row r="94">
          <cell r="C94" t="str">
            <v>UPA PAULISTA</v>
          </cell>
          <cell r="E94" t="str">
            <v xml:space="preserve">3.10 - Material para Manutenção de Bens Móveis </v>
          </cell>
          <cell r="F94">
            <v>10172239000100</v>
          </cell>
          <cell r="G94" t="str">
            <v>CGMG COM VAREJ DE PAPELARIA E PROD GRÁFICOS EIRELI ME</v>
          </cell>
          <cell r="H94" t="str">
            <v>B</v>
          </cell>
          <cell r="I94" t="str">
            <v>S</v>
          </cell>
          <cell r="J94" t="str">
            <v>000000408</v>
          </cell>
          <cell r="K94">
            <v>43863</v>
          </cell>
          <cell r="L94" t="str">
            <v>26200210172239000100550010000004081350050976</v>
          </cell>
          <cell r="M94" t="str">
            <v>26 -  Pernambuco</v>
          </cell>
          <cell r="N94">
            <v>1946</v>
          </cell>
        </row>
        <row r="95">
          <cell r="C95" t="str">
            <v>UPA PAULISTA</v>
          </cell>
          <cell r="E95" t="str">
            <v xml:space="preserve">3.10 - Material para Manutenção de Bens Móveis </v>
          </cell>
          <cell r="F95">
            <v>28604035000159</v>
          </cell>
          <cell r="G95" t="str">
            <v>VINICIUS NONATO DA SILVA</v>
          </cell>
          <cell r="H95" t="str">
            <v>B</v>
          </cell>
          <cell r="I95" t="str">
            <v>S</v>
          </cell>
          <cell r="J95" t="str">
            <v>000000132</v>
          </cell>
          <cell r="K95">
            <v>43873</v>
          </cell>
          <cell r="L95" t="str">
            <v>26200228604035000159550010000001321004050339</v>
          </cell>
          <cell r="M95" t="str">
            <v>26 -  Pernambuco</v>
          </cell>
          <cell r="N95">
            <v>40</v>
          </cell>
        </row>
        <row r="96">
          <cell r="C96" t="str">
            <v>UPA PAULISTA</v>
          </cell>
          <cell r="E96" t="str">
            <v xml:space="preserve">3.8 - Uniformes, Tecidos e Aviamentos </v>
          </cell>
          <cell r="F96">
            <v>8587400000157</v>
          </cell>
          <cell r="G96" t="str">
            <v>AFFESTAS</v>
          </cell>
          <cell r="H96" t="str">
            <v>B</v>
          </cell>
          <cell r="I96" t="str">
            <v>S</v>
          </cell>
          <cell r="J96" t="str">
            <v>000002258</v>
          </cell>
          <cell r="K96">
            <v>43882</v>
          </cell>
          <cell r="L96" t="str">
            <v>26200208587400000157550010000022581736791600</v>
          </cell>
          <cell r="M96" t="str">
            <v>26 -  Pernambuco</v>
          </cell>
          <cell r="N96">
            <v>830</v>
          </cell>
        </row>
        <row r="97">
          <cell r="C97" t="str">
            <v>UPA PAULISTA</v>
          </cell>
          <cell r="E97" t="str">
            <v xml:space="preserve">5.21 - Seguros em geral </v>
          </cell>
          <cell r="F97">
            <v>33054826000192</v>
          </cell>
          <cell r="G97" t="str">
            <v>COMPANHIA EXCELSIOR DE SEGUROS</v>
          </cell>
          <cell r="H97" t="str">
            <v>S</v>
          </cell>
          <cell r="I97" t="str">
            <v>N</v>
          </cell>
          <cell r="N97">
            <v>194.02</v>
          </cell>
        </row>
        <row r="98">
          <cell r="C98" t="str">
            <v>UPA PAULISTA</v>
          </cell>
          <cell r="E98" t="str">
            <v>5.99 - Outros Serviços de Terceiros Pessoa Jurídica</v>
          </cell>
          <cell r="F98" t="str">
            <v>10.408.839/0001-17</v>
          </cell>
          <cell r="G98" t="str">
            <v>PREFEITURA DA CIDADE DO PAULISTA</v>
          </cell>
          <cell r="H98" t="str">
            <v>S</v>
          </cell>
          <cell r="I98" t="str">
            <v>N</v>
          </cell>
          <cell r="N98">
            <v>6.96</v>
          </cell>
        </row>
        <row r="99">
          <cell r="C99" t="str">
            <v>UPA PAULISTA</v>
          </cell>
          <cell r="E99" t="str">
            <v xml:space="preserve">5.25 - Serviços Bancários </v>
          </cell>
          <cell r="F99">
            <v>360305000104</v>
          </cell>
          <cell r="G99" t="str">
            <v>CAIXA ECONÔMICA FEDERAL</v>
          </cell>
          <cell r="H99" t="str">
            <v>S</v>
          </cell>
          <cell r="I99" t="str">
            <v>N</v>
          </cell>
          <cell r="N99">
            <v>84</v>
          </cell>
        </row>
        <row r="100">
          <cell r="C100" t="str">
            <v>UPA PAULISTA</v>
          </cell>
          <cell r="E100" t="str">
            <v xml:space="preserve">5.25 - Serviços Bancários </v>
          </cell>
          <cell r="F100">
            <v>360305000104</v>
          </cell>
          <cell r="G100" t="str">
            <v>CAIXA ECONÔMICA FEDERAL</v>
          </cell>
          <cell r="H100" t="str">
            <v>S</v>
          </cell>
          <cell r="I100" t="str">
            <v>N</v>
          </cell>
          <cell r="N100">
            <v>390.5</v>
          </cell>
        </row>
        <row r="101">
          <cell r="C101" t="str">
            <v>UPA PAULISTA</v>
          </cell>
          <cell r="E101" t="str">
            <v>5.9 - Telefonia Móvel</v>
          </cell>
          <cell r="F101">
            <v>2421421001355</v>
          </cell>
          <cell r="G101" t="str">
            <v>TIM CELULAR S.A</v>
          </cell>
          <cell r="H101" t="str">
            <v>S</v>
          </cell>
          <cell r="I101" t="str">
            <v>S</v>
          </cell>
          <cell r="J101" t="str">
            <v>4187544448</v>
          </cell>
          <cell r="K101">
            <v>43875</v>
          </cell>
          <cell r="M101" t="str">
            <v>2611606 - Recife - PE</v>
          </cell>
          <cell r="N101">
            <v>418</v>
          </cell>
        </row>
        <row r="102">
          <cell r="C102" t="str">
            <v>UPA PAULISTA</v>
          </cell>
          <cell r="E102" t="str">
            <v>5.18 - Teledonia Fixa</v>
          </cell>
          <cell r="F102">
            <v>71208516000174</v>
          </cell>
          <cell r="G102" t="str">
            <v>ALGAR TELECOMINICAÇÕES</v>
          </cell>
          <cell r="H102" t="str">
            <v>S</v>
          </cell>
          <cell r="I102" t="str">
            <v>S</v>
          </cell>
          <cell r="J102" t="str">
            <v>07710579</v>
          </cell>
          <cell r="K102">
            <v>43873</v>
          </cell>
          <cell r="M102" t="str">
            <v>2611606 - Recife - PE</v>
          </cell>
          <cell r="N102">
            <v>89.91</v>
          </cell>
        </row>
        <row r="103">
          <cell r="C103" t="str">
            <v>UPA PAULISTA</v>
          </cell>
          <cell r="E103" t="str">
            <v>5.18 - Teledonia Fixa</v>
          </cell>
          <cell r="F103">
            <v>71208516000174</v>
          </cell>
          <cell r="G103" t="str">
            <v>ALGAR TELECOMINICAÇÕES</v>
          </cell>
          <cell r="H103" t="str">
            <v>S</v>
          </cell>
          <cell r="I103" t="str">
            <v>S</v>
          </cell>
          <cell r="J103" t="str">
            <v>07710580</v>
          </cell>
          <cell r="K103">
            <v>43873</v>
          </cell>
          <cell r="M103" t="str">
            <v>2611606 - Recife - PE</v>
          </cell>
          <cell r="N103">
            <v>860.1</v>
          </cell>
        </row>
        <row r="104">
          <cell r="C104" t="str">
            <v>UPA PAULISTA</v>
          </cell>
          <cell r="E104" t="str">
            <v>5.13 - Água e Esgoto</v>
          </cell>
          <cell r="F104">
            <v>9769035000164</v>
          </cell>
          <cell r="G104" t="str">
            <v>COMPESA</v>
          </cell>
          <cell r="H104" t="str">
            <v>S</v>
          </cell>
          <cell r="I104" t="str">
            <v>S</v>
          </cell>
          <cell r="K104">
            <v>43891</v>
          </cell>
          <cell r="M104" t="str">
            <v>2611606 - Recife - PE</v>
          </cell>
          <cell r="N104">
            <v>5670.31</v>
          </cell>
        </row>
        <row r="105">
          <cell r="C105" t="str">
            <v>UPA PAULISTA</v>
          </cell>
          <cell r="E105" t="str">
            <v>5.12 - Energia Elétrica</v>
          </cell>
          <cell r="F105">
            <v>10835932000108</v>
          </cell>
          <cell r="G105" t="str">
            <v>CELPE</v>
          </cell>
          <cell r="H105" t="str">
            <v>S</v>
          </cell>
          <cell r="I105" t="str">
            <v>S</v>
          </cell>
          <cell r="K105">
            <v>43882</v>
          </cell>
          <cell r="M105" t="str">
            <v>2611606 - Recife - PE</v>
          </cell>
          <cell r="N105">
            <v>19222.63</v>
          </cell>
        </row>
        <row r="106">
          <cell r="C106" t="str">
            <v>UPA PAULISTA</v>
          </cell>
          <cell r="E106" t="str">
            <v>5.3 - Locação de Máquinas e Equipamentos</v>
          </cell>
          <cell r="F106">
            <v>6983851000188</v>
          </cell>
          <cell r="G106" t="str">
            <v>ACR COMERCIAL LTDA</v>
          </cell>
          <cell r="H106" t="str">
            <v>S</v>
          </cell>
          <cell r="I106" t="str">
            <v>S</v>
          </cell>
          <cell r="J106" t="str">
            <v>028</v>
          </cell>
          <cell r="K106">
            <v>43890</v>
          </cell>
          <cell r="M106" t="str">
            <v>2611606 - Recife - PE</v>
          </cell>
          <cell r="N106">
            <v>3351.6</v>
          </cell>
        </row>
        <row r="107">
          <cell r="C107" t="str">
            <v>UPA PAULISTA</v>
          </cell>
          <cell r="E107" t="str">
            <v>5.3 - Locação de Máquinas e Equipamentos</v>
          </cell>
          <cell r="F107">
            <v>10279299000119</v>
          </cell>
          <cell r="G107" t="str">
            <v>RGRAPH LOC. E SERV. LTDA</v>
          </cell>
          <cell r="H107" t="str">
            <v>S</v>
          </cell>
          <cell r="I107" t="str">
            <v>S</v>
          </cell>
          <cell r="J107" t="str">
            <v>02658</v>
          </cell>
          <cell r="K107">
            <v>43866</v>
          </cell>
          <cell r="M107" t="str">
            <v>2611606 - Recife - PE</v>
          </cell>
          <cell r="N107">
            <v>1904.48</v>
          </cell>
        </row>
        <row r="108">
          <cell r="C108" t="str">
            <v>UPA PAULISTA</v>
          </cell>
          <cell r="E108" t="str">
            <v>5.3 - Locação de Máquinas e Equipamentos</v>
          </cell>
          <cell r="F108">
            <v>14543772000184</v>
          </cell>
          <cell r="G108" t="str">
            <v>BRAVO LOCAÇÃO DE MAQUINAS E EQUIPAMENTOS LTDA</v>
          </cell>
          <cell r="H108" t="str">
            <v>S</v>
          </cell>
          <cell r="I108" t="str">
            <v>S</v>
          </cell>
          <cell r="J108" t="str">
            <v>4846</v>
          </cell>
          <cell r="K108">
            <v>43892</v>
          </cell>
          <cell r="M108" t="str">
            <v>2607901 - Jaboatão dos Guararapes - PE</v>
          </cell>
          <cell r="N108">
            <v>800</v>
          </cell>
        </row>
        <row r="109">
          <cell r="C109" t="str">
            <v>UPA PAULISTA</v>
          </cell>
          <cell r="E109" t="str">
            <v>5.3 - Locação de Máquinas e Equipamentos</v>
          </cell>
          <cell r="F109">
            <v>331788002405</v>
          </cell>
          <cell r="G109" t="str">
            <v>AIR LIQUIDE BRASIL LTDA</v>
          </cell>
          <cell r="H109" t="str">
            <v>S</v>
          </cell>
          <cell r="I109" t="str">
            <v>S</v>
          </cell>
          <cell r="J109" t="str">
            <v>0038258</v>
          </cell>
          <cell r="K109">
            <v>43889</v>
          </cell>
          <cell r="M109" t="str">
            <v>2602902 - Cabo de Santo Agostinho - PE</v>
          </cell>
          <cell r="N109">
            <v>2606.36</v>
          </cell>
        </row>
        <row r="110">
          <cell r="C110" t="str">
            <v>UPA PAULISTA</v>
          </cell>
          <cell r="E110" t="str">
            <v>5.3 - Locação de Máquinas e Equipamentos</v>
          </cell>
          <cell r="F110">
            <v>24801362000140</v>
          </cell>
          <cell r="G110" t="str">
            <v>BRUNO COSMO DA COSTA COMERCIO E SERVIÇOS</v>
          </cell>
          <cell r="H110" t="str">
            <v>S</v>
          </cell>
          <cell r="I110" t="str">
            <v>S</v>
          </cell>
          <cell r="J110" t="str">
            <v>0000071</v>
          </cell>
          <cell r="K110">
            <v>43894</v>
          </cell>
          <cell r="M110" t="str">
            <v>2611606 - Recife - PE</v>
          </cell>
          <cell r="N110">
            <v>1529</v>
          </cell>
        </row>
        <row r="111">
          <cell r="C111" t="str">
            <v>UPA PAULISTA</v>
          </cell>
          <cell r="E111" t="str">
            <v>5.3 - Locação de Máquinas e Equipamentos</v>
          </cell>
          <cell r="F111">
            <v>24380578002041</v>
          </cell>
          <cell r="G111" t="str">
            <v xml:space="preserve">WHITE MARTINS GASES INDUSTRIAIS </v>
          </cell>
          <cell r="H111" t="str">
            <v>S</v>
          </cell>
          <cell r="I111" t="str">
            <v>S</v>
          </cell>
          <cell r="J111" t="str">
            <v>125148</v>
          </cell>
          <cell r="K111">
            <v>43869</v>
          </cell>
          <cell r="M111" t="str">
            <v>2607901 - Jaboatão dos Guararapes - PE</v>
          </cell>
          <cell r="N111">
            <v>720.93</v>
          </cell>
        </row>
        <row r="112">
          <cell r="C112" t="str">
            <v>UPA PAULISTA</v>
          </cell>
          <cell r="E112" t="str">
            <v>5.1 - Locação de Equipamentos Médicos-Hospitalares</v>
          </cell>
          <cell r="F112">
            <v>5011743000180</v>
          </cell>
          <cell r="G112" t="str">
            <v>ALMERI ÂNGELO SALVIANO DA SILVA</v>
          </cell>
          <cell r="H112" t="str">
            <v>S</v>
          </cell>
          <cell r="I112" t="str">
            <v>S</v>
          </cell>
          <cell r="J112" t="str">
            <v>4892</v>
          </cell>
          <cell r="K112">
            <v>43903</v>
          </cell>
          <cell r="M112" t="str">
            <v>2611606 - Recife - PE</v>
          </cell>
          <cell r="N112">
            <v>200</v>
          </cell>
        </row>
        <row r="113">
          <cell r="C113" t="str">
            <v>UPA PAULISTA</v>
          </cell>
          <cell r="E113" t="str">
            <v>5.1 - Locação de Equipamentos Médicos-Hospitalares</v>
          </cell>
          <cell r="F113">
            <v>5011743000180</v>
          </cell>
          <cell r="G113" t="str">
            <v>ALMERI ÂNGELO SALVIANO DA SILVA</v>
          </cell>
          <cell r="H113" t="str">
            <v>S</v>
          </cell>
          <cell r="I113" t="str">
            <v>S</v>
          </cell>
          <cell r="J113" t="str">
            <v>4891</v>
          </cell>
          <cell r="K113">
            <v>43874</v>
          </cell>
          <cell r="M113" t="str">
            <v>2611606 - Recife - PE</v>
          </cell>
          <cell r="N113">
            <v>300</v>
          </cell>
        </row>
        <row r="114">
          <cell r="C114" t="str">
            <v>UPA PAULISTA</v>
          </cell>
          <cell r="E114" t="str">
            <v>5.1 - Locação de Equipamentos Médicos-Hospitalares</v>
          </cell>
          <cell r="F114">
            <v>5011743000180</v>
          </cell>
          <cell r="G114" t="str">
            <v>ALMERI ÂNGELO SALVIANO DA SILVA</v>
          </cell>
          <cell r="H114" t="str">
            <v>S</v>
          </cell>
          <cell r="I114" t="str">
            <v>S</v>
          </cell>
          <cell r="J114" t="str">
            <v>4856</v>
          </cell>
          <cell r="K114">
            <v>43871</v>
          </cell>
          <cell r="M114" t="str">
            <v>2611606 - Recife - PE</v>
          </cell>
          <cell r="N114">
            <v>900</v>
          </cell>
        </row>
        <row r="115">
          <cell r="C115" t="str">
            <v>UPA PAULISTA</v>
          </cell>
          <cell r="E115" t="str">
            <v>5.19 - Serviços Gráficos, de Encadernação e de Emolduração</v>
          </cell>
          <cell r="F115">
            <v>13537270000188</v>
          </cell>
          <cell r="G115" t="str">
            <v>MS PAPELARIA LTDA</v>
          </cell>
          <cell r="H115" t="str">
            <v>S</v>
          </cell>
          <cell r="I115" t="str">
            <v>S</v>
          </cell>
          <cell r="J115" t="str">
            <v>000000321</v>
          </cell>
          <cell r="K115">
            <v>43873</v>
          </cell>
          <cell r="M115" t="str">
            <v>2610707 - Paulista - PE</v>
          </cell>
          <cell r="N115">
            <v>8</v>
          </cell>
        </row>
        <row r="116">
          <cell r="C116" t="str">
            <v>UPA PAULISTA</v>
          </cell>
          <cell r="E116" t="str">
            <v>5.20 - Serviços Judicíarios e Cartoriais</v>
          </cell>
          <cell r="F116">
            <v>11547981000108</v>
          </cell>
          <cell r="G116" t="str">
            <v>1º SERVIÇO NOTARIAL E REGISTRAL - PAULISTA / PE</v>
          </cell>
          <cell r="I116" t="str">
            <v>N</v>
          </cell>
          <cell r="K116">
            <v>43873</v>
          </cell>
          <cell r="N116">
            <v>10.28</v>
          </cell>
        </row>
        <row r="117">
          <cell r="C117" t="str">
            <v>UPA PAULISTA</v>
          </cell>
          <cell r="E117" t="str">
            <v>5.16 - Serviços Médico-Hospitalares, Odotonlógia e Laboratoriais</v>
          </cell>
          <cell r="F117">
            <v>4539279017455</v>
          </cell>
          <cell r="G117" t="str">
            <v>CIENTIFICALAB PRODUTOS LABORATORIAIS E SISTEMAS LTDA</v>
          </cell>
          <cell r="H117" t="str">
            <v>S</v>
          </cell>
          <cell r="I117" t="str">
            <v>S</v>
          </cell>
          <cell r="J117" t="str">
            <v>00000045</v>
          </cell>
          <cell r="K117">
            <v>43889</v>
          </cell>
          <cell r="M117" t="str">
            <v>2610707 - Paulista - PE</v>
          </cell>
          <cell r="N117">
            <v>31775.96</v>
          </cell>
        </row>
        <row r="118">
          <cell r="C118" t="str">
            <v>UPA PAULISTA</v>
          </cell>
          <cell r="E118" t="str">
            <v>5.11 - Fornecimento de Alimentação</v>
          </cell>
          <cell r="F118">
            <v>15242921000138</v>
          </cell>
          <cell r="G118" t="str">
            <v>M.A DE O. MENEZES EIRELI ME</v>
          </cell>
          <cell r="H118" t="str">
            <v>S</v>
          </cell>
          <cell r="I118" t="str">
            <v>S</v>
          </cell>
          <cell r="J118" t="str">
            <v>000001567</v>
          </cell>
          <cell r="K118">
            <v>43892</v>
          </cell>
          <cell r="M118" t="str">
            <v>2611606 - Recife - PE</v>
          </cell>
          <cell r="N118">
            <v>0</v>
          </cell>
        </row>
        <row r="119">
          <cell r="C119" t="str">
            <v>UPA PAULISTA</v>
          </cell>
          <cell r="E119" t="str">
            <v>5.8 - Locação de Veículos Automotores</v>
          </cell>
          <cell r="F119">
            <v>31159276000140</v>
          </cell>
          <cell r="G119" t="str">
            <v>R.PEDROSA DE SOUZA SERVIÇO DE TRANSPORTE E LOCAÇÃO</v>
          </cell>
          <cell r="H119" t="str">
            <v>S</v>
          </cell>
          <cell r="I119" t="str">
            <v>S</v>
          </cell>
          <cell r="J119" t="str">
            <v>0026</v>
          </cell>
          <cell r="K119">
            <v>43877</v>
          </cell>
          <cell r="M119" t="str">
            <v>2611606 - Recife - PE</v>
          </cell>
          <cell r="N119">
            <v>8250</v>
          </cell>
        </row>
        <row r="120">
          <cell r="C120" t="str">
            <v>UPA PAULISTA</v>
          </cell>
          <cell r="E120" t="str">
            <v>5.8 - Locação de Veículos Automotores</v>
          </cell>
          <cell r="F120">
            <v>31159276000140</v>
          </cell>
          <cell r="G120" t="str">
            <v>R.PEDROSA DE SOUZA SERVIÇO DE TRANSPORTE E LOCAÇÃO</v>
          </cell>
          <cell r="H120" t="str">
            <v>S</v>
          </cell>
          <cell r="I120" t="str">
            <v>S</v>
          </cell>
          <cell r="J120" t="str">
            <v>0030</v>
          </cell>
          <cell r="K120">
            <v>43892</v>
          </cell>
          <cell r="M120" t="str">
            <v>2611606 - Recife - PE</v>
          </cell>
          <cell r="N120">
            <v>7700</v>
          </cell>
        </row>
        <row r="121">
          <cell r="C121" t="str">
            <v>UPA PAULISTA</v>
          </cell>
          <cell r="E121" t="str">
            <v>5.15 - Serviços Domésticos</v>
          </cell>
          <cell r="F121">
            <v>6272575004803</v>
          </cell>
          <cell r="G121" t="str">
            <v>LAVEBRAS GESTÃO DE TEXTEIS S.A</v>
          </cell>
          <cell r="H121" t="str">
            <v>S</v>
          </cell>
          <cell r="I121" t="str">
            <v>S</v>
          </cell>
          <cell r="J121" t="str">
            <v>000003147</v>
          </cell>
          <cell r="K121">
            <v>43888</v>
          </cell>
          <cell r="M121" t="str">
            <v>2610707 - Paulista - PE</v>
          </cell>
          <cell r="N121">
            <v>8220.44</v>
          </cell>
        </row>
        <row r="122">
          <cell r="C122" t="str">
            <v>UPA PAULISTA</v>
          </cell>
          <cell r="E122" t="str">
            <v>5.10 - Detetização/Tratamento de Resíduos e Afins</v>
          </cell>
          <cell r="F122">
            <v>11863530000180</v>
          </cell>
          <cell r="G122" t="str">
            <v>BRASCON GESTÃO AMBIENTAL LTDA</v>
          </cell>
          <cell r="H122" t="str">
            <v>S</v>
          </cell>
          <cell r="I122" t="str">
            <v>S</v>
          </cell>
          <cell r="J122" t="str">
            <v>00037822</v>
          </cell>
          <cell r="K122">
            <v>43893</v>
          </cell>
          <cell r="M122" t="str">
            <v>2611309 - Pombos - PE</v>
          </cell>
          <cell r="N122">
            <v>3135</v>
          </cell>
        </row>
        <row r="123">
          <cell r="C123" t="str">
            <v>UPA PAULISTA</v>
          </cell>
          <cell r="E123" t="str">
            <v>5.17 - Manutenção de Software, Certificação Digital e Microfilmagem</v>
          </cell>
          <cell r="F123">
            <v>6066387000165</v>
          </cell>
          <cell r="G123" t="str">
            <v>DNMV SISTEMAS LTDA</v>
          </cell>
          <cell r="H123" t="str">
            <v>S</v>
          </cell>
          <cell r="I123" t="str">
            <v>S</v>
          </cell>
          <cell r="J123" t="str">
            <v>00005721</v>
          </cell>
          <cell r="K123">
            <v>43853</v>
          </cell>
          <cell r="M123" t="str">
            <v>2602308 - Bonito - PE</v>
          </cell>
          <cell r="N123">
            <v>10026.64</v>
          </cell>
        </row>
        <row r="124">
          <cell r="C124" t="str">
            <v>UPA PAULISTA</v>
          </cell>
          <cell r="E124" t="str">
            <v>5.17 - Manutenção de Software, Certificação Digital e Microfilmagem</v>
          </cell>
          <cell r="F124">
            <v>16783034000130</v>
          </cell>
          <cell r="G124" t="str">
            <v>SINTESE LICENCIAMENTO PROG P COMPRAS ON LINE LTDA</v>
          </cell>
          <cell r="H124" t="str">
            <v>S</v>
          </cell>
          <cell r="I124" t="str">
            <v>S</v>
          </cell>
          <cell r="J124" t="str">
            <v>00009538</v>
          </cell>
          <cell r="K124">
            <v>43892</v>
          </cell>
          <cell r="M124" t="str">
            <v>2611606 - Recife - PE</v>
          </cell>
          <cell r="N124">
            <v>1508.19</v>
          </cell>
        </row>
        <row r="125">
          <cell r="C125" t="str">
            <v>UPA PAULISTA</v>
          </cell>
          <cell r="E125" t="str">
            <v>5.17 - Manutenção de Software, Certificação Digital e Microfilmagem</v>
          </cell>
          <cell r="F125">
            <v>53113791001285</v>
          </cell>
          <cell r="G125" t="str">
            <v>TOTVS S.A</v>
          </cell>
          <cell r="H125" t="str">
            <v>S</v>
          </cell>
          <cell r="I125" t="str">
            <v>S</v>
          </cell>
          <cell r="J125" t="str">
            <v>8661</v>
          </cell>
          <cell r="K125">
            <v>43865</v>
          </cell>
          <cell r="M125" t="str">
            <v>3106200 - Belo Horizonte - MG</v>
          </cell>
          <cell r="N125">
            <v>449.6</v>
          </cell>
        </row>
        <row r="126">
          <cell r="C126" t="str">
            <v>UPA PAULISTA</v>
          </cell>
          <cell r="E126" t="str">
            <v>5.17 - Manutenção de Software, Certificação Digital e Microfilmagem</v>
          </cell>
          <cell r="F126">
            <v>53113791001285</v>
          </cell>
          <cell r="G126" t="str">
            <v>TOTVS S.A</v>
          </cell>
          <cell r="H126" t="str">
            <v>S</v>
          </cell>
          <cell r="I126" t="str">
            <v>S</v>
          </cell>
          <cell r="J126" t="str">
            <v>8659</v>
          </cell>
          <cell r="K126">
            <v>43865</v>
          </cell>
          <cell r="M126" t="str">
            <v>3106200 - Belo Horizonte - MG</v>
          </cell>
          <cell r="N126">
            <v>89.91</v>
          </cell>
        </row>
        <row r="127">
          <cell r="C127" t="str">
            <v>UPA PAULISTA</v>
          </cell>
          <cell r="E127" t="str">
            <v>5.10 - Detetização/Tratamento de Resíduos e Afins</v>
          </cell>
          <cell r="F127">
            <v>10333266000100</v>
          </cell>
          <cell r="G127" t="str">
            <v xml:space="preserve">CARLOS ANTONIO DE OLIVEIRA MILET JUNIOR </v>
          </cell>
          <cell r="H127" t="str">
            <v>S</v>
          </cell>
          <cell r="I127" t="str">
            <v>S</v>
          </cell>
          <cell r="J127" t="str">
            <v>00007464</v>
          </cell>
          <cell r="K127">
            <v>43897</v>
          </cell>
          <cell r="M127" t="str">
            <v>2611606 - Recife - PE</v>
          </cell>
          <cell r="N127">
            <v>130</v>
          </cell>
        </row>
        <row r="128">
          <cell r="C128" t="str">
            <v>UPA PAULISTA</v>
          </cell>
          <cell r="E128" t="str">
            <v>5.23 - Limpeza e Conservação</v>
          </cell>
          <cell r="F128">
            <v>10229013000190</v>
          </cell>
          <cell r="G128" t="str">
            <v>INTERCLEAN ADMINISTRAÇÃO LTDA</v>
          </cell>
          <cell r="H128" t="str">
            <v>S</v>
          </cell>
          <cell r="I128" t="str">
            <v>S</v>
          </cell>
          <cell r="J128" t="str">
            <v>00000139</v>
          </cell>
          <cell r="K128">
            <v>43892</v>
          </cell>
          <cell r="M128" t="str">
            <v>2611606 - Recife - PE</v>
          </cell>
          <cell r="N128">
            <v>42952.07</v>
          </cell>
        </row>
        <row r="129">
          <cell r="C129" t="str">
            <v>UPA PAULISTA</v>
          </cell>
          <cell r="E129" t="str">
            <v>5.99 - Outros Serviços de Terceiros Pessoa Jurídica</v>
          </cell>
          <cell r="F129">
            <v>2512303000119</v>
          </cell>
          <cell r="G129" t="str">
            <v>NOROES AZEVEDO SOCIEDADE DE ADVOGADOS</v>
          </cell>
          <cell r="H129" t="str">
            <v>S</v>
          </cell>
          <cell r="I129" t="str">
            <v>S</v>
          </cell>
          <cell r="J129" t="str">
            <v>00003839</v>
          </cell>
          <cell r="K129">
            <v>43878</v>
          </cell>
          <cell r="M129" t="str">
            <v>2611606 - Recife - PE</v>
          </cell>
          <cell r="N129">
            <v>2228</v>
          </cell>
        </row>
        <row r="130">
          <cell r="C130" t="str">
            <v>UPA PAULISTA</v>
          </cell>
          <cell r="E130" t="str">
            <v>5.99 - Outros Serviços de Terceiros Pessoa Jurídica</v>
          </cell>
          <cell r="F130">
            <v>2512303000119</v>
          </cell>
          <cell r="G130" t="str">
            <v>NOROES AZEVEDO SOCIEDADE DE ADVOGADOS</v>
          </cell>
          <cell r="H130" t="str">
            <v>S</v>
          </cell>
          <cell r="I130" t="str">
            <v>S</v>
          </cell>
          <cell r="J130" t="str">
            <v>00003838</v>
          </cell>
          <cell r="K130">
            <v>43878</v>
          </cell>
          <cell r="M130" t="str">
            <v>2611606 - Recife - PE</v>
          </cell>
          <cell r="N130">
            <v>1425</v>
          </cell>
        </row>
        <row r="131">
          <cell r="C131" t="str">
            <v>UPA PAULISTA</v>
          </cell>
          <cell r="E131" t="str">
            <v>5.99 - Outros Serviços de Terceiros Pessoa Jurídica</v>
          </cell>
          <cell r="F131">
            <v>5467959000155</v>
          </cell>
          <cell r="G131" t="str">
            <v>MOTO 29 SERVIÇO DE ENTREGA LTDA</v>
          </cell>
          <cell r="H131" t="str">
            <v>S</v>
          </cell>
          <cell r="I131" t="str">
            <v>S</v>
          </cell>
          <cell r="J131" t="str">
            <v>000001352</v>
          </cell>
          <cell r="K131">
            <v>43887</v>
          </cell>
          <cell r="M131" t="str">
            <v>2607901 - Jaboatão dos Guararapes - PE</v>
          </cell>
          <cell r="N131">
            <v>3548.51</v>
          </cell>
        </row>
        <row r="132">
          <cell r="C132" t="str">
            <v>UPA PAULISTA</v>
          </cell>
          <cell r="E132" t="str">
            <v>5.99 - Outros Serviços de Terceiros Pessoa Jurídica</v>
          </cell>
          <cell r="F132">
            <v>10816775000274</v>
          </cell>
          <cell r="G132" t="str">
            <v>INSPETORIA SALESIANA DO NORDESTE DO BRASIL</v>
          </cell>
          <cell r="H132" t="str">
            <v>S</v>
          </cell>
          <cell r="I132" t="str">
            <v>S</v>
          </cell>
          <cell r="J132" t="str">
            <v>00010578</v>
          </cell>
          <cell r="K132">
            <v>43888</v>
          </cell>
          <cell r="M132" t="str">
            <v>2611606 - Recife - PE</v>
          </cell>
          <cell r="N132">
            <v>360</v>
          </cell>
        </row>
        <row r="133">
          <cell r="C133" t="str">
            <v>UPA PAULISTA</v>
          </cell>
          <cell r="E133" t="str">
            <v>5.99 - Outros Serviços de Terceiros Pessoa Jurídica</v>
          </cell>
          <cell r="F133">
            <v>13409775000329</v>
          </cell>
          <cell r="G133" t="str">
            <v>LINUS LOG LTDA</v>
          </cell>
          <cell r="H133" t="str">
            <v>S</v>
          </cell>
          <cell r="I133" t="str">
            <v>S</v>
          </cell>
          <cell r="J133" t="str">
            <v>000000586</v>
          </cell>
          <cell r="K133">
            <v>43902</v>
          </cell>
          <cell r="M133" t="str">
            <v>2607901 - Jaboatão dos Guararapes - PE</v>
          </cell>
          <cell r="N133">
            <v>1076.0999999999999</v>
          </cell>
        </row>
        <row r="134">
          <cell r="C134" t="str">
            <v>UPA PAULISTA</v>
          </cell>
          <cell r="E134" t="str">
            <v>5.99 - Outros Serviços de Terceiros Pessoa Jurídica</v>
          </cell>
          <cell r="F134">
            <v>13409775000329</v>
          </cell>
          <cell r="G134" t="str">
            <v>LINUS LOG LTDA</v>
          </cell>
          <cell r="H134" t="str">
            <v>S</v>
          </cell>
          <cell r="I134" t="str">
            <v>S</v>
          </cell>
          <cell r="J134" t="str">
            <v>000000587</v>
          </cell>
          <cell r="K134">
            <v>43902</v>
          </cell>
          <cell r="M134" t="str">
            <v>2607901 - Jaboatão dos Guararapes - PE</v>
          </cell>
          <cell r="N134">
            <v>532.82000000000005</v>
          </cell>
        </row>
        <row r="135">
          <cell r="C135" t="str">
            <v>UPA PAULISTA</v>
          </cell>
          <cell r="E135" t="str">
            <v>5.99 - Outros Serviços de Terceiros Pessoa Jurídica</v>
          </cell>
          <cell r="F135">
            <v>126621000116</v>
          </cell>
          <cell r="G135" t="str">
            <v xml:space="preserve">TRANS SERVI TRANSPORTES E SERVIÇOS LTDA </v>
          </cell>
          <cell r="H135" t="str">
            <v>S</v>
          </cell>
          <cell r="I135" t="str">
            <v>S</v>
          </cell>
          <cell r="J135" t="str">
            <v>00053504</v>
          </cell>
          <cell r="K135">
            <v>43893</v>
          </cell>
          <cell r="M135" t="str">
            <v>2611606 - Recife - PE</v>
          </cell>
          <cell r="N135">
            <v>1459.52</v>
          </cell>
        </row>
        <row r="136">
          <cell r="C136" t="str">
            <v>UPA PAULISTA</v>
          </cell>
          <cell r="E136" t="str">
            <v>5.99 - Outros Serviços de Terceiros Pessoa Jurídica</v>
          </cell>
          <cell r="F136">
            <v>15063447000187</v>
          </cell>
          <cell r="G136" t="str">
            <v>PW CONSULTORIA EM MEDICINA DO TRABALHO SOCIEDADE SIMPLE</v>
          </cell>
          <cell r="H136" t="str">
            <v>S</v>
          </cell>
          <cell r="I136" t="str">
            <v>S</v>
          </cell>
          <cell r="J136" t="str">
            <v>00000490</v>
          </cell>
          <cell r="K136">
            <v>43882</v>
          </cell>
          <cell r="M136" t="str">
            <v>2611606 - Recife - PE</v>
          </cell>
          <cell r="N136">
            <v>1875</v>
          </cell>
        </row>
        <row r="137">
          <cell r="C137" t="str">
            <v>UPA PAULISTA</v>
          </cell>
          <cell r="E137" t="str">
            <v>5.99 - Outros Serviços de Terceiros Pessoa Jurídica</v>
          </cell>
          <cell r="F137">
            <v>8204365000140</v>
          </cell>
          <cell r="G137" t="str">
            <v>META - MEDICINA ESPECILALIZADA DO TRABALHO</v>
          </cell>
          <cell r="H137" t="str">
            <v>S</v>
          </cell>
          <cell r="I137" t="str">
            <v>S</v>
          </cell>
          <cell r="J137" t="str">
            <v>00009409</v>
          </cell>
          <cell r="K137">
            <v>43899</v>
          </cell>
          <cell r="M137" t="str">
            <v>2611606 - Recife - PE</v>
          </cell>
          <cell r="N137">
            <v>59</v>
          </cell>
        </row>
        <row r="138">
          <cell r="C138" t="str">
            <v>UPA PAULISTA</v>
          </cell>
          <cell r="E138" t="str">
            <v>5.99 - Outros Serviços de Terceiros Pessoa Jurídica</v>
          </cell>
          <cell r="F138">
            <v>1699696000159</v>
          </cell>
          <cell r="G138" t="str">
            <v>QUALIAGUA LABORATORIO E CONSULTORIA LTDA</v>
          </cell>
          <cell r="H138" t="str">
            <v>S</v>
          </cell>
          <cell r="I138" t="str">
            <v>S</v>
          </cell>
          <cell r="J138" t="str">
            <v>00048643</v>
          </cell>
          <cell r="K138">
            <v>43892</v>
          </cell>
          <cell r="M138" t="str">
            <v>2611606 - Recife - PE</v>
          </cell>
          <cell r="N138">
            <v>179</v>
          </cell>
        </row>
        <row r="139">
          <cell r="C139" t="str">
            <v>UPA PAULISTA</v>
          </cell>
          <cell r="E139" t="str">
            <v>5.5 - Reparo e Manutenção de Máquinas e Equipamentos</v>
          </cell>
          <cell r="F139">
            <v>7146768000117</v>
          </cell>
          <cell r="G139" t="str">
            <v>SERV IMAGEM NORDESTE ASSISTENCIA TECNICA LTDA</v>
          </cell>
          <cell r="H139" t="str">
            <v>S</v>
          </cell>
          <cell r="I139" t="str">
            <v>S</v>
          </cell>
          <cell r="J139" t="str">
            <v>000003279</v>
          </cell>
          <cell r="K139">
            <v>43889</v>
          </cell>
          <cell r="M139" t="str">
            <v>2607901 - Jaboatão dos Guararapes - PE</v>
          </cell>
          <cell r="N139">
            <v>2059</v>
          </cell>
        </row>
        <row r="140">
          <cell r="C140" t="str">
            <v>UPA PAULISTA</v>
          </cell>
          <cell r="E140" t="str">
            <v>5.5 - Reparo e Manutenção de Máquinas e Equipamentos</v>
          </cell>
          <cell r="F140">
            <v>12067307000199</v>
          </cell>
          <cell r="G140" t="str">
            <v>CAETANO ALVES DA SILVA</v>
          </cell>
          <cell r="H140" t="str">
            <v>S</v>
          </cell>
          <cell r="I140" t="str">
            <v>S</v>
          </cell>
          <cell r="J140" t="str">
            <v>000000345</v>
          </cell>
          <cell r="K140">
            <v>43892</v>
          </cell>
          <cell r="M140" t="str">
            <v>2607901 - Jaboatão dos Guararapes - PE</v>
          </cell>
          <cell r="N140">
            <v>640</v>
          </cell>
        </row>
        <row r="141">
          <cell r="C141" t="str">
            <v>UPA PAULISTA</v>
          </cell>
          <cell r="E141" t="str">
            <v>5.5 - Reparo e Manutenção de Máquinas e Equipamentos</v>
          </cell>
          <cell r="F141">
            <v>1141468000169</v>
          </cell>
          <cell r="G141" t="str">
            <v>MEDCALL COMERCIO E SERVIÇOS DE EQUIPAMENTOS MEDICOS</v>
          </cell>
          <cell r="H141" t="str">
            <v>S</v>
          </cell>
          <cell r="I141" t="str">
            <v>S</v>
          </cell>
          <cell r="J141" t="str">
            <v>00001867</v>
          </cell>
          <cell r="K141">
            <v>43894</v>
          </cell>
          <cell r="M141" t="str">
            <v>2611606 - Recife - PE</v>
          </cell>
          <cell r="N141">
            <v>356.33</v>
          </cell>
        </row>
        <row r="142">
          <cell r="C142" t="str">
            <v>UPA PAULISTA</v>
          </cell>
          <cell r="E142" t="str">
            <v>5.5 - Reparo e Manutenção de Máquinas e Equipamentos</v>
          </cell>
          <cell r="F142">
            <v>17398584000106</v>
          </cell>
          <cell r="G142" t="str">
            <v>M T G MONTAGEM TECNICA DE GAS LTDA</v>
          </cell>
          <cell r="H142" t="str">
            <v>S</v>
          </cell>
          <cell r="I142" t="str">
            <v>S</v>
          </cell>
          <cell r="J142" t="str">
            <v>00001124</v>
          </cell>
          <cell r="K142">
            <v>43893</v>
          </cell>
          <cell r="M142" t="str">
            <v>2611606 - Recife - PE</v>
          </cell>
          <cell r="N142">
            <v>450</v>
          </cell>
        </row>
        <row r="143">
          <cell r="C143" t="str">
            <v>UPA PAULISTA</v>
          </cell>
          <cell r="E143" t="str">
            <v>5.5 - Reparo e Manutenção de Máquinas e Equipamentos</v>
          </cell>
          <cell r="F143">
            <v>24380578002041</v>
          </cell>
          <cell r="G143" t="str">
            <v xml:space="preserve">WHITE MARTINS GASES INDUSTRIAIS </v>
          </cell>
          <cell r="H143" t="str">
            <v>S</v>
          </cell>
          <cell r="I143" t="str">
            <v>S</v>
          </cell>
          <cell r="J143" t="str">
            <v>8904</v>
          </cell>
          <cell r="K143">
            <v>43867</v>
          </cell>
          <cell r="M143" t="str">
            <v>2607901 - Jaboatão dos Guararapes - PE</v>
          </cell>
          <cell r="N143">
            <v>441.63</v>
          </cell>
        </row>
        <row r="144">
          <cell r="C144" t="str">
            <v>UPA PAULISTA</v>
          </cell>
          <cell r="E144" t="str">
            <v>5.5 - Reparo e Manutenção de Máquinas e Equipamentos</v>
          </cell>
          <cell r="F144">
            <v>9014387000100</v>
          </cell>
          <cell r="G144" t="str">
            <v>COMPLETA SERVIÇOS DE AR CONDICIONADO E LOCAÇÃO LTDA</v>
          </cell>
          <cell r="H144" t="str">
            <v>S</v>
          </cell>
          <cell r="I144" t="str">
            <v>S</v>
          </cell>
          <cell r="J144" t="str">
            <v>00001188</v>
          </cell>
          <cell r="K144">
            <v>43880</v>
          </cell>
          <cell r="M144" t="str">
            <v>2611606 - Recife - PE</v>
          </cell>
          <cell r="N144">
            <v>3980.13</v>
          </cell>
        </row>
        <row r="145">
          <cell r="C145" t="str">
            <v>UPA PAULISTA</v>
          </cell>
          <cell r="E145" t="str">
            <v>5.5 - Reparo e Manutenção de Máquinas e Equipamentos</v>
          </cell>
          <cell r="F145">
            <v>11343756000150</v>
          </cell>
          <cell r="G145" t="str">
            <v>J L GRUPOS GERADORES</v>
          </cell>
          <cell r="H145" t="str">
            <v>S</v>
          </cell>
          <cell r="I145" t="str">
            <v>S</v>
          </cell>
          <cell r="J145" t="str">
            <v>000002363</v>
          </cell>
          <cell r="K145">
            <v>43892</v>
          </cell>
          <cell r="M145" t="str">
            <v>2603454 - Camaragibe - PE</v>
          </cell>
          <cell r="N145">
            <v>250</v>
          </cell>
        </row>
        <row r="146">
          <cell r="C146" t="str">
            <v>UPA PAULISTA</v>
          </cell>
          <cell r="E146" t="str">
            <v>5.5 - Reparo e Manutenção de Máquinas e Equipamentos</v>
          </cell>
          <cell r="F146">
            <v>8845988000100</v>
          </cell>
          <cell r="G146" t="str">
            <v>ACESSPLUS MANUTENÇÃO LTDA</v>
          </cell>
          <cell r="H146" t="str">
            <v>S</v>
          </cell>
          <cell r="I146" t="str">
            <v>S</v>
          </cell>
          <cell r="J146" t="str">
            <v>00004158</v>
          </cell>
          <cell r="K146">
            <v>43892</v>
          </cell>
          <cell r="M146" t="str">
            <v>2611606 - Recife - PE</v>
          </cell>
          <cell r="N146">
            <v>352.12</v>
          </cell>
        </row>
        <row r="147">
          <cell r="C147" t="str">
            <v>UPA PAULISTA</v>
          </cell>
          <cell r="E147" t="str">
            <v>5.5 - Reparo e Manutenção de Máquinas e Equipamentos</v>
          </cell>
          <cell r="F147">
            <v>12486871000146</v>
          </cell>
          <cell r="G147" t="str">
            <v>ROBSON MATOS DE ALBUQUERQUE</v>
          </cell>
          <cell r="H147" t="str">
            <v>S</v>
          </cell>
          <cell r="I147" t="str">
            <v>S</v>
          </cell>
          <cell r="J147" t="str">
            <v>000000701</v>
          </cell>
          <cell r="K147">
            <v>43881</v>
          </cell>
          <cell r="M147" t="str">
            <v>2611606 - Recife - PE</v>
          </cell>
          <cell r="N147">
            <v>1700</v>
          </cell>
        </row>
        <row r="148">
          <cell r="C148" t="str">
            <v>UPA PAULISTA</v>
          </cell>
          <cell r="E148" t="str">
            <v>5.5 - Reparo e Manutenção de Máquinas e Equipamentos</v>
          </cell>
          <cell r="F148">
            <v>2371266000176</v>
          </cell>
          <cell r="G148" t="str">
            <v>ORGATEC REFRIGERAÇÃO LTDA EPP</v>
          </cell>
          <cell r="H148" t="str">
            <v>S</v>
          </cell>
          <cell r="I148" t="str">
            <v>S</v>
          </cell>
          <cell r="J148" t="str">
            <v>00008513</v>
          </cell>
          <cell r="K148">
            <v>43879</v>
          </cell>
          <cell r="M148" t="str">
            <v>2611606 - Recife - PE</v>
          </cell>
          <cell r="N148">
            <v>300</v>
          </cell>
        </row>
        <row r="149">
          <cell r="C149" t="str">
            <v>UPA PAULISTA</v>
          </cell>
          <cell r="E149" t="str">
            <v xml:space="preserve">5.7 - Reparo e Manutenção de Bens Movéis de Outras Naturezas </v>
          </cell>
          <cell r="F149">
            <v>17251573000190</v>
          </cell>
          <cell r="G149" t="str">
            <v>VIA CERTA INFRA ESTRUTURA E LOCAÇÃO LTDA</v>
          </cell>
          <cell r="H149" t="str">
            <v>S</v>
          </cell>
          <cell r="I149" t="str">
            <v>S</v>
          </cell>
          <cell r="J149" t="str">
            <v>000001900</v>
          </cell>
          <cell r="K149">
            <v>43892</v>
          </cell>
          <cell r="M149" t="str">
            <v>2607901 - Jaboatão dos Guararapes - PE</v>
          </cell>
          <cell r="N149">
            <v>6012</v>
          </cell>
        </row>
        <row r="150">
          <cell r="C150" t="str">
            <v>UPA PAULISTA</v>
          </cell>
          <cell r="E150" t="str">
            <v xml:space="preserve">5.7 - Reparo e Manutenção de Bens Movéis de Outras Naturezas </v>
          </cell>
          <cell r="F150">
            <v>9315554000152</v>
          </cell>
          <cell r="G150" t="str">
            <v>DA TERRA PAISAGISMO &amp; JARDINAGEM LTDA</v>
          </cell>
          <cell r="H150" t="str">
            <v>S</v>
          </cell>
          <cell r="I150" t="str">
            <v>S</v>
          </cell>
          <cell r="J150" t="str">
            <v>00002070</v>
          </cell>
          <cell r="K150">
            <v>43909</v>
          </cell>
          <cell r="M150" t="str">
            <v>2611606 - Recife - PE</v>
          </cell>
          <cell r="N150">
            <v>553.98</v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419C-877F-476E-BEFD-9AFB66020A1B}">
  <sheetPr>
    <tabColor indexed="13"/>
  </sheetPr>
  <dimension ref="A1:L1992"/>
  <sheetViews>
    <sheetView showGridLines="0" tabSelected="1" topLeftCell="E1" zoomScale="90" zoomScaleNormal="90" workbookViewId="0">
      <selection activeCell="I96" sqref="I9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9039744000518</v>
      </c>
      <c r="B2" s="4" t="str">
        <f>'[1]TCE - ANEXO IV - Preencher'!C11</f>
        <v>UPA PAULISTA</v>
      </c>
      <c r="C2" s="4" t="str">
        <f>'[1]TCE - ANEXO IV - Preencher'!E11</f>
        <v>3.12 - Material Hospitalar</v>
      </c>
      <c r="D2" s="3">
        <f>'[1]TCE - ANEXO IV - Preencher'!F11</f>
        <v>21596736000144</v>
      </c>
      <c r="E2" s="5" t="str">
        <f>'[1]TCE - ANEXO IV - Preencher'!G11</f>
        <v>ULTRAMEGA DISTRIBUIDORA HOSPITALAR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00091374</v>
      </c>
      <c r="I2" s="6">
        <f>IF('[1]TCE - ANEXO IV - Preencher'!K11="","",'[1]TCE - ANEXO IV - Preencher'!K11)</f>
        <v>43867</v>
      </c>
      <c r="J2" s="5" t="str">
        <f>'[1]TCE - ANEXO IV - Preencher'!L11</f>
        <v>26200221596736000144550010000913741000934059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1796.55</v>
      </c>
    </row>
    <row r="3" spans="1:12" s="8" customFormat="1" ht="19.5" customHeight="1" x14ac:dyDescent="0.2">
      <c r="A3" s="3">
        <f>IFERROR(VLOOKUP(B3,'[1]DADOS (OCULTAR)'!$P$3:$R$53,3,0),"")</f>
        <v>9039744000518</v>
      </c>
      <c r="B3" s="4" t="str">
        <f>'[1]TCE - ANEXO IV - Preencher'!C12</f>
        <v>UPA PAULISTA</v>
      </c>
      <c r="C3" s="4" t="str">
        <f>'[1]TCE - ANEXO IV - Preencher'!E12</f>
        <v>3.12 - Material Hospitalar</v>
      </c>
      <c r="D3" s="3">
        <f>'[1]TCE - ANEXO IV - Preencher'!F12</f>
        <v>10779833000156</v>
      </c>
      <c r="E3" s="5" t="str">
        <f>'[1]TCE - ANEXO IV - Preencher'!G12</f>
        <v>MEDICAL MERCANTIL DE APARELHAGEM MEDICA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497948</v>
      </c>
      <c r="I3" s="6">
        <f>IF('[1]TCE - ANEXO IV - Preencher'!K12="","",'[1]TCE - ANEXO IV - Preencher'!K12)</f>
        <v>43868</v>
      </c>
      <c r="J3" s="5" t="str">
        <f>'[1]TCE - ANEXO IV - Preencher'!L12</f>
        <v>26200210779833000156550010004979481111808112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1500</v>
      </c>
    </row>
    <row r="4" spans="1:12" s="8" customFormat="1" ht="19.5" customHeight="1" x14ac:dyDescent="0.2">
      <c r="A4" s="3">
        <f>IFERROR(VLOOKUP(B4,'[1]DADOS (OCULTAR)'!$P$3:$R$53,3,0),"")</f>
        <v>9039744000518</v>
      </c>
      <c r="B4" s="4" t="str">
        <f>'[1]TCE - ANEXO IV - Preencher'!C13</f>
        <v>UPA PAULISTA</v>
      </c>
      <c r="C4" s="4" t="str">
        <f>'[1]TCE - ANEXO IV - Preencher'!E13</f>
        <v>3.12 - Material Hospitalar</v>
      </c>
      <c r="D4" s="3">
        <f>'[1]TCE - ANEXO IV - Preencher'!F13</f>
        <v>10779833000156</v>
      </c>
      <c r="E4" s="5" t="str">
        <f>'[1]TCE - ANEXO IV - Preencher'!G13</f>
        <v>MEDICAL MERCANTIL DE APARELHAGEM MEDICA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498400</v>
      </c>
      <c r="I4" s="6">
        <f>IF('[1]TCE - ANEXO IV - Preencher'!K13="","",'[1]TCE - ANEXO IV - Preencher'!K13)</f>
        <v>43875</v>
      </c>
      <c r="J4" s="5" t="str">
        <f>'[1]TCE - ANEXO IV - Preencher'!L13</f>
        <v>26200210779833000156550010004984001110600791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810</v>
      </c>
    </row>
    <row r="5" spans="1:12" s="8" customFormat="1" ht="19.5" customHeight="1" x14ac:dyDescent="0.2">
      <c r="A5" s="3">
        <f>IFERROR(VLOOKUP(B5,'[1]DADOS (OCULTAR)'!$P$3:$R$53,3,0),"")</f>
        <v>9039744000518</v>
      </c>
      <c r="B5" s="4" t="str">
        <f>'[1]TCE - ANEXO IV - Preencher'!C14</f>
        <v>UPA PAULISTA</v>
      </c>
      <c r="C5" s="4" t="str">
        <f>'[1]TCE - ANEXO IV - Preencher'!E14</f>
        <v>3.12 - Material Hospitalar</v>
      </c>
      <c r="D5" s="3">
        <f>'[1]TCE - ANEXO IV - Preencher'!F14</f>
        <v>12882932000194</v>
      </c>
      <c r="E5" s="5" t="str">
        <f>'[1]TCE - ANEXO IV - Preencher'!G14</f>
        <v>EXOMED COMERCIO ATACADISTA DE MEDICAMENTOS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140234</v>
      </c>
      <c r="I5" s="6">
        <f>IF('[1]TCE - ANEXO IV - Preencher'!K14="","",'[1]TCE - ANEXO IV - Preencher'!K14)</f>
        <v>43878</v>
      </c>
      <c r="J5" s="5" t="str">
        <f>'[1]TCE - ANEXO IV - Preencher'!L14</f>
        <v>26200212882932000194550010001402341683690810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7190</v>
      </c>
    </row>
    <row r="6" spans="1:12" s="8" customFormat="1" ht="19.5" customHeight="1" x14ac:dyDescent="0.2">
      <c r="A6" s="3">
        <f>IFERROR(VLOOKUP(B6,'[1]DADOS (OCULTAR)'!$P$3:$R$53,3,0),"")</f>
        <v>9039744000518</v>
      </c>
      <c r="B6" s="4" t="str">
        <f>'[1]TCE - ANEXO IV - Preencher'!C15</f>
        <v>UPA PAULISTA</v>
      </c>
      <c r="C6" s="4" t="str">
        <f>'[1]TCE - ANEXO IV - Preencher'!E15</f>
        <v>3.12 - Material Hospitalar</v>
      </c>
      <c r="D6" s="3">
        <f>'[1]TCE - ANEXO IV - Preencher'!F15</f>
        <v>7199135000177</v>
      </c>
      <c r="E6" s="5" t="str">
        <f>'[1]TCE - ANEXO IV - Preencher'!G15</f>
        <v>HOSPSETE DIST DE MAT MEDICO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000011743</v>
      </c>
      <c r="I6" s="6">
        <f>IF('[1]TCE - ANEXO IV - Preencher'!K15="","",'[1]TCE - ANEXO IV - Preencher'!K15)</f>
        <v>43878</v>
      </c>
      <c r="J6" s="5" t="str">
        <f>'[1]TCE - ANEXO IV - Preencher'!L15</f>
        <v>26200207199135000177550010000117431000054363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925</v>
      </c>
    </row>
    <row r="7" spans="1:12" s="8" customFormat="1" ht="19.5" customHeight="1" x14ac:dyDescent="0.2">
      <c r="A7" s="3">
        <f>IFERROR(VLOOKUP(B7,'[1]DADOS (OCULTAR)'!$P$3:$R$53,3,0),"")</f>
        <v>9039744000518</v>
      </c>
      <c r="B7" s="4" t="str">
        <f>'[1]TCE - ANEXO IV - Preencher'!C16</f>
        <v>UPA PAULISTA</v>
      </c>
      <c r="C7" s="4" t="str">
        <f>'[1]TCE - ANEXO IV - Preencher'!E16</f>
        <v>3.12 - Material Hospitalar</v>
      </c>
      <c r="D7" s="3">
        <f>'[1]TCE - ANEXO IV - Preencher'!F16</f>
        <v>11449180000100</v>
      </c>
      <c r="E7" s="5" t="str">
        <f>'[1]TCE - ANEXO IV - Preencher'!G16</f>
        <v>DPROSMED DIST PROD MED HOSP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000032812</v>
      </c>
      <c r="I7" s="6">
        <f>IF('[1]TCE - ANEXO IV - Preencher'!K16="","",'[1]TCE - ANEXO IV - Preencher'!K16)</f>
        <v>43878</v>
      </c>
      <c r="J7" s="5" t="str">
        <f>'[1]TCE - ANEXO IV - Preencher'!L16</f>
        <v>26200211449180000100550010000328121452395518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512.29999999999995</v>
      </c>
    </row>
    <row r="8" spans="1:12" s="8" customFormat="1" ht="19.5" customHeight="1" x14ac:dyDescent="0.2">
      <c r="A8" s="3">
        <f>IFERROR(VLOOKUP(B8,'[1]DADOS (OCULTAR)'!$P$3:$R$53,3,0),"")</f>
        <v>9039744000518</v>
      </c>
      <c r="B8" s="4" t="str">
        <f>'[1]TCE - ANEXO IV - Preencher'!C17</f>
        <v>UPA PAULISTA</v>
      </c>
      <c r="C8" s="4" t="str">
        <f>'[1]TCE - ANEXO IV - Preencher'!E17</f>
        <v>3.12 - Material Hospitalar</v>
      </c>
      <c r="D8" s="3">
        <f>'[1]TCE - ANEXO IV - Preencher'!F17</f>
        <v>175233000125</v>
      </c>
      <c r="E8" s="5" t="str">
        <f>'[1]TCE - ANEXO IV - Preencher'!G17</f>
        <v>TRÊS LEÕES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0048370</v>
      </c>
      <c r="I8" s="6">
        <f>IF('[1]TCE - ANEXO IV - Preencher'!K17="","",'[1]TCE - ANEXO IV - Preencher'!K17)</f>
        <v>43875</v>
      </c>
      <c r="J8" s="5" t="str">
        <f>'[1]TCE - ANEXO IV - Preencher'!L17</f>
        <v>28200200175233000125550010000483701653035370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2980</v>
      </c>
    </row>
    <row r="9" spans="1:12" s="8" customFormat="1" ht="19.5" customHeight="1" x14ac:dyDescent="0.2">
      <c r="A9" s="3">
        <f>IFERROR(VLOOKUP(B9,'[1]DADOS (OCULTAR)'!$P$3:$R$53,3,0),"")</f>
        <v>9039744000518</v>
      </c>
      <c r="B9" s="4" t="str">
        <f>'[1]TCE - ANEXO IV - Preencher'!C18</f>
        <v>UPA PAULISTA</v>
      </c>
      <c r="C9" s="4" t="str">
        <f>'[1]TCE - ANEXO IV - Preencher'!E18</f>
        <v>3.12 - Material Hospitalar</v>
      </c>
      <c r="D9" s="3" t="str">
        <f>'[1]TCE - ANEXO IV - Preencher'!F18</f>
        <v>09.137.934/0002-25</v>
      </c>
      <c r="E9" s="5" t="str">
        <f>'[1]TCE - ANEXO IV - Preencher'!G18</f>
        <v>NORDICA DIST HOSPITALAR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000000681</v>
      </c>
      <c r="I9" s="6">
        <f>IF('[1]TCE - ANEXO IV - Preencher'!K18="","",'[1]TCE - ANEXO IV - Preencher'!K18)</f>
        <v>43878</v>
      </c>
      <c r="J9" s="5" t="str">
        <f>'[1]TCE - ANEXO IV - Preencher'!L18</f>
        <v>26200209137934000225558880000006811251182628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2083</v>
      </c>
    </row>
    <row r="10" spans="1:12" s="8" customFormat="1" ht="19.5" customHeight="1" x14ac:dyDescent="0.2">
      <c r="A10" s="3">
        <f>IFERROR(VLOOKUP(B10,'[1]DADOS (OCULTAR)'!$P$3:$R$53,3,0),"")</f>
        <v>9039744000518</v>
      </c>
      <c r="B10" s="4" t="str">
        <f>'[1]TCE - ANEXO IV - Preencher'!C19</f>
        <v>UPA PAULISTA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DE APARELHAGEM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498441</v>
      </c>
      <c r="I10" s="6">
        <f>IF('[1]TCE - ANEXO IV - Preencher'!K19="","",'[1]TCE - ANEXO IV - Preencher'!K19)</f>
        <v>43875</v>
      </c>
      <c r="J10" s="5" t="str">
        <f>'[1]TCE - ANEXO IV - Preencher'!L19</f>
        <v>2620021077983300015655001000498441116011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2070.37</v>
      </c>
    </row>
    <row r="11" spans="1:12" s="8" customFormat="1" ht="19.5" customHeight="1" x14ac:dyDescent="0.2">
      <c r="A11" s="3">
        <f>IFERROR(VLOOKUP(B11,'[1]DADOS (OCULTAR)'!$P$3:$R$53,3,0),"")</f>
        <v>9039744000518</v>
      </c>
      <c r="B11" s="4" t="str">
        <f>'[1]TCE - ANEXO IV - Preencher'!C20</f>
        <v>UPA PAULISTA</v>
      </c>
      <c r="C11" s="4" t="str">
        <f>'[1]TCE - ANEXO IV - Preencher'!E20</f>
        <v>3.12 - Material Hospitalar</v>
      </c>
      <c r="D11" s="3">
        <f>'[1]TCE - ANEXO IV - Preencher'!F20</f>
        <v>21596736000144</v>
      </c>
      <c r="E11" s="5" t="str">
        <f>'[1]TCE - ANEXO IV - Preencher'!G20</f>
        <v>ULTRAMEGA DISTRIBUIDORA HOSPITALAR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00092375</v>
      </c>
      <c r="I11" s="6">
        <f>IF('[1]TCE - ANEXO IV - Preencher'!K20="","",'[1]TCE - ANEXO IV - Preencher'!K20)</f>
        <v>43879</v>
      </c>
      <c r="J11" s="5" t="str">
        <f>'[1]TCE - ANEXO IV - Preencher'!L20</f>
        <v>26200221596736000144550010000923751000944340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82.95</v>
      </c>
    </row>
    <row r="12" spans="1:12" s="8" customFormat="1" ht="19.5" customHeight="1" x14ac:dyDescent="0.2">
      <c r="A12" s="3">
        <f>IFERROR(VLOOKUP(B12,'[1]DADOS (OCULTAR)'!$P$3:$R$53,3,0),"")</f>
        <v>9039744000518</v>
      </c>
      <c r="B12" s="4" t="str">
        <f>'[1]TCE - ANEXO IV - Preencher'!C21</f>
        <v>UPA PAULISTA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APARELHAGEM MEDICA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498702</v>
      </c>
      <c r="I12" s="6">
        <f>IF('[1]TCE - ANEXO IV - Preencher'!K21="","",'[1]TCE - ANEXO IV - Preencher'!K21)</f>
        <v>43880</v>
      </c>
      <c r="J12" s="5" t="str">
        <f>'[1]TCE - ANEXO IV - Preencher'!L21</f>
        <v>2620021077983300015655001000498702109564588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1289</v>
      </c>
    </row>
    <row r="13" spans="1:12" s="8" customFormat="1" ht="19.5" customHeight="1" x14ac:dyDescent="0.2">
      <c r="A13" s="3">
        <f>IFERROR(VLOOKUP(B13,'[1]DADOS (OCULTAR)'!$P$3:$R$53,3,0),"")</f>
        <v>9039744000518</v>
      </c>
      <c r="B13" s="4" t="str">
        <f>'[1]TCE - ANEXO IV - Preencher'!C22</f>
        <v>UPA PAULISTA</v>
      </c>
      <c r="C13" s="4" t="str">
        <f>'[1]TCE - ANEXO IV - Preencher'!E22</f>
        <v>3.12 - Material Hospitalar</v>
      </c>
      <c r="D13" s="3">
        <f>'[1]TCE - ANEXO IV - Preencher'!F22</f>
        <v>61418042000131</v>
      </c>
      <c r="E13" s="5" t="str">
        <f>'[1]TCE - ANEXO IV - Preencher'!G22</f>
        <v>CIRURGICA FERNANDES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1184536</v>
      </c>
      <c r="I13" s="6">
        <f>IF('[1]TCE - ANEXO IV - Preencher'!K22="","",'[1]TCE - ANEXO IV - Preencher'!K22)</f>
        <v>43875</v>
      </c>
      <c r="J13" s="5" t="str">
        <f>'[1]TCE - ANEXO IV - Preencher'!L22</f>
        <v>35200261418042000131550040011845361526754434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29155.56</v>
      </c>
    </row>
    <row r="14" spans="1:12" s="8" customFormat="1" ht="19.5" customHeight="1" x14ac:dyDescent="0.2">
      <c r="A14" s="3">
        <f>IFERROR(VLOOKUP(B14,'[1]DADOS (OCULTAR)'!$P$3:$R$53,3,0),"")</f>
        <v>9039744000518</v>
      </c>
      <c r="B14" s="4" t="str">
        <f>'[1]TCE - ANEXO IV - Preencher'!C23</f>
        <v>UPA PAULISTA</v>
      </c>
      <c r="C14" s="4" t="str">
        <f>'[1]TCE - ANEXO IV - Preencher'!E23</f>
        <v>3.12 - Material Hospitalar</v>
      </c>
      <c r="D14" s="3">
        <f>'[1]TCE - ANEXO IV - Preencher'!F23</f>
        <v>8778201000126</v>
      </c>
      <c r="E14" s="5" t="str">
        <f>'[1]TCE - ANEXO IV - Preencher'!G23</f>
        <v>DROGAFONTE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000303230</v>
      </c>
      <c r="I14" s="6">
        <f>IF('[1]TCE - ANEXO IV - Preencher'!K23="","",'[1]TCE - ANEXO IV - Preencher'!K23)</f>
        <v>43880</v>
      </c>
      <c r="J14" s="5" t="str">
        <f>'[1]TCE - ANEXO IV - Preencher'!L23</f>
        <v>26200208778201000126550010003032301569875409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4045.2</v>
      </c>
    </row>
    <row r="15" spans="1:12" s="8" customFormat="1" ht="19.5" customHeight="1" x14ac:dyDescent="0.2">
      <c r="A15" s="3">
        <f>IFERROR(VLOOKUP(B15,'[1]DADOS (OCULTAR)'!$P$3:$R$53,3,0),"")</f>
        <v>9039744000518</v>
      </c>
      <c r="B15" s="4" t="str">
        <f>'[1]TCE - ANEXO IV - Preencher'!C24</f>
        <v>UPA PAULISTA</v>
      </c>
      <c r="C15" s="4" t="str">
        <f>'[1]TCE - ANEXO IV - Preencher'!E24</f>
        <v>3.12 - Material Hospitalar</v>
      </c>
      <c r="D15" s="3">
        <f>'[1]TCE - ANEXO IV - Preencher'!F24</f>
        <v>3817043000152</v>
      </c>
      <c r="E15" s="5" t="str">
        <f>'[1]TCE - ANEXO IV - Preencher'!G24</f>
        <v>PHARMAPLUS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000016922</v>
      </c>
      <c r="I15" s="6">
        <f>IF('[1]TCE - ANEXO IV - Preencher'!K24="","",'[1]TCE - ANEXO IV - Preencher'!K24)</f>
        <v>43880</v>
      </c>
      <c r="J15" s="5" t="str">
        <f>'[1]TCE - ANEXO IV - Preencher'!L24</f>
        <v>26200203817043000152550010000169221046309240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3739.23</v>
      </c>
    </row>
    <row r="16" spans="1:12" s="8" customFormat="1" ht="19.5" customHeight="1" x14ac:dyDescent="0.2">
      <c r="A16" s="3">
        <f>IFERROR(VLOOKUP(B16,'[1]DADOS (OCULTAR)'!$P$3:$R$53,3,0),"")</f>
        <v>9039744000518</v>
      </c>
      <c r="B16" s="4" t="str">
        <f>'[1]TCE - ANEXO IV - Preencher'!C25</f>
        <v>UPA PAULISTA</v>
      </c>
      <c r="C16" s="4" t="str">
        <f>'[1]TCE - ANEXO IV - Preencher'!E25</f>
        <v>3.12 - Material Hospitalar</v>
      </c>
      <c r="D16" s="3">
        <f>'[1]TCE - ANEXO IV - Preencher'!F25</f>
        <v>12882932000194</v>
      </c>
      <c r="E16" s="5" t="str">
        <f>'[1]TCE - ANEXO IV - Preencher'!G25</f>
        <v>EXOMED COMERCIO ATACADISTA DE MEDICAMENTOS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140414</v>
      </c>
      <c r="I16" s="6">
        <f>IF('[1]TCE - ANEXO IV - Preencher'!K25="","",'[1]TCE - ANEXO IV - Preencher'!K25)</f>
        <v>43882</v>
      </c>
      <c r="J16" s="5" t="str">
        <f>'[1]TCE - ANEXO IV - Preencher'!L25</f>
        <v>26200212882932000194550010001404141059238978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2477.6</v>
      </c>
    </row>
    <row r="17" spans="1:12" s="8" customFormat="1" ht="19.5" customHeight="1" x14ac:dyDescent="0.2">
      <c r="A17" s="3">
        <f>IFERROR(VLOOKUP(B17,'[1]DADOS (OCULTAR)'!$P$3:$R$53,3,0),"")</f>
        <v>9039744000518</v>
      </c>
      <c r="B17" s="4" t="str">
        <f>'[1]TCE - ANEXO IV - Preencher'!C26</f>
        <v>UPA PAULISTA</v>
      </c>
      <c r="C17" s="4" t="str">
        <f>'[1]TCE - ANEXO IV - Preencher'!E26</f>
        <v>3.12 - Material Hospitalar</v>
      </c>
      <c r="D17" s="3">
        <f>'[1]TCE - ANEXO IV - Preencher'!F26</f>
        <v>9007162000126</v>
      </c>
      <c r="E17" s="5" t="str">
        <f>'[1]TCE - ANEXO IV - Preencher'!G26</f>
        <v>MAUES LOBATO COM. E REP.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000074671</v>
      </c>
      <c r="I17" s="6">
        <f>IF('[1]TCE - ANEXO IV - Preencher'!K26="","",'[1]TCE - ANEXO IV - Preencher'!K26)</f>
        <v>43858</v>
      </c>
      <c r="J17" s="5" t="str">
        <f>'[1]TCE - ANEXO IV - Preencher'!L26</f>
        <v>26200109007162000126550010000746711919133050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588.20000000000005</v>
      </c>
    </row>
    <row r="18" spans="1:12" s="8" customFormat="1" ht="19.5" customHeight="1" x14ac:dyDescent="0.2">
      <c r="A18" s="3">
        <f>IFERROR(VLOOKUP(B18,'[1]DADOS (OCULTAR)'!$P$3:$R$53,3,0),"")</f>
        <v>9039744000518</v>
      </c>
      <c r="B18" s="4" t="str">
        <f>'[1]TCE - ANEXO IV - Preencher'!C27</f>
        <v>UPA PAULISTA</v>
      </c>
      <c r="C18" s="4" t="str">
        <f>'[1]TCE - ANEXO IV - Preencher'!E27</f>
        <v>3.4 - Material Farmacológico</v>
      </c>
      <c r="D18" s="3">
        <f>'[1]TCE - ANEXO IV - Preencher'!F27</f>
        <v>21596736000144</v>
      </c>
      <c r="E18" s="5" t="str">
        <f>'[1]TCE - ANEXO IV - Preencher'!G27</f>
        <v>ULTRAMEGA DISTRIBUIDORA HOSPITALAR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00091374</v>
      </c>
      <c r="I18" s="6">
        <f>IF('[1]TCE - ANEXO IV - Preencher'!K27="","",'[1]TCE - ANEXO IV - Preencher'!K27)</f>
        <v>43867</v>
      </c>
      <c r="J18" s="5" t="str">
        <f>'[1]TCE - ANEXO IV - Preencher'!L27</f>
        <v>26200221596736000144550010000913741000934059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7.56</v>
      </c>
    </row>
    <row r="19" spans="1:12" s="8" customFormat="1" ht="19.5" customHeight="1" x14ac:dyDescent="0.2">
      <c r="A19" s="3">
        <f>IFERROR(VLOOKUP(B19,'[1]DADOS (OCULTAR)'!$P$3:$R$53,3,0),"")</f>
        <v>9039744000518</v>
      </c>
      <c r="B19" s="4" t="str">
        <f>'[1]TCE - ANEXO IV - Preencher'!C28</f>
        <v>UPA PAULISTA</v>
      </c>
      <c r="C19" s="4" t="str">
        <f>'[1]TCE - ANEXO IV - Preencher'!E28</f>
        <v>3.4 - Material Farmacológico</v>
      </c>
      <c r="D19" s="3">
        <f>'[1]TCE - ANEXO IV - Preencher'!F28</f>
        <v>11563145000117</v>
      </c>
      <c r="E19" s="5" t="str">
        <f>'[1]TCE - ANEXO IV - Preencher'!G28</f>
        <v>COMERCIAL MOSTAERT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000067477</v>
      </c>
      <c r="I19" s="6">
        <f>IF('[1]TCE - ANEXO IV - Preencher'!K28="","",'[1]TCE - ANEXO IV - Preencher'!K28)</f>
        <v>43878</v>
      </c>
      <c r="J19" s="5" t="str">
        <f>'[1]TCE - ANEXO IV - Preencher'!L28</f>
        <v>26200211563145000117550010000674771001239089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5213.4399999999996</v>
      </c>
    </row>
    <row r="20" spans="1:12" s="8" customFormat="1" ht="19.5" customHeight="1" x14ac:dyDescent="0.2">
      <c r="A20" s="3">
        <f>IFERROR(VLOOKUP(B20,'[1]DADOS (OCULTAR)'!$P$3:$R$53,3,0),"")</f>
        <v>9039744000518</v>
      </c>
      <c r="B20" s="4" t="str">
        <f>'[1]TCE - ANEXO IV - Preencher'!C29</f>
        <v>UPA PAULISTA</v>
      </c>
      <c r="C20" s="4" t="str">
        <f>'[1]TCE - ANEXO IV - Preencher'!E29</f>
        <v>3.4 - Material Farmacológico</v>
      </c>
      <c r="D20" s="3">
        <f>'[1]TCE - ANEXO IV - Preencher'!F29</f>
        <v>9007162000126</v>
      </c>
      <c r="E20" s="5" t="str">
        <f>'[1]TCE - ANEXO IV - Preencher'!G29</f>
        <v>MAUES LOBATO COM. E REP.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000075013</v>
      </c>
      <c r="I20" s="6">
        <f>IF('[1]TCE - ANEXO IV - Preencher'!K29="","",'[1]TCE - ANEXO IV - Preencher'!K29)</f>
        <v>43880</v>
      </c>
      <c r="J20" s="5" t="str">
        <f>'[1]TCE - ANEXO IV - Preencher'!L29</f>
        <v>26200209007162000126550010000750131761276776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1518.3</v>
      </c>
    </row>
    <row r="21" spans="1:12" s="8" customFormat="1" ht="19.5" customHeight="1" x14ac:dyDescent="0.2">
      <c r="A21" s="3">
        <f>IFERROR(VLOOKUP(B21,'[1]DADOS (OCULTAR)'!$P$3:$R$53,3,0),"")</f>
        <v>9039744000518</v>
      </c>
      <c r="B21" s="4" t="str">
        <f>'[1]TCE - ANEXO IV - Preencher'!C30</f>
        <v>UPA PAULISTA</v>
      </c>
      <c r="C21" s="4" t="str">
        <f>'[1]TCE - ANEXO IV - Preencher'!E30</f>
        <v>3.4 - Material Farmacológico</v>
      </c>
      <c r="D21" s="3">
        <f>'[1]TCE - ANEXO IV - Preencher'!F30</f>
        <v>8778201000126</v>
      </c>
      <c r="E21" s="5" t="str">
        <f>'[1]TCE - ANEXO IV - Preencher'!G30</f>
        <v>DROGAFONTE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000303042</v>
      </c>
      <c r="I21" s="6">
        <f>IF('[1]TCE - ANEXO IV - Preencher'!K30="","",'[1]TCE - ANEXO IV - Preencher'!K30)</f>
        <v>43878</v>
      </c>
      <c r="J21" s="5" t="str">
        <f>'[1]TCE - ANEXO IV - Preencher'!L30</f>
        <v>26200208778201000126550010003030421143012040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4720.09</v>
      </c>
    </row>
    <row r="22" spans="1:12" s="8" customFormat="1" ht="19.5" customHeight="1" x14ac:dyDescent="0.2">
      <c r="A22" s="3">
        <f>IFERROR(VLOOKUP(B22,'[1]DADOS (OCULTAR)'!$P$3:$R$53,3,0),"")</f>
        <v>9039744000518</v>
      </c>
      <c r="B22" s="4" t="str">
        <f>'[1]TCE - ANEXO IV - Preencher'!C31</f>
        <v>UPA PAULISTA</v>
      </c>
      <c r="C22" s="4" t="str">
        <f>'[1]TCE - ANEXO IV - Preencher'!E31</f>
        <v>3.4 - Material Farmacológico</v>
      </c>
      <c r="D22" s="3">
        <f>'[1]TCE - ANEXO IV - Preencher'!F31</f>
        <v>8674752000140</v>
      </c>
      <c r="E22" s="5" t="str">
        <f>'[1]TCE - ANEXO IV - Preencher'!G31</f>
        <v>CIRURGICA MONTEBELLO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000075044</v>
      </c>
      <c r="I22" s="6">
        <f>IF('[1]TCE - ANEXO IV - Preencher'!K31="","",'[1]TCE - ANEXO IV - Preencher'!K31)</f>
        <v>43878</v>
      </c>
      <c r="J22" s="5" t="str">
        <f>'[1]TCE - ANEXO IV - Preencher'!L31</f>
        <v>26200208674752000140550010000750441618995879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952.19</v>
      </c>
    </row>
    <row r="23" spans="1:12" s="8" customFormat="1" ht="19.5" customHeight="1" x14ac:dyDescent="0.2">
      <c r="A23" s="3">
        <f>IFERROR(VLOOKUP(B23,'[1]DADOS (OCULTAR)'!$P$3:$R$53,3,0),"")</f>
        <v>9039744000518</v>
      </c>
      <c r="B23" s="4" t="str">
        <f>'[1]TCE - ANEXO IV - Preencher'!C32</f>
        <v>UPA PAULISTA</v>
      </c>
      <c r="C23" s="4" t="str">
        <f>'[1]TCE - ANEXO IV - Preencher'!E32</f>
        <v>3.4 - Material Farmacológico</v>
      </c>
      <c r="D23" s="3">
        <f>'[1]TCE - ANEXO IV - Preencher'!F32</f>
        <v>11563145000117</v>
      </c>
      <c r="E23" s="5" t="str">
        <f>'[1]TCE - ANEXO IV - Preencher'!G32</f>
        <v>COMERCIAL MOSTAERT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0000067705</v>
      </c>
      <c r="I23" s="6">
        <f>IF('[1]TCE - ANEXO IV - Preencher'!K32="","",'[1]TCE - ANEXO IV - Preencher'!K32)</f>
        <v>43880</v>
      </c>
      <c r="J23" s="5" t="str">
        <f>'[1]TCE - ANEXO IV - Preencher'!L32</f>
        <v>26200211563145000117550010000677051001244543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5250</v>
      </c>
    </row>
    <row r="24" spans="1:12" s="8" customFormat="1" ht="19.5" customHeight="1" x14ac:dyDescent="0.2">
      <c r="A24" s="3">
        <f>IFERROR(VLOOKUP(B24,'[1]DADOS (OCULTAR)'!$P$3:$R$53,3,0),"")</f>
        <v>9039744000518</v>
      </c>
      <c r="B24" s="4" t="str">
        <f>'[1]TCE - ANEXO IV - Preencher'!C33</f>
        <v>UPA PAULISTA</v>
      </c>
      <c r="C24" s="4" t="str">
        <f>'[1]TCE - ANEXO IV - Preencher'!E33</f>
        <v>3.4 - Material Farmacológico</v>
      </c>
      <c r="D24" s="3">
        <f>'[1]TCE - ANEXO IV - Preencher'!F33</f>
        <v>3817043000152</v>
      </c>
      <c r="E24" s="5" t="str">
        <f>'[1]TCE - ANEXO IV - Preencher'!G33</f>
        <v>PHARMAPLUS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000016921</v>
      </c>
      <c r="I24" s="6">
        <f>IF('[1]TCE - ANEXO IV - Preencher'!K33="","",'[1]TCE - ANEXO IV - Preencher'!K33)</f>
        <v>43880</v>
      </c>
      <c r="J24" s="5" t="str">
        <f>'[1]TCE - ANEXO IV - Preencher'!L33</f>
        <v>26200203817043000152550010000169211020774542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623.04</v>
      </c>
    </row>
    <row r="25" spans="1:12" s="8" customFormat="1" ht="19.5" customHeight="1" x14ac:dyDescent="0.2">
      <c r="A25" s="3">
        <f>IFERROR(VLOOKUP(B25,'[1]DADOS (OCULTAR)'!$P$3:$R$53,3,0),"")</f>
        <v>9039744000518</v>
      </c>
      <c r="B25" s="4" t="str">
        <f>'[1]TCE - ANEXO IV - Preencher'!C34</f>
        <v>UPA PAULISTA</v>
      </c>
      <c r="C25" s="4" t="str">
        <f>'[1]TCE - ANEXO IV - Preencher'!E34</f>
        <v>3.4 - Material Farmacológico</v>
      </c>
      <c r="D25" s="3">
        <f>'[1]TCE - ANEXO IV - Preencher'!F34</f>
        <v>8778201000126</v>
      </c>
      <c r="E25" s="5" t="str">
        <f>'[1]TCE - ANEXO IV - Preencher'!G34</f>
        <v>DROGAFONTE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000303258</v>
      </c>
      <c r="I25" s="6">
        <f>IF('[1]TCE - ANEXO IV - Preencher'!K34="","",'[1]TCE - ANEXO IV - Preencher'!K34)</f>
        <v>43880</v>
      </c>
      <c r="J25" s="5" t="str">
        <f>'[1]TCE - ANEXO IV - Preencher'!L34</f>
        <v>26200208778201000166550010003032581443622553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432</v>
      </c>
    </row>
    <row r="26" spans="1:12" s="8" customFormat="1" ht="19.5" customHeight="1" x14ac:dyDescent="0.2">
      <c r="A26" s="3">
        <f>IFERROR(VLOOKUP(B26,'[1]DADOS (OCULTAR)'!$P$3:$R$53,3,0),"")</f>
        <v>9039744000518</v>
      </c>
      <c r="B26" s="4" t="str">
        <f>'[1]TCE - ANEXO IV - Preencher'!C35</f>
        <v>UPA PAULISTA</v>
      </c>
      <c r="C26" s="4" t="str">
        <f>'[1]TCE - ANEXO IV - Preencher'!E35</f>
        <v>3.4 - Material Farmacológico</v>
      </c>
      <c r="D26" s="3">
        <f>'[1]TCE - ANEXO IV - Preencher'!F35</f>
        <v>8778201000126</v>
      </c>
      <c r="E26" s="5" t="str">
        <f>'[1]TCE - ANEXO IV - Preencher'!G35</f>
        <v>DROGAFONTE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000303468</v>
      </c>
      <c r="I26" s="6">
        <f>IF('[1]TCE - ANEXO IV - Preencher'!K35="","",'[1]TCE - ANEXO IV - Preencher'!K35)</f>
        <v>43887</v>
      </c>
      <c r="J26" s="5" t="str">
        <f>'[1]TCE - ANEXO IV - Preencher'!L35</f>
        <v>26200208778201000126550010003034681711353436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2545.9</v>
      </c>
    </row>
    <row r="27" spans="1:12" s="8" customFormat="1" ht="19.5" customHeight="1" x14ac:dyDescent="0.2">
      <c r="A27" s="3">
        <f>IFERROR(VLOOKUP(B27,'[1]DADOS (OCULTAR)'!$P$3:$R$53,3,0),"")</f>
        <v>9039744000518</v>
      </c>
      <c r="B27" s="4" t="str">
        <f>'[1]TCE - ANEXO IV - Preencher'!C36</f>
        <v>UPA PAULISTA</v>
      </c>
      <c r="C27" s="4" t="str">
        <f>'[1]TCE - ANEXO IV - Preencher'!E36</f>
        <v>3.4 - Material Farmacológico</v>
      </c>
      <c r="D27" s="3">
        <f>'[1]TCE - ANEXO IV - Preencher'!F36</f>
        <v>7484373000124</v>
      </c>
      <c r="E27" s="5" t="str">
        <f>'[1]TCE - ANEXO IV - Preencher'!G36</f>
        <v>UNI HOSPITALAR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000095540</v>
      </c>
      <c r="I27" s="6">
        <f>IF('[1]TCE - ANEXO IV - Preencher'!K36="","",'[1]TCE - ANEXO IV - Preencher'!K36)</f>
        <v>43882</v>
      </c>
      <c r="J27" s="5" t="str">
        <f>'[1]TCE - ANEXO IV - Preencher'!L36</f>
        <v>26200207484373000124550010000955401634156549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7245.11</v>
      </c>
    </row>
    <row r="28" spans="1:12" s="8" customFormat="1" ht="19.5" customHeight="1" x14ac:dyDescent="0.2">
      <c r="A28" s="3">
        <f>IFERROR(VLOOKUP(B28,'[1]DADOS (OCULTAR)'!$P$3:$R$53,3,0),"")</f>
        <v>9039744000518</v>
      </c>
      <c r="B28" s="4" t="str">
        <f>'[1]TCE - ANEXO IV - Preencher'!C37</f>
        <v>UPA PAULISTA</v>
      </c>
      <c r="C28" s="4" t="str">
        <f>'[1]TCE - ANEXO IV - Preencher'!E37</f>
        <v>3.4 - Material Farmacológico</v>
      </c>
      <c r="D28" s="3">
        <f>'[1]TCE - ANEXO IV - Preencher'!F37</f>
        <v>12882932000194</v>
      </c>
      <c r="E28" s="5" t="str">
        <f>'[1]TCE - ANEXO IV - Preencher'!G37</f>
        <v>EXOMED COMERCIO ATACADISTA DE MEDICAMENTOS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140445</v>
      </c>
      <c r="I28" s="6">
        <f>IF('[1]TCE - ANEXO IV - Preencher'!K37="","",'[1]TCE - ANEXO IV - Preencher'!K37)</f>
        <v>43888</v>
      </c>
      <c r="J28" s="5" t="str">
        <f>'[1]TCE - ANEXO IV - Preencher'!L37</f>
        <v>26200212882932000194550010001404451618473708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7875</v>
      </c>
    </row>
    <row r="29" spans="1:12" s="8" customFormat="1" ht="19.5" customHeight="1" x14ac:dyDescent="0.2">
      <c r="A29" s="3">
        <f>IFERROR(VLOOKUP(B29,'[1]DADOS (OCULTAR)'!$P$3:$R$53,3,0),"")</f>
        <v>9039744000518</v>
      </c>
      <c r="B29" s="4" t="str">
        <f>'[1]TCE - ANEXO IV - Preencher'!C38</f>
        <v>UPA PAULISTA</v>
      </c>
      <c r="C29" s="4" t="str">
        <f>'[1]TCE - ANEXO IV - Preencher'!E38</f>
        <v>3.4 - Material Farmacológico</v>
      </c>
      <c r="D29" s="3">
        <f>'[1]TCE - ANEXO IV - Preencher'!F38</f>
        <v>9137934000225</v>
      </c>
      <c r="E29" s="5" t="str">
        <f>'[1]TCE - ANEXO IV - Preencher'!G38</f>
        <v>NORDICA DIST HOSPITALAR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000000729</v>
      </c>
      <c r="I29" s="6">
        <f>IF('[1]TCE - ANEXO IV - Preencher'!K38="","",'[1]TCE - ANEXO IV - Preencher'!K38)</f>
        <v>43888</v>
      </c>
      <c r="J29" s="5" t="str">
        <f>'[1]TCE - ANEXO IV - Preencher'!L38</f>
        <v>26200209137934000225558880000007291290511020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4979.5200000000004</v>
      </c>
    </row>
    <row r="30" spans="1:12" s="8" customFormat="1" ht="19.5" customHeight="1" x14ac:dyDescent="0.2">
      <c r="A30" s="3">
        <f>IFERROR(VLOOKUP(B30,'[1]DADOS (OCULTAR)'!$P$3:$R$53,3,0),"")</f>
        <v>9039744000518</v>
      </c>
      <c r="B30" s="4" t="str">
        <f>'[1]TCE - ANEXO IV - Preencher'!C39</f>
        <v>UPA PAULISTA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54432</v>
      </c>
      <c r="I30" s="6">
        <f>IF('[1]TCE - ANEXO IV - Preencher'!K39="","",'[1]TCE - ANEXO IV - Preencher'!K39)</f>
        <v>43861</v>
      </c>
      <c r="J30" s="5" t="str">
        <f>'[1]TCE - ANEXO IV - Preencher'!L39</f>
        <v>26200124380578002041550440000544321779726691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62.86</v>
      </c>
    </row>
    <row r="31" spans="1:12" s="8" customFormat="1" ht="19.5" customHeight="1" x14ac:dyDescent="0.2">
      <c r="A31" s="3">
        <f>IFERROR(VLOOKUP(B31,'[1]DADOS (OCULTAR)'!$P$3:$R$53,3,0),"")</f>
        <v>9039744000518</v>
      </c>
      <c r="B31" s="4" t="str">
        <f>'[1]TCE - ANEXO IV - Preencher'!C40</f>
        <v>UPA PAULISTA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54453</v>
      </c>
      <c r="I31" s="6">
        <f>IF('[1]TCE - ANEXO IV - Preencher'!K40="","",'[1]TCE - ANEXO IV - Preencher'!K40)</f>
        <v>43864</v>
      </c>
      <c r="J31" s="5" t="str">
        <f>'[1]TCE - ANEXO IV - Preencher'!L40</f>
        <v>26200224380578002041550440000544531779936835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94.29</v>
      </c>
    </row>
    <row r="32" spans="1:12" s="8" customFormat="1" ht="19.5" customHeight="1" x14ac:dyDescent="0.2">
      <c r="A32" s="3">
        <f>IFERROR(VLOOKUP(B32,'[1]DADOS (OCULTAR)'!$P$3:$R$53,3,0),"")</f>
        <v>9039744000518</v>
      </c>
      <c r="B32" s="4" t="str">
        <f>'[1]TCE - ANEXO IV - Preencher'!C41</f>
        <v>UPA PAULISTA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54444</v>
      </c>
      <c r="I32" s="6">
        <f>IF('[1]TCE - ANEXO IV - Preencher'!K41="","",'[1]TCE - ANEXO IV - Preencher'!K41)</f>
        <v>43862</v>
      </c>
      <c r="J32" s="5" t="str">
        <f>'[1]TCE - ANEXO IV - Preencher'!L41</f>
        <v>26200224380578002041550440000544441779878402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31.43</v>
      </c>
    </row>
    <row r="33" spans="1:12" s="8" customFormat="1" ht="19.5" customHeight="1" x14ac:dyDescent="0.2">
      <c r="A33" s="3">
        <f>IFERROR(VLOOKUP(B33,'[1]DADOS (OCULTAR)'!$P$3:$R$53,3,0),"")</f>
        <v>9039744000518</v>
      </c>
      <c r="B33" s="4" t="str">
        <f>'[1]TCE - ANEXO IV - Preencher'!C42</f>
        <v>UPA PAULISTA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54520</v>
      </c>
      <c r="I33" s="6">
        <f>IF('[1]TCE - ANEXO IV - Preencher'!K42="","",'[1]TCE - ANEXO IV - Preencher'!K42)</f>
        <v>43871</v>
      </c>
      <c r="J33" s="5" t="str">
        <f>'[1]TCE - ANEXO IV - Preencher'!L42</f>
        <v>26200224380578002041550440000545201780787966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62.86</v>
      </c>
    </row>
    <row r="34" spans="1:12" s="8" customFormat="1" ht="19.5" customHeight="1" x14ac:dyDescent="0.2">
      <c r="A34" s="3">
        <f>IFERROR(VLOOKUP(B34,'[1]DADOS (OCULTAR)'!$P$3:$R$53,3,0),"")</f>
        <v>9039744000518</v>
      </c>
      <c r="B34" s="4" t="str">
        <f>'[1]TCE - ANEXO IV - Preencher'!C43</f>
        <v>UPA PAULISTA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54559</v>
      </c>
      <c r="I34" s="6">
        <f>IF('[1]TCE - ANEXO IV - Preencher'!K43="","",'[1]TCE - ANEXO IV - Preencher'!K43)</f>
        <v>43873</v>
      </c>
      <c r="J34" s="5" t="str">
        <f>'[1]TCE - ANEXO IV - Preencher'!L43</f>
        <v>26200224380578002041550440000545591781079307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62.86</v>
      </c>
    </row>
    <row r="35" spans="1:12" s="8" customFormat="1" ht="19.5" customHeight="1" x14ac:dyDescent="0.2">
      <c r="A35" s="3">
        <f>IFERROR(VLOOKUP(B35,'[1]DADOS (OCULTAR)'!$P$3:$R$53,3,0),"")</f>
        <v>9039744000518</v>
      </c>
      <c r="B35" s="4" t="str">
        <f>'[1]TCE - ANEXO IV - Preencher'!C44</f>
        <v>UPA PAULISTA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54569</v>
      </c>
      <c r="I35" s="6">
        <f>IF('[1]TCE - ANEXO IV - Preencher'!K44="","",'[1]TCE - ANEXO IV - Preencher'!K44)</f>
        <v>43874</v>
      </c>
      <c r="J35" s="5" t="str">
        <f>'[1]TCE - ANEXO IV - Preencher'!L44</f>
        <v>26200224380578002041550440000545691781200544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31.43</v>
      </c>
    </row>
    <row r="36" spans="1:12" s="8" customFormat="1" ht="19.5" customHeight="1" x14ac:dyDescent="0.2">
      <c r="A36" s="3">
        <f>IFERROR(VLOOKUP(B36,'[1]DADOS (OCULTAR)'!$P$3:$R$53,3,0),"")</f>
        <v>9039744000518</v>
      </c>
      <c r="B36" s="4" t="str">
        <f>'[1]TCE - ANEXO IV - Preencher'!C45</f>
        <v>UPA PAULISTA</v>
      </c>
      <c r="C36" s="4" t="str">
        <f>'[1]TCE - ANEXO IV - Preencher'!E45</f>
        <v>3.2 - Gás e Outros Materiais Engarrafados</v>
      </c>
      <c r="D36" s="3">
        <f>'[1]TCE - ANEXO IV - Preencher'!F45</f>
        <v>24380578002203</v>
      </c>
      <c r="E36" s="5" t="str">
        <f>'[1]TCE - ANEXO IV - Preencher'!G45</f>
        <v>WHITE MARTINS GASES INDUSTRIAIS NE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1482</v>
      </c>
      <c r="I36" s="6">
        <f>IF('[1]TCE - ANEXO IV - Preencher'!K45="","",'[1]TCE - ANEXO IV - Preencher'!K45)</f>
        <v>43873</v>
      </c>
      <c r="J36" s="5" t="str">
        <f>'[1]TCE - ANEXO IV - Preencher'!L45</f>
        <v>26200224380578002203550110000014821781089605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1406.58</v>
      </c>
    </row>
    <row r="37" spans="1:12" s="8" customFormat="1" ht="19.5" customHeight="1" x14ac:dyDescent="0.2">
      <c r="A37" s="3">
        <f>IFERROR(VLOOKUP(B37,'[1]DADOS (OCULTAR)'!$P$3:$R$53,3,0),"")</f>
        <v>9039744000518</v>
      </c>
      <c r="B37" s="4" t="str">
        <f>'[1]TCE - ANEXO IV - Preencher'!C46</f>
        <v>UPA PAULISTA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54612</v>
      </c>
      <c r="I37" s="6">
        <f>IF('[1]TCE - ANEXO IV - Preencher'!K46="","",'[1]TCE - ANEXO IV - Preencher'!K46)</f>
        <v>43878</v>
      </c>
      <c r="J37" s="5" t="str">
        <f>'[1]TCE - ANEXO IV - Preencher'!L46</f>
        <v>26200224380578002041550440000546121781656532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62.86</v>
      </c>
    </row>
    <row r="38" spans="1:12" s="8" customFormat="1" ht="19.5" customHeight="1" x14ac:dyDescent="0.2">
      <c r="A38" s="3">
        <f>IFERROR(VLOOKUP(B38,'[1]DADOS (OCULTAR)'!$P$3:$R$53,3,0),"")</f>
        <v>9039744000518</v>
      </c>
      <c r="B38" s="4" t="str">
        <f>'[1]TCE - ANEXO IV - Preencher'!C47</f>
        <v>UPA PAULISTA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54644</v>
      </c>
      <c r="I38" s="6">
        <f>IF('[1]TCE - ANEXO IV - Preencher'!K47="","",'[1]TCE - ANEXO IV - Preencher'!K47)</f>
        <v>43881</v>
      </c>
      <c r="J38" s="5" t="str">
        <f>'[1]TCE - ANEXO IV - Preencher'!L47</f>
        <v>26200224380578002041550440000546441782086490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94.28</v>
      </c>
    </row>
    <row r="39" spans="1:12" s="8" customFormat="1" ht="19.5" customHeight="1" x14ac:dyDescent="0.2">
      <c r="A39" s="3">
        <f>IFERROR(VLOOKUP(B39,'[1]DADOS (OCULTAR)'!$P$3:$R$53,3,0),"")</f>
        <v>9039744000518</v>
      </c>
      <c r="B39" s="4" t="str">
        <f>'[1]TCE - ANEXO IV - Preencher'!C48</f>
        <v>UPA PAULISTA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NE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54713</v>
      </c>
      <c r="I39" s="6">
        <f>IF('[1]TCE - ANEXO IV - Preencher'!K48="","",'[1]TCE - ANEXO IV - Preencher'!K48)</f>
        <v>43887</v>
      </c>
      <c r="J39" s="5" t="str">
        <f>'[1]TCE - ANEXO IV - Preencher'!L48</f>
        <v>26200224380578002041550440000547131782586565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62.86</v>
      </c>
    </row>
    <row r="40" spans="1:12" s="8" customFormat="1" ht="19.5" customHeight="1" x14ac:dyDescent="0.2">
      <c r="A40" s="3">
        <f>IFERROR(VLOOKUP(B40,'[1]DADOS (OCULTAR)'!$P$3:$R$53,3,0),"")</f>
        <v>9039744000518</v>
      </c>
      <c r="B40" s="4" t="str">
        <f>'[1]TCE - ANEXO IV - Preencher'!C49</f>
        <v>UPA PAULISTA</v>
      </c>
      <c r="C40" s="4" t="str">
        <f>'[1]TCE - ANEXO IV - Preencher'!E49</f>
        <v>3.2 - Gás e Outros Materiais Engarrafados</v>
      </c>
      <c r="D40" s="3">
        <f>'[1]TCE - ANEXO IV - Preencher'!F49</f>
        <v>24380578002203</v>
      </c>
      <c r="E40" s="5" t="str">
        <f>'[1]TCE - ANEXO IV - Preencher'!G49</f>
        <v>WHITE MARTINS GASES INDUSTRIAIS NE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1321</v>
      </c>
      <c r="I40" s="6">
        <f>IF('[1]TCE - ANEXO IV - Preencher'!K49="","",'[1]TCE - ANEXO IV - Preencher'!K49)</f>
        <v>43887</v>
      </c>
      <c r="J40" s="5" t="str">
        <f>'[1]TCE - ANEXO IV - Preencher'!L49</f>
        <v>26200224380578002203550290000013211782634157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1457.75</v>
      </c>
    </row>
    <row r="41" spans="1:12" s="8" customFormat="1" ht="19.5" customHeight="1" x14ac:dyDescent="0.2">
      <c r="A41" s="3">
        <f>IFERROR(VLOOKUP(B41,'[1]DADOS (OCULTAR)'!$P$3:$R$53,3,0),"")</f>
        <v>9039744000518</v>
      </c>
      <c r="B41" s="4" t="str">
        <f>'[1]TCE - ANEXO IV - Preencher'!C50</f>
        <v>UPA PAULISTA</v>
      </c>
      <c r="C41" s="4" t="str">
        <f>'[1]TCE - ANEXO IV - Preencher'!E50</f>
        <v>3.5 - Material Odontológico</v>
      </c>
      <c r="D41" s="3">
        <f>'[1]TCE - ANEXO IV - Preencher'!F50</f>
        <v>6313389000101</v>
      </c>
      <c r="E41" s="5" t="str">
        <f>'[1]TCE - ANEXO IV - Preencher'!G50</f>
        <v>DENTAL SORRISO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000202666</v>
      </c>
      <c r="I41" s="6">
        <f>IF('[1]TCE - ANEXO IV - Preencher'!K50="","",'[1]TCE - ANEXO IV - Preencher'!K50)</f>
        <v>43878</v>
      </c>
      <c r="J41" s="5" t="str">
        <f>'[1]TCE - ANEXO IV - Preencher'!L50</f>
        <v>26200206313389000101350010002026661518005125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351.97</v>
      </c>
    </row>
    <row r="42" spans="1:12" s="8" customFormat="1" ht="19.5" customHeight="1" x14ac:dyDescent="0.2">
      <c r="A42" s="3">
        <f>IFERROR(VLOOKUP(B42,'[1]DADOS (OCULTAR)'!$P$3:$R$53,3,0),"")</f>
        <v>9039744000518</v>
      </c>
      <c r="B42" s="4" t="str">
        <f>'[1]TCE - ANEXO IV - Preencher'!C51</f>
        <v>UPA PAULISTA</v>
      </c>
      <c r="C42" s="4" t="str">
        <f>'[1]TCE - ANEXO IV - Preencher'!E51</f>
        <v>3.11 - Material Laboratorial</v>
      </c>
      <c r="D42" s="3">
        <f>'[1]TCE - ANEXO IV - Preencher'!F51</f>
        <v>8674752000140</v>
      </c>
      <c r="E42" s="5" t="str">
        <f>'[1]TCE - ANEXO IV - Preencher'!G51</f>
        <v>CIRURGICA MONTEBELLO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000075328</v>
      </c>
      <c r="I42" s="6">
        <f>IF('[1]TCE - ANEXO IV - Preencher'!K51="","",'[1]TCE - ANEXO IV - Preencher'!K51)</f>
        <v>43880</v>
      </c>
      <c r="J42" s="5" t="str">
        <f>'[1]TCE - ANEXO IV - Preencher'!L51</f>
        <v>26200208674752000140550010000753281644684489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422.06</v>
      </c>
    </row>
    <row r="43" spans="1:12" s="8" customFormat="1" ht="19.5" customHeight="1" x14ac:dyDescent="0.2">
      <c r="A43" s="3">
        <f>IFERROR(VLOOKUP(B43,'[1]DADOS (OCULTAR)'!$P$3:$R$53,3,0),"")</f>
        <v>9039744000518</v>
      </c>
      <c r="B43" s="4" t="str">
        <f>'[1]TCE - ANEXO IV - Preencher'!C52</f>
        <v>UPA PAULISTA</v>
      </c>
      <c r="C43" s="4" t="str">
        <f>'[1]TCE - ANEXO IV - Preencher'!E52</f>
        <v>3.99 - Outras despesas com Material de Consumo</v>
      </c>
      <c r="D43" s="3">
        <f>'[1]TCE - ANEXO IV - Preencher'!F52</f>
        <v>21596736000144</v>
      </c>
      <c r="E43" s="5" t="str">
        <f>'[1]TCE - ANEXO IV - Preencher'!G52</f>
        <v>ULTRAMEGA DISTRIBUIDORA HOSPITALAR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00092375</v>
      </c>
      <c r="I43" s="6">
        <f>IF('[1]TCE - ANEXO IV - Preencher'!K52="","",'[1]TCE - ANEXO IV - Preencher'!K52)</f>
        <v>43879</v>
      </c>
      <c r="J43" s="5" t="str">
        <f>'[1]TCE - ANEXO IV - Preencher'!L52</f>
        <v>26200221596736000144550010000923751000944340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695.52</v>
      </c>
    </row>
    <row r="44" spans="1:12" s="8" customFormat="1" ht="19.5" customHeight="1" x14ac:dyDescent="0.2">
      <c r="A44" s="3">
        <f>IFERROR(VLOOKUP(B44,'[1]DADOS (OCULTAR)'!$P$3:$R$53,3,0),"")</f>
        <v>9039744000518</v>
      </c>
      <c r="B44" s="4" t="str">
        <f>'[1]TCE - ANEXO IV - Preencher'!C53</f>
        <v>UPA PAULISTA</v>
      </c>
      <c r="C44" s="4" t="str">
        <f>'[1]TCE - ANEXO IV - Preencher'!E53</f>
        <v>3.99 - Outras despesas com Material de Consumo</v>
      </c>
      <c r="D44" s="3">
        <f>'[1]TCE - ANEXO IV - Preencher'!F53</f>
        <v>10779833000156</v>
      </c>
      <c r="E44" s="5" t="str">
        <f>'[1]TCE - ANEXO IV - Preencher'!G53</f>
        <v>MEDICAL MERCANTIL DE APARELHAGEM MEDICA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498702</v>
      </c>
      <c r="I44" s="6">
        <f>IF('[1]TCE - ANEXO IV - Preencher'!K53="","",'[1]TCE - ANEXO IV - Preencher'!K53)</f>
        <v>43880</v>
      </c>
      <c r="J44" s="5" t="str">
        <f>'[1]TCE - ANEXO IV - Preencher'!L53</f>
        <v>26200210779833000156550010004987021095645883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325.08</v>
      </c>
    </row>
    <row r="45" spans="1:12" s="8" customFormat="1" ht="19.5" customHeight="1" x14ac:dyDescent="0.2">
      <c r="A45" s="3">
        <f>IFERROR(VLOOKUP(B45,'[1]DADOS (OCULTAR)'!$P$3:$R$53,3,0),"")</f>
        <v>9039744000518</v>
      </c>
      <c r="B45" s="4" t="str">
        <f>'[1]TCE - ANEXO IV - Preencher'!C54</f>
        <v>UPA PAULISTA</v>
      </c>
      <c r="C45" s="4" t="str">
        <f>'[1]TCE - ANEXO IV - Preencher'!E54</f>
        <v>3.7 - Material de Limpeza e Produtos de Hgienização</v>
      </c>
      <c r="D45" s="3">
        <f>'[1]TCE - ANEXO IV - Preencher'!F54</f>
        <v>24425720000167</v>
      </c>
      <c r="E45" s="5" t="str">
        <f>'[1]TCE - ANEXO IV - Preencher'!G54</f>
        <v>ORIGINAL SUPRIMENTOS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005976</v>
      </c>
      <c r="I45" s="6">
        <f>IF('[1]TCE - ANEXO IV - Preencher'!K54="","",'[1]TCE - ANEXO IV - Preencher'!K54)</f>
        <v>43859</v>
      </c>
      <c r="J45" s="5" t="str">
        <f>'[1]TCE - ANEXO IV - Preencher'!L54</f>
        <v>26200124425720000167550010000059761090017279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18</v>
      </c>
    </row>
    <row r="46" spans="1:12" s="8" customFormat="1" ht="19.5" customHeight="1" x14ac:dyDescent="0.2">
      <c r="A46" s="3">
        <f>IFERROR(VLOOKUP(B46,'[1]DADOS (OCULTAR)'!$P$3:$R$53,3,0),"")</f>
        <v>9039744000518</v>
      </c>
      <c r="B46" s="4" t="str">
        <f>'[1]TCE - ANEXO IV - Preencher'!C55</f>
        <v>UPA PAULISTA</v>
      </c>
      <c r="C46" s="4" t="str">
        <f>'[1]TCE - ANEXO IV - Preencher'!E55</f>
        <v>3.7 - Material de Limpeza e Produtos de Hgienização</v>
      </c>
      <c r="D46" s="3">
        <f>'[1]TCE - ANEXO IV - Preencher'!F55</f>
        <v>8014460000180</v>
      </c>
      <c r="E46" s="5" t="str">
        <f>'[1]TCE - ANEXO IV - Preencher'!G55</f>
        <v>VANPEL MAT DE EXCRITORIO E INFOR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000024631</v>
      </c>
      <c r="I46" s="6">
        <f>IF('[1]TCE - ANEXO IV - Preencher'!K55="","",'[1]TCE - ANEXO IV - Preencher'!K55)</f>
        <v>43867</v>
      </c>
      <c r="J46" s="5" t="str">
        <f>'[1]TCE - ANEXO IV - Preencher'!L55</f>
        <v>26200208014460000180550010000246311001040635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429</v>
      </c>
    </row>
    <row r="47" spans="1:12" s="8" customFormat="1" ht="19.5" customHeight="1" x14ac:dyDescent="0.2">
      <c r="A47" s="3">
        <f>IFERROR(VLOOKUP(B47,'[1]DADOS (OCULTAR)'!$P$3:$R$53,3,0),"")</f>
        <v>9039744000518</v>
      </c>
      <c r="B47" s="4" t="str">
        <f>'[1]TCE - ANEXO IV - Preencher'!C56</f>
        <v>UPA PAULISTA</v>
      </c>
      <c r="C47" s="4" t="str">
        <f>'[1]TCE - ANEXO IV - Preencher'!E56</f>
        <v>3.7 - Material de Limpeza e Produtos de Hgienização</v>
      </c>
      <c r="D47" s="3">
        <f>'[1]TCE - ANEXO IV - Preencher'!F56</f>
        <v>4925042000194</v>
      </c>
      <c r="E47" s="5" t="str">
        <f>'[1]TCE - ANEXO IV - Preencher'!G56</f>
        <v>I BARBOSA DA SILVA EPP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008173</v>
      </c>
      <c r="I47" s="6">
        <f>IF('[1]TCE - ANEXO IV - Preencher'!K56="","",'[1]TCE - ANEXO IV - Preencher'!K56)</f>
        <v>43874</v>
      </c>
      <c r="J47" s="5" t="str">
        <f>'[1]TCE - ANEXO IV - Preencher'!L56</f>
        <v>26200204925042000194550010000081731010027241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63</v>
      </c>
    </row>
    <row r="48" spans="1:12" s="8" customFormat="1" ht="19.5" customHeight="1" x14ac:dyDescent="0.2">
      <c r="A48" s="3">
        <f>IFERROR(VLOOKUP(B48,'[1]DADOS (OCULTAR)'!$P$3:$R$53,3,0),"")</f>
        <v>9039744000518</v>
      </c>
      <c r="B48" s="4" t="str">
        <f>'[1]TCE - ANEXO IV - Preencher'!C57</f>
        <v>UPA PAULISTA</v>
      </c>
      <c r="C48" s="4" t="str">
        <f>'[1]TCE - ANEXO IV - Preencher'!E57</f>
        <v>3.7 - Material de Limpeza e Produtos de Hgienização</v>
      </c>
      <c r="D48" s="3">
        <f>'[1]TCE - ANEXO IV - Preencher'!F57</f>
        <v>4004741000100</v>
      </c>
      <c r="E48" s="5" t="str">
        <f>'[1]TCE - ANEXO IV - Preencher'!G57</f>
        <v>NORLUX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007473</v>
      </c>
      <c r="I48" s="6">
        <f>IF('[1]TCE - ANEXO IV - Preencher'!K57="","",'[1]TCE - ANEXO IV - Preencher'!K57)</f>
        <v>43872</v>
      </c>
      <c r="J48" s="5" t="str">
        <f>'[1]TCE - ANEXO IV - Preencher'!L57</f>
        <v>26200204004741000100550000000074731040027251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304.29000000000002</v>
      </c>
    </row>
    <row r="49" spans="1:12" s="8" customFormat="1" ht="19.5" customHeight="1" x14ac:dyDescent="0.2">
      <c r="A49" s="3">
        <f>IFERROR(VLOOKUP(B49,'[1]DADOS (OCULTAR)'!$P$3:$R$53,3,0),"")</f>
        <v>9039744000518</v>
      </c>
      <c r="B49" s="4" t="str">
        <f>'[1]TCE - ANEXO IV - Preencher'!C58</f>
        <v>UPA PAULISTA</v>
      </c>
      <c r="C49" s="4" t="str">
        <f>'[1]TCE - ANEXO IV - Preencher'!E58</f>
        <v>3.7 - Material de Limpeza e Produtos de Hgienização</v>
      </c>
      <c r="D49" s="3">
        <f>'[1]TCE - ANEXO IV - Preencher'!F58</f>
        <v>30848237000198</v>
      </c>
      <c r="E49" s="5" t="str">
        <f>'[1]TCE - ANEXO IV - Preencher'!G58</f>
        <v>PH COMERCIO DE PRODUTOS MEDICOS HOSPITALAR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000003104</v>
      </c>
      <c r="I49" s="6">
        <f>IF('[1]TCE - ANEXO IV - Preencher'!K58="","",'[1]TCE - ANEXO IV - Preencher'!K58)</f>
        <v>43874</v>
      </c>
      <c r="J49" s="5" t="str">
        <f>'[1]TCE - ANEXO IV - Preencher'!L58</f>
        <v>26200230848237000198550010000031041231365671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1880</v>
      </c>
    </row>
    <row r="50" spans="1:12" s="8" customFormat="1" ht="19.5" customHeight="1" x14ac:dyDescent="0.2">
      <c r="A50" s="3">
        <f>IFERROR(VLOOKUP(B50,'[1]DADOS (OCULTAR)'!$P$3:$R$53,3,0),"")</f>
        <v>9039744000518</v>
      </c>
      <c r="B50" s="4" t="str">
        <f>'[1]TCE - ANEXO IV - Preencher'!C59</f>
        <v>UPA PAULISTA</v>
      </c>
      <c r="C50" s="4" t="str">
        <f>'[1]TCE - ANEXO IV - Preencher'!E59</f>
        <v>3.7 - Material de Limpeza e Produtos de Hgienização</v>
      </c>
      <c r="D50" s="3">
        <f>'[1]TCE - ANEXO IV - Preencher'!F59</f>
        <v>8014460000180</v>
      </c>
      <c r="E50" s="5" t="str">
        <f>'[1]TCE - ANEXO IV - Preencher'!G59</f>
        <v>VANPEL MAT DE EXCRITORIO E INFOR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000024938</v>
      </c>
      <c r="I50" s="6">
        <f>IF('[1]TCE - ANEXO IV - Preencher'!K59="","",'[1]TCE - ANEXO IV - Preencher'!K59)</f>
        <v>43879</v>
      </c>
      <c r="J50" s="5" t="str">
        <f>'[1]TCE - ANEXO IV - Preencher'!L59</f>
        <v>26200208014460000180550010000249381001043330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99.84</v>
      </c>
    </row>
    <row r="51" spans="1:12" s="8" customFormat="1" ht="19.5" customHeight="1" x14ac:dyDescent="0.2">
      <c r="A51" s="3">
        <f>IFERROR(VLOOKUP(B51,'[1]DADOS (OCULTAR)'!$P$3:$R$53,3,0),"")</f>
        <v>9039744000518</v>
      </c>
      <c r="B51" s="4" t="str">
        <f>'[1]TCE - ANEXO IV - Preencher'!C60</f>
        <v>UPA PAULISTA</v>
      </c>
      <c r="C51" s="4" t="str">
        <f>'[1]TCE - ANEXO IV - Preencher'!E60</f>
        <v>3.7 - Material de Limpeza e Produtos de Hgienização</v>
      </c>
      <c r="D51" s="3">
        <f>'[1]TCE - ANEXO IV - Preencher'!F60</f>
        <v>8778201000126</v>
      </c>
      <c r="E51" s="5" t="str">
        <f>'[1]TCE - ANEXO IV - Preencher'!G60</f>
        <v>DROGAFONTE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000302509</v>
      </c>
      <c r="I51" s="6">
        <f>IF('[1]TCE - ANEXO IV - Preencher'!K60="","",'[1]TCE - ANEXO IV - Preencher'!K60)</f>
        <v>43868</v>
      </c>
      <c r="J51" s="5" t="str">
        <f>'[1]TCE - ANEXO IV - Preencher'!L60</f>
        <v>26200208778201000126550010003025091723197310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397.76</v>
      </c>
    </row>
    <row r="52" spans="1:12" s="8" customFormat="1" ht="19.5" customHeight="1" x14ac:dyDescent="0.2">
      <c r="A52" s="3">
        <f>IFERROR(VLOOKUP(B52,'[1]DADOS (OCULTAR)'!$P$3:$R$53,3,0),"")</f>
        <v>9039744000518</v>
      </c>
      <c r="B52" s="4" t="str">
        <f>'[1]TCE - ANEXO IV - Preencher'!C61</f>
        <v>UPA PAULISTA</v>
      </c>
      <c r="C52" s="4" t="str">
        <f>'[1]TCE - ANEXO IV - Preencher'!E61</f>
        <v>3.7 - Material de Limpeza e Produtos de Hgienização</v>
      </c>
      <c r="D52" s="3">
        <f>'[1]TCE - ANEXO IV - Preencher'!F61</f>
        <v>11449180000100</v>
      </c>
      <c r="E52" s="5" t="str">
        <f>'[1]TCE - ANEXO IV - Preencher'!G61</f>
        <v>DPROSMED DIST PROD MED HOSP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000032620</v>
      </c>
      <c r="I52" s="6">
        <f>IF('[1]TCE - ANEXO IV - Preencher'!K61="","",'[1]TCE - ANEXO IV - Preencher'!K61)</f>
        <v>43868</v>
      </c>
      <c r="J52" s="5" t="str">
        <f>'[1]TCE - ANEXO IV - Preencher'!L61</f>
        <v>26200211449180000100550010000326201857342445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403.44</v>
      </c>
    </row>
    <row r="53" spans="1:12" s="8" customFormat="1" ht="19.5" customHeight="1" x14ac:dyDescent="0.2">
      <c r="A53" s="3">
        <f>IFERROR(VLOOKUP(B53,'[1]DADOS (OCULTAR)'!$P$3:$R$53,3,0),"")</f>
        <v>9039744000518</v>
      </c>
      <c r="B53" s="4" t="str">
        <f>'[1]TCE - ANEXO IV - Preencher'!C62</f>
        <v>UPA PAULISTA</v>
      </c>
      <c r="C53" s="4" t="str">
        <f>'[1]TCE - ANEXO IV - Preencher'!E62</f>
        <v>3.7 - Material de Limpeza e Produtos de Hgienização</v>
      </c>
      <c r="D53" s="3">
        <f>'[1]TCE - ANEXO IV - Preencher'!F62</f>
        <v>10779833000156</v>
      </c>
      <c r="E53" s="5" t="str">
        <f>'[1]TCE - ANEXO IV - Preencher'!G62</f>
        <v>MEDICAL MERCANTIL DE APARELHAGEM MEDICA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499054</v>
      </c>
      <c r="I53" s="6">
        <f>IF('[1]TCE - ANEXO IV - Preencher'!K62="","",'[1]TCE - ANEXO IV - Preencher'!K62)</f>
        <v>43888</v>
      </c>
      <c r="J53" s="5" t="str">
        <f>'[1]TCE - ANEXO IV - Preencher'!L62</f>
        <v>26200210779833000156550010004990541144347707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202</v>
      </c>
    </row>
    <row r="54" spans="1:12" s="8" customFormat="1" ht="19.5" customHeight="1" x14ac:dyDescent="0.2">
      <c r="A54" s="3">
        <f>IFERROR(VLOOKUP(B54,'[1]DADOS (OCULTAR)'!$P$3:$R$53,3,0),"")</f>
        <v>9039744000518</v>
      </c>
      <c r="B54" s="4" t="str">
        <f>'[1]TCE - ANEXO IV - Preencher'!C63</f>
        <v>UPA PAULISTA</v>
      </c>
      <c r="C54" s="4" t="str">
        <f>'[1]TCE - ANEXO IV - Preencher'!E63</f>
        <v>3.99 - Outras despesas com Material de Consumo</v>
      </c>
      <c r="D54" s="3">
        <f>'[1]TCE - ANEXO IV - Preencher'!F63</f>
        <v>6057223028939</v>
      </c>
      <c r="E54" s="5" t="str">
        <f>'[1]TCE - ANEXO IV - Preencher'!G63</f>
        <v>SENDAS DISTRIBUIDORA S/A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000051278</v>
      </c>
      <c r="I54" s="6">
        <f>IF('[1]TCE - ANEXO IV - Preencher'!K63="","",'[1]TCE - ANEXO IV - Preencher'!K63)</f>
        <v>43864</v>
      </c>
      <c r="J54" s="5" t="str">
        <f>'[1]TCE - ANEXO IV - Preencher'!L63</f>
        <v>26200206057223028939553000000512781136861037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150.57</v>
      </c>
    </row>
    <row r="55" spans="1:12" s="8" customFormat="1" ht="19.5" customHeight="1" x14ac:dyDescent="0.2">
      <c r="A55" s="3">
        <f>IFERROR(VLOOKUP(B55,'[1]DADOS (OCULTAR)'!$P$3:$R$53,3,0),"")</f>
        <v>9039744000518</v>
      </c>
      <c r="B55" s="4" t="str">
        <f>'[1]TCE - ANEXO IV - Preencher'!C64</f>
        <v>UPA PAULISTA</v>
      </c>
      <c r="C55" s="4" t="str">
        <f>'[1]TCE - ANEXO IV - Preencher'!E64</f>
        <v>3.99 - Outras despesas com Material de Consumo</v>
      </c>
      <c r="D55" s="3">
        <f>'[1]TCE - ANEXO IV - Preencher'!F64</f>
        <v>6057223028939</v>
      </c>
      <c r="E55" s="5" t="str">
        <f>'[1]TCE - ANEXO IV - Preencher'!G64</f>
        <v>SENDAS DISTRIBUIDORA S/A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000051609</v>
      </c>
      <c r="I55" s="6">
        <f>IF('[1]TCE - ANEXO IV - Preencher'!K64="","",'[1]TCE - ANEXO IV - Preencher'!K64)</f>
        <v>43872</v>
      </c>
      <c r="J55" s="5" t="str">
        <f>'[1]TCE - ANEXO IV - Preencher'!L64</f>
        <v>26200206057223028939553000000516091137542223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190.26</v>
      </c>
    </row>
    <row r="56" spans="1:12" s="8" customFormat="1" ht="19.5" customHeight="1" x14ac:dyDescent="0.2">
      <c r="A56" s="3">
        <f>IFERROR(VLOOKUP(B56,'[1]DADOS (OCULTAR)'!$P$3:$R$53,3,0),"")</f>
        <v>9039744000518</v>
      </c>
      <c r="B56" s="4" t="str">
        <f>'[1]TCE - ANEXO IV - Preencher'!C65</f>
        <v>UPA PAULISTA</v>
      </c>
      <c r="C56" s="4" t="str">
        <f>'[1]TCE - ANEXO IV - Preencher'!E65</f>
        <v>3.99 - Outras despesas com Material de Consumo</v>
      </c>
      <c r="D56" s="3">
        <f>'[1]TCE - ANEXO IV - Preencher'!F65</f>
        <v>6057223028939</v>
      </c>
      <c r="E56" s="5" t="str">
        <f>'[1]TCE - ANEXO IV - Preencher'!G65</f>
        <v>SENDAS DISTRIBUIDORA S/A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000051878</v>
      </c>
      <c r="I56" s="6">
        <f>IF('[1]TCE - ANEXO IV - Preencher'!K65="","",'[1]TCE - ANEXO IV - Preencher'!K65)</f>
        <v>43878</v>
      </c>
      <c r="J56" s="5" t="str">
        <f>'[1]TCE - ANEXO IV - Preencher'!L65</f>
        <v>26200206057223028939553000000518781138076070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157.69999999999999</v>
      </c>
    </row>
    <row r="57" spans="1:12" s="8" customFormat="1" ht="19.5" customHeight="1" x14ac:dyDescent="0.2">
      <c r="A57" s="3">
        <f>IFERROR(VLOOKUP(B57,'[1]DADOS (OCULTAR)'!$P$3:$R$53,3,0),"")</f>
        <v>9039744000518</v>
      </c>
      <c r="B57" s="4" t="str">
        <f>'[1]TCE - ANEXO IV - Preencher'!C66</f>
        <v>UPA PAULISTA</v>
      </c>
      <c r="C57" s="4" t="str">
        <f>'[1]TCE - ANEXO IV - Preencher'!E66</f>
        <v>3.99 - Outras despesas com Material de Consumo</v>
      </c>
      <c r="D57" s="3">
        <f>'[1]TCE - ANEXO IV - Preencher'!F66</f>
        <v>30743270000153</v>
      </c>
      <c r="E57" s="5" t="str">
        <f>'[1]TCE - ANEXO IV - Preencher'!G66</f>
        <v>TRIUNFO COMERCIO DE ALIMENTOS PAPEIS E MATERIAL DE LIMPEZA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000001680</v>
      </c>
      <c r="I57" s="6">
        <f>IF('[1]TCE - ANEXO IV - Preencher'!K66="","",'[1]TCE - ANEXO IV - Preencher'!K66)</f>
        <v>43874</v>
      </c>
      <c r="J57" s="5" t="str">
        <f>'[1]TCE - ANEXO IV - Preencher'!L66</f>
        <v>26200230743270000153550010000016801005099911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81</v>
      </c>
    </row>
    <row r="58" spans="1:12" s="8" customFormat="1" ht="19.5" customHeight="1" x14ac:dyDescent="0.2">
      <c r="A58" s="3">
        <f>IFERROR(VLOOKUP(B58,'[1]DADOS (OCULTAR)'!$P$3:$R$53,3,0),"")</f>
        <v>9039744000518</v>
      </c>
      <c r="B58" s="4" t="str">
        <f>'[1]TCE - ANEXO IV - Preencher'!C67</f>
        <v>UPA PAULISTA</v>
      </c>
      <c r="C58" s="4" t="str">
        <f>'[1]TCE - ANEXO IV - Preencher'!E67</f>
        <v>3.99 - Outras despesas com Material de Consumo</v>
      </c>
      <c r="D58" s="3">
        <f>'[1]TCE - ANEXO IV - Preencher'!F67</f>
        <v>6057223028939</v>
      </c>
      <c r="E58" s="5" t="str">
        <f>'[1]TCE - ANEXO IV - Preencher'!G67</f>
        <v>SENDAS DISTRIBUIDORA S/A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000052019</v>
      </c>
      <c r="I58" s="6">
        <f>IF('[1]TCE - ANEXO IV - Preencher'!K67="","",'[1]TCE - ANEXO IV - Preencher'!K67)</f>
        <v>43881</v>
      </c>
      <c r="J58" s="5" t="str">
        <f>'[1]TCE - ANEXO IV - Preencher'!L67</f>
        <v>26200206057223028939553000000520191138365870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199.65</v>
      </c>
    </row>
    <row r="59" spans="1:12" s="8" customFormat="1" ht="19.5" customHeight="1" x14ac:dyDescent="0.2">
      <c r="A59" s="3">
        <f>IFERROR(VLOOKUP(B59,'[1]DADOS (OCULTAR)'!$P$3:$R$53,3,0),"")</f>
        <v>9039744000518</v>
      </c>
      <c r="B59" s="4" t="str">
        <f>'[1]TCE - ANEXO IV - Preencher'!C68</f>
        <v>UPA PAULISTA</v>
      </c>
      <c r="C59" s="4" t="str">
        <f>'[1]TCE - ANEXO IV - Preencher'!E68</f>
        <v>3.99 - Outras despesas com Material de Consumo</v>
      </c>
      <c r="D59" s="3">
        <f>'[1]TCE - ANEXO IV - Preencher'!F68</f>
        <v>6057223028939</v>
      </c>
      <c r="E59" s="5" t="str">
        <f>'[1]TCE - ANEXO IV - Preencher'!G68</f>
        <v>SENDAS DISTRIBUIDORA S/A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000051609</v>
      </c>
      <c r="I59" s="6">
        <f>IF('[1]TCE - ANEXO IV - Preencher'!K68="","",'[1]TCE - ANEXO IV - Preencher'!K68)</f>
        <v>43872</v>
      </c>
      <c r="J59" s="5" t="str">
        <f>'[1]TCE - ANEXO IV - Preencher'!L68</f>
        <v>26200206057223028939553000000516091137542223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10.52</v>
      </c>
    </row>
    <row r="60" spans="1:12" s="8" customFormat="1" ht="19.5" customHeight="1" x14ac:dyDescent="0.2">
      <c r="A60" s="3">
        <f>IFERROR(VLOOKUP(B60,'[1]DADOS (OCULTAR)'!$P$3:$R$53,3,0),"")</f>
        <v>9039744000518</v>
      </c>
      <c r="B60" s="4" t="str">
        <f>'[1]TCE - ANEXO IV - Preencher'!C69</f>
        <v>UPA PAULISTA</v>
      </c>
      <c r="C60" s="4" t="str">
        <f>'[1]TCE - ANEXO IV - Preencher'!E69</f>
        <v>3.99 - Outras despesas com Material de Consumo</v>
      </c>
      <c r="D60" s="3">
        <f>'[1]TCE - ANEXO IV - Preencher'!F69</f>
        <v>30743270000153</v>
      </c>
      <c r="E60" s="5" t="str">
        <f>'[1]TCE - ANEXO IV - Preencher'!G69</f>
        <v>TRIUNFO COMERCIO DE ALIMENTOS PAPEIS E MATERIAL DE LIMPEZA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000001680</v>
      </c>
      <c r="I60" s="6">
        <f>IF('[1]TCE - ANEXO IV - Preencher'!K69="","",'[1]TCE - ANEXO IV - Preencher'!K69)</f>
        <v>43874</v>
      </c>
      <c r="J60" s="5" t="str">
        <f>'[1]TCE - ANEXO IV - Preencher'!L69</f>
        <v>26200230743270000153550010000016801005099911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2904</v>
      </c>
    </row>
    <row r="61" spans="1:12" s="8" customFormat="1" ht="19.5" customHeight="1" x14ac:dyDescent="0.2">
      <c r="A61" s="3">
        <f>IFERROR(VLOOKUP(B61,'[1]DADOS (OCULTAR)'!$P$3:$R$53,3,0),"")</f>
        <v>9039744000518</v>
      </c>
      <c r="B61" s="4" t="str">
        <f>'[1]TCE - ANEXO IV - Preencher'!C70</f>
        <v>UPA PAULISTA</v>
      </c>
      <c r="C61" s="4" t="str">
        <f>'[1]TCE - ANEXO IV - Preencher'!E70</f>
        <v>3.99 - Outras despesas com Material de Consumo</v>
      </c>
      <c r="D61" s="3">
        <f>'[1]TCE - ANEXO IV - Preencher'!F70</f>
        <v>10230480001960</v>
      </c>
      <c r="E61" s="5" t="str">
        <f>'[1]TCE - ANEXO IV - Preencher'!G70</f>
        <v>FERREIRA COSTA CIA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001090576</v>
      </c>
      <c r="I61" s="6">
        <f>IF('[1]TCE - ANEXO IV - Preencher'!K70="","",'[1]TCE - ANEXO IV - Preencher'!K70)</f>
        <v>43879</v>
      </c>
      <c r="J61" s="5" t="str">
        <f>'[1]TCE - ANEXO IV - Preencher'!L70</f>
        <v>26200210230480001960550100010905761054157654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54.9</v>
      </c>
    </row>
    <row r="62" spans="1:12" s="8" customFormat="1" ht="19.5" customHeight="1" x14ac:dyDescent="0.2">
      <c r="A62" s="3">
        <f>IFERROR(VLOOKUP(B62,'[1]DADOS (OCULTAR)'!$P$3:$R$53,3,0),"")</f>
        <v>9039744000518</v>
      </c>
      <c r="B62" s="4" t="str">
        <f>'[1]TCE - ANEXO IV - Preencher'!C71</f>
        <v>UPA PAULISTA</v>
      </c>
      <c r="C62" s="4" t="str">
        <f>'[1]TCE - ANEXO IV - Preencher'!E71</f>
        <v>3.99 - Outras despesas com Material de Consumo</v>
      </c>
      <c r="D62" s="3">
        <f>'[1]TCE - ANEXO IV - Preencher'!F71</f>
        <v>10064798000199</v>
      </c>
      <c r="E62" s="5" t="str">
        <f>'[1]TCE - ANEXO IV - Preencher'!G71</f>
        <v>ENGEFRIO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000059802</v>
      </c>
      <c r="I62" s="6">
        <f>IF('[1]TCE - ANEXO IV - Preencher'!K71="","",'[1]TCE - ANEXO IV - Preencher'!K71)</f>
        <v>43879</v>
      </c>
      <c r="J62" s="5" t="str">
        <f>'[1]TCE - ANEXO IV - Preencher'!L71</f>
        <v>26200210064798000199550080000598021565130776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285.5</v>
      </c>
    </row>
    <row r="63" spans="1:12" s="8" customFormat="1" ht="19.5" customHeight="1" x14ac:dyDescent="0.2">
      <c r="A63" s="3">
        <f>IFERROR(VLOOKUP(B63,'[1]DADOS (OCULTAR)'!$P$3:$R$53,3,0),"")</f>
        <v>9039744000518</v>
      </c>
      <c r="B63" s="4" t="str">
        <f>'[1]TCE - ANEXO IV - Preencher'!C72</f>
        <v>UPA PAULISTA</v>
      </c>
      <c r="C63" s="4" t="str">
        <f>'[1]TCE - ANEXO IV - Preencher'!E72</f>
        <v>3.99 - Outras despesas com Material de Consumo</v>
      </c>
      <c r="D63" s="3">
        <f>'[1]TCE - ANEXO IV - Preencher'!F72</f>
        <v>8014460000180</v>
      </c>
      <c r="E63" s="5" t="str">
        <f>'[1]TCE - ANEXO IV - Preencher'!G72</f>
        <v>VANPEL MAT DE EXCRITORIO E INFOR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000024938</v>
      </c>
      <c r="I63" s="6">
        <f>IF('[1]TCE - ANEXO IV - Preencher'!K72="","",'[1]TCE - ANEXO IV - Preencher'!K72)</f>
        <v>43879</v>
      </c>
      <c r="J63" s="5" t="str">
        <f>'[1]TCE - ANEXO IV - Preencher'!L72</f>
        <v>26200208014460000180550010000249381001043330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105.6</v>
      </c>
    </row>
    <row r="64" spans="1:12" s="8" customFormat="1" ht="19.5" customHeight="1" x14ac:dyDescent="0.2">
      <c r="A64" s="3">
        <f>IFERROR(VLOOKUP(B64,'[1]DADOS (OCULTAR)'!$P$3:$R$53,3,0),"")</f>
        <v>9039744000518</v>
      </c>
      <c r="B64" s="4" t="str">
        <f>'[1]TCE - ANEXO IV - Preencher'!C73</f>
        <v>UPA PAULISTA</v>
      </c>
      <c r="C64" s="4" t="str">
        <f>'[1]TCE - ANEXO IV - Preencher'!E73</f>
        <v>3.99 - Outras despesas com Material de Consumo</v>
      </c>
      <c r="D64" s="3">
        <f>'[1]TCE - ANEXO IV - Preencher'!F73</f>
        <v>6057223028939</v>
      </c>
      <c r="E64" s="5" t="str">
        <f>'[1]TCE - ANEXO IV - Preencher'!G73</f>
        <v>SENDAS DISTRIBUIDORA S/A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000052019</v>
      </c>
      <c r="I64" s="6">
        <f>IF('[1]TCE - ANEXO IV - Preencher'!K73="","",'[1]TCE - ANEXO IV - Preencher'!K73)</f>
        <v>43881</v>
      </c>
      <c r="J64" s="5" t="str">
        <f>'[1]TCE - ANEXO IV - Preencher'!L73</f>
        <v>26200206057223028939553000000520191138365870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30.39</v>
      </c>
    </row>
    <row r="65" spans="1:12" s="8" customFormat="1" ht="19.5" customHeight="1" x14ac:dyDescent="0.2">
      <c r="A65" s="3">
        <f>IFERROR(VLOOKUP(B65,'[1]DADOS (OCULTAR)'!$P$3:$R$53,3,0),"")</f>
        <v>9039744000518</v>
      </c>
      <c r="B65" s="4" t="str">
        <f>'[1]TCE - ANEXO IV - Preencher'!C74</f>
        <v>UPA PAULISTA</v>
      </c>
      <c r="C65" s="4" t="str">
        <f>'[1]TCE - ANEXO IV - Preencher'!E74</f>
        <v>3.99 - Outras despesas com Material de Consumo</v>
      </c>
      <c r="D65" s="3">
        <f>'[1]TCE - ANEXO IV - Preencher'!F74</f>
        <v>15242921000138</v>
      </c>
      <c r="E65" s="5" t="str">
        <f>'[1]TCE - ANEXO IV - Preencher'!G74</f>
        <v>M.A. DE O. MENEZES EIRELI ME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000001541</v>
      </c>
      <c r="I65" s="6">
        <f>IF('[1]TCE - ANEXO IV - Preencher'!K74="","",'[1]TCE - ANEXO IV - Preencher'!K74)</f>
        <v>43865</v>
      </c>
      <c r="J65" s="5" t="str">
        <f>'[1]TCE - ANEXO IV - Preencher'!L74</f>
        <v>26200215242921000138550010000015411000004416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2618.6999999999998</v>
      </c>
    </row>
    <row r="66" spans="1:12" s="8" customFormat="1" ht="19.5" customHeight="1" x14ac:dyDescent="0.2">
      <c r="A66" s="3">
        <f>IFERROR(VLOOKUP(B66,'[1]DADOS (OCULTAR)'!$P$3:$R$53,3,0),"")</f>
        <v>9039744000518</v>
      </c>
      <c r="B66" s="4" t="str">
        <f>'[1]TCE - ANEXO IV - Preencher'!C75</f>
        <v>UPA PAULISTA</v>
      </c>
      <c r="C66" s="4" t="str">
        <f>'[1]TCE - ANEXO IV - Preencher'!E75</f>
        <v>3.6 - Material de Expediente</v>
      </c>
      <c r="D66" s="3">
        <f>'[1]TCE - ANEXO IV - Preencher'!F75</f>
        <v>23755654000120</v>
      </c>
      <c r="E66" s="5" t="str">
        <f>'[1]TCE - ANEXO IV - Preencher'!G75</f>
        <v>MARIA LETICIA F G DE AZEVEDO GRAFICA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290</v>
      </c>
      <c r="I66" s="6">
        <f>IF('[1]TCE - ANEXO IV - Preencher'!K75="","",'[1]TCE - ANEXO IV - Preencher'!K75)</f>
        <v>43871</v>
      </c>
      <c r="J66" s="5" t="str">
        <f>'[1]TCE - ANEXO IV - Preencher'!L75</f>
        <v>26200223755654000120550010000002901399461692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1750</v>
      </c>
    </row>
    <row r="67" spans="1:12" s="8" customFormat="1" ht="19.5" customHeight="1" x14ac:dyDescent="0.2">
      <c r="A67" s="3">
        <f>IFERROR(VLOOKUP(B67,'[1]DADOS (OCULTAR)'!$P$3:$R$53,3,0),"")</f>
        <v>9039744000518</v>
      </c>
      <c r="B67" s="4" t="str">
        <f>'[1]TCE - ANEXO IV - Preencher'!C76</f>
        <v>UPA PAULISTA</v>
      </c>
      <c r="C67" s="4" t="str">
        <f>'[1]TCE - ANEXO IV - Preencher'!E76</f>
        <v>3.6 - Material de Expediente</v>
      </c>
      <c r="D67" s="3">
        <f>'[1]TCE - ANEXO IV - Preencher'!F76</f>
        <v>24425720000167</v>
      </c>
      <c r="E67" s="5" t="str">
        <f>'[1]TCE - ANEXO IV - Preencher'!G76</f>
        <v>ORIGINAL SUPRIMENTOS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005976</v>
      </c>
      <c r="I67" s="6">
        <f>IF('[1]TCE - ANEXO IV - Preencher'!K76="","",'[1]TCE - ANEXO IV - Preencher'!K76)</f>
        <v>43859</v>
      </c>
      <c r="J67" s="5" t="str">
        <f>'[1]TCE - ANEXO IV - Preencher'!L76</f>
        <v>26200124425720000167550010000059761090017279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114.4</v>
      </c>
    </row>
    <row r="68" spans="1:12" s="8" customFormat="1" ht="19.5" customHeight="1" x14ac:dyDescent="0.2">
      <c r="A68" s="3">
        <f>IFERROR(VLOOKUP(B68,'[1]DADOS (OCULTAR)'!$P$3:$R$53,3,0),"")</f>
        <v>9039744000518</v>
      </c>
      <c r="B68" s="4" t="str">
        <f>'[1]TCE - ANEXO IV - Preencher'!C77</f>
        <v>UPA PAULISTA</v>
      </c>
      <c r="C68" s="4" t="str">
        <f>'[1]TCE - ANEXO IV - Preencher'!E77</f>
        <v>3.6 - Material de Expediente</v>
      </c>
      <c r="D68" s="3">
        <f>'[1]TCE - ANEXO IV - Preencher'!F77</f>
        <v>23755654000120</v>
      </c>
      <c r="E68" s="5" t="str">
        <f>'[1]TCE - ANEXO IV - Preencher'!G77</f>
        <v>MARIA LETICIA F G DE AZEVEDO GRAFICA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290</v>
      </c>
      <c r="I68" s="6">
        <f>IF('[1]TCE - ANEXO IV - Preencher'!K77="","",'[1]TCE - ANEXO IV - Preencher'!K77)</f>
        <v>43871</v>
      </c>
      <c r="J68" s="5" t="str">
        <f>'[1]TCE - ANEXO IV - Preencher'!L77</f>
        <v>26200223755654000120550010000002901399461692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400</v>
      </c>
    </row>
    <row r="69" spans="1:12" s="8" customFormat="1" ht="19.5" customHeight="1" x14ac:dyDescent="0.2">
      <c r="A69" s="3">
        <f>IFERROR(VLOOKUP(B69,'[1]DADOS (OCULTAR)'!$P$3:$R$53,3,0),"")</f>
        <v>9039744000518</v>
      </c>
      <c r="B69" s="4" t="str">
        <f>'[1]TCE - ANEXO IV - Preencher'!C78</f>
        <v>UPA PAULISTA</v>
      </c>
      <c r="C69" s="4" t="str">
        <f>'[1]TCE - ANEXO IV - Preencher'!E78</f>
        <v>3.6 - Material de Expediente</v>
      </c>
      <c r="D69" s="3">
        <f>'[1]TCE - ANEXO IV - Preencher'!F78</f>
        <v>4925042000194</v>
      </c>
      <c r="E69" s="5" t="str">
        <f>'[1]TCE - ANEXO IV - Preencher'!G78</f>
        <v>I BARBOSA DA SILVA EPP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008173</v>
      </c>
      <c r="I69" s="6">
        <f>IF('[1]TCE - ANEXO IV - Preencher'!K78="","",'[1]TCE - ANEXO IV - Preencher'!K78)</f>
        <v>43874</v>
      </c>
      <c r="J69" s="5" t="str">
        <f>'[1]TCE - ANEXO IV - Preencher'!L78</f>
        <v>26200204925042000194550010000081731010027241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1444.67</v>
      </c>
    </row>
    <row r="70" spans="1:12" s="8" customFormat="1" ht="19.5" customHeight="1" x14ac:dyDescent="0.2">
      <c r="A70" s="3">
        <f>IFERROR(VLOOKUP(B70,'[1]DADOS (OCULTAR)'!$P$3:$R$53,3,0),"")</f>
        <v>9039744000518</v>
      </c>
      <c r="B70" s="4" t="str">
        <f>'[1]TCE - ANEXO IV - Preencher'!C79</f>
        <v>UPA PAULISTA</v>
      </c>
      <c r="C70" s="4" t="str">
        <f>'[1]TCE - ANEXO IV - Preencher'!E79</f>
        <v>3.6 - Material de Expediente</v>
      </c>
      <c r="D70" s="3">
        <f>'[1]TCE - ANEXO IV - Preencher'!F79</f>
        <v>30743270000153</v>
      </c>
      <c r="E70" s="5" t="str">
        <f>'[1]TCE - ANEXO IV - Preencher'!G79</f>
        <v>TRIUNFO COMERCIO DE ALIMENTOS PAPEIS E MATERIAL DE LIMPEZA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000001680</v>
      </c>
      <c r="I70" s="6">
        <f>IF('[1]TCE - ANEXO IV - Preencher'!K79="","",'[1]TCE - ANEXO IV - Preencher'!K79)</f>
        <v>43874</v>
      </c>
      <c r="J70" s="5" t="str">
        <f>'[1]TCE - ANEXO IV - Preencher'!L79</f>
        <v>26200230743270000153550010000016801005099911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6489</v>
      </c>
    </row>
    <row r="71" spans="1:12" s="8" customFormat="1" ht="19.5" customHeight="1" x14ac:dyDescent="0.2">
      <c r="A71" s="3">
        <f>IFERROR(VLOOKUP(B71,'[1]DADOS (OCULTAR)'!$P$3:$R$53,3,0),"")</f>
        <v>9039744000518</v>
      </c>
      <c r="B71" s="4" t="str">
        <f>'[1]TCE - ANEXO IV - Preencher'!C80</f>
        <v>UPA PAULISTA</v>
      </c>
      <c r="C71" s="4" t="str">
        <f>'[1]TCE - ANEXO IV - Preencher'!E80</f>
        <v>3.6 - Material de Expediente</v>
      </c>
      <c r="D71" s="3">
        <f>'[1]TCE - ANEXO IV - Preencher'!F80</f>
        <v>28604035000159</v>
      </c>
      <c r="E71" s="5" t="str">
        <f>'[1]TCE - ANEXO IV - Preencher'!G80</f>
        <v>VINICIUS NONATO DA SILVA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000000132</v>
      </c>
      <c r="I71" s="6">
        <f>IF('[1]TCE - ANEXO IV - Preencher'!K80="","",'[1]TCE - ANEXO IV - Preencher'!K80)</f>
        <v>43873</v>
      </c>
      <c r="J71" s="5" t="str">
        <f>'[1]TCE - ANEXO IV - Preencher'!L80</f>
        <v>26200228604035000159550010000001321004050339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460</v>
      </c>
    </row>
    <row r="72" spans="1:12" s="8" customFormat="1" ht="19.5" customHeight="1" x14ac:dyDescent="0.2">
      <c r="A72" s="3">
        <f>IFERROR(VLOOKUP(B72,'[1]DADOS (OCULTAR)'!$P$3:$R$53,3,0),"")</f>
        <v>9039744000518</v>
      </c>
      <c r="B72" s="4" t="str">
        <f>'[1]TCE - ANEXO IV - Preencher'!C81</f>
        <v>UPA PAULISTA</v>
      </c>
      <c r="C72" s="4" t="str">
        <f>'[1]TCE - ANEXO IV - Preencher'!E81</f>
        <v>3.6 - Material de Expediente</v>
      </c>
      <c r="D72" s="3">
        <f>'[1]TCE - ANEXO IV - Preencher'!F81</f>
        <v>33743179000126</v>
      </c>
      <c r="E72" s="5" t="str">
        <f>'[1]TCE - ANEXO IV - Preencher'!G81</f>
        <v>CSL MATERIAL DE HIGIENE E PAPELARIA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000000495</v>
      </c>
      <c r="I72" s="6">
        <f>IF('[1]TCE - ANEXO IV - Preencher'!K81="","",'[1]TCE - ANEXO IV - Preencher'!K81)</f>
        <v>43879</v>
      </c>
      <c r="J72" s="5" t="str">
        <f>'[1]TCE - ANEXO IV - Preencher'!L81</f>
        <v>26200233743179000126550010000004951446183030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704.8</v>
      </c>
    </row>
    <row r="73" spans="1:12" s="8" customFormat="1" ht="19.5" customHeight="1" x14ac:dyDescent="0.2">
      <c r="A73" s="3">
        <f>IFERROR(VLOOKUP(B73,'[1]DADOS (OCULTAR)'!$P$3:$R$53,3,0),"")</f>
        <v>9039744000518</v>
      </c>
      <c r="B73" s="4" t="str">
        <f>'[1]TCE - ANEXO IV - Preencher'!C82</f>
        <v>UPA PAULISTA</v>
      </c>
      <c r="C73" s="4" t="str">
        <f>'[1]TCE - ANEXO IV - Preencher'!E82</f>
        <v>3.6 - Material de Expediente</v>
      </c>
      <c r="D73" s="3">
        <f>'[1]TCE - ANEXO IV - Preencher'!F82</f>
        <v>8014460000180</v>
      </c>
      <c r="E73" s="5" t="str">
        <f>'[1]TCE - ANEXO IV - Preencher'!G82</f>
        <v>VANPEL MAT DE EXCRITORIO E INFOR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000024938</v>
      </c>
      <c r="I73" s="6">
        <f>IF('[1]TCE - ANEXO IV - Preencher'!K82="","",'[1]TCE - ANEXO IV - Preencher'!K82)</f>
        <v>43879</v>
      </c>
      <c r="J73" s="5" t="str">
        <f>'[1]TCE - ANEXO IV - Preencher'!L82</f>
        <v>26200208014460000180550010000249381001043330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192.9</v>
      </c>
    </row>
    <row r="74" spans="1:12" s="8" customFormat="1" ht="19.5" customHeight="1" x14ac:dyDescent="0.2">
      <c r="A74" s="3">
        <f>IFERROR(VLOOKUP(B74,'[1]DADOS (OCULTAR)'!$P$3:$R$53,3,0),"")</f>
        <v>9039744000518</v>
      </c>
      <c r="B74" s="4" t="str">
        <f>'[1]TCE - ANEXO IV - Preencher'!C83</f>
        <v>UPA PAULISTA</v>
      </c>
      <c r="C74" s="4" t="str">
        <f>'[1]TCE - ANEXO IV - Preencher'!E83</f>
        <v>3.6 - Material de Expediente</v>
      </c>
      <c r="D74" s="3">
        <f>'[1]TCE - ANEXO IV - Preencher'!F83</f>
        <v>8014460000180</v>
      </c>
      <c r="E74" s="5" t="str">
        <f>'[1]TCE - ANEXO IV - Preencher'!G83</f>
        <v>VANPEL MAT DE EXCRITORIO E INFOR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000024937</v>
      </c>
      <c r="I74" s="6">
        <f>IF('[1]TCE - ANEXO IV - Preencher'!K83="","",'[1]TCE - ANEXO IV - Preencher'!K83)</f>
        <v>43879</v>
      </c>
      <c r="J74" s="5" t="str">
        <f>'[1]TCE - ANEXO IV - Preencher'!L83</f>
        <v>26200208014460000180550010000249371001043367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1611</v>
      </c>
    </row>
    <row r="75" spans="1:12" s="8" customFormat="1" ht="19.5" customHeight="1" x14ac:dyDescent="0.2">
      <c r="A75" s="3">
        <f>IFERROR(VLOOKUP(B75,'[1]DADOS (OCULTAR)'!$P$3:$R$53,3,0),"")</f>
        <v>9039744000518</v>
      </c>
      <c r="B75" s="4" t="str">
        <f>'[1]TCE - ANEXO IV - Preencher'!C84</f>
        <v>UPA PAULISTA</v>
      </c>
      <c r="C75" s="4" t="str">
        <f>'[1]TCE - ANEXO IV - Preencher'!E84</f>
        <v>3.6 - Material de Expediente</v>
      </c>
      <c r="D75" s="3">
        <f>'[1]TCE - ANEXO IV - Preencher'!F84</f>
        <v>33743179000126</v>
      </c>
      <c r="E75" s="5" t="str">
        <f>'[1]TCE - ANEXO IV - Preencher'!G84</f>
        <v>CSL MATERIAL DE HIGIENE E PAPELARIA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000000483</v>
      </c>
      <c r="I75" s="6">
        <f>IF('[1]TCE - ANEXO IV - Preencher'!K84="","",'[1]TCE - ANEXO IV - Preencher'!K84)</f>
        <v>43878</v>
      </c>
      <c r="J75" s="5" t="str">
        <f>'[1]TCE - ANEXO IV - Preencher'!L84</f>
        <v>26200233743179000126550010000004831445789813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425.55</v>
      </c>
    </row>
    <row r="76" spans="1:12" s="8" customFormat="1" ht="19.5" customHeight="1" x14ac:dyDescent="0.2">
      <c r="A76" s="3">
        <f>IFERROR(VLOOKUP(B76,'[1]DADOS (OCULTAR)'!$P$3:$R$53,3,0),"")</f>
        <v>9039744000518</v>
      </c>
      <c r="B76" s="4" t="str">
        <f>'[1]TCE - ANEXO IV - Preencher'!C85</f>
        <v>UPA PAULISTA</v>
      </c>
      <c r="C76" s="4" t="str">
        <f>'[1]TCE - ANEXO IV - Preencher'!E85</f>
        <v>3.1 - Combustíveis e Lubrificantes Automotivos</v>
      </c>
      <c r="D76" s="3">
        <f>'[1]TCE - ANEXO IV - Preencher'!F85</f>
        <v>1912250000241</v>
      </c>
      <c r="E76" s="5" t="str">
        <f>'[1]TCE - ANEXO IV - Preencher'!G85</f>
        <v>POSTO CANCUN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139</v>
      </c>
      <c r="I76" s="6">
        <f>IF('[1]TCE - ANEXO IV - Preencher'!K85="","",'[1]TCE - ANEXO IV - Preencher'!K85)</f>
        <v>43865</v>
      </c>
      <c r="J76" s="5" t="str">
        <f>'[1]TCE - ANEXO IV - Preencher'!L85</f>
        <v>26200201912250000241550120000001391000122786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4526.58</v>
      </c>
    </row>
    <row r="77" spans="1:12" s="8" customFormat="1" ht="19.5" customHeight="1" x14ac:dyDescent="0.2">
      <c r="A77" s="3">
        <f>IFERROR(VLOOKUP(B77,'[1]DADOS (OCULTAR)'!$P$3:$R$53,3,0),"")</f>
        <v>9039744000518</v>
      </c>
      <c r="B77" s="4" t="str">
        <f>'[1]TCE - ANEXO IV - Preencher'!C86</f>
        <v>UPA PAULISTA</v>
      </c>
      <c r="C77" s="4" t="str">
        <f>'[1]TCE - ANEXO IV - Preencher'!E86</f>
        <v>3.2 - Gás e Outros Materiais Engarrafados</v>
      </c>
      <c r="D77" s="3">
        <f>'[1]TCE - ANEXO IV - Preencher'!F86</f>
        <v>28759172000162</v>
      </c>
      <c r="E77" s="5" t="str">
        <f>'[1]TCE - ANEXO IV - Preencher'!G86</f>
        <v>P H C DE ARAUJO DEPOSITO DE GAS E AGUA EIRELI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000000318</v>
      </c>
      <c r="I77" s="6">
        <f>IF('[1]TCE - ANEXO IV - Preencher'!K86="","",'[1]TCE - ANEXO IV - Preencher'!K86)</f>
        <v>43872</v>
      </c>
      <c r="J77" s="5" t="str">
        <f>'[1]TCE - ANEXO IV - Preencher'!L86</f>
        <v>26200228759172000162550010000003181855900000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65</v>
      </c>
    </row>
    <row r="78" spans="1:12" s="8" customFormat="1" ht="19.5" customHeight="1" x14ac:dyDescent="0.2">
      <c r="A78" s="3">
        <f>IFERROR(VLOOKUP(B78,'[1]DADOS (OCULTAR)'!$P$3:$R$53,3,0),"")</f>
        <v>9039744000518</v>
      </c>
      <c r="B78" s="4" t="str">
        <f>'[1]TCE - ANEXO IV - Preencher'!C87</f>
        <v>UPA PAULISTA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11623188000655</v>
      </c>
      <c r="E78" s="5" t="str">
        <f>'[1]TCE - ANEXO IV - Preencher'!G87</f>
        <v>ARMAZEM CORAL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000107937</v>
      </c>
      <c r="I78" s="6">
        <f>IF('[1]TCE - ANEXO IV - Preencher'!K87="","",'[1]TCE - ANEXO IV - Preencher'!K87)</f>
        <v>43861</v>
      </c>
      <c r="J78" s="5" t="str">
        <f>'[1]TCE - ANEXO IV - Preencher'!L87</f>
        <v>26200111623188000655550010001079371001079387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33.9</v>
      </c>
    </row>
    <row r="79" spans="1:12" s="8" customFormat="1" ht="19.5" customHeight="1" x14ac:dyDescent="0.2">
      <c r="A79" s="3">
        <f>IFERROR(VLOOKUP(B79,'[1]DADOS (OCULTAR)'!$P$3:$R$53,3,0),"")</f>
        <v>9039744000518</v>
      </c>
      <c r="B79" s="4" t="str">
        <f>'[1]TCE - ANEXO IV - Preencher'!C88</f>
        <v>UPA PAULISTA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9570284000126</v>
      </c>
      <c r="E79" s="5" t="str">
        <f>'[1]TCE - ANEXO IV - Preencher'!G88</f>
        <v>CAMPOSFRIO REFRIGERAÇÃO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000022333</v>
      </c>
      <c r="I79" s="6">
        <f>IF('[1]TCE - ANEXO IV - Preencher'!K88="","",'[1]TCE - ANEXO IV - Preencher'!K88)</f>
        <v>43865</v>
      </c>
      <c r="J79" s="5" t="str">
        <f>'[1]TCE - ANEXO IV - Preencher'!L88</f>
        <v>26200209570284000126550010000223331000942401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588</v>
      </c>
    </row>
    <row r="80" spans="1:12" s="8" customFormat="1" ht="19.5" customHeight="1" x14ac:dyDescent="0.2">
      <c r="A80" s="3">
        <f>IFERROR(VLOOKUP(B80,'[1]DADOS (OCULTAR)'!$P$3:$R$53,3,0),"")</f>
        <v>9039744000518</v>
      </c>
      <c r="B80" s="4" t="str">
        <f>'[1]TCE - ANEXO IV - Preencher'!C89</f>
        <v>UPA PAULISTA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92660406000623</v>
      </c>
      <c r="E80" s="5" t="str">
        <f>'[1]TCE - ANEXO IV - Preencher'!G89</f>
        <v>FRIGELAR COMERCIO E INDUSTRIA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000513948</v>
      </c>
      <c r="I80" s="6">
        <f>IF('[1]TCE - ANEXO IV - Preencher'!K89="","",'[1]TCE - ANEXO IV - Preencher'!K89)</f>
        <v>43866</v>
      </c>
      <c r="J80" s="5" t="str">
        <f>'[1]TCE - ANEXO IV - Preencher'!L89</f>
        <v>26200292660406000623550050005139481000100203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570.72</v>
      </c>
    </row>
    <row r="81" spans="1:12" s="8" customFormat="1" ht="19.5" customHeight="1" x14ac:dyDescent="0.2">
      <c r="A81" s="3">
        <f>IFERROR(VLOOKUP(B81,'[1]DADOS (OCULTAR)'!$P$3:$R$53,3,0),"")</f>
        <v>9039744000518</v>
      </c>
      <c r="B81" s="4" t="str">
        <f>'[1]TCE - ANEXO IV - Preencher'!C90</f>
        <v>UPA PAULISTA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11623188002607</v>
      </c>
      <c r="E81" s="5" t="str">
        <f>'[1]TCE - ANEXO IV - Preencher'!G90</f>
        <v>ARMAZEM CORAL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000032286</v>
      </c>
      <c r="I81" s="6">
        <f>IF('[1]TCE - ANEXO IV - Preencher'!K90="","",'[1]TCE - ANEXO IV - Preencher'!K90)</f>
        <v>43873</v>
      </c>
      <c r="J81" s="5" t="str">
        <f>'[1]TCE - ANEXO IV - Preencher'!L90</f>
        <v>26200211623188002607550010000322861000322874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18.399999999999999</v>
      </c>
    </row>
    <row r="82" spans="1:12" s="8" customFormat="1" ht="19.5" customHeight="1" x14ac:dyDescent="0.2">
      <c r="A82" s="3">
        <f>IFERROR(VLOOKUP(B82,'[1]DADOS (OCULTAR)'!$P$3:$R$53,3,0),"")</f>
        <v>9039744000518</v>
      </c>
      <c r="B82" s="4" t="str">
        <f>'[1]TCE - ANEXO IV - Preencher'!C91</f>
        <v>UPA PAULISTA</v>
      </c>
      <c r="C82" s="4" t="str">
        <f>'[1]TCE - ANEXO IV - Preencher'!E91</f>
        <v xml:space="preserve">3.9 - Material para Manutenção de Bens Imóveis </v>
      </c>
      <c r="D82" s="3">
        <f>'[1]TCE - ANEXO IV - Preencher'!F91</f>
        <v>11623188002607</v>
      </c>
      <c r="E82" s="5" t="str">
        <f>'[1]TCE - ANEXO IV - Preencher'!G91</f>
        <v>ARMAZEM CORAL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000032290</v>
      </c>
      <c r="I82" s="6">
        <f>IF('[1]TCE - ANEXO IV - Preencher'!K91="","",'[1]TCE - ANEXO IV - Preencher'!K91)</f>
        <v>43873</v>
      </c>
      <c r="J82" s="5" t="str">
        <f>'[1]TCE - ANEXO IV - Preencher'!L91</f>
        <v>26200211623188002607550010000322901000322915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6.5</v>
      </c>
    </row>
    <row r="83" spans="1:12" s="8" customFormat="1" ht="19.5" customHeight="1" x14ac:dyDescent="0.2">
      <c r="A83" s="3">
        <f>IFERROR(VLOOKUP(B83,'[1]DADOS (OCULTAR)'!$P$3:$R$53,3,0),"")</f>
        <v>9039744000518</v>
      </c>
      <c r="B83" s="4" t="str">
        <f>'[1]TCE - ANEXO IV - Preencher'!C92</f>
        <v>UPA PAULISTA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1754239000462</v>
      </c>
      <c r="E83" s="5" t="str">
        <f>'[1]TCE - ANEXO IV - Preencher'!G92</f>
        <v>REFRIGERAÇÃO DUFRIO COMERCIO E IMPORTAÇÃO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000425396</v>
      </c>
      <c r="I83" s="6">
        <f>IF('[1]TCE - ANEXO IV - Preencher'!K92="","",'[1]TCE - ANEXO IV - Preencher'!K92)</f>
        <v>43878</v>
      </c>
      <c r="J83" s="5" t="str">
        <f>'[1]TCE - ANEXO IV - Preencher'!L92</f>
        <v>26200201754239000462550010004253961000200450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2049.77</v>
      </c>
    </row>
    <row r="84" spans="1:12" s="8" customFormat="1" ht="19.5" customHeight="1" x14ac:dyDescent="0.2">
      <c r="A84" s="3">
        <f>IFERROR(VLOOKUP(B84,'[1]DADOS (OCULTAR)'!$P$3:$R$53,3,0),"")</f>
        <v>9039744000518</v>
      </c>
      <c r="B84" s="4" t="str">
        <f>'[1]TCE - ANEXO IV - Preencher'!C93</f>
        <v>UPA PAULISTA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11623188002607</v>
      </c>
      <c r="E84" s="5" t="str">
        <f>'[1]TCE - ANEXO IV - Preencher'!G93</f>
        <v>ARMAZEM CORAL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000032167</v>
      </c>
      <c r="I84" s="6">
        <f>IF('[1]TCE - ANEXO IV - Preencher'!K93="","",'[1]TCE - ANEXO IV - Preencher'!K93)</f>
        <v>43867</v>
      </c>
      <c r="J84" s="5" t="str">
        <f>'[1]TCE - ANEXO IV - Preencher'!L93</f>
        <v>262002116231880026075502010000321671000321680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31</v>
      </c>
    </row>
    <row r="85" spans="1:12" s="8" customFormat="1" ht="19.5" customHeight="1" x14ac:dyDescent="0.2">
      <c r="A85" s="3">
        <f>IFERROR(VLOOKUP(B85,'[1]DADOS (OCULTAR)'!$P$3:$R$53,3,0),"")</f>
        <v>9039744000518</v>
      </c>
      <c r="B85" s="4" t="str">
        <f>'[1]TCE - ANEXO IV - Preencher'!C94</f>
        <v>UPA PAULISTA</v>
      </c>
      <c r="C85" s="4" t="str">
        <f>'[1]TCE - ANEXO IV - Preencher'!E94</f>
        <v xml:space="preserve">3.10 - Material para Manutenção de Bens Móveis </v>
      </c>
      <c r="D85" s="3">
        <f>'[1]TCE - ANEXO IV - Preencher'!F94</f>
        <v>10172239000100</v>
      </c>
      <c r="E85" s="5" t="str">
        <f>'[1]TCE - ANEXO IV - Preencher'!G94</f>
        <v>CGMG COM VAREJ DE PAPELARIA E PROD GRÁFICOS EIRELI ME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000000408</v>
      </c>
      <c r="I85" s="6">
        <f>IF('[1]TCE - ANEXO IV - Preencher'!K94="","",'[1]TCE - ANEXO IV - Preencher'!K94)</f>
        <v>43863</v>
      </c>
      <c r="J85" s="5" t="str">
        <f>'[1]TCE - ANEXO IV - Preencher'!L94</f>
        <v>26200210172239000100550010000004081350050976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1946</v>
      </c>
    </row>
    <row r="86" spans="1:12" s="8" customFormat="1" ht="19.5" customHeight="1" x14ac:dyDescent="0.2">
      <c r="A86" s="3">
        <f>IFERROR(VLOOKUP(B86,'[1]DADOS (OCULTAR)'!$P$3:$R$53,3,0),"")</f>
        <v>9039744000518</v>
      </c>
      <c r="B86" s="4" t="str">
        <f>'[1]TCE - ANEXO IV - Preencher'!C95</f>
        <v>UPA PAULISTA</v>
      </c>
      <c r="C86" s="4" t="str">
        <f>'[1]TCE - ANEXO IV - Preencher'!E95</f>
        <v xml:space="preserve">3.10 - Material para Manutenção de Bens Móveis </v>
      </c>
      <c r="D86" s="3">
        <f>'[1]TCE - ANEXO IV - Preencher'!F95</f>
        <v>28604035000159</v>
      </c>
      <c r="E86" s="5" t="str">
        <f>'[1]TCE - ANEXO IV - Preencher'!G95</f>
        <v>VINICIUS NONATO DA SILVA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000000132</v>
      </c>
      <c r="I86" s="6">
        <f>IF('[1]TCE - ANEXO IV - Preencher'!K95="","",'[1]TCE - ANEXO IV - Preencher'!K95)</f>
        <v>43873</v>
      </c>
      <c r="J86" s="5" t="str">
        <f>'[1]TCE - ANEXO IV - Preencher'!L95</f>
        <v>26200228604035000159550010000001321004050339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40</v>
      </c>
    </row>
    <row r="87" spans="1:12" s="8" customFormat="1" ht="19.5" customHeight="1" x14ac:dyDescent="0.2">
      <c r="A87" s="3">
        <f>IFERROR(VLOOKUP(B87,'[1]DADOS (OCULTAR)'!$P$3:$R$53,3,0),"")</f>
        <v>9039744000518</v>
      </c>
      <c r="B87" s="4" t="str">
        <f>'[1]TCE - ANEXO IV - Preencher'!C96</f>
        <v>UPA PAULISTA</v>
      </c>
      <c r="C87" s="4" t="str">
        <f>'[1]TCE - ANEXO IV - Preencher'!E96</f>
        <v xml:space="preserve">3.8 - Uniformes, Tecidos e Aviamentos </v>
      </c>
      <c r="D87" s="3">
        <f>'[1]TCE - ANEXO IV - Preencher'!F96</f>
        <v>8587400000157</v>
      </c>
      <c r="E87" s="5" t="str">
        <f>'[1]TCE - ANEXO IV - Preencher'!G96</f>
        <v>AFFESTAS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000002258</v>
      </c>
      <c r="I87" s="6">
        <f>IF('[1]TCE - ANEXO IV - Preencher'!K96="","",'[1]TCE - ANEXO IV - Preencher'!K96)</f>
        <v>43882</v>
      </c>
      <c r="J87" s="5" t="str">
        <f>'[1]TCE - ANEXO IV - Preencher'!L96</f>
        <v>26200208587400000157550010000022581736791600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830</v>
      </c>
    </row>
    <row r="88" spans="1:12" s="8" customFormat="1" ht="19.5" customHeight="1" x14ac:dyDescent="0.2">
      <c r="A88" s="3">
        <f>IFERROR(VLOOKUP(B88,'[1]DADOS (OCULTAR)'!$P$3:$R$53,3,0),"")</f>
        <v>9039744000518</v>
      </c>
      <c r="B88" s="4" t="str">
        <f>'[1]TCE - ANEXO IV - Preencher'!C97</f>
        <v>UPA PAULISTA</v>
      </c>
      <c r="C88" s="4" t="str">
        <f>'[1]TCE - ANEXO IV - Preencher'!E97</f>
        <v xml:space="preserve">5.21 - Seguros em geral </v>
      </c>
      <c r="D88" s="3">
        <f>'[1]TCE - ANEXO IV - Preencher'!F97</f>
        <v>33054826000192</v>
      </c>
      <c r="E88" s="5" t="str">
        <f>'[1]TCE - ANEXO IV - Preencher'!G97</f>
        <v>COMPANHIA EXCELSIOR DE SEGUROS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194.02</v>
      </c>
    </row>
    <row r="89" spans="1:12" s="8" customFormat="1" ht="19.5" customHeight="1" x14ac:dyDescent="0.2">
      <c r="A89" s="3">
        <f>IFERROR(VLOOKUP(B89,'[1]DADOS (OCULTAR)'!$P$3:$R$53,3,0),"")</f>
        <v>9039744000518</v>
      </c>
      <c r="B89" s="4" t="str">
        <f>'[1]TCE - ANEXO IV - Preencher'!C98</f>
        <v>UPA PAULISTA</v>
      </c>
      <c r="C89" s="4" t="str">
        <f>'[1]TCE - ANEXO IV - Preencher'!E98</f>
        <v>5.99 - Outros Serviços de Terceiros Pessoa Jurídica</v>
      </c>
      <c r="D89" s="3" t="str">
        <f>'[1]TCE - ANEXO IV - Preencher'!F98</f>
        <v>10.408.839/0001-17</v>
      </c>
      <c r="E89" s="5" t="str">
        <f>'[1]TCE - ANEXO IV - Preencher'!G98</f>
        <v>PREFEITURA DA CIDADE DO PAULISTA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6.96</v>
      </c>
    </row>
    <row r="90" spans="1:12" s="8" customFormat="1" ht="19.5" customHeight="1" x14ac:dyDescent="0.2">
      <c r="A90" s="3">
        <f>IFERROR(VLOOKUP(B90,'[1]DADOS (OCULTAR)'!$P$3:$R$53,3,0),"")</f>
        <v>9039744000518</v>
      </c>
      <c r="B90" s="4" t="str">
        <f>'[1]TCE - ANEXO IV - Preencher'!C99</f>
        <v>UPA PAULISTA</v>
      </c>
      <c r="C90" s="4" t="str">
        <f>'[1]TCE - ANEXO IV - Preencher'!E99</f>
        <v xml:space="preserve">5.25 - Serviços Bancários </v>
      </c>
      <c r="D90" s="3">
        <f>'[1]TCE - ANEXO IV - Preencher'!F99</f>
        <v>360305000104</v>
      </c>
      <c r="E90" s="5" t="str">
        <f>'[1]TCE - ANEXO IV - Preencher'!G99</f>
        <v>CAIXA ECONÔMICA FEDERAL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84</v>
      </c>
    </row>
    <row r="91" spans="1:12" s="8" customFormat="1" ht="19.5" customHeight="1" x14ac:dyDescent="0.2">
      <c r="A91" s="3">
        <f>IFERROR(VLOOKUP(B91,'[1]DADOS (OCULTAR)'!$P$3:$R$53,3,0),"")</f>
        <v>9039744000518</v>
      </c>
      <c r="B91" s="4" t="str">
        <f>'[1]TCE - ANEXO IV - Preencher'!C100</f>
        <v>UPA PAULISTA</v>
      </c>
      <c r="C91" s="4" t="str">
        <f>'[1]TCE - ANEXO IV - Preencher'!E100</f>
        <v xml:space="preserve">5.25 - Serviços Bancários </v>
      </c>
      <c r="D91" s="3">
        <f>'[1]TCE - ANEXO IV - Preencher'!F100</f>
        <v>360305000104</v>
      </c>
      <c r="E91" s="5" t="str">
        <f>'[1]TCE - ANEXO IV - Preencher'!G100</f>
        <v>CAIXA ECONÔMICA FEDERAL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390.5</v>
      </c>
    </row>
    <row r="92" spans="1:12" s="8" customFormat="1" ht="19.5" customHeight="1" x14ac:dyDescent="0.2">
      <c r="A92" s="3">
        <f>IFERROR(VLOOKUP(B92,'[1]DADOS (OCULTAR)'!$P$3:$R$53,3,0),"")</f>
        <v>9039744000518</v>
      </c>
      <c r="B92" s="4" t="str">
        <f>'[1]TCE - ANEXO IV - Preencher'!C101</f>
        <v>UPA PAULISTA</v>
      </c>
      <c r="C92" s="4" t="str">
        <f>'[1]TCE - ANEXO IV - Preencher'!E101</f>
        <v>5.9 - Telefonia Móvel</v>
      </c>
      <c r="D92" s="3">
        <f>'[1]TCE - ANEXO IV - Preencher'!F101</f>
        <v>2421421001355</v>
      </c>
      <c r="E92" s="5" t="str">
        <f>'[1]TCE - ANEXO IV - Preencher'!G101</f>
        <v>TIM CELULAR S.A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4187544448</v>
      </c>
      <c r="I92" s="6">
        <f>IF('[1]TCE - ANEXO IV - Preencher'!K101="","",'[1]TCE - ANEXO IV - Preencher'!K101)</f>
        <v>43875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418</v>
      </c>
    </row>
    <row r="93" spans="1:12" s="8" customFormat="1" ht="19.5" customHeight="1" x14ac:dyDescent="0.2">
      <c r="A93" s="3">
        <f>IFERROR(VLOOKUP(B93,'[1]DADOS (OCULTAR)'!$P$3:$R$53,3,0),"")</f>
        <v>9039744000518</v>
      </c>
      <c r="B93" s="4" t="str">
        <f>'[1]TCE - ANEXO IV - Preencher'!C102</f>
        <v>UPA PAULISTA</v>
      </c>
      <c r="C93" s="4" t="str">
        <f>'[1]TCE - ANEXO IV - Preencher'!E102</f>
        <v>5.18 - Teledonia Fixa</v>
      </c>
      <c r="D93" s="3">
        <f>'[1]TCE - ANEXO IV - Preencher'!F102</f>
        <v>71208516000174</v>
      </c>
      <c r="E93" s="5" t="str">
        <f>'[1]TCE - ANEXO IV - Preencher'!G102</f>
        <v>ALGAR TELECOMINICAÇÕES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07710579</v>
      </c>
      <c r="I93" s="6">
        <f>IF('[1]TCE - ANEXO IV - Preencher'!K102="","",'[1]TCE - ANEXO IV - Preencher'!K102)</f>
        <v>43873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89.91</v>
      </c>
    </row>
    <row r="94" spans="1:12" s="8" customFormat="1" ht="19.5" customHeight="1" x14ac:dyDescent="0.2">
      <c r="A94" s="3">
        <f>IFERROR(VLOOKUP(B94,'[1]DADOS (OCULTAR)'!$P$3:$R$53,3,0),"")</f>
        <v>9039744000518</v>
      </c>
      <c r="B94" s="4" t="str">
        <f>'[1]TCE - ANEXO IV - Preencher'!C103</f>
        <v>UPA PAULISTA</v>
      </c>
      <c r="C94" s="4" t="str">
        <f>'[1]TCE - ANEXO IV - Preencher'!E103</f>
        <v>5.18 - Teledonia Fixa</v>
      </c>
      <c r="D94" s="3">
        <f>'[1]TCE - ANEXO IV - Preencher'!F103</f>
        <v>71208516000174</v>
      </c>
      <c r="E94" s="5" t="str">
        <f>'[1]TCE - ANEXO IV - Preencher'!G103</f>
        <v>ALGAR TELECOMINICAÇÕES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07710580</v>
      </c>
      <c r="I94" s="6">
        <f>IF('[1]TCE - ANEXO IV - Preencher'!K103="","",'[1]TCE - ANEXO IV - Preencher'!K103)</f>
        <v>43873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860.1</v>
      </c>
    </row>
    <row r="95" spans="1:12" s="8" customFormat="1" ht="19.5" customHeight="1" x14ac:dyDescent="0.2">
      <c r="A95" s="3">
        <f>IFERROR(VLOOKUP(B95,'[1]DADOS (OCULTAR)'!$P$3:$R$53,3,0),"")</f>
        <v>9039744000518</v>
      </c>
      <c r="B95" s="4" t="str">
        <f>'[1]TCE - ANEXO IV - Preencher'!C104</f>
        <v>UPA PAULISTA</v>
      </c>
      <c r="C95" s="4" t="str">
        <f>'[1]TCE - ANEXO IV - Preencher'!E104</f>
        <v>5.13 - Água e Esgoto</v>
      </c>
      <c r="D95" s="3">
        <f>'[1]TCE - ANEXO IV - Preencher'!F104</f>
        <v>9769035000164</v>
      </c>
      <c r="E95" s="5" t="str">
        <f>'[1]TCE - ANEXO IV - Preencher'!G104</f>
        <v>COMPESA</v>
      </c>
      <c r="F95" s="5" t="str">
        <f>'[1]TCE - ANEXO IV - Preencher'!H104</f>
        <v>S</v>
      </c>
      <c r="G95" s="5" t="str">
        <f>'[1]TCE - ANEXO IV - Preencher'!I104</f>
        <v>S</v>
      </c>
      <c r="H95" s="5">
        <f>'[1]TCE - ANEXO IV - Preencher'!J104</f>
        <v>0</v>
      </c>
      <c r="I95" s="6">
        <f>IF('[1]TCE - ANEXO IV - Preencher'!K104="","",'[1]TCE - ANEXO IV - Preencher'!K104)</f>
        <v>43891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5670.31</v>
      </c>
    </row>
    <row r="96" spans="1:12" s="8" customFormat="1" ht="19.5" customHeight="1" x14ac:dyDescent="0.2">
      <c r="A96" s="3">
        <f>IFERROR(VLOOKUP(B96,'[1]DADOS (OCULTAR)'!$P$3:$R$53,3,0),"")</f>
        <v>9039744000518</v>
      </c>
      <c r="B96" s="4" t="str">
        <f>'[1]TCE - ANEXO IV - Preencher'!C105</f>
        <v>UPA PAULISTA</v>
      </c>
      <c r="C96" s="4" t="str">
        <f>'[1]TCE - ANEXO IV - Preencher'!E105</f>
        <v>5.12 - Energia Elétrica</v>
      </c>
      <c r="D96" s="3">
        <f>'[1]TCE - ANEXO IV - Preencher'!F105</f>
        <v>10835932000108</v>
      </c>
      <c r="E96" s="5" t="str">
        <f>'[1]TCE - ANEXO IV - Preencher'!G105</f>
        <v>CELPE</v>
      </c>
      <c r="F96" s="5" t="str">
        <f>'[1]TCE - ANEXO IV - Preencher'!H105</f>
        <v>S</v>
      </c>
      <c r="G96" s="5" t="str">
        <f>'[1]TCE - ANEXO IV - Preencher'!I105</f>
        <v>S</v>
      </c>
      <c r="H96" s="5">
        <f>'[1]TCE - ANEXO IV - Preencher'!J105</f>
        <v>0</v>
      </c>
      <c r="I96" s="6">
        <f>IF('[1]TCE - ANEXO IV - Preencher'!K105="","",'[1]TCE - ANEXO IV - Preencher'!K105)</f>
        <v>43882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19222.63</v>
      </c>
    </row>
    <row r="97" spans="1:12" s="8" customFormat="1" ht="19.5" customHeight="1" x14ac:dyDescent="0.2">
      <c r="A97" s="3">
        <f>IFERROR(VLOOKUP(B97,'[1]DADOS (OCULTAR)'!$P$3:$R$53,3,0),"")</f>
        <v>9039744000518</v>
      </c>
      <c r="B97" s="4" t="str">
        <f>'[1]TCE - ANEXO IV - Preencher'!C106</f>
        <v>UPA PAULISTA</v>
      </c>
      <c r="C97" s="4" t="str">
        <f>'[1]TCE - ANEXO IV - Preencher'!E106</f>
        <v>5.3 - Locação de Máquinas e Equipamentos</v>
      </c>
      <c r="D97" s="3">
        <f>'[1]TCE - ANEXO IV - Preencher'!F106</f>
        <v>6983851000188</v>
      </c>
      <c r="E97" s="5" t="str">
        <f>'[1]TCE - ANEXO IV - Preencher'!G106</f>
        <v>ACR COMERCIAL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028</v>
      </c>
      <c r="I97" s="6">
        <f>IF('[1]TCE - ANEXO IV - Preencher'!K106="","",'[1]TCE - ANEXO IV - Preencher'!K106)</f>
        <v>43890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3351.6</v>
      </c>
    </row>
    <row r="98" spans="1:12" s="8" customFormat="1" ht="19.5" customHeight="1" x14ac:dyDescent="0.2">
      <c r="A98" s="3">
        <f>IFERROR(VLOOKUP(B98,'[1]DADOS (OCULTAR)'!$P$3:$R$53,3,0),"")</f>
        <v>9039744000518</v>
      </c>
      <c r="B98" s="4" t="str">
        <f>'[1]TCE - ANEXO IV - Preencher'!C107</f>
        <v>UPA PAULISTA</v>
      </c>
      <c r="C98" s="4" t="str">
        <f>'[1]TCE - ANEXO IV - Preencher'!E107</f>
        <v>5.3 - Locação de Máquinas e Equipamentos</v>
      </c>
      <c r="D98" s="3">
        <f>'[1]TCE - ANEXO IV - Preencher'!F107</f>
        <v>10279299000119</v>
      </c>
      <c r="E98" s="5" t="str">
        <f>'[1]TCE - ANEXO IV - Preencher'!G107</f>
        <v>RGRAPH LOC. E SERV.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02658</v>
      </c>
      <c r="I98" s="6">
        <f>IF('[1]TCE - ANEXO IV - Preencher'!K107="","",'[1]TCE - ANEXO IV - Preencher'!K107)</f>
        <v>43866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1904.48</v>
      </c>
    </row>
    <row r="99" spans="1:12" s="8" customFormat="1" ht="19.5" customHeight="1" x14ac:dyDescent="0.2">
      <c r="A99" s="3">
        <f>IFERROR(VLOOKUP(B99,'[1]DADOS (OCULTAR)'!$P$3:$R$53,3,0),"")</f>
        <v>9039744000518</v>
      </c>
      <c r="B99" s="4" t="str">
        <f>'[1]TCE - ANEXO IV - Preencher'!C108</f>
        <v>UPA PAULISTA</v>
      </c>
      <c r="C99" s="4" t="str">
        <f>'[1]TCE - ANEXO IV - Preencher'!E108</f>
        <v>5.3 - Locação de Máquinas e Equipamentos</v>
      </c>
      <c r="D99" s="3">
        <f>'[1]TCE - ANEXO IV - Preencher'!F108</f>
        <v>14543772000184</v>
      </c>
      <c r="E99" s="5" t="str">
        <f>'[1]TCE - ANEXO IV - Preencher'!G108</f>
        <v>BRAVO LOCAÇÃO DE MAQUINAS E EQUIPAMENTOS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4846</v>
      </c>
      <c r="I99" s="6">
        <f>IF('[1]TCE - ANEXO IV - Preencher'!K108="","",'[1]TCE - ANEXO IV - Preencher'!K108)</f>
        <v>43892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2607901</v>
      </c>
      <c r="L99" s="7">
        <f>'[1]TCE - ANEXO IV - Preencher'!N108</f>
        <v>800</v>
      </c>
    </row>
    <row r="100" spans="1:12" s="8" customFormat="1" ht="19.5" customHeight="1" x14ac:dyDescent="0.2">
      <c r="A100" s="3">
        <f>IFERROR(VLOOKUP(B100,'[1]DADOS (OCULTAR)'!$P$3:$R$53,3,0),"")</f>
        <v>9039744000518</v>
      </c>
      <c r="B100" s="4" t="str">
        <f>'[1]TCE - ANEXO IV - Preencher'!C109</f>
        <v>UPA PAULISTA</v>
      </c>
      <c r="C100" s="4" t="str">
        <f>'[1]TCE - ANEXO IV - Preencher'!E109</f>
        <v>5.3 - Locação de Máquinas e Equipamentos</v>
      </c>
      <c r="D100" s="3">
        <f>'[1]TCE - ANEXO IV - Preencher'!F109</f>
        <v>331788002405</v>
      </c>
      <c r="E100" s="5" t="str">
        <f>'[1]TCE - ANEXO IV - Preencher'!G109</f>
        <v>AIR LIQUIDE BRASIL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0038258</v>
      </c>
      <c r="I100" s="6">
        <f>IF('[1]TCE - ANEXO IV - Preencher'!K109="","",'[1]TCE - ANEXO IV - Preencher'!K109)</f>
        <v>43889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2602902</v>
      </c>
      <c r="L100" s="7">
        <f>'[1]TCE - ANEXO IV - Preencher'!N109</f>
        <v>2606.36</v>
      </c>
    </row>
    <row r="101" spans="1:12" s="8" customFormat="1" ht="19.5" customHeight="1" x14ac:dyDescent="0.2">
      <c r="A101" s="3">
        <f>IFERROR(VLOOKUP(B101,'[1]DADOS (OCULTAR)'!$P$3:$R$53,3,0),"")</f>
        <v>9039744000518</v>
      </c>
      <c r="B101" s="4" t="str">
        <f>'[1]TCE - ANEXO IV - Preencher'!C110</f>
        <v>UPA PAULISTA</v>
      </c>
      <c r="C101" s="4" t="str">
        <f>'[1]TCE - ANEXO IV - Preencher'!E110</f>
        <v>5.3 - Locação de Máquinas e Equipamentos</v>
      </c>
      <c r="D101" s="3">
        <f>'[1]TCE - ANEXO IV - Preencher'!F110</f>
        <v>24801362000140</v>
      </c>
      <c r="E101" s="5" t="str">
        <f>'[1]TCE - ANEXO IV - Preencher'!G110</f>
        <v>BRUNO COSMO DA COSTA COMERCIO E SERVIÇOS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0000071</v>
      </c>
      <c r="I101" s="6">
        <f>IF('[1]TCE - ANEXO IV - Preencher'!K110="","",'[1]TCE - ANEXO IV - Preencher'!K110)</f>
        <v>43894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1529</v>
      </c>
    </row>
    <row r="102" spans="1:12" s="8" customFormat="1" ht="19.5" customHeight="1" x14ac:dyDescent="0.2">
      <c r="A102" s="3">
        <f>IFERROR(VLOOKUP(B102,'[1]DADOS (OCULTAR)'!$P$3:$R$53,3,0),"")</f>
        <v>9039744000518</v>
      </c>
      <c r="B102" s="4" t="str">
        <f>'[1]TCE - ANEXO IV - Preencher'!C111</f>
        <v>UPA PAULISTA</v>
      </c>
      <c r="C102" s="4" t="str">
        <f>'[1]TCE - ANEXO IV - Preencher'!E111</f>
        <v>5.3 - Locação de Máquinas e Equipamentos</v>
      </c>
      <c r="D102" s="3">
        <f>'[1]TCE - ANEXO IV - Preencher'!F111</f>
        <v>24380578002041</v>
      </c>
      <c r="E102" s="5" t="str">
        <f>'[1]TCE - ANEXO IV - Preencher'!G111</f>
        <v xml:space="preserve">WHITE MARTINS GASES INDUSTRIAIS 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125148</v>
      </c>
      <c r="I102" s="6">
        <f>IF('[1]TCE - ANEXO IV - Preencher'!K111="","",'[1]TCE - ANEXO IV - Preencher'!K111)</f>
        <v>43869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2607901</v>
      </c>
      <c r="L102" s="7">
        <f>'[1]TCE - ANEXO IV - Preencher'!N111</f>
        <v>720.93</v>
      </c>
    </row>
    <row r="103" spans="1:12" s="8" customFormat="1" ht="19.5" customHeight="1" x14ac:dyDescent="0.2">
      <c r="A103" s="3">
        <f>IFERROR(VLOOKUP(B103,'[1]DADOS (OCULTAR)'!$P$3:$R$53,3,0),"")</f>
        <v>9039744000518</v>
      </c>
      <c r="B103" s="4" t="str">
        <f>'[1]TCE - ANEXO IV - Preencher'!C112</f>
        <v>UPA PAULISTA</v>
      </c>
      <c r="C103" s="4" t="str">
        <f>'[1]TCE - ANEXO IV - Preencher'!E112</f>
        <v>5.1 - Locação de Equipamentos Médicos-Hospitalares</v>
      </c>
      <c r="D103" s="3">
        <f>'[1]TCE - ANEXO IV - Preencher'!F112</f>
        <v>5011743000180</v>
      </c>
      <c r="E103" s="5" t="str">
        <f>'[1]TCE - ANEXO IV - Preencher'!G112</f>
        <v>ALMERI ÂNGELO SALVIANO DA SILVA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4892</v>
      </c>
      <c r="I103" s="6">
        <f>IF('[1]TCE - ANEXO IV - Preencher'!K112="","",'[1]TCE - ANEXO IV - Preencher'!K112)</f>
        <v>43903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200</v>
      </c>
    </row>
    <row r="104" spans="1:12" s="8" customFormat="1" ht="19.5" customHeight="1" x14ac:dyDescent="0.2">
      <c r="A104" s="3">
        <f>IFERROR(VLOOKUP(B104,'[1]DADOS (OCULTAR)'!$P$3:$R$53,3,0),"")</f>
        <v>9039744000518</v>
      </c>
      <c r="B104" s="4" t="str">
        <f>'[1]TCE - ANEXO IV - Preencher'!C113</f>
        <v>UPA PAULISTA</v>
      </c>
      <c r="C104" s="4" t="str">
        <f>'[1]TCE - ANEXO IV - Preencher'!E113</f>
        <v>5.1 - Locação de Equipamentos Médicos-Hospitalares</v>
      </c>
      <c r="D104" s="3">
        <f>'[1]TCE - ANEXO IV - Preencher'!F113</f>
        <v>5011743000180</v>
      </c>
      <c r="E104" s="5" t="str">
        <f>'[1]TCE - ANEXO IV - Preencher'!G113</f>
        <v>ALMERI ÂNGELO SALVIANO DA SILVA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4891</v>
      </c>
      <c r="I104" s="6">
        <f>IF('[1]TCE - ANEXO IV - Preencher'!K113="","",'[1]TCE - ANEXO IV - Preencher'!K113)</f>
        <v>43874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300</v>
      </c>
    </row>
    <row r="105" spans="1:12" s="8" customFormat="1" ht="19.5" customHeight="1" x14ac:dyDescent="0.2">
      <c r="A105" s="3">
        <f>IFERROR(VLOOKUP(B105,'[1]DADOS (OCULTAR)'!$P$3:$R$53,3,0),"")</f>
        <v>9039744000518</v>
      </c>
      <c r="B105" s="4" t="str">
        <f>'[1]TCE - ANEXO IV - Preencher'!C114</f>
        <v>UPA PAULISTA</v>
      </c>
      <c r="C105" s="4" t="str">
        <f>'[1]TCE - ANEXO IV - Preencher'!E114</f>
        <v>5.1 - Locação de Equipamentos Médicos-Hospitalares</v>
      </c>
      <c r="D105" s="3">
        <f>'[1]TCE - ANEXO IV - Preencher'!F114</f>
        <v>5011743000180</v>
      </c>
      <c r="E105" s="5" t="str">
        <f>'[1]TCE - ANEXO IV - Preencher'!G114</f>
        <v>ALMERI ÂNGELO SALVIANO DA SILVA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4856</v>
      </c>
      <c r="I105" s="6">
        <f>IF('[1]TCE - ANEXO IV - Preencher'!K114="","",'[1]TCE - ANEXO IV - Preencher'!K114)</f>
        <v>43871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900</v>
      </c>
    </row>
    <row r="106" spans="1:12" s="8" customFormat="1" ht="19.5" customHeight="1" x14ac:dyDescent="0.2">
      <c r="A106" s="3">
        <f>IFERROR(VLOOKUP(B106,'[1]DADOS (OCULTAR)'!$P$3:$R$53,3,0),"")</f>
        <v>9039744000518</v>
      </c>
      <c r="B106" s="4" t="str">
        <f>'[1]TCE - ANEXO IV - Preencher'!C115</f>
        <v>UPA PAULISTA</v>
      </c>
      <c r="C106" s="4" t="str">
        <f>'[1]TCE - ANEXO IV - Preencher'!E115</f>
        <v>5.19 - Serviços Gráficos, de Encadernação e de Emolduração</v>
      </c>
      <c r="D106" s="3">
        <f>'[1]TCE - ANEXO IV - Preencher'!F115</f>
        <v>13537270000188</v>
      </c>
      <c r="E106" s="5" t="str">
        <f>'[1]TCE - ANEXO IV - Preencher'!G115</f>
        <v>MS PAPELARIA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000000321</v>
      </c>
      <c r="I106" s="6">
        <f>IF('[1]TCE - ANEXO IV - Preencher'!K115="","",'[1]TCE - ANEXO IV - Preencher'!K115)</f>
        <v>43873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2610707</v>
      </c>
      <c r="L106" s="7">
        <f>'[1]TCE - ANEXO IV - Preencher'!N115</f>
        <v>8</v>
      </c>
    </row>
    <row r="107" spans="1:12" s="8" customFormat="1" ht="19.5" customHeight="1" x14ac:dyDescent="0.2">
      <c r="A107" s="3">
        <f>IFERROR(VLOOKUP(B107,'[1]DADOS (OCULTAR)'!$P$3:$R$53,3,0),"")</f>
        <v>9039744000518</v>
      </c>
      <c r="B107" s="4" t="str">
        <f>'[1]TCE - ANEXO IV - Preencher'!C116</f>
        <v>UPA PAULISTA</v>
      </c>
      <c r="C107" s="4" t="str">
        <f>'[1]TCE - ANEXO IV - Preencher'!E116</f>
        <v>5.20 - Serviços Judicíarios e Cartoriais</v>
      </c>
      <c r="D107" s="3">
        <f>'[1]TCE - ANEXO IV - Preencher'!F116</f>
        <v>11547981000108</v>
      </c>
      <c r="E107" s="5" t="str">
        <f>'[1]TCE - ANEXO IV - Preencher'!G116</f>
        <v>1º SERVIÇO NOTARIAL E REGISTRAL - PAULISTA / PE</v>
      </c>
      <c r="F107" s="5">
        <f>'[1]TCE - ANEXO IV - Preencher'!H116</f>
        <v>0</v>
      </c>
      <c r="G107" s="5" t="str">
        <f>'[1]TCE - ANEXO IV - Preencher'!I116</f>
        <v>N</v>
      </c>
      <c r="H107" s="5">
        <f>'[1]TCE - ANEXO IV - Preencher'!J116</f>
        <v>0</v>
      </c>
      <c r="I107" s="6">
        <f>IF('[1]TCE - ANEXO IV - Preencher'!K116="","",'[1]TCE - ANEXO IV - Preencher'!K116)</f>
        <v>43873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10.28</v>
      </c>
    </row>
    <row r="108" spans="1:12" s="8" customFormat="1" ht="19.5" customHeight="1" x14ac:dyDescent="0.2">
      <c r="A108" s="3">
        <f>IFERROR(VLOOKUP(B108,'[1]DADOS (OCULTAR)'!$P$3:$R$53,3,0),"")</f>
        <v>9039744000518</v>
      </c>
      <c r="B108" s="4" t="str">
        <f>'[1]TCE - ANEXO IV - Preencher'!C117</f>
        <v>UPA PAULISTA</v>
      </c>
      <c r="C108" s="4" t="str">
        <f>'[1]TCE - ANEXO IV - Preencher'!E117</f>
        <v>5.16 - Serviços Médico-Hospitalares, Odotonlógia e Laboratoriais</v>
      </c>
      <c r="D108" s="3">
        <f>'[1]TCE - ANEXO IV - Preencher'!F117</f>
        <v>4539279017455</v>
      </c>
      <c r="E108" s="5" t="str">
        <f>'[1]TCE - ANEXO IV - Preencher'!G117</f>
        <v>CIENTIFICALAB PRODUTOS LABORATORIAIS E SISTEMAS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00000045</v>
      </c>
      <c r="I108" s="6">
        <f>IF('[1]TCE - ANEXO IV - Preencher'!K117="","",'[1]TCE - ANEXO IV - Preencher'!K117)</f>
        <v>43889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2610707</v>
      </c>
      <c r="L108" s="7">
        <f>'[1]TCE - ANEXO IV - Preencher'!N117</f>
        <v>31775.96</v>
      </c>
    </row>
    <row r="109" spans="1:12" s="8" customFormat="1" ht="19.5" customHeight="1" x14ac:dyDescent="0.2">
      <c r="A109" s="3">
        <f>IFERROR(VLOOKUP(B109,'[1]DADOS (OCULTAR)'!$P$3:$R$53,3,0),"")</f>
        <v>9039744000518</v>
      </c>
      <c r="B109" s="4" t="str">
        <f>'[1]TCE - ANEXO IV - Preencher'!C118</f>
        <v>UPA PAULISTA</v>
      </c>
      <c r="C109" s="4" t="str">
        <f>'[1]TCE - ANEXO IV - Preencher'!E118</f>
        <v>5.11 - Fornecimento de Alimentação</v>
      </c>
      <c r="D109" s="3">
        <f>'[1]TCE - ANEXO IV - Preencher'!F118</f>
        <v>15242921000138</v>
      </c>
      <c r="E109" s="5" t="str">
        <f>'[1]TCE - ANEXO IV - Preencher'!G118</f>
        <v>M.A DE O. MENEZES EIRELI ME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000001567</v>
      </c>
      <c r="I109" s="6">
        <f>IF('[1]TCE - ANEXO IV - Preencher'!K118="","",'[1]TCE - ANEXO IV - Preencher'!K118)</f>
        <v>43892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0</v>
      </c>
    </row>
    <row r="110" spans="1:12" s="8" customFormat="1" ht="19.5" customHeight="1" x14ac:dyDescent="0.2">
      <c r="A110" s="3">
        <f>IFERROR(VLOOKUP(B110,'[1]DADOS (OCULTAR)'!$P$3:$R$53,3,0),"")</f>
        <v>9039744000518</v>
      </c>
      <c r="B110" s="4" t="str">
        <f>'[1]TCE - ANEXO IV - Preencher'!C119</f>
        <v>UPA PAULISTA</v>
      </c>
      <c r="C110" s="4" t="str">
        <f>'[1]TCE - ANEXO IV - Preencher'!E119</f>
        <v>5.8 - Locação de Veículos Automotores</v>
      </c>
      <c r="D110" s="3">
        <f>'[1]TCE - ANEXO IV - Preencher'!F119</f>
        <v>31159276000140</v>
      </c>
      <c r="E110" s="5" t="str">
        <f>'[1]TCE - ANEXO IV - Preencher'!G119</f>
        <v>R.PEDROSA DE SOUZA SERVIÇO DE TRANSPORTE E LOCAÇÃO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0026</v>
      </c>
      <c r="I110" s="6">
        <f>IF('[1]TCE - ANEXO IV - Preencher'!K119="","",'[1]TCE - ANEXO IV - Preencher'!K119)</f>
        <v>43877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8250</v>
      </c>
    </row>
    <row r="111" spans="1:12" s="8" customFormat="1" ht="19.5" customHeight="1" x14ac:dyDescent="0.2">
      <c r="A111" s="3">
        <f>IFERROR(VLOOKUP(B111,'[1]DADOS (OCULTAR)'!$P$3:$R$53,3,0),"")</f>
        <v>9039744000518</v>
      </c>
      <c r="B111" s="4" t="str">
        <f>'[1]TCE - ANEXO IV - Preencher'!C120</f>
        <v>UPA PAULISTA</v>
      </c>
      <c r="C111" s="4" t="str">
        <f>'[1]TCE - ANEXO IV - Preencher'!E120</f>
        <v>5.8 - Locação de Veículos Automotores</v>
      </c>
      <c r="D111" s="3">
        <f>'[1]TCE - ANEXO IV - Preencher'!F120</f>
        <v>31159276000140</v>
      </c>
      <c r="E111" s="5" t="str">
        <f>'[1]TCE - ANEXO IV - Preencher'!G120</f>
        <v>R.PEDROSA DE SOUZA SERVIÇO DE TRANSPORTE E LOCAÇÃO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0030</v>
      </c>
      <c r="I111" s="6">
        <f>IF('[1]TCE - ANEXO IV - Preencher'!K120="","",'[1]TCE - ANEXO IV - Preencher'!K120)</f>
        <v>43892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7700</v>
      </c>
    </row>
    <row r="112" spans="1:12" s="8" customFormat="1" ht="19.5" customHeight="1" x14ac:dyDescent="0.2">
      <c r="A112" s="3">
        <f>IFERROR(VLOOKUP(B112,'[1]DADOS (OCULTAR)'!$P$3:$R$53,3,0),"")</f>
        <v>9039744000518</v>
      </c>
      <c r="B112" s="4" t="str">
        <f>'[1]TCE - ANEXO IV - Preencher'!C121</f>
        <v>UPA PAULISTA</v>
      </c>
      <c r="C112" s="4" t="str">
        <f>'[1]TCE - ANEXO IV - Preencher'!E121</f>
        <v>5.15 - Serviços Domésticos</v>
      </c>
      <c r="D112" s="3">
        <f>'[1]TCE - ANEXO IV - Preencher'!F121</f>
        <v>6272575004803</v>
      </c>
      <c r="E112" s="5" t="str">
        <f>'[1]TCE - ANEXO IV - Preencher'!G121</f>
        <v>LAVEBRAS GESTÃO DE TEXTEIS S.A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000003147</v>
      </c>
      <c r="I112" s="6">
        <f>IF('[1]TCE - ANEXO IV - Preencher'!K121="","",'[1]TCE - ANEXO IV - Preencher'!K121)</f>
        <v>43888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2610707</v>
      </c>
      <c r="L112" s="7">
        <f>'[1]TCE - ANEXO IV - Preencher'!N121</f>
        <v>8220.44</v>
      </c>
    </row>
    <row r="113" spans="1:12" s="8" customFormat="1" ht="19.5" customHeight="1" x14ac:dyDescent="0.2">
      <c r="A113" s="3">
        <f>IFERROR(VLOOKUP(B113,'[1]DADOS (OCULTAR)'!$P$3:$R$53,3,0),"")</f>
        <v>9039744000518</v>
      </c>
      <c r="B113" s="4" t="str">
        <f>'[1]TCE - ANEXO IV - Preencher'!C122</f>
        <v>UPA PAULISTA</v>
      </c>
      <c r="C113" s="4" t="str">
        <f>'[1]TCE - ANEXO IV - Preencher'!E122</f>
        <v>5.10 - Detetização/Tratamento de Resíduos e Afins</v>
      </c>
      <c r="D113" s="3">
        <f>'[1]TCE - ANEXO IV - Preencher'!F122</f>
        <v>11863530000180</v>
      </c>
      <c r="E113" s="5" t="str">
        <f>'[1]TCE - ANEXO IV - Preencher'!G122</f>
        <v>BRASCON GESTÃO AMBIENTAL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00037822</v>
      </c>
      <c r="I113" s="6">
        <f>IF('[1]TCE - ANEXO IV - Preencher'!K122="","",'[1]TCE - ANEXO IV - Preencher'!K122)</f>
        <v>43893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2611309</v>
      </c>
      <c r="L113" s="7">
        <f>'[1]TCE - ANEXO IV - Preencher'!N122</f>
        <v>3135</v>
      </c>
    </row>
    <row r="114" spans="1:12" s="8" customFormat="1" ht="19.5" customHeight="1" x14ac:dyDescent="0.2">
      <c r="A114" s="3">
        <f>IFERROR(VLOOKUP(B114,'[1]DADOS (OCULTAR)'!$P$3:$R$53,3,0),"")</f>
        <v>9039744000518</v>
      </c>
      <c r="B114" s="4" t="str">
        <f>'[1]TCE - ANEXO IV - Preencher'!C123</f>
        <v>UPA PAULISTA</v>
      </c>
      <c r="C114" s="4" t="str">
        <f>'[1]TCE - ANEXO IV - Preencher'!E123</f>
        <v>5.17 - Manutenção de Software, Certificação Digital e Microfilmagem</v>
      </c>
      <c r="D114" s="3">
        <f>'[1]TCE - ANEXO IV - Preencher'!F123</f>
        <v>6066387000165</v>
      </c>
      <c r="E114" s="5" t="str">
        <f>'[1]TCE - ANEXO IV - Preencher'!G123</f>
        <v>DNMV SISTEMAS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00005721</v>
      </c>
      <c r="I114" s="6">
        <f>IF('[1]TCE - ANEXO IV - Preencher'!K123="","",'[1]TCE - ANEXO IV - Preencher'!K123)</f>
        <v>43853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2602308</v>
      </c>
      <c r="L114" s="7">
        <f>'[1]TCE - ANEXO IV - Preencher'!N123</f>
        <v>10026.64</v>
      </c>
    </row>
    <row r="115" spans="1:12" s="8" customFormat="1" ht="19.5" customHeight="1" x14ac:dyDescent="0.2">
      <c r="A115" s="3">
        <f>IFERROR(VLOOKUP(B115,'[1]DADOS (OCULTAR)'!$P$3:$R$53,3,0),"")</f>
        <v>9039744000518</v>
      </c>
      <c r="B115" s="4" t="str">
        <f>'[1]TCE - ANEXO IV - Preencher'!C124</f>
        <v>UPA PAULISTA</v>
      </c>
      <c r="C115" s="4" t="str">
        <f>'[1]TCE - ANEXO IV - Preencher'!E124</f>
        <v>5.17 - Manutenção de Software, Certificação Digital e Microfilmagem</v>
      </c>
      <c r="D115" s="3">
        <f>'[1]TCE - ANEXO IV - Preencher'!F124</f>
        <v>16783034000130</v>
      </c>
      <c r="E115" s="5" t="str">
        <f>'[1]TCE - ANEXO IV - Preencher'!G124</f>
        <v>SINTESE LICENCIAMENTO PROG P COMPRAS ON LINE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00009538</v>
      </c>
      <c r="I115" s="6">
        <f>IF('[1]TCE - ANEXO IV - Preencher'!K124="","",'[1]TCE - ANEXO IV - Preencher'!K124)</f>
        <v>43892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1508.19</v>
      </c>
    </row>
    <row r="116" spans="1:12" s="8" customFormat="1" ht="19.5" customHeight="1" x14ac:dyDescent="0.2">
      <c r="A116" s="3">
        <f>IFERROR(VLOOKUP(B116,'[1]DADOS (OCULTAR)'!$P$3:$R$53,3,0),"")</f>
        <v>9039744000518</v>
      </c>
      <c r="B116" s="4" t="str">
        <f>'[1]TCE - ANEXO IV - Preencher'!C125</f>
        <v>UPA PAULISTA</v>
      </c>
      <c r="C116" s="4" t="str">
        <f>'[1]TCE - ANEXO IV - Preencher'!E125</f>
        <v>5.17 - Manutenção de Software, Certificação Digital e Microfilmagem</v>
      </c>
      <c r="D116" s="3">
        <f>'[1]TCE - ANEXO IV - Preencher'!F125</f>
        <v>53113791001285</v>
      </c>
      <c r="E116" s="5" t="str">
        <f>'[1]TCE - ANEXO IV - Preencher'!G125</f>
        <v>TOTVS S.A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8661</v>
      </c>
      <c r="I116" s="6">
        <f>IF('[1]TCE - ANEXO IV - Preencher'!K125="","",'[1]TCE - ANEXO IV - Preencher'!K125)</f>
        <v>43865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3106200</v>
      </c>
      <c r="L116" s="7">
        <f>'[1]TCE - ANEXO IV - Preencher'!N125</f>
        <v>449.6</v>
      </c>
    </row>
    <row r="117" spans="1:12" s="8" customFormat="1" ht="19.5" customHeight="1" x14ac:dyDescent="0.2">
      <c r="A117" s="3">
        <f>IFERROR(VLOOKUP(B117,'[1]DADOS (OCULTAR)'!$P$3:$R$53,3,0),"")</f>
        <v>9039744000518</v>
      </c>
      <c r="B117" s="4" t="str">
        <f>'[1]TCE - ANEXO IV - Preencher'!C126</f>
        <v>UPA PAULISTA</v>
      </c>
      <c r="C117" s="4" t="str">
        <f>'[1]TCE - ANEXO IV - Preencher'!E126</f>
        <v>5.17 - Manutenção de Software, Certificação Digital e Microfilmagem</v>
      </c>
      <c r="D117" s="3">
        <f>'[1]TCE - ANEXO IV - Preencher'!F126</f>
        <v>53113791001285</v>
      </c>
      <c r="E117" s="5" t="str">
        <f>'[1]TCE - ANEXO IV - Preencher'!G126</f>
        <v>TOTVS S.A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8659</v>
      </c>
      <c r="I117" s="6">
        <f>IF('[1]TCE - ANEXO IV - Preencher'!K126="","",'[1]TCE - ANEXO IV - Preencher'!K126)</f>
        <v>43865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3106200</v>
      </c>
      <c r="L117" s="7">
        <f>'[1]TCE - ANEXO IV - Preencher'!N126</f>
        <v>89.91</v>
      </c>
    </row>
    <row r="118" spans="1:12" s="8" customFormat="1" ht="19.5" customHeight="1" x14ac:dyDescent="0.2">
      <c r="A118" s="3">
        <f>IFERROR(VLOOKUP(B118,'[1]DADOS (OCULTAR)'!$P$3:$R$53,3,0),"")</f>
        <v>9039744000518</v>
      </c>
      <c r="B118" s="4" t="str">
        <f>'[1]TCE - ANEXO IV - Preencher'!C127</f>
        <v>UPA PAULISTA</v>
      </c>
      <c r="C118" s="4" t="str">
        <f>'[1]TCE - ANEXO IV - Preencher'!E127</f>
        <v>5.10 - Detetização/Tratamento de Resíduos e Afins</v>
      </c>
      <c r="D118" s="3">
        <f>'[1]TCE - ANEXO IV - Preencher'!F127</f>
        <v>10333266000100</v>
      </c>
      <c r="E118" s="5" t="str">
        <f>'[1]TCE - ANEXO IV - Preencher'!G127</f>
        <v xml:space="preserve">CARLOS ANTONIO DE OLIVEIRA MILET JUNIOR 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00007464</v>
      </c>
      <c r="I118" s="6">
        <f>IF('[1]TCE - ANEXO IV - Preencher'!K127="","",'[1]TCE - ANEXO IV - Preencher'!K127)</f>
        <v>43897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130</v>
      </c>
    </row>
    <row r="119" spans="1:12" s="8" customFormat="1" ht="19.5" customHeight="1" x14ac:dyDescent="0.2">
      <c r="A119" s="3">
        <f>IFERROR(VLOOKUP(B119,'[1]DADOS (OCULTAR)'!$P$3:$R$53,3,0),"")</f>
        <v>9039744000518</v>
      </c>
      <c r="B119" s="4" t="str">
        <f>'[1]TCE - ANEXO IV - Preencher'!C128</f>
        <v>UPA PAULISTA</v>
      </c>
      <c r="C119" s="4" t="str">
        <f>'[1]TCE - ANEXO IV - Preencher'!E128</f>
        <v>5.23 - Limpeza e Conservação</v>
      </c>
      <c r="D119" s="3">
        <f>'[1]TCE - ANEXO IV - Preencher'!F128</f>
        <v>10229013000190</v>
      </c>
      <c r="E119" s="5" t="str">
        <f>'[1]TCE - ANEXO IV - Preencher'!G128</f>
        <v>INTERCLEAN ADMINISTRAÇÃO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00000139</v>
      </c>
      <c r="I119" s="6">
        <f>IF('[1]TCE - ANEXO IV - Preencher'!K128="","",'[1]TCE - ANEXO IV - Preencher'!K128)</f>
        <v>43892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42952.07</v>
      </c>
    </row>
    <row r="120" spans="1:12" s="8" customFormat="1" ht="19.5" customHeight="1" x14ac:dyDescent="0.2">
      <c r="A120" s="3">
        <f>IFERROR(VLOOKUP(B120,'[1]DADOS (OCULTAR)'!$P$3:$R$53,3,0),"")</f>
        <v>9039744000518</v>
      </c>
      <c r="B120" s="4" t="str">
        <f>'[1]TCE - ANEXO IV - Preencher'!C129</f>
        <v>UPA PAULISTA</v>
      </c>
      <c r="C120" s="4" t="str">
        <f>'[1]TCE - ANEXO IV - Preencher'!E129</f>
        <v>5.99 - Outros Serviços de Terceiros Pessoa Jurídica</v>
      </c>
      <c r="D120" s="3">
        <f>'[1]TCE - ANEXO IV - Preencher'!F129</f>
        <v>2512303000119</v>
      </c>
      <c r="E120" s="5" t="str">
        <f>'[1]TCE - ANEXO IV - Preencher'!G129</f>
        <v>NOROES AZEVEDO SOCIEDADE DE ADVOGADOS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00003839</v>
      </c>
      <c r="I120" s="6">
        <f>IF('[1]TCE - ANEXO IV - Preencher'!K129="","",'[1]TCE - ANEXO IV - Preencher'!K129)</f>
        <v>43878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2228</v>
      </c>
    </row>
    <row r="121" spans="1:12" s="8" customFormat="1" ht="19.5" customHeight="1" x14ac:dyDescent="0.2">
      <c r="A121" s="3">
        <f>IFERROR(VLOOKUP(B121,'[1]DADOS (OCULTAR)'!$P$3:$R$53,3,0),"")</f>
        <v>9039744000518</v>
      </c>
      <c r="B121" s="4" t="str">
        <f>'[1]TCE - ANEXO IV - Preencher'!C130</f>
        <v>UPA PAULISTA</v>
      </c>
      <c r="C121" s="4" t="str">
        <f>'[1]TCE - ANEXO IV - Preencher'!E130</f>
        <v>5.99 - Outros Serviços de Terceiros Pessoa Jurídica</v>
      </c>
      <c r="D121" s="3">
        <f>'[1]TCE - ANEXO IV - Preencher'!F130</f>
        <v>2512303000119</v>
      </c>
      <c r="E121" s="5" t="str">
        <f>'[1]TCE - ANEXO IV - Preencher'!G130</f>
        <v>NOROES AZEVEDO SOCIEDADE DE ADVOGADOS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00003838</v>
      </c>
      <c r="I121" s="6">
        <f>IF('[1]TCE - ANEXO IV - Preencher'!K130="","",'[1]TCE - ANEXO IV - Preencher'!K130)</f>
        <v>43878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1425</v>
      </c>
    </row>
    <row r="122" spans="1:12" s="8" customFormat="1" ht="19.5" customHeight="1" x14ac:dyDescent="0.2">
      <c r="A122" s="3">
        <f>IFERROR(VLOOKUP(B122,'[1]DADOS (OCULTAR)'!$P$3:$R$53,3,0),"")</f>
        <v>9039744000518</v>
      </c>
      <c r="B122" s="4" t="str">
        <f>'[1]TCE - ANEXO IV - Preencher'!C131</f>
        <v>UPA PAULISTA</v>
      </c>
      <c r="C122" s="4" t="str">
        <f>'[1]TCE - ANEXO IV - Preencher'!E131</f>
        <v>5.99 - Outros Serviços de Terceiros Pessoa Jurídica</v>
      </c>
      <c r="D122" s="3">
        <f>'[1]TCE - ANEXO IV - Preencher'!F131</f>
        <v>5467959000155</v>
      </c>
      <c r="E122" s="5" t="str">
        <f>'[1]TCE - ANEXO IV - Preencher'!G131</f>
        <v>MOTO 29 SERVIÇO DE ENTREGA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000001352</v>
      </c>
      <c r="I122" s="6">
        <f>IF('[1]TCE - ANEXO IV - Preencher'!K131="","",'[1]TCE - ANEXO IV - Preencher'!K131)</f>
        <v>43887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2607901</v>
      </c>
      <c r="L122" s="7">
        <f>'[1]TCE - ANEXO IV - Preencher'!N131</f>
        <v>3548.51</v>
      </c>
    </row>
    <row r="123" spans="1:12" s="8" customFormat="1" ht="19.5" customHeight="1" x14ac:dyDescent="0.2">
      <c r="A123" s="3">
        <f>IFERROR(VLOOKUP(B123,'[1]DADOS (OCULTAR)'!$P$3:$R$53,3,0),"")</f>
        <v>9039744000518</v>
      </c>
      <c r="B123" s="4" t="str">
        <f>'[1]TCE - ANEXO IV - Preencher'!C132</f>
        <v>UPA PAULISTA</v>
      </c>
      <c r="C123" s="4" t="str">
        <f>'[1]TCE - ANEXO IV - Preencher'!E132</f>
        <v>5.99 - Outros Serviços de Terceiros Pessoa Jurídica</v>
      </c>
      <c r="D123" s="3">
        <f>'[1]TCE - ANEXO IV - Preencher'!F132</f>
        <v>10816775000274</v>
      </c>
      <c r="E123" s="5" t="str">
        <f>'[1]TCE - ANEXO IV - Preencher'!G132</f>
        <v>INSPETORIA SALESIANA DO NORDESTE DO BRASIL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00010578</v>
      </c>
      <c r="I123" s="6">
        <f>IF('[1]TCE - ANEXO IV - Preencher'!K132="","",'[1]TCE - ANEXO IV - Preencher'!K132)</f>
        <v>43888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360</v>
      </c>
    </row>
    <row r="124" spans="1:12" s="8" customFormat="1" ht="19.5" customHeight="1" x14ac:dyDescent="0.2">
      <c r="A124" s="3">
        <f>IFERROR(VLOOKUP(B124,'[1]DADOS (OCULTAR)'!$P$3:$R$53,3,0),"")</f>
        <v>9039744000518</v>
      </c>
      <c r="B124" s="4" t="str">
        <f>'[1]TCE - ANEXO IV - Preencher'!C133</f>
        <v>UPA PAULISTA</v>
      </c>
      <c r="C124" s="4" t="str">
        <f>'[1]TCE - ANEXO IV - Preencher'!E133</f>
        <v>5.99 - Outros Serviços de Terceiros Pessoa Jurídica</v>
      </c>
      <c r="D124" s="3">
        <f>'[1]TCE - ANEXO IV - Preencher'!F133</f>
        <v>13409775000329</v>
      </c>
      <c r="E124" s="5" t="str">
        <f>'[1]TCE - ANEXO IV - Preencher'!G133</f>
        <v>LINUS LOG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000000586</v>
      </c>
      <c r="I124" s="6">
        <f>IF('[1]TCE - ANEXO IV - Preencher'!K133="","",'[1]TCE - ANEXO IV - Preencher'!K133)</f>
        <v>43902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2607901</v>
      </c>
      <c r="L124" s="7">
        <f>'[1]TCE - ANEXO IV - Preencher'!N133</f>
        <v>1076.0999999999999</v>
      </c>
    </row>
    <row r="125" spans="1:12" s="8" customFormat="1" ht="19.5" customHeight="1" x14ac:dyDescent="0.2">
      <c r="A125" s="3">
        <f>IFERROR(VLOOKUP(B125,'[1]DADOS (OCULTAR)'!$P$3:$R$53,3,0),"")</f>
        <v>9039744000518</v>
      </c>
      <c r="B125" s="4" t="str">
        <f>'[1]TCE - ANEXO IV - Preencher'!C134</f>
        <v>UPA PAULISTA</v>
      </c>
      <c r="C125" s="4" t="str">
        <f>'[1]TCE - ANEXO IV - Preencher'!E134</f>
        <v>5.99 - Outros Serviços de Terceiros Pessoa Jurídica</v>
      </c>
      <c r="D125" s="3">
        <f>'[1]TCE - ANEXO IV - Preencher'!F134</f>
        <v>13409775000329</v>
      </c>
      <c r="E125" s="5" t="str">
        <f>'[1]TCE - ANEXO IV - Preencher'!G134</f>
        <v>LINUS LOG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000000587</v>
      </c>
      <c r="I125" s="6">
        <f>IF('[1]TCE - ANEXO IV - Preencher'!K134="","",'[1]TCE - ANEXO IV - Preencher'!K134)</f>
        <v>43902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2607901</v>
      </c>
      <c r="L125" s="7">
        <f>'[1]TCE - ANEXO IV - Preencher'!N134</f>
        <v>532.82000000000005</v>
      </c>
    </row>
    <row r="126" spans="1:12" s="8" customFormat="1" ht="19.5" customHeight="1" x14ac:dyDescent="0.2">
      <c r="A126" s="3">
        <f>IFERROR(VLOOKUP(B126,'[1]DADOS (OCULTAR)'!$P$3:$R$53,3,0),"")</f>
        <v>9039744000518</v>
      </c>
      <c r="B126" s="4" t="str">
        <f>'[1]TCE - ANEXO IV - Preencher'!C135</f>
        <v>UPA PAULISTA</v>
      </c>
      <c r="C126" s="4" t="str">
        <f>'[1]TCE - ANEXO IV - Preencher'!E135</f>
        <v>5.99 - Outros Serviços de Terceiros Pessoa Jurídica</v>
      </c>
      <c r="D126" s="3">
        <f>'[1]TCE - ANEXO IV - Preencher'!F135</f>
        <v>126621000116</v>
      </c>
      <c r="E126" s="5" t="str">
        <f>'[1]TCE - ANEXO IV - Preencher'!G135</f>
        <v xml:space="preserve">TRANS SERVI TRANSPORTES E SERVIÇOS LTDA 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00053504</v>
      </c>
      <c r="I126" s="6">
        <f>IF('[1]TCE - ANEXO IV - Preencher'!K135="","",'[1]TCE - ANEXO IV - Preencher'!K135)</f>
        <v>43893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1459.52</v>
      </c>
    </row>
    <row r="127" spans="1:12" s="8" customFormat="1" ht="19.5" customHeight="1" x14ac:dyDescent="0.2">
      <c r="A127" s="3">
        <f>IFERROR(VLOOKUP(B127,'[1]DADOS (OCULTAR)'!$P$3:$R$53,3,0),"")</f>
        <v>9039744000518</v>
      </c>
      <c r="B127" s="4" t="str">
        <f>'[1]TCE - ANEXO IV - Preencher'!C136</f>
        <v>UPA PAULISTA</v>
      </c>
      <c r="C127" s="4" t="str">
        <f>'[1]TCE - ANEXO IV - Preencher'!E136</f>
        <v>5.99 - Outros Serviços de Terceiros Pessoa Jurídica</v>
      </c>
      <c r="D127" s="3">
        <f>'[1]TCE - ANEXO IV - Preencher'!F136</f>
        <v>15063447000187</v>
      </c>
      <c r="E127" s="5" t="str">
        <f>'[1]TCE - ANEXO IV - Preencher'!G136</f>
        <v>PW CONSULTORIA EM MEDICINA DO TRABALHO SOCIEDADE SIMPLE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00000490</v>
      </c>
      <c r="I127" s="6">
        <f>IF('[1]TCE - ANEXO IV - Preencher'!K136="","",'[1]TCE - ANEXO IV - Preencher'!K136)</f>
        <v>43882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1875</v>
      </c>
    </row>
    <row r="128" spans="1:12" s="8" customFormat="1" ht="19.5" customHeight="1" x14ac:dyDescent="0.2">
      <c r="A128" s="3">
        <f>IFERROR(VLOOKUP(B128,'[1]DADOS (OCULTAR)'!$P$3:$R$53,3,0),"")</f>
        <v>9039744000518</v>
      </c>
      <c r="B128" s="4" t="str">
        <f>'[1]TCE - ANEXO IV - Preencher'!C137</f>
        <v>UPA PAULISTA</v>
      </c>
      <c r="C128" s="4" t="str">
        <f>'[1]TCE - ANEXO IV - Preencher'!E137</f>
        <v>5.99 - Outros Serviços de Terceiros Pessoa Jurídica</v>
      </c>
      <c r="D128" s="3">
        <f>'[1]TCE - ANEXO IV - Preencher'!F137</f>
        <v>8204365000140</v>
      </c>
      <c r="E128" s="5" t="str">
        <f>'[1]TCE - ANEXO IV - Preencher'!G137</f>
        <v>META - MEDICINA ESPECILALIZADA DO TRABALHO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00009409</v>
      </c>
      <c r="I128" s="6">
        <f>IF('[1]TCE - ANEXO IV - Preencher'!K137="","",'[1]TCE - ANEXO IV - Preencher'!K137)</f>
        <v>43899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59</v>
      </c>
    </row>
    <row r="129" spans="1:12" s="8" customFormat="1" ht="19.5" customHeight="1" x14ac:dyDescent="0.2">
      <c r="A129" s="3">
        <f>IFERROR(VLOOKUP(B129,'[1]DADOS (OCULTAR)'!$P$3:$R$53,3,0),"")</f>
        <v>9039744000518</v>
      </c>
      <c r="B129" s="4" t="str">
        <f>'[1]TCE - ANEXO IV - Preencher'!C138</f>
        <v>UPA PAULISTA</v>
      </c>
      <c r="C129" s="4" t="str">
        <f>'[1]TCE - ANEXO IV - Preencher'!E138</f>
        <v>5.99 - Outros Serviços de Terceiros Pessoa Jurídica</v>
      </c>
      <c r="D129" s="3">
        <f>'[1]TCE - ANEXO IV - Preencher'!F138</f>
        <v>1699696000159</v>
      </c>
      <c r="E129" s="5" t="str">
        <f>'[1]TCE - ANEXO IV - Preencher'!G138</f>
        <v>QUALIAGUA LABORATORIO E CONSULTORIA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00048643</v>
      </c>
      <c r="I129" s="6">
        <f>IF('[1]TCE - ANEXO IV - Preencher'!K138="","",'[1]TCE - ANEXO IV - Preencher'!K138)</f>
        <v>43892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179</v>
      </c>
    </row>
    <row r="130" spans="1:12" s="8" customFormat="1" ht="19.5" customHeight="1" x14ac:dyDescent="0.2">
      <c r="A130" s="3">
        <f>IFERROR(VLOOKUP(B130,'[1]DADOS (OCULTAR)'!$P$3:$R$53,3,0),"")</f>
        <v>9039744000518</v>
      </c>
      <c r="B130" s="4" t="str">
        <f>'[1]TCE - ANEXO IV - Preencher'!C139</f>
        <v>UPA PAULISTA</v>
      </c>
      <c r="C130" s="4" t="str">
        <f>'[1]TCE - ANEXO IV - Preencher'!E139</f>
        <v>5.5 - Reparo e Manutenção de Máquinas e Equipamentos</v>
      </c>
      <c r="D130" s="3">
        <f>'[1]TCE - ANEXO IV - Preencher'!F139</f>
        <v>7146768000117</v>
      </c>
      <c r="E130" s="5" t="str">
        <f>'[1]TCE - ANEXO IV - Preencher'!G139</f>
        <v>SERV IMAGEM NORDESTE ASSISTENCIA TECNICA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000003279</v>
      </c>
      <c r="I130" s="6">
        <f>IF('[1]TCE - ANEXO IV - Preencher'!K139="","",'[1]TCE - ANEXO IV - Preencher'!K139)</f>
        <v>43889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2607901</v>
      </c>
      <c r="L130" s="7">
        <f>'[1]TCE - ANEXO IV - Preencher'!N139</f>
        <v>2059</v>
      </c>
    </row>
    <row r="131" spans="1:12" s="8" customFormat="1" ht="19.5" customHeight="1" x14ac:dyDescent="0.2">
      <c r="A131" s="3">
        <f>IFERROR(VLOOKUP(B131,'[1]DADOS (OCULTAR)'!$P$3:$R$53,3,0),"")</f>
        <v>9039744000518</v>
      </c>
      <c r="B131" s="4" t="str">
        <f>'[1]TCE - ANEXO IV - Preencher'!C140</f>
        <v>UPA PAULISTA</v>
      </c>
      <c r="C131" s="4" t="str">
        <f>'[1]TCE - ANEXO IV - Preencher'!E140</f>
        <v>5.5 - Reparo e Manutenção de Máquinas e Equipamentos</v>
      </c>
      <c r="D131" s="3">
        <f>'[1]TCE - ANEXO IV - Preencher'!F140</f>
        <v>12067307000199</v>
      </c>
      <c r="E131" s="5" t="str">
        <f>'[1]TCE - ANEXO IV - Preencher'!G140</f>
        <v>CAETANO ALVES DA SILVA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000000345</v>
      </c>
      <c r="I131" s="6">
        <f>IF('[1]TCE - ANEXO IV - Preencher'!K140="","",'[1]TCE - ANEXO IV - Preencher'!K140)</f>
        <v>43892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2607901</v>
      </c>
      <c r="L131" s="7">
        <f>'[1]TCE - ANEXO IV - Preencher'!N140</f>
        <v>640</v>
      </c>
    </row>
    <row r="132" spans="1:12" s="8" customFormat="1" ht="19.5" customHeight="1" x14ac:dyDescent="0.2">
      <c r="A132" s="3">
        <f>IFERROR(VLOOKUP(B132,'[1]DADOS (OCULTAR)'!$P$3:$R$53,3,0),"")</f>
        <v>9039744000518</v>
      </c>
      <c r="B132" s="4" t="str">
        <f>'[1]TCE - ANEXO IV - Preencher'!C141</f>
        <v>UPA PAULISTA</v>
      </c>
      <c r="C132" s="4" t="str">
        <f>'[1]TCE - ANEXO IV - Preencher'!E141</f>
        <v>5.5 - Reparo e Manutenção de Máquinas e Equipamentos</v>
      </c>
      <c r="D132" s="3">
        <f>'[1]TCE - ANEXO IV - Preencher'!F141</f>
        <v>1141468000169</v>
      </c>
      <c r="E132" s="5" t="str">
        <f>'[1]TCE - ANEXO IV - Preencher'!G141</f>
        <v>MEDCALL COMERCIO E SERVIÇOS DE EQUIPAMENTOS MEDICOS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00001867</v>
      </c>
      <c r="I132" s="6">
        <f>IF('[1]TCE - ANEXO IV - Preencher'!K141="","",'[1]TCE - ANEXO IV - Preencher'!K141)</f>
        <v>43894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356.33</v>
      </c>
    </row>
    <row r="133" spans="1:12" s="8" customFormat="1" ht="19.5" customHeight="1" x14ac:dyDescent="0.2">
      <c r="A133" s="3">
        <f>IFERROR(VLOOKUP(B133,'[1]DADOS (OCULTAR)'!$P$3:$R$53,3,0),"")</f>
        <v>9039744000518</v>
      </c>
      <c r="B133" s="4" t="str">
        <f>'[1]TCE - ANEXO IV - Preencher'!C142</f>
        <v>UPA PAULISTA</v>
      </c>
      <c r="C133" s="4" t="str">
        <f>'[1]TCE - ANEXO IV - Preencher'!E142</f>
        <v>5.5 - Reparo e Manutenção de Máquinas e Equipamentos</v>
      </c>
      <c r="D133" s="3">
        <f>'[1]TCE - ANEXO IV - Preencher'!F142</f>
        <v>17398584000106</v>
      </c>
      <c r="E133" s="5" t="str">
        <f>'[1]TCE - ANEXO IV - Preencher'!G142</f>
        <v>M T G MONTAGEM TECNICA DE GAS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00001124</v>
      </c>
      <c r="I133" s="6">
        <f>IF('[1]TCE - ANEXO IV - Preencher'!K142="","",'[1]TCE - ANEXO IV - Preencher'!K142)</f>
        <v>43893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450</v>
      </c>
    </row>
    <row r="134" spans="1:12" s="8" customFormat="1" ht="19.5" customHeight="1" x14ac:dyDescent="0.2">
      <c r="A134" s="3">
        <f>IFERROR(VLOOKUP(B134,'[1]DADOS (OCULTAR)'!$P$3:$R$53,3,0),"")</f>
        <v>9039744000518</v>
      </c>
      <c r="B134" s="4" t="str">
        <f>'[1]TCE - ANEXO IV - Preencher'!C143</f>
        <v>UPA PAULISTA</v>
      </c>
      <c r="C134" s="4" t="str">
        <f>'[1]TCE - ANEXO IV - Preencher'!E143</f>
        <v>5.5 - Reparo e Manutenção de Máquinas e Equipamentos</v>
      </c>
      <c r="D134" s="3">
        <f>'[1]TCE - ANEXO IV - Preencher'!F143</f>
        <v>24380578002041</v>
      </c>
      <c r="E134" s="5" t="str">
        <f>'[1]TCE - ANEXO IV - Preencher'!G143</f>
        <v xml:space="preserve">WHITE MARTINS GASES INDUSTRIAIS 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8904</v>
      </c>
      <c r="I134" s="6">
        <f>IF('[1]TCE - ANEXO IV - Preencher'!K143="","",'[1]TCE - ANEXO IV - Preencher'!K143)</f>
        <v>43867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2607901</v>
      </c>
      <c r="L134" s="7">
        <f>'[1]TCE - ANEXO IV - Preencher'!N143</f>
        <v>441.63</v>
      </c>
    </row>
    <row r="135" spans="1:12" s="8" customFormat="1" ht="19.5" customHeight="1" x14ac:dyDescent="0.2">
      <c r="A135" s="3">
        <f>IFERROR(VLOOKUP(B135,'[1]DADOS (OCULTAR)'!$P$3:$R$53,3,0),"")</f>
        <v>9039744000518</v>
      </c>
      <c r="B135" s="4" t="str">
        <f>'[1]TCE - ANEXO IV - Preencher'!C144</f>
        <v>UPA PAULISTA</v>
      </c>
      <c r="C135" s="4" t="str">
        <f>'[1]TCE - ANEXO IV - Preencher'!E144</f>
        <v>5.5 - Reparo e Manutenção de Máquinas e Equipamentos</v>
      </c>
      <c r="D135" s="3">
        <f>'[1]TCE - ANEXO IV - Preencher'!F144</f>
        <v>9014387000100</v>
      </c>
      <c r="E135" s="5" t="str">
        <f>'[1]TCE - ANEXO IV - Preencher'!G144</f>
        <v>COMPLETA SERVIÇOS DE AR CONDICIONADO E LOCAÇÃO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00001188</v>
      </c>
      <c r="I135" s="6">
        <f>IF('[1]TCE - ANEXO IV - Preencher'!K144="","",'[1]TCE - ANEXO IV - Preencher'!K144)</f>
        <v>43880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3980.13</v>
      </c>
    </row>
    <row r="136" spans="1:12" s="8" customFormat="1" ht="19.5" customHeight="1" x14ac:dyDescent="0.2">
      <c r="A136" s="3">
        <f>IFERROR(VLOOKUP(B136,'[1]DADOS (OCULTAR)'!$P$3:$R$53,3,0),"")</f>
        <v>9039744000518</v>
      </c>
      <c r="B136" s="4" t="str">
        <f>'[1]TCE - ANEXO IV - Preencher'!C145</f>
        <v>UPA PAULISTA</v>
      </c>
      <c r="C136" s="4" t="str">
        <f>'[1]TCE - ANEXO IV - Preencher'!E145</f>
        <v>5.5 - Reparo e Manutenção de Máquinas e Equipamentos</v>
      </c>
      <c r="D136" s="3">
        <f>'[1]TCE - ANEXO IV - Preencher'!F145</f>
        <v>11343756000150</v>
      </c>
      <c r="E136" s="5" t="str">
        <f>'[1]TCE - ANEXO IV - Preencher'!G145</f>
        <v>J L GRUPOS GERADORES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000002363</v>
      </c>
      <c r="I136" s="6">
        <f>IF('[1]TCE - ANEXO IV - Preencher'!K145="","",'[1]TCE - ANEXO IV - Preencher'!K145)</f>
        <v>43892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2603454</v>
      </c>
      <c r="L136" s="7">
        <f>'[1]TCE - ANEXO IV - Preencher'!N145</f>
        <v>250</v>
      </c>
    </row>
    <row r="137" spans="1:12" s="8" customFormat="1" ht="19.5" customHeight="1" x14ac:dyDescent="0.2">
      <c r="A137" s="3">
        <f>IFERROR(VLOOKUP(B137,'[1]DADOS (OCULTAR)'!$P$3:$R$53,3,0),"")</f>
        <v>9039744000518</v>
      </c>
      <c r="B137" s="4" t="str">
        <f>'[1]TCE - ANEXO IV - Preencher'!C146</f>
        <v>UPA PAULISTA</v>
      </c>
      <c r="C137" s="4" t="str">
        <f>'[1]TCE - ANEXO IV - Preencher'!E146</f>
        <v>5.5 - Reparo e Manutenção de Máquinas e Equipamentos</v>
      </c>
      <c r="D137" s="3">
        <f>'[1]TCE - ANEXO IV - Preencher'!F146</f>
        <v>8845988000100</v>
      </c>
      <c r="E137" s="5" t="str">
        <f>'[1]TCE - ANEXO IV - Preencher'!G146</f>
        <v>ACESSPLUS MANUTENÇÃO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00004158</v>
      </c>
      <c r="I137" s="6">
        <f>IF('[1]TCE - ANEXO IV - Preencher'!K146="","",'[1]TCE - ANEXO IV - Preencher'!K146)</f>
        <v>43892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352.12</v>
      </c>
    </row>
    <row r="138" spans="1:12" s="8" customFormat="1" ht="19.5" customHeight="1" x14ac:dyDescent="0.2">
      <c r="A138" s="3">
        <f>IFERROR(VLOOKUP(B138,'[1]DADOS (OCULTAR)'!$P$3:$R$53,3,0),"")</f>
        <v>9039744000518</v>
      </c>
      <c r="B138" s="4" t="str">
        <f>'[1]TCE - ANEXO IV - Preencher'!C147</f>
        <v>UPA PAULISTA</v>
      </c>
      <c r="C138" s="4" t="str">
        <f>'[1]TCE - ANEXO IV - Preencher'!E147</f>
        <v>5.5 - Reparo e Manutenção de Máquinas e Equipamentos</v>
      </c>
      <c r="D138" s="3">
        <f>'[1]TCE - ANEXO IV - Preencher'!F147</f>
        <v>12486871000146</v>
      </c>
      <c r="E138" s="5" t="str">
        <f>'[1]TCE - ANEXO IV - Preencher'!G147</f>
        <v>ROBSON MATOS DE ALBUQUERQUE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000000701</v>
      </c>
      <c r="I138" s="6">
        <f>IF('[1]TCE - ANEXO IV - Preencher'!K147="","",'[1]TCE - ANEXO IV - Preencher'!K147)</f>
        <v>43881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1700</v>
      </c>
    </row>
    <row r="139" spans="1:12" s="8" customFormat="1" ht="19.5" customHeight="1" x14ac:dyDescent="0.2">
      <c r="A139" s="3">
        <f>IFERROR(VLOOKUP(B139,'[1]DADOS (OCULTAR)'!$P$3:$R$53,3,0),"")</f>
        <v>9039744000518</v>
      </c>
      <c r="B139" s="4" t="str">
        <f>'[1]TCE - ANEXO IV - Preencher'!C148</f>
        <v>UPA PAULISTA</v>
      </c>
      <c r="C139" s="4" t="str">
        <f>'[1]TCE - ANEXO IV - Preencher'!E148</f>
        <v>5.5 - Reparo e Manutenção de Máquinas e Equipamentos</v>
      </c>
      <c r="D139" s="3">
        <f>'[1]TCE - ANEXO IV - Preencher'!F148</f>
        <v>2371266000176</v>
      </c>
      <c r="E139" s="5" t="str">
        <f>'[1]TCE - ANEXO IV - Preencher'!G148</f>
        <v>ORGATEC REFRIGERAÇÃO LTDA EPP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00008513</v>
      </c>
      <c r="I139" s="6">
        <f>IF('[1]TCE - ANEXO IV - Preencher'!K148="","",'[1]TCE - ANEXO IV - Preencher'!K148)</f>
        <v>43879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300</v>
      </c>
    </row>
    <row r="140" spans="1:12" s="8" customFormat="1" ht="19.5" customHeight="1" x14ac:dyDescent="0.2">
      <c r="A140" s="3">
        <f>IFERROR(VLOOKUP(B140,'[1]DADOS (OCULTAR)'!$P$3:$R$53,3,0),"")</f>
        <v>9039744000518</v>
      </c>
      <c r="B140" s="4" t="str">
        <f>'[1]TCE - ANEXO IV - Preencher'!C149</f>
        <v>UPA PAULISTA</v>
      </c>
      <c r="C140" s="4" t="str">
        <f>'[1]TCE - ANEXO IV - Preencher'!E149</f>
        <v xml:space="preserve">5.7 - Reparo e Manutenção de Bens Movéis de Outras Naturezas </v>
      </c>
      <c r="D140" s="3">
        <f>'[1]TCE - ANEXO IV - Preencher'!F149</f>
        <v>17251573000190</v>
      </c>
      <c r="E140" s="5" t="str">
        <f>'[1]TCE - ANEXO IV - Preencher'!G149</f>
        <v>VIA CERTA INFRA ESTRUTURA E LOCAÇÃO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000001900</v>
      </c>
      <c r="I140" s="6">
        <f>IF('[1]TCE - ANEXO IV - Preencher'!K149="","",'[1]TCE - ANEXO IV - Preencher'!K149)</f>
        <v>43892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2607901</v>
      </c>
      <c r="L140" s="7">
        <f>'[1]TCE - ANEXO IV - Preencher'!N149</f>
        <v>6012</v>
      </c>
    </row>
    <row r="141" spans="1:12" s="8" customFormat="1" ht="19.5" customHeight="1" x14ac:dyDescent="0.2">
      <c r="A141" s="3">
        <f>IFERROR(VLOOKUP(B141,'[1]DADOS (OCULTAR)'!$P$3:$R$53,3,0),"")</f>
        <v>9039744000518</v>
      </c>
      <c r="B141" s="4" t="str">
        <f>'[1]TCE - ANEXO IV - Preencher'!C150</f>
        <v>UPA PAULISTA</v>
      </c>
      <c r="C141" s="4" t="str">
        <f>'[1]TCE - ANEXO IV - Preencher'!E150</f>
        <v xml:space="preserve">5.7 - Reparo e Manutenção de Bens Movéis de Outras Naturezas </v>
      </c>
      <c r="D141" s="3">
        <f>'[1]TCE - ANEXO IV - Preencher'!F150</f>
        <v>9315554000152</v>
      </c>
      <c r="E141" s="5" t="str">
        <f>'[1]TCE - ANEXO IV - Preencher'!G150</f>
        <v>DA TERRA PAISAGISMO &amp; JARDINAGEM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00002070</v>
      </c>
      <c r="I141" s="6">
        <f>IF('[1]TCE - ANEXO IV - Preencher'!K150="","",'[1]TCE - ANEXO IV - Preencher'!K150)</f>
        <v>43909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553.98</v>
      </c>
    </row>
    <row r="142" spans="1:12" s="8" customFormat="1" ht="19.5" customHeight="1" x14ac:dyDescent="0.2">
      <c r="A142" s="3" t="str">
        <f>IFERROR(VLOOKUP(B142,'[1]DADOS (OCULTAR)'!$P$3:$R$53,3,0),"")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2020-07-29T15:08:03Z</dcterms:created>
  <dcterms:modified xsi:type="dcterms:W3CDTF">2020-07-29T15:08:55Z</dcterms:modified>
</cp:coreProperties>
</file>