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9- PREST CONTAS UPA SETEMBRO 2020\14. RESOL. TCE Nº58_19\1º VALIDAÇÃO\"/>
    </mc:Choice>
  </mc:AlternateContent>
  <bookViews>
    <workbookView xWindow="0" yWindow="0" windowWidth="28800" windowHeight="1054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<sst xmlns="http://schemas.openxmlformats.org/spreadsheetml/2006/main" count="356" uniqueCount="252">
  <si>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</si>
  <si>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</si>
  <si>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</si>
  <si>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</si>
  <si>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</si>
  <si>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</si>
  <si>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</si>
  <si>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</si>
  <si>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</si>
  <si>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</si>
  <si>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</si>
  <si>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</si>
  <si>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</si>
  <si>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</si>
  <si>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</si>
  <si>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</si>
  <si>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</si>
  <si>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</si>
  <si>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</si>
  <si>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</si>
  <si>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</si>
  <si>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</si>
  <si>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</si>
  <si>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</si>
  <si>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</si>
  <si>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</si>
  <si>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</si>
  <si>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</si>
  <si>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</si>
  <si>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</si>
  <si>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</si>
  <si>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https://drive.google.com/file/d/1qDyBEdXMtrJdPbsNQQ-l0x6UKDILDyV3/view?usp=sharing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</si>
  <si>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</si>
  <si>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</si>
  <si>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</si>
  <si>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</si>
  <si>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</si>
  <si>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</si>
  <si>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</si>
  <si>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</si>
  <si>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</si>
  <si>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</si>
  <si>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</si>
  <si>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</si>
  <si>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</si>
  <si>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</si>
  <si>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</si>
  <si>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</si>
  <si>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</si>
  <si>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</si>
  <si>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</si>
  <si>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</si>
  <si>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</si>
  <si>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</si>
  <si>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</si>
  <si>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</si>
  <si>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</si>
  <si>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</si>
  <si>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</si>
  <si>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</si>
  <si>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</si>
  <si>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</si>
  <si>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</si>
  <si>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</si>
  <si>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</si>
  <si>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</si>
  <si>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</si>
  <si>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</si>
  <si>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</si>
  <si>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</si>
  <si>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</si>
  <si>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</si>
  <si>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</si>
  <si>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</si>
  <si>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</si>
  <si>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</si>
  <si>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</si>
  <si>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</si>
  <si>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</si>
  <si>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</si>
  <si>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</si>
  <si>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</si>
  <si>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</si>
  <si>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</si>
  <si>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</si>
  <si>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</si>
  <si>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</si>
  <si>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</si>
  <si>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</si>
  <si>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</si>
  <si>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</si>
  <si>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</si>
  <si>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</si>
  <si>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</si>
  <si>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</si>
  <si>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</si>
  <si>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</si>
  <si>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</si>
  <si>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</si>
  <si>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</si>
  <si>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</si>
  <si>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</si>
  <si>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</si>
  <si>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</si>
  <si>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</si>
  <si>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</si>
  <si>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</si>
  <si>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</si>
  <si>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</si>
  <si>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</si>
  <si>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</si>
  <si>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</si>
  <si>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</si>
  <si>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</si>
  <si>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</si>
  <si>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</si>
  <si>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</si>
  <si>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</si>
  <si>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</si>
  <si>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</si>
  <si>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</si>
  <si>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</si>
  <si>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</si>
  <si>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</si>
  <si>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</si>
  <si>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</si>
  <si>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</si>
  <si>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https://drive.google.com/file/d/1b-7Jf4ncA3n-dR1s4ihOHqPvC3djbnO_/view?usp=sharing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</si>
  <si>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</si>
  <si>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</si>
  <si>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</si>
  <si>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</si>
  <si>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</si>
  <si>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</si>
  <si>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</si>
  <si>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</si>
  <si>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</si>
  <si>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</si>
  <si>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</si>
  <si>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</si>
  <si>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</si>
  <si>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</si>
  <si>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</si>
  <si>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https://drive.google.com/file/d/1p7NfdKEVGBz1xe9MhLN5iXrfV5nq10iU/view?usp=sharing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</si>
  <si>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</si>
  <si>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</si>
  <si>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</si>
  <si>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</si>
  <si>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</si>
  <si>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</si>
  <si>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</si>
  <si>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</si>
  <si>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</si>
  <si>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</si>
  <si>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</si>
  <si>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</si>
  <si>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</si>
  <si>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</si>
  <si>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</si>
  <si>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</si>
  <si>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</si>
  <si>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</si>
  <si>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</si>
  <si>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</si>
  <si>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</si>
  <si>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</si>
  <si>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</si>
  <si>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</si>
  <si>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</si>
  <si>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</si>
  <si>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</si>
  <si>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</si>
  <si>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</si>
  <si>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</si>
  <si>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</si>
  <si>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</si>
  <si>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</si>
  <si>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</si>
  <si>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</si>
  <si>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</si>
  <si>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</si>
  <si>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</si>
  <si>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</si>
  <si>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</si>
  <si>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</si>
  <si>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</si>
  <si>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</si>
  <si>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</si>
  <si>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</si>
  <si>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</si>
  <si>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</si>
  <si>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https://drive.google.com/file/d/1zS7_F1d-fKRIIi7ETG1RlOUXImYh2TLs/view?usp=sharing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</si>
  <si>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</si>
  <si>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</si>
  <si>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</si>
  <si>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</si>
  <si>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https://drive.google.com/file/d/1X309O8sx3Fsnn2qD2hI56NIVAynkUTiQ/view?usp=sharing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</si>
  <si>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</si>
  <si>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</si>
  <si>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</si>
  <si>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</si>
  <si>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https://drive.google.com/file/d/1DJIJ1rQehiaERiyCqP5HkmY-1HBEt04T/view?usp=sharing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</si>
  <si>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</si>
  <si>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</si>
  <si>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</si>
  <si>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</si>
  <si>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</si>
  <si>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</si>
  <si>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</si>
  <si>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</si>
  <si>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</si>
  <si>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</si>
  <si>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</si>
  <si>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</si>
  <si>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</si>
  <si>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</si>
  <si>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</si>
  <si>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</si>
  <si>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</si>
  <si>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</si>
  <si>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</si>
  <si>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https://drive.google.com/file/d/193ieeVHI8ChibNj19QeBJjvlxjrdLL_o/view?usp=sharing</t>
  </si>
  <si>
    <t>BRAVI CONSUMÍVEIS DE HIGIENE E DESCARTÁVEIS LTDA</t>
  </si>
  <si>
    <t>COMODATO DE DISPENSADORES P/ HIGIENIZAÇÃO (ALCOOL, SABONETE E PAPEIS)</t>
  </si>
  <si>
    <t>https://drive.google.com/file/d/1SaXcEnMy7n4xWVxTzBp1qy8o5OCMtoAb/view?usp=sharing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</si>
  <si>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</si>
  <si>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</si>
  <si>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</si>
  <si>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</si>
  <si>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</si>
  <si>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</si>
  <si>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</si>
  <si>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</si>
  <si>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</si>
  <si>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</si>
  <si>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</si>
  <si>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</si>
  <si>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</si>
  <si>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https://drive.google.com/file/d/1T6HzSRjbWvtMFP9agSdxYwDbpHqG5V7B/view?usp=sharing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</si>
  <si>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</si>
  <si>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</si>
  <si>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</si>
  <si>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</si>
  <si>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https://drive.google.com/file/d/19m6jpfcmbhQ22-ZO-4a-Tbr2HoZWRjvN/view?usp=sharing</t>
  </si>
  <si>
    <t>S BAHIA – SERVIÇOS MEDICOS LTDA</t>
  </si>
  <si>
    <t>https://drive.google.com/file/d/1lJWEepgrYb50s2bFW3p9Zd8H3Jtad_I1/view?usp=sharing</t>
  </si>
  <si>
    <t>RC CONSULTORIA MEDICA EIRELI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</si>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</sst>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9%20SET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G1" zoomScale="90" zoomScaleNormal="90" workbookViewId="0">
      <selection activeCell="B3" sqref="B3:B76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77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(OCULTAR)'!$P$3:$R$56,3,0),"")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(OCULTAR)'!$P$3:$R$56,3,0),"")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(OCULTAR)'!$P$3:$R$56,3,0),"")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(OCULTAR)'!$P$3:$R$56,3,0),"")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(OCULTAR)'!$P$3:$R$56,3,0),"")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(OCULTAR)'!$P$3:$R$56,3,0),"")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(OCULTAR)'!$P$3:$R$56,3,0),"")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(OCULTAR)'!$P$3:$R$56,3,0),"")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(OCULTAR)'!$P$3:$R$56,3,0),"")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(OCULTAR)'!$P$3:$R$56,3,0),"")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(OCULTAR)'!$P$3:$R$56,3,0),"")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(OCULTAR)'!$P$3:$R$56,3,0),"")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(OCULTAR)'!$P$3:$R$56,3,0),"")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(OCULTAR)'!$P$3:$R$56,3,0),"")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(OCULTAR)'!$P$3:$R$56,3,0),"")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(OCULTAR)'!$P$3:$R$56,3,0),"")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(OCULTAR)'!$P$3:$R$56,3,0),"")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(OCULTAR)'!$P$3:$R$56,3,0),"")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(OCULTAR)'!$P$3:$R$56,3,0),"")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(OCULTAR)'!$P$3:$R$56,3,0),"")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(OCULTAR)'!$P$3:$R$56,3,0),"")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(OCULTAR)'!$P$3:$R$56,3,0),"")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(OCULTAR)'!$P$3:$R$56,3,0),"")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(OCULTAR)'!$P$3:$R$56,3,0),"")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(OCULTAR)'!$P$3:$R$56,3,0),"")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(OCULTAR)'!$P$3:$R$56,3,0),"")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(OCULTAR)'!$P$3:$R$56,3,0),"")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(OCULTAR)'!$P$3:$R$56,3,0),"")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(OCULTAR)'!$P$3:$R$56,3,0),"")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(OCULTAR)'!$P$3:$R$56,3,0),"")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(OCULTAR)'!$P$3:$R$56,3,0),"")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(OCULTAR)'!$P$3:$R$56,3,0),"")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(OCULTAR)'!$P$3:$R$56,3,0),"")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(OCULTAR)'!$P$3:$R$56,3,0),"")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(OCULTAR)'!$P$3:$R$56,3,0),"")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(OCULTAR)'!$P$3:$R$56,3,0),"")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(OCULTAR)'!$P$3:$R$56,3,0),"")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(OCULTAR)'!$P$3:$R$56,3,0),"")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>
        <v>43983</v>
      </c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(OCULTAR)'!$P$3:$R$56,3,0),"")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(OCULTAR)'!$P$3:$R$56,3,0),"")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(OCULTAR)'!$P$3:$R$56,3,0),"")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(OCULTAR)'!$P$3:$R$56,3,0),"")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(OCULTAR)'!$P$3:$R$56,3,0),"")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(OCULTAR)'!$P$3:$R$56,3,0),"")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(OCULTAR)'!$P$3:$R$56,3,0),"")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(OCULTAR)'!$P$3:$R$56,3,0),"")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(OCULTAR)'!$P$3:$R$56,3,0),"")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(OCULTAR)'!$P$3:$R$56,3,0),"")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(OCULTAR)'!$P$3:$R$56,3,0),"")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(OCULTAR)'!$P$3:$R$56,3,0),"")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(OCULTAR)'!$P$3:$R$56,3,0),"")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44196</v>
      </c>
      <c r="H55" s="14">
        <v>7200</v>
      </c>
      <c r="I55" s="12" t="s">
        <v>201</v>
      </c>
    </row>
    <row r="56" spans="1:9" ht="20.25" customHeight="1" x14ac:dyDescent="0.2">
      <c r="A56" s="13">
        <f>IFERROR(VLOOKUP(B56,'[1]DADOS (OCULTAR)'!$P$3:$R$56,3,0),"")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(OCULTAR)'!$P$3:$R$56,3,0),"")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(OCULTAR)'!$P$3:$R$56,3,0),"")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(OCULTAR)'!$P$3:$R$56,3,0),"")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(OCULTAR)'!$P$3:$R$56,3,0),"")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">
      <c r="A61" s="13">
        <f>IFERROR(VLOOKUP(B61,'[1]DADOS (OCULTAR)'!$P$3:$R$56,3,0),"")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">
      <c r="A62" s="13">
        <f>IFERROR(VLOOKUP(B62,'[1]DADOS (OCULTAR)'!$P$3:$R$56,3,0),"")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">
      <c r="A63" s="13">
        <f>IFERROR(VLOOKUP(B63,'[1]DADOS (OCULTAR)'!$P$3:$R$56,3,0),"")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219</v>
      </c>
    </row>
    <row r="64" spans="1:9" ht="20.25" customHeight="1" x14ac:dyDescent="0.2">
      <c r="A64" s="13">
        <f>IFERROR(VLOOKUP(B64,'[1]DADOS (OCULTAR)'!$P$3:$R$56,3,0),"")</f>
        <v>10869782001206</v>
      </c>
      <c r="B64" s="6" t="s">
        <v>9</v>
      </c>
      <c r="C64" s="7">
        <v>24380578002041</v>
      </c>
      <c r="D64" s="8" t="s">
        <v>141</v>
      </c>
      <c r="E64" s="9" t="s">
        <v>220</v>
      </c>
      <c r="F64" s="10">
        <v>42644</v>
      </c>
      <c r="G64" s="10"/>
      <c r="H64" s="14">
        <v>3000</v>
      </c>
      <c r="I64" s="12" t="s">
        <v>221</v>
      </c>
    </row>
    <row r="65" spans="1:9" ht="20.25" customHeight="1" x14ac:dyDescent="0.2">
      <c r="A65" s="13">
        <f>IFERROR(VLOOKUP(B65,'[1]DADOS (OCULTAR)'!$P$3:$R$56,3,0),"")</f>
        <v>10869782001206</v>
      </c>
      <c r="B65" s="6" t="s">
        <v>9</v>
      </c>
      <c r="C65" s="7">
        <v>19457137000106</v>
      </c>
      <c r="D65" s="8" t="s">
        <v>222</v>
      </c>
      <c r="E65" s="9" t="s">
        <v>223</v>
      </c>
      <c r="F65" s="10">
        <v>44070</v>
      </c>
      <c r="G65" s="10"/>
      <c r="H65" s="14">
        <v>11000</v>
      </c>
      <c r="I65" s="12" t="s">
        <v>224</v>
      </c>
    </row>
    <row r="66" spans="1:9" ht="20.25" customHeight="1" x14ac:dyDescent="0.2">
      <c r="A66" s="13">
        <f>IFERROR(VLOOKUP(B66,'[1]DADOS (OCULTAR)'!$P$3:$R$56,3,0),"")</f>
        <v>10869782001206</v>
      </c>
      <c r="B66" s="6" t="s">
        <v>9</v>
      </c>
      <c r="C66" s="7">
        <v>20265080000114</v>
      </c>
      <c r="D66" s="8" t="s">
        <v>225</v>
      </c>
      <c r="E66" s="9" t="s">
        <v>99</v>
      </c>
      <c r="F66" s="10">
        <v>44044</v>
      </c>
      <c r="G66" s="10">
        <v>44196</v>
      </c>
      <c r="H66" s="14">
        <v>300</v>
      </c>
      <c r="I66" s="12" t="s">
        <v>226</v>
      </c>
    </row>
    <row r="67" spans="1:9" ht="20.25" customHeight="1" x14ac:dyDescent="0.2">
      <c r="A67" s="13">
        <f>IFERROR(VLOOKUP(B67,'[1]DADOS (OCULTAR)'!$P$3:$R$56,3,0),"")</f>
        <v>10869782001206</v>
      </c>
      <c r="B67" s="6" t="s">
        <v>9</v>
      </c>
      <c r="C67" s="7" t="s">
        <v>227</v>
      </c>
      <c r="D67" s="8" t="s">
        <v>228</v>
      </c>
      <c r="E67" s="9" t="s">
        <v>30</v>
      </c>
      <c r="F67" s="10">
        <v>44013</v>
      </c>
      <c r="G67" s="10">
        <v>44196</v>
      </c>
      <c r="H67" s="14">
        <v>4646.6499999999996</v>
      </c>
      <c r="I67" s="12" t="s">
        <v>229</v>
      </c>
    </row>
    <row r="68" spans="1:9" ht="20.25" customHeight="1" x14ac:dyDescent="0.2">
      <c r="A68" s="13">
        <f>IFERROR(VLOOKUP(B68,'[1]DADOS (OCULTAR)'!$P$3:$R$56,3,0),"")</f>
        <v>10869782001206</v>
      </c>
      <c r="B68" s="6" t="s">
        <v>9</v>
      </c>
      <c r="C68" s="7" t="s">
        <v>230</v>
      </c>
      <c r="D68" s="8" t="s">
        <v>231</v>
      </c>
      <c r="E68" s="9" t="s">
        <v>30</v>
      </c>
      <c r="F68" s="10">
        <v>44013</v>
      </c>
      <c r="G68" s="10">
        <v>44196</v>
      </c>
      <c r="H68" s="14">
        <v>1280.17</v>
      </c>
      <c r="I68" s="12" t="s">
        <v>232</v>
      </c>
    </row>
    <row r="69" spans="1:9" ht="20.25" customHeight="1" x14ac:dyDescent="0.2">
      <c r="A69" s="13">
        <f>IFERROR(VLOOKUP(B69,'[1]DADOS (OCULTAR)'!$P$3:$R$56,3,0),"")</f>
        <v>10869782001206</v>
      </c>
      <c r="B69" s="6" t="s">
        <v>9</v>
      </c>
      <c r="C69" s="7">
        <v>10297991485</v>
      </c>
      <c r="D69" s="8" t="s">
        <v>233</v>
      </c>
      <c r="E69" s="9" t="s">
        <v>30</v>
      </c>
      <c r="F69" s="10">
        <v>44070</v>
      </c>
      <c r="G69" s="10">
        <v>44196</v>
      </c>
      <c r="H69" s="14">
        <v>929.33</v>
      </c>
      <c r="I69" s="12" t="s">
        <v>234</v>
      </c>
    </row>
    <row r="70" spans="1:9" ht="20.25" customHeight="1" x14ac:dyDescent="0.2">
      <c r="A70" s="13">
        <f>IFERROR(VLOOKUP(B70,'[1]DADOS (OCULTAR)'!$P$3:$R$56,3,0),"")</f>
        <v>10869782001206</v>
      </c>
      <c r="B70" s="6" t="s">
        <v>9</v>
      </c>
      <c r="C70" s="7" t="s">
        <v>235</v>
      </c>
      <c r="D70" s="8" t="s">
        <v>236</v>
      </c>
      <c r="E70" s="9" t="s">
        <v>237</v>
      </c>
      <c r="F70" s="10">
        <v>44013</v>
      </c>
      <c r="G70" s="10">
        <v>44196</v>
      </c>
      <c r="H70" s="14">
        <v>100</v>
      </c>
      <c r="I70" s="12" t="s">
        <v>238</v>
      </c>
    </row>
    <row r="71" spans="1:9" ht="20.25" customHeight="1" x14ac:dyDescent="0.2">
      <c r="A71" s="13">
        <f>IFERROR(VLOOKUP(B71,'[1]DADOS (OCULTAR)'!$P$3:$R$56,3,0),"")</f>
        <v>10869782001206</v>
      </c>
      <c r="B71" s="6" t="s">
        <v>9</v>
      </c>
      <c r="C71" s="7">
        <v>33164021000100</v>
      </c>
      <c r="D71" s="8" t="s">
        <v>239</v>
      </c>
      <c r="E71" s="9" t="s">
        <v>79</v>
      </c>
      <c r="F71" s="10">
        <v>44102</v>
      </c>
      <c r="G71" s="10">
        <v>44467</v>
      </c>
      <c r="H71" s="14">
        <v>2323.1999999999998</v>
      </c>
      <c r="I71" s="12" t="s">
        <v>240</v>
      </c>
    </row>
    <row r="72" spans="1:9" ht="20.25" customHeight="1" x14ac:dyDescent="0.2">
      <c r="A72" s="13">
        <f>IFERROR(VLOOKUP(B72,'[1]DADOS (OCULTAR)'!$P$3:$R$56,3,0),"")</f>
        <v>10869782001206</v>
      </c>
      <c r="B72" s="6" t="s">
        <v>9</v>
      </c>
      <c r="C72" s="7">
        <v>11735586000159</v>
      </c>
      <c r="D72" s="8" t="s">
        <v>241</v>
      </c>
      <c r="E72" s="9" t="s">
        <v>242</v>
      </c>
      <c r="F72" s="10">
        <v>42930</v>
      </c>
      <c r="G72" s="10">
        <v>44196</v>
      </c>
      <c r="H72" s="14">
        <v>1000</v>
      </c>
      <c r="I72" s="12" t="s">
        <v>243</v>
      </c>
    </row>
    <row r="73" spans="1:9" ht="20.25" customHeight="1" x14ac:dyDescent="0.2">
      <c r="A73" s="13">
        <f>IFERROR(VLOOKUP(B73,'[1]DADOS (OCULTAR)'!$P$3:$R$56,3,0),"")</f>
        <v>10869782001206</v>
      </c>
      <c r="B73" s="6" t="s">
        <v>9</v>
      </c>
      <c r="C73" s="7">
        <v>33812222000168</v>
      </c>
      <c r="D73" s="8" t="s">
        <v>244</v>
      </c>
      <c r="E73" s="9" t="s">
        <v>30</v>
      </c>
      <c r="F73" s="10">
        <v>44094</v>
      </c>
      <c r="G73" s="10">
        <v>44196</v>
      </c>
      <c r="H73" s="14">
        <v>1280.17</v>
      </c>
      <c r="I73" s="12" t="s">
        <v>245</v>
      </c>
    </row>
    <row r="74" spans="1:9" ht="20.25" customHeight="1" x14ac:dyDescent="0.2">
      <c r="A74" s="13">
        <f>IFERROR(VLOOKUP(B74,'[1]DADOS (OCULTAR)'!$P$3:$R$56,3,0),"")</f>
        <v>10869782001206</v>
      </c>
      <c r="B74" s="6" t="s">
        <v>9</v>
      </c>
      <c r="C74" s="7">
        <v>38082924000157</v>
      </c>
      <c r="D74" s="8" t="s">
        <v>246</v>
      </c>
      <c r="E74" s="9" t="s">
        <v>30</v>
      </c>
      <c r="F74" s="10">
        <v>44098</v>
      </c>
      <c r="G74" s="10">
        <v>44196</v>
      </c>
      <c r="H74" s="14">
        <v>1858.66</v>
      </c>
      <c r="I74" s="12" t="s">
        <v>245</v>
      </c>
    </row>
    <row r="75" spans="1:9" ht="20.25" customHeight="1" x14ac:dyDescent="0.2">
      <c r="A75" s="13">
        <f>IFERROR(VLOOKUP(B75,'[1]DADOS (OCULTAR)'!$P$3:$R$56,3,0),"")</f>
        <v>10869782001206</v>
      </c>
      <c r="B75" s="6" t="s">
        <v>9</v>
      </c>
      <c r="C75" s="7">
        <v>33551744000153</v>
      </c>
      <c r="D75" s="8" t="s">
        <v>247</v>
      </c>
      <c r="E75" s="9" t="s">
        <v>30</v>
      </c>
      <c r="F75" s="10">
        <v>44013</v>
      </c>
      <c r="G75" s="10">
        <v>44196</v>
      </c>
      <c r="H75" s="14">
        <v>4001.24</v>
      </c>
      <c r="I75" s="12" t="s">
        <v>248</v>
      </c>
    </row>
    <row r="76" spans="1:9" ht="20.25" customHeight="1" x14ac:dyDescent="0.2">
      <c r="A76" s="13">
        <f>IFERROR(VLOOKUP(B76,'[1]DADOS (OCULTAR)'!$P$3:$R$56,3,0),"")</f>
        <v>10869782001206</v>
      </c>
      <c r="B76" s="6" t="s">
        <v>9</v>
      </c>
      <c r="C76" s="7">
        <v>9394087000101</v>
      </c>
      <c r="D76" s="8" t="s">
        <v>249</v>
      </c>
      <c r="E76" s="9" t="s">
        <v>250</v>
      </c>
      <c r="F76" s="10">
        <v>44013</v>
      </c>
      <c r="G76" s="10">
        <v>44196</v>
      </c>
      <c r="H76" s="14">
        <v>4000</v>
      </c>
      <c r="I76" s="12" t="s">
        <v>251</v>
      </c>
    </row>
    <row r="77" spans="1:9" ht="20.25" customHeight="1" x14ac:dyDescent="0.2">
      <c r="A77" s="13" t="str">
        <f>IFERROR(VLOOKUP(B77,'[1]DADOS (OCULTAR)'!$P$3:$R$56,3,0),"")</f>
        <v/>
      </c>
      <c r="B77" s="19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9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9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9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9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9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9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9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9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9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9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9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9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9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9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9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9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9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9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9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9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9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9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9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9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9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9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9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9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9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9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9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9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9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9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9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9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9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9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9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9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9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9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9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9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9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9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9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9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9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9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9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9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9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9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9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9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9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9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9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9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9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9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9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9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9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9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9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9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9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9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9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9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9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9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9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9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9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9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9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9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9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9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9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9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9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9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9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9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9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9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9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9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9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9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9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9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9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9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9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9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9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9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9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9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9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9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9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9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9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9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9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9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9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9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9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9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9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9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9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9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9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9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9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9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9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9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9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9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9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9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9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9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9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9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9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9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9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9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9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9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9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9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9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9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9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9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9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9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9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9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9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9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9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9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9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9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9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9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9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9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9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9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9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9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9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9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9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9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9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9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9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9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9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9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9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9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9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9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9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9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9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9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9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9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9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9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9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9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9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9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9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9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9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9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9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9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9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9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9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9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9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9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9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9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9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9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9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9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9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9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9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9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9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9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9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9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9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9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9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9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9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9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9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9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9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9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9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9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9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9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9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9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9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9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9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9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9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9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9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9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9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9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9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9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9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9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9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9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9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9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9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9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9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9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9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9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9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9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9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9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9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9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9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9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9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9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9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9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9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9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9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9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9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9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9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9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9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9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9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9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9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9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9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9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9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9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9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9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9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9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9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9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9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9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9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9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9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9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9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9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9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9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9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9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9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9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9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9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9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9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9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9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9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9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9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9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9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9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9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9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9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9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9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9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9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9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9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9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9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9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9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9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9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9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9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9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9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9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9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9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9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9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9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9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9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9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9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9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9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9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9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9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9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9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9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9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9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9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9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9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9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9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9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9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9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9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9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9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9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9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9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9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9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9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9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9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9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9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9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9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9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9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9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9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9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9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9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9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9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9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9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9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9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9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9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9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9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9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9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9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9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9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9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9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9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9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9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9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9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9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9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9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9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9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9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9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9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9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9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9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9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9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9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9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9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9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9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9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9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9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9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9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9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9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9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9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9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9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9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9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9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9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9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9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9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9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9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9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9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9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9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9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9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9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9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9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9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9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9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9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9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9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9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9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9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9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9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9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9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9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9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9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9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9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9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9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9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9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9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9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9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9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9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9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9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9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9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9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9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9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9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9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9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9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9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9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9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9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9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9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9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9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9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9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9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9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9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9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9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9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9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9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9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9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9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9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9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9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9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9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9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9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9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9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9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9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9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9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9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9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9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9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9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9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9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9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9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9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9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9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9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9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9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9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9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9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9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9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9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9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9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9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9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9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9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9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9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9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9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9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9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9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9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9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9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9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9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9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9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9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9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9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9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9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9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9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9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9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9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9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9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9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9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9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9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9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9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9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9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9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9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9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9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9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9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9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9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9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9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9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9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9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9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9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9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9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9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9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9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9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9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9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9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9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9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9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9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9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9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9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9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9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9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9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9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9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9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9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9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9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9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9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9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9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9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9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9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9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9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9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9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9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9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9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9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9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9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9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9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9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9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9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9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9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9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9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9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9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9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9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9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9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9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9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9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9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9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9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9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9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9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9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9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9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9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9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9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9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9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9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9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9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9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9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9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9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9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9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9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9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9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9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9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9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9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9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9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9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9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9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9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9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9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9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9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9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9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9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9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9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9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9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9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9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9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9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9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9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9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9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9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9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9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9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9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9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9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9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9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9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9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9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9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9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9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9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9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9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9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9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9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9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9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9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9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9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9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9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9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9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9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9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9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9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9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9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9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9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9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9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9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9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9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9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9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9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9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9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9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9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9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9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9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9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9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9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9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9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9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9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9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9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9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9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9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9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9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9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9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9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9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9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9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9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9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9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9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9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9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9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9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9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9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9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9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9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9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9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9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9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9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9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9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9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9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9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9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9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9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9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9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9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9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9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9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9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9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9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9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9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9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9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9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9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9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9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9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9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9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9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9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9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9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9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9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9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9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9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9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9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9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9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9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9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9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9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9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9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9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9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9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9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9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9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9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9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9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9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9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9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9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9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9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9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9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9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9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9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9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9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9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9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9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9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9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9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9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9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9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9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9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9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9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9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9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9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9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9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9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9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9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9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9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9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9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9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9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9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9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9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9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9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9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9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2020-11-06T14:51:27Z</dcterms:created>
  <dcterms:modified xsi:type="dcterms:W3CDTF">2020-11-06T14:51:38Z</dcterms:modified>
</cp:coreProperties>
</file>