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contrato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<sst xmlns="http://schemas.openxmlformats.org/spreadsheetml/2006/main" count="417" uniqueCount="285">
  <si>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</si>
  <si>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</si>
  <si>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</si>
  <si>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</si>
  <si>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</si>
  <si>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</si>
  <si>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</si>
  <si>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</si>
  <si>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</si>
  <si>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</si>
  <si>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</si>
  <si>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</si>
  <si>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</si>
  <si>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</si>
  <si>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</si>
  <si>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</si>
  <si>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</si>
  <si>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</si>
  <si>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</si>
  <si>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https://drive.google.com/file/d/1AaYPrYmDnI7vwTWbT68OLfxzGzX-tzrL/view?usp=sharing</t>
  </si>
  <si>
    <t>1 - Seguros (Imóvel e veículos)</t>
  </si>
  <si>
    <t>SMART TELECOMUNICAÇOES E SERV. LTDA</t>
  </si>
  <si>
    <t>MONITORAMENTO, MAT. DE REDES E LOCAÇÃO DE RECURSOS</t>
  </si>
  <si>
    <t>https://drive.google.com/file/d/1X2i1pS-_zcx8FwmLvDrtn2Cb2KhYJ3fO/view?usp=sharing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</si>
  <si>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</si>
  <si>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</si>
  <si>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</si>
  <si>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</si>
  <si>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</si>
  <si>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</si>
  <si>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</si>
  <si>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https://drive.google.com/file/d/1BcarzgdJN4JAb_JLFoIeYPcpd5MIV4qe/view?usp=sharing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</si>
  <si>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</si>
  <si>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</si>
  <si>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</si>
  <si>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</si>
  <si>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</si>
  <si>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</si>
  <si>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</si>
  <si>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</si>
  <si>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</si>
  <si>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</si>
  <si>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</si>
  <si>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</si>
  <si>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</si>
  <si>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</si>
  <si>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</si>
  <si>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</si>
  <si>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</si>
  <si>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</si>
  <si>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</si>
  <si>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</si>
  <si>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</si>
  <si>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</si>
  <si>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</si>
  <si>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</si>
  <si>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</si>
  <si>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</si>
  <si>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</si>
  <si>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</si>
  <si>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</si>
  <si>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</si>
  <si>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</si>
  <si>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</si>
  <si>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</si>
  <si>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</si>
  <si>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</si>
  <si>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</si>
  <si>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</si>
  <si>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</si>
  <si>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</si>
  <si>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</si>
  <si>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</si>
  <si>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</si>
  <si>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</si>
  <si>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</si>
  <si>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</si>
  <si>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</si>
  <si>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</si>
  <si>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</si>
  <si>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</si>
  <si>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</si>
  <si>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</si>
  <si>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</si>
  <si>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</si>
  <si>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</si>
  <si>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</si>
  <si>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</si>
  <si>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</si>
  <si>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</si>
  <si>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</si>
  <si>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</si>
  <si>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</si>
  <si>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</si>
  <si>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</si>
  <si>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</si>
  <si>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</si>
  <si>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</si>
  <si>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</si>
  <si>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</si>
  <si>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https://drive.google.com/file/d/1IOY-czzTuqOKyRb8wpdRZXmITEog0BZN/view?usp=sharing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</si>
  <si>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</si>
  <si>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</si>
  <si>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</si>
  <si>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</si>
  <si>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</si>
  <si>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</si>
  <si>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</si>
  <si>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</si>
  <si>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</si>
  <si>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</si>
  <si>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</si>
  <si>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</si>
  <si>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</si>
  <si>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</si>
  <si>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</si>
  <si>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</si>
  <si>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</si>
  <si>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</si>
  <si>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</si>
  <si>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</si>
  <si>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</si>
  <si>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</si>
  <si>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</si>
  <si>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</si>
  <si>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</si>
  <si>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</si>
  <si>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https://drive.google.com/file/d/1xdQ2cMOP7sn_i8GiUc-JFHVDvI-GLvVW/view?usp=sharing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</si>
  <si>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</si>
  <si>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</si>
  <si>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</si>
  <si>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</si>
  <si>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</si>
  <si>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</si>
  <si>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</si>
  <si>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</si>
  <si>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</si>
  <si>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</si>
  <si>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</si>
  <si>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</si>
  <si>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</si>
  <si>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</si>
  <si>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</si>
  <si>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https://drive.google.com/file/d/193ieeVHI8ChibNj19QeBJjvlxjrdLL_o/view?usp=sharing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</si>
  <si>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</si>
  <si>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</si>
  <si>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</si>
  <si>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</si>
  <si>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</si>
  <si>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</si>
  <si>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</si>
  <si>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</si>
  <si>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</si>
  <si>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</si>
  <si>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</si>
  <si>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</si>
  <si>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</si>
  <si>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</si>
  <si>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</si>
  <si>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</si>
  <si>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</si>
  <si>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</si>
  <si>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</si>
  <si>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</si>
  <si>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</si>
  <si>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</si>
  <si>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</si>
  <si>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</si>
  <si>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</si>
  <si>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</si>
  <si>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>MANUTENÇÃO DE SISTEMA/AMBIENTE DE REDE</t>
  </si>
  <si>
    <t>https://drive.google.com/file/d/1oJNmzXPHr0046UnfvwUqAnnFT5Tc-Ehy/view?usp=sharing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</si>
  <si>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</si>
  <si>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</si>
  <si>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</si>
  <si>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</si>
  <si>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</si>
  <si>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</si>
  <si>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</si>
  <si>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</si>
  <si>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</si>
  <si>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</si>
  <si>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</si>
  <si>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</si>
  <si>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</si>
  <si>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</si>
  <si>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</si>
  <si>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</si>
  <si>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</si>
  <si>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</si>
  <si>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</si>
  <si>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https://drive.google.com/file/d/1IItaCvNfu7OgQmpK_y81mG-Si0ca2WAu/view?usp=sharing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</si>
  <si>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</si>
  <si>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</si>
  <si>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</si>
  <si>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</si>
  <si>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https://drive.google.com/file/d/1I_Pn29298-Y0F-TBlqX201kZbGK0sPPN/view?usp=sharing</t>
  </si>
  <si>
    <t>SANTRONIC INDÚSTRIA E COMÉRCIO LTDA</t>
  </si>
  <si>
    <t>COMODATO DE BOMBAS DE INFUSÃO</t>
  </si>
  <si>
    <t>https://drive.google.com/file/d/1sRLkPA-TEmWqmX2sS6RHLZmiTMpJXDBx/view?usp=sharing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</si>
  <si>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</si>
  <si>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</si>
  <si>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</si>
  <si>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https://drive.google.com/file/d/1D4drVVS6DVqwe-CPue7yL6CuGlxsNW_u/view?usp=sharing</t>
  </si>
  <si>
    <t>SUELY RAMALHO SILVA</t>
  </si>
  <si>
    <t>https://drive.google.com/file/d/1ayVL229Lqk5e_7Ty1YoOV7fV-3A1nbNM/view?usp=sharing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</si>
  <si>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</si>
  <si>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</si>
  <si>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</si>
  <si>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</si>
  <si>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</si>
  <si>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</si>
  <si>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https://drive.google.com/file/d/1kZOB1fxSVDe36jxxKPDjxOb2ZSdj6_bA/view?usp=sharing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</si>
  <si>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</si>
  <si>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</si>
  <si>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</si>
  <si>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</si>
  <si>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</si>
  <si>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</si>
  <si>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BRAVI CONSUMÍVEIS DE HIGIENE E DESCARTÁVEIS LTDA</t>
  </si>
  <si>
    <t>COMODATO DE DISPENSADORES P/ HIGIENIZAÇÃO (ALCOOL, SABONETE E PAPEIS)</t>
  </si>
  <si>
    <t>https://drive.google.com/file/d/1woRoJfgxfgL2uT7MAjk8jMCnpYsCQLpD/view?usp=sharing</t>
  </si>
  <si>
    <t>J M SILVA MÁQUINAS E EQUIPAMENTOS LTDA</t>
  </si>
  <si>
    <t>https://drive.google.com/file/d/1M6pjJeBs51ZwiV04xxM3pw0NG237MCxl/view?usp=sharing</t>
  </si>
  <si>
    <t>35886267/0001-02</t>
  </si>
  <si>
    <t>MARIA AUREA DE A. BORBA LTDA</t>
  </si>
  <si>
    <t>https://drive.google.com/file/d/1HBH8kgqf86IuQVKPKTaRgpXUuzfotLB_/view?usp=sharing</t>
  </si>
  <si>
    <t>32755116/000127</t>
  </si>
  <si>
    <t>ORTOMAXI ORTOPEDIA E SERVIÇOS MEDICOS LTDA</t>
  </si>
  <si>
    <t>https://drive.google.com/file/d/1I8w2-sjQTg3D-udRTMqaFDVqbwCo5FIf/view?usp=sharing</t>
  </si>
  <si>
    <t>BARBARA FRANÇA GOMES SERVIÇOS MÉDICOS</t>
  </si>
  <si>
    <t>https://drive.google.com/file/d/1LgMTOrM_t2I5wTI0RK-a9VoWisawvgCR/view?usp=sharing</t>
  </si>
  <si>
    <t>30848169/000167</t>
  </si>
  <si>
    <t>AUGUSTO DE AGUIAR E SOUZA COPIAS (COPYPLOT)</t>
  </si>
  <si>
    <t>SERVIÇOS GRÁFICOS</t>
  </si>
  <si>
    <t>https://drive.google.com/file/d/1P-v8OPAhgvo5VhKFGuMFebsvmv6cZXFY/view?usp=sharing</t>
  </si>
  <si>
    <t>TOKIO MARINE SEGURADORA S.A</t>
  </si>
  <si>
    <t>https://drive.google.com/file/d/1pQCjsndoVTr2XywdwZmnPhaa9h1Ek3mv/view?usp=sharing</t>
  </si>
  <si>
    <t>FUNDAÇÃO DE APOIO AO DESENVOLVIMENTO DA UFPE (FADE)</t>
  </si>
  <si>
    <t>MONITORAMENTO DE DOSÍMETROS</t>
  </si>
  <si>
    <t>https://drive.google.com/file/d/1KRPP0hNF8GDJaWLP38iLbznbKPXvpe1n/view?usp=sharing</t>
  </si>
  <si>
    <t>S BAHIA – SERVIÇOS MEDICOS LTDA</t>
  </si>
  <si>
    <t>https://drive.google.com/file/d/1kOCzOZdffK8hesXX2ovk6OIeQ5DPtepg/view?usp=sharing</t>
  </si>
  <si>
    <t>RC CONSULTORIA MEDICA EIRELI</t>
  </si>
  <si>
    <t>https://drive.google.com/file/d/1jfbr49mZil1Ed1tqYnTA1lgBvue-FoBF/view?usp=sharing</t>
  </si>
  <si>
    <t>MASCENA E PEREIRA ATIVIDADE MÉDICA AMBULATORIAL</t>
  </si>
  <si>
    <t>https://drive.google.com/file/d/1GkGhRN9bWwOt_S8VpFCG87uyoid-7sjE/view?usp=sharing</t>
  </si>
  <si>
    <t>MERCIA DE FATIMA FALCAO RODRIGUES CARVALHO (GRL)</t>
  </si>
  <si>
    <t>SERVIÇOS DE RECUPERAÇÃO DE MÓVEIS</t>
  </si>
  <si>
    <t>https://drive.google.com/file/d/1j0K3VcaawqhBWzxyhHtLhfW08f2OqDb7/view?usp=sharing</t>
  </si>
  <si>
    <t>MAPFRE SEGUROS GERAIS S.A.</t>
  </si>
  <si>
    <t>https://drive.google.com/file/d/1QHxUZ9umuvDHVBZzvH-oXMlgv3fRM3-L/view?usp=sharing</t>
  </si>
  <si>
    <t>ACRS SERVIÇOS MÉDICOS LTDA</t>
  </si>
  <si>
    <t>https://drive.google.com/file/d/1_k_xpXo6ZRj4XrfgGSF7ml6aIkCLcg9b/view?usp=sharing</t>
  </si>
  <si>
    <t>CAMILA MB SERVIÇOS MÉDICOS LTDA</t>
  </si>
  <si>
    <t>https://drive.google.com/file/d/1us1n9_U9fwIcd2_Pg_FOUlvkqyHb-MNA/view?usp=sharing</t>
  </si>
  <si>
    <t>INDIK SERVIÇOS MÉDICOS DE SAÚDE LTDA</t>
  </si>
  <si>
    <t>https://drive.google.com/file/d/16ijm_ZtPCXtJECsyLGmb9Hj8KU3j3pgW/view?usp=sharing</t>
  </si>
  <si>
    <t>PEDRO HENRIQUE P. SERV. MÉDICOS</t>
  </si>
  <si>
    <t>https://drive.google.com/file/d/1pi_dJXqzd9PovfC0Nt-ExQfKzeIUO_M-/view?usp=sharing</t>
  </si>
  <si>
    <t>PRISMAMED ATIVIDADES MÉDICAS LTDA</t>
  </si>
  <si>
    <t>https://drive.google.com/file/d/1pwaWGf4_SRx12QGVUULAX_NiHhs6H5Ss/view?usp=sharing</t>
  </si>
  <si>
    <t>PRONT MEDIC SERVIÇOS DE SAUDE LTDA</t>
  </si>
  <si>
    <t>https://drive.google.com/file/d/1WHX10PQrtseQruOQVQYY5Cdd-RozzPSK/view?usp=sharing</t>
  </si>
  <si>
    <t>SERVIÇOS DE MEDICINA E SAÚDE LTDA</t>
  </si>
  <si>
    <t>https://drive.google.com/file/d/140hlT_9nw_-GEVaXi5PYClrsjbTXDAN_/view?usp=sharing</t>
  </si>
  <si>
    <t>37956189/000109</t>
  </si>
  <si>
    <t>BOND MEDIC SERVIÇOS DE SAÚDE LTDA</t>
  </si>
  <si>
    <t>https://drive.google.com/file/d/1ORy1fv9Z2CtvH9982M70-SoHHWNJw6ys/view?usp=sharing</t>
  </si>
  <si>
    <t>TECSAUDE MANUTENCAO HOSPITALAR EIRELI</t>
  </si>
  <si>
    <t>https://drive.google.com/file/d/1Ha4oEhoy4S6wlQXcHgwTkcmWr9nQKd_o/view?usp=sharing</t>
  </si>
  <si>
    <t>LARISSA QUIDUTE MASCENA-ME</t>
  </si>
  <si>
    <t>https://drive.google.com/file/d/1irP86If-YT2bB8upbwOU7Y1yjhK5zNQQ/view?usp=sharing</t>
  </si>
  <si>
    <t>MARIA EDUARDA VAZ GALVÃO SERVIÇOS MÉDICOS LTDA</t>
  </si>
  <si>
    <t>https://drive.google.com/file/d/1Bn7OnNet8W8Uj888hR31H7BRhN_MrrU-/view?usp=sharing</t>
  </si>
  <si>
    <t>SOS HOSPITALAR EIRELI</t>
  </si>
  <si>
    <t>SERVIÇOS DE REPARAÇÃO DE EQUIPAMENTOS E MÓVEIS HOSPITALARES</t>
  </si>
  <si>
    <t>https://drive.google.com/file/d/1YzQksTu3azfNeEXs3IgGD54T63bQwvx9/view?usp=sharing</t>
  </si>
  <si>
    <t>SUENY CARLA CARVALHO DA SILVA (L&amp;C Serviços)</t>
  </si>
  <si>
    <t>SERVIÇOS DE APOIO AO PATRIMÔNIO, CONTROLE DE PORTARIA E ACESSO DE PESSOAS</t>
  </si>
  <si>
    <t>SUSANA ANDRADE SERVIÇOS MÉDICOS LTDA</t>
  </si>
  <si>
    <t>https://drive.google.com/file/d/1-AHfqWtLwIOCPLJ6Vm_CMccDN3Betimy/view?usp=sharing</t>
  </si>
  <si>
    <t>PLANETA ÁGUA EXPRESS EIRELI - EPP</t>
  </si>
  <si>
    <t>SERVIÇO DE FORNECIMENTO DE ÁGUA POTÁVEL - CARRO PIPA</t>
  </si>
  <si>
    <t>https://drive.google.com/file/d/122Nh0Losl2GErKXOYVWWTmpK8FLhPBaD/view?usp=sharing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</si>
</sst>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4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rgb="FF0070C0"/>
  </sheetPr>
  <dimension ref="A1:V992"/>
  <sheetViews>
    <sheetView showGridLines="0" tabSelected="1" zoomScale="90" zoomScaleNormal="90" workbookViewId="0">
      <selection activeCell="B90" sqref="B90:I91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77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(OCULTAR)'!$P$3:$R$59,3,0),"")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(OCULTAR)'!$P$3:$R$59,3,0),"")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(OCULTAR)'!$P$3:$R$59,3,0),"")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44084</v>
      </c>
      <c r="G5" s="10">
        <v>44814</v>
      </c>
      <c r="H5" s="14">
        <v>1000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(OCULTAR)'!$P$3:$R$59,3,0),"")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(OCULTAR)'!$P$3:$R$59,3,0),"")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(OCULTAR)'!$P$3:$R$59,3,0),"")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(OCULTAR)'!$P$3:$R$59,3,0),"")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(OCULTAR)'!$P$3:$R$59,3,0),"")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(OCULTAR)'!$P$3:$R$59,3,0),"")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(OCULTAR)'!$P$3:$R$59,3,0),"")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(OCULTAR)'!$P$3:$R$59,3,0),"")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(OCULTAR)'!$P$3:$R$59,3,0),"")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(OCULTAR)'!$P$3:$R$59,3,0),"")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(OCULTAR)'!$P$3:$R$59,3,0),"")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(OCULTAR)'!$P$3:$R$59,3,0),"")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(OCULTAR)'!$P$3:$R$59,3,0),"")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(OCULTAR)'!$P$3:$R$59,3,0),"")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(OCULTAR)'!$P$3:$R$59,3,0),"")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(OCULTAR)'!$P$3:$R$59,3,0),"")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(OCULTAR)'!$P$3:$R$59,3,0),"")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(OCULTAR)'!$P$3:$R$59,3,0),"")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(OCULTAR)'!$P$3:$R$59,3,0),"")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(OCULTAR)'!$P$3:$R$59,3,0),"")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(OCULTAR)'!$P$3:$R$59,3,0),"")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(OCULTAR)'!$P$3:$R$59,3,0),"")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(OCULTAR)'!$P$3:$R$59,3,0),"")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(OCULTAR)'!$P$3:$R$59,3,0),"")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(OCULTAR)'!$P$3:$R$59,3,0),"")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(OCULTAR)'!$P$3:$R$59,3,0),"")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(OCULTAR)'!$P$3:$R$59,3,0),"")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(OCULTAR)'!$P$3:$R$59,3,0),"")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(OCULTAR)'!$P$3:$R$59,3,0),"")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(OCULTAR)'!$P$3:$R$59,3,0),"")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(OCULTAR)'!$P$3:$R$59,3,0),"")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(OCULTAR)'!$P$3:$R$59,3,0),"")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(OCULTAR)'!$P$3:$R$59,3,0),"")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(OCULTAR)'!$P$3:$R$59,3,0),"")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(OCULTAR)'!$P$3:$R$59,3,0),"")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(OCULTAR)'!$P$3:$R$59,3,0),"")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(OCULTAR)'!$P$3:$R$59,3,0),"")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/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(OCULTAR)'!$P$3:$R$59,3,0),"")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(OCULTAR)'!$P$3:$R$59,3,0),"")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(OCULTAR)'!$P$3:$R$59,3,0),"")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44286</v>
      </c>
      <c r="G45" s="10">
        <v>44501</v>
      </c>
      <c r="H45" s="14">
        <v>750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(OCULTAR)'!$P$3:$R$59,3,0),"")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(OCULTAR)'!$P$3:$R$59,3,0),"")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(OCULTAR)'!$P$3:$R$59,3,0),"")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/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(OCULTAR)'!$P$3:$R$59,3,0),"")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(OCULTAR)'!$P$3:$R$59,3,0),"")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(OCULTAR)'!$P$3:$R$59,3,0),"")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(OCULTAR)'!$P$3:$R$59,3,0),"")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(OCULTAR)'!$P$3:$R$59,3,0),"")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/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(OCULTAR)'!$P$3:$R$59,3,0),"")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(OCULTAR)'!$P$3:$R$59,3,0),"")</f>
        <v>10869782001206</v>
      </c>
      <c r="B55" s="6" t="s">
        <v>9</v>
      </c>
      <c r="C55" s="7">
        <v>30385606000153</v>
      </c>
      <c r="D55" s="8" t="s">
        <v>200</v>
      </c>
      <c r="E55" s="9" t="s">
        <v>30</v>
      </c>
      <c r="F55" s="10">
        <v>43954</v>
      </c>
      <c r="G55" s="10">
        <v>44196</v>
      </c>
      <c r="H55" s="14">
        <v>1858.66</v>
      </c>
      <c r="I55" s="12" t="s">
        <v>201</v>
      </c>
    </row>
    <row r="56" spans="1:9" ht="20.25" customHeight="1" x14ac:dyDescent="0.2">
      <c r="A56" s="13">
        <f>IFERROR(VLOOKUP(B56,'[1]DADOS (OCULTAR)'!$P$3:$R$59,3,0),"")</f>
        <v>10869782001206</v>
      </c>
      <c r="B56" s="6" t="s">
        <v>9</v>
      </c>
      <c r="C56" s="7">
        <v>24462313000120</v>
      </c>
      <c r="D56" s="8" t="s">
        <v>202</v>
      </c>
      <c r="E56" s="9" t="s">
        <v>30</v>
      </c>
      <c r="F56" s="10">
        <v>43932</v>
      </c>
      <c r="G56" s="10">
        <v>44196</v>
      </c>
      <c r="H56" s="14">
        <v>5575.98</v>
      </c>
      <c r="I56" s="12" t="s">
        <v>203</v>
      </c>
    </row>
    <row r="57" spans="1:9" ht="20.25" customHeight="1" x14ac:dyDescent="0.2">
      <c r="A57" s="13">
        <f>IFERROR(VLOOKUP(B57,'[1]DADOS (OCULTAR)'!$P$3:$R$59,3,0),"")</f>
        <v>10869782001206</v>
      </c>
      <c r="B57" s="6" t="s">
        <v>9</v>
      </c>
      <c r="C57" s="7">
        <v>37384423000162</v>
      </c>
      <c r="D57" s="8" t="s">
        <v>204</v>
      </c>
      <c r="E57" s="9" t="s">
        <v>26</v>
      </c>
      <c r="F57" s="10">
        <v>43972</v>
      </c>
      <c r="G57" s="10">
        <v>44196</v>
      </c>
      <c r="H57" s="14">
        <v>1862.64</v>
      </c>
      <c r="I57" s="12" t="s">
        <v>205</v>
      </c>
    </row>
    <row r="58" spans="1:9" ht="20.25" customHeight="1" x14ac:dyDescent="0.2">
      <c r="A58" s="13">
        <f>IFERROR(VLOOKUP(B58,'[1]DADOS (OCULTAR)'!$P$3:$R$59,3,0),"")</f>
        <v>10869782001206</v>
      </c>
      <c r="B58" s="6" t="s">
        <v>9</v>
      </c>
      <c r="C58" s="7">
        <v>35812044000109</v>
      </c>
      <c r="D58" s="8" t="s">
        <v>206</v>
      </c>
      <c r="E58" s="9" t="s">
        <v>30</v>
      </c>
      <c r="F58" s="10">
        <v>43950</v>
      </c>
      <c r="G58" s="10">
        <v>44196</v>
      </c>
      <c r="H58" s="14">
        <v>1000.31</v>
      </c>
      <c r="I58" s="12" t="s">
        <v>207</v>
      </c>
    </row>
    <row r="59" spans="1:9" ht="20.25" customHeight="1" x14ac:dyDescent="0.2">
      <c r="A59" s="13">
        <f>IFERROR(VLOOKUP(B59,'[1]DADOS (OCULTAR)'!$P$3:$R$59,3,0),"")</f>
        <v>10869782001206</v>
      </c>
      <c r="B59" s="6" t="s">
        <v>9</v>
      </c>
      <c r="C59" s="7">
        <v>32556211000100</v>
      </c>
      <c r="D59" s="8" t="s">
        <v>208</v>
      </c>
      <c r="E59" s="9" t="s">
        <v>30</v>
      </c>
      <c r="F59" s="10">
        <v>44005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">
      <c r="A60" s="13">
        <f>IFERROR(VLOOKUP(B60,'[1]DADOS (OCULTAR)'!$P$3:$R$59,3,0),"")</f>
        <v>10869782001206</v>
      </c>
      <c r="B60" s="6" t="s">
        <v>9</v>
      </c>
      <c r="C60" s="7">
        <v>9315554000152</v>
      </c>
      <c r="D60" s="8" t="s">
        <v>210</v>
      </c>
      <c r="E60" s="9" t="s">
        <v>211</v>
      </c>
      <c r="F60" s="10">
        <v>43952</v>
      </c>
      <c r="G60" s="10"/>
      <c r="H60" s="14">
        <v>550</v>
      </c>
      <c r="I60" s="12" t="s">
        <v>212</v>
      </c>
    </row>
    <row r="61" spans="1:9" ht="20.25" customHeight="1" x14ac:dyDescent="0.2">
      <c r="A61" s="13">
        <f>IFERROR(VLOOKUP(B61,'[1]DADOS (OCULTAR)'!$P$3:$R$59,3,0),"")</f>
        <v>10869782001206</v>
      </c>
      <c r="B61" s="6" t="s">
        <v>9</v>
      </c>
      <c r="C61" s="7">
        <v>2351877000152</v>
      </c>
      <c r="D61" s="8" t="s">
        <v>213</v>
      </c>
      <c r="E61" s="9" t="s">
        <v>214</v>
      </c>
      <c r="F61" s="10">
        <v>41030</v>
      </c>
      <c r="G61" s="10"/>
      <c r="H61" s="14">
        <v>82.9</v>
      </c>
      <c r="I61" s="12" t="s">
        <v>215</v>
      </c>
    </row>
    <row r="62" spans="1:9" ht="20.25" customHeight="1" x14ac:dyDescent="0.2">
      <c r="A62" s="13">
        <f>IFERROR(VLOOKUP(B62,'[1]DADOS (OCULTAR)'!$P$3:$R$59,3,0),"")</f>
        <v>10869782001206</v>
      </c>
      <c r="B62" s="6" t="s">
        <v>9</v>
      </c>
      <c r="C62" s="7">
        <v>24218500000162</v>
      </c>
      <c r="D62" s="8" t="s">
        <v>216</v>
      </c>
      <c r="E62" s="9" t="s">
        <v>30</v>
      </c>
      <c r="F62" s="10">
        <v>43983</v>
      </c>
      <c r="G62" s="10">
        <v>44196</v>
      </c>
      <c r="H62" s="14">
        <v>23000</v>
      </c>
      <c r="I62" s="12" t="s">
        <v>217</v>
      </c>
    </row>
    <row r="63" spans="1:9" ht="20.25" customHeight="1" x14ac:dyDescent="0.2">
      <c r="A63" s="13">
        <f>IFERROR(VLOOKUP(B63,'[1]DADOS (OCULTAR)'!$P$3:$R$59,3,0),"")</f>
        <v>10869782001206</v>
      </c>
      <c r="B63" s="6" t="s">
        <v>9</v>
      </c>
      <c r="C63" s="7">
        <v>24380578002041</v>
      </c>
      <c r="D63" s="8" t="s">
        <v>141</v>
      </c>
      <c r="E63" s="9" t="s">
        <v>218</v>
      </c>
      <c r="F63" s="10">
        <v>42644</v>
      </c>
      <c r="G63" s="10"/>
      <c r="H63" s="14">
        <v>3000</v>
      </c>
      <c r="I63" s="12" t="s">
        <v>143</v>
      </c>
    </row>
    <row r="64" spans="1:9" ht="20.25" customHeight="1" x14ac:dyDescent="0.2">
      <c r="A64" s="13">
        <f>IFERROR(VLOOKUP(B64,'[1]DADOS (OCULTAR)'!$P$3:$R$59,3,0),"")</f>
        <v>10869782001206</v>
      </c>
      <c r="B64" s="6" t="s">
        <v>9</v>
      </c>
      <c r="C64" s="7">
        <v>19457137000106</v>
      </c>
      <c r="D64" s="8" t="s">
        <v>219</v>
      </c>
      <c r="E64" s="9" t="s">
        <v>220</v>
      </c>
      <c r="F64" s="10">
        <v>44070</v>
      </c>
      <c r="G64" s="10"/>
      <c r="H64" s="14">
        <v>11000</v>
      </c>
      <c r="I64" s="12" t="s">
        <v>221</v>
      </c>
    </row>
    <row r="65" spans="1:9" ht="20.25" customHeight="1" x14ac:dyDescent="0.2">
      <c r="A65" s="13">
        <f>IFERROR(VLOOKUP(B65,'[1]DADOS (OCULTAR)'!$P$3:$R$59,3,0),"")</f>
        <v>10869782001206</v>
      </c>
      <c r="B65" s="6" t="s">
        <v>9</v>
      </c>
      <c r="C65" s="7">
        <v>20265080000114</v>
      </c>
      <c r="D65" s="8" t="s">
        <v>222</v>
      </c>
      <c r="E65" s="9" t="s">
        <v>99</v>
      </c>
      <c r="F65" s="10">
        <v>44044</v>
      </c>
      <c r="G65" s="10">
        <v>44196</v>
      </c>
      <c r="H65" s="14">
        <v>300</v>
      </c>
      <c r="I65" s="12" t="s">
        <v>223</v>
      </c>
    </row>
    <row r="66" spans="1:9" ht="20.25" customHeight="1" x14ac:dyDescent="0.2">
      <c r="A66" s="13">
        <f>IFERROR(VLOOKUP(B66,'[1]DADOS (OCULTAR)'!$P$3:$R$59,3,0),"")</f>
        <v>10869782001206</v>
      </c>
      <c r="B66" s="6" t="s">
        <v>9</v>
      </c>
      <c r="C66" s="7" t="s">
        <v>224</v>
      </c>
      <c r="D66" s="8" t="s">
        <v>225</v>
      </c>
      <c r="E66" s="9" t="s">
        <v>30</v>
      </c>
      <c r="F66" s="10">
        <v>44013</v>
      </c>
      <c r="G66" s="10">
        <v>44196</v>
      </c>
      <c r="H66" s="14">
        <v>4646.6499999999996</v>
      </c>
      <c r="I66" s="12" t="s">
        <v>226</v>
      </c>
    </row>
    <row r="67" spans="1:9" ht="20.25" customHeight="1" x14ac:dyDescent="0.2">
      <c r="A67" s="13">
        <f>IFERROR(VLOOKUP(B67,'[1]DADOS (OCULTAR)'!$P$3:$R$59,3,0),"")</f>
        <v>10869782001206</v>
      </c>
      <c r="B67" s="6" t="s">
        <v>9</v>
      </c>
      <c r="C67" s="7" t="s">
        <v>227</v>
      </c>
      <c r="D67" s="8" t="s">
        <v>228</v>
      </c>
      <c r="E67" s="9" t="s">
        <v>30</v>
      </c>
      <c r="F67" s="10">
        <v>44013</v>
      </c>
      <c r="G67" s="10">
        <v>44196</v>
      </c>
      <c r="H67" s="14">
        <v>1280.17</v>
      </c>
      <c r="I67" s="12" t="s">
        <v>229</v>
      </c>
    </row>
    <row r="68" spans="1:9" ht="20.25" customHeight="1" x14ac:dyDescent="0.2">
      <c r="A68" s="13">
        <f>IFERROR(VLOOKUP(B68,'[1]DADOS (OCULTAR)'!$P$3:$R$59,3,0),"")</f>
        <v>10869782001206</v>
      </c>
      <c r="B68" s="6" t="s">
        <v>9</v>
      </c>
      <c r="C68" s="7">
        <v>10297991485</v>
      </c>
      <c r="D68" s="8" t="s">
        <v>230</v>
      </c>
      <c r="E68" s="9" t="s">
        <v>30</v>
      </c>
      <c r="F68" s="10">
        <v>44070</v>
      </c>
      <c r="G68" s="10">
        <v>44196</v>
      </c>
      <c r="H68" s="14">
        <v>929.33</v>
      </c>
      <c r="I68" s="12" t="s">
        <v>231</v>
      </c>
    </row>
    <row r="69" spans="1:9" ht="20.25" customHeight="1" x14ac:dyDescent="0.2">
      <c r="A69" s="13">
        <f>IFERROR(VLOOKUP(B69,'[1]DADOS (OCULTAR)'!$P$3:$R$59,3,0),"")</f>
        <v>10869782001206</v>
      </c>
      <c r="B69" s="6" t="s">
        <v>9</v>
      </c>
      <c r="C69" s="7" t="s">
        <v>232</v>
      </c>
      <c r="D69" s="8" t="s">
        <v>233</v>
      </c>
      <c r="E69" s="9" t="s">
        <v>234</v>
      </c>
      <c r="F69" s="10">
        <v>44013</v>
      </c>
      <c r="G69" s="10">
        <v>44196</v>
      </c>
      <c r="H69" s="14">
        <v>100</v>
      </c>
      <c r="I69" s="12" t="s">
        <v>235</v>
      </c>
    </row>
    <row r="70" spans="1:9" ht="20.25" customHeight="1" x14ac:dyDescent="0.2">
      <c r="A70" s="13">
        <f>IFERROR(VLOOKUP(B70,'[1]DADOS (OCULTAR)'!$P$3:$R$59,3,0),"")</f>
        <v>10869782001206</v>
      </c>
      <c r="B70" s="6" t="s">
        <v>9</v>
      </c>
      <c r="C70" s="7">
        <v>33164021000100</v>
      </c>
      <c r="D70" s="8" t="s">
        <v>236</v>
      </c>
      <c r="E70" s="9" t="s">
        <v>79</v>
      </c>
      <c r="F70" s="10">
        <v>44102</v>
      </c>
      <c r="G70" s="10">
        <v>44467</v>
      </c>
      <c r="H70" s="14">
        <v>2323.1999999999998</v>
      </c>
      <c r="I70" s="12" t="s">
        <v>237</v>
      </c>
    </row>
    <row r="71" spans="1:9" ht="20.25" customHeight="1" x14ac:dyDescent="0.2">
      <c r="A71" s="13">
        <f>IFERROR(VLOOKUP(B71,'[1]DADOS (OCULTAR)'!$P$3:$R$59,3,0),"")</f>
        <v>10869782001206</v>
      </c>
      <c r="B71" s="6" t="s">
        <v>9</v>
      </c>
      <c r="C71" s="7">
        <v>11735586000159</v>
      </c>
      <c r="D71" s="8" t="s">
        <v>238</v>
      </c>
      <c r="E71" s="9" t="s">
        <v>239</v>
      </c>
      <c r="F71" s="10">
        <v>42930</v>
      </c>
      <c r="G71" s="10">
        <v>44196</v>
      </c>
      <c r="H71" s="14">
        <v>1000</v>
      </c>
      <c r="I71" s="12" t="s">
        <v>240</v>
      </c>
    </row>
    <row r="72" spans="1:9" ht="20.25" customHeight="1" x14ac:dyDescent="0.2">
      <c r="A72" s="13">
        <f>IFERROR(VLOOKUP(B72,'[1]DADOS (OCULTAR)'!$P$3:$R$59,3,0),"")</f>
        <v>10869782001206</v>
      </c>
      <c r="B72" s="6" t="s">
        <v>9</v>
      </c>
      <c r="C72" s="7">
        <v>33812222000168</v>
      </c>
      <c r="D72" s="8" t="s">
        <v>241</v>
      </c>
      <c r="E72" s="9" t="s">
        <v>30</v>
      </c>
      <c r="F72" s="10">
        <v>44094</v>
      </c>
      <c r="G72" s="10">
        <v>44196</v>
      </c>
      <c r="H72" s="14">
        <v>1280.17</v>
      </c>
      <c r="I72" s="12" t="s">
        <v>242</v>
      </c>
    </row>
    <row r="73" spans="1:9" ht="20.25" customHeight="1" x14ac:dyDescent="0.2">
      <c r="A73" s="13">
        <f>IFERROR(VLOOKUP(B73,'[1]DADOS (OCULTAR)'!$P$3:$R$59,3,0),"")</f>
        <v>10869782001206</v>
      </c>
      <c r="B73" s="6" t="s">
        <v>9</v>
      </c>
      <c r="C73" s="7">
        <v>38082924000157</v>
      </c>
      <c r="D73" s="8" t="s">
        <v>243</v>
      </c>
      <c r="E73" s="9" t="s">
        <v>30</v>
      </c>
      <c r="F73" s="10">
        <v>44098</v>
      </c>
      <c r="G73" s="10">
        <v>44196</v>
      </c>
      <c r="H73" s="14">
        <v>1858.66</v>
      </c>
      <c r="I73" s="12" t="s">
        <v>244</v>
      </c>
    </row>
    <row r="74" spans="1:9" ht="20.25" customHeight="1" x14ac:dyDescent="0.2">
      <c r="A74" s="13">
        <f>IFERROR(VLOOKUP(B74,'[1]DADOS (OCULTAR)'!$P$3:$R$59,3,0),"")</f>
        <v>10869782001206</v>
      </c>
      <c r="B74" s="6" t="s">
        <v>9</v>
      </c>
      <c r="C74" s="7">
        <v>33551744000153</v>
      </c>
      <c r="D74" s="8" t="s">
        <v>245</v>
      </c>
      <c r="E74" s="9" t="s">
        <v>30</v>
      </c>
      <c r="F74" s="10">
        <v>44013</v>
      </c>
      <c r="G74" s="10">
        <v>44196</v>
      </c>
      <c r="H74" s="14">
        <v>4001.24</v>
      </c>
      <c r="I74" s="12" t="s">
        <v>246</v>
      </c>
    </row>
    <row r="75" spans="1:9" ht="20.25" customHeight="1" x14ac:dyDescent="0.2">
      <c r="A75" s="13">
        <f>IFERROR(VLOOKUP(B75,'[1]DADOS (OCULTAR)'!$P$3:$R$59,3,0),"")</f>
        <v>10869782001206</v>
      </c>
      <c r="B75" s="6" t="s">
        <v>9</v>
      </c>
      <c r="C75" s="7">
        <v>9394087000101</v>
      </c>
      <c r="D75" s="8" t="s">
        <v>247</v>
      </c>
      <c r="E75" s="9" t="s">
        <v>248</v>
      </c>
      <c r="F75" s="10">
        <v>44013</v>
      </c>
      <c r="G75" s="10">
        <v>44196</v>
      </c>
      <c r="H75" s="14">
        <v>4000</v>
      </c>
      <c r="I75" s="12" t="s">
        <v>249</v>
      </c>
    </row>
    <row r="76" spans="1:9" ht="20.25" customHeight="1" x14ac:dyDescent="0.2">
      <c r="A76" s="13">
        <f>IFERROR(VLOOKUP(B76,'[1]DADOS (OCULTAR)'!$P$3:$R$59,3,0),"")</f>
        <v>10869782001206</v>
      </c>
      <c r="B76" s="6" t="s">
        <v>9</v>
      </c>
      <c r="C76" s="7">
        <v>61074175000138</v>
      </c>
      <c r="D76" s="8" t="s">
        <v>250</v>
      </c>
      <c r="E76" s="9" t="s">
        <v>83</v>
      </c>
      <c r="F76" s="10">
        <v>44113</v>
      </c>
      <c r="G76" s="10">
        <v>44457</v>
      </c>
      <c r="H76" s="14">
        <v>2852.98</v>
      </c>
      <c r="I76" s="12" t="s">
        <v>251</v>
      </c>
    </row>
    <row r="77" spans="1:9" ht="20.25" customHeight="1" x14ac:dyDescent="0.2">
      <c r="A77" s="13">
        <f>IFERROR(VLOOKUP(B77,'[1]DADOS (OCULTAR)'!$P$3:$R$59,3,0),"")</f>
        <v>10869782001206</v>
      </c>
      <c r="B77" s="6" t="s">
        <v>9</v>
      </c>
      <c r="C77" s="7">
        <v>39921511000181</v>
      </c>
      <c r="D77" s="8" t="s">
        <v>252</v>
      </c>
      <c r="E77" s="9" t="s">
        <v>30</v>
      </c>
      <c r="F77" s="10">
        <v>44194</v>
      </c>
      <c r="G77" s="10">
        <v>44377</v>
      </c>
      <c r="H77" s="14">
        <v>1858.66</v>
      </c>
      <c r="I77" s="12" t="s">
        <v>253</v>
      </c>
    </row>
    <row r="78" spans="1:9" ht="20.25" customHeight="1" x14ac:dyDescent="0.2">
      <c r="A78" s="13">
        <f>IFERROR(VLOOKUP(B78,'[1]DADOS (OCULTAR)'!$P$3:$R$59,3,0),"")</f>
        <v>10869782001206</v>
      </c>
      <c r="B78" s="6" t="s">
        <v>9</v>
      </c>
      <c r="C78" s="7">
        <v>39709410000141</v>
      </c>
      <c r="D78" s="8" t="s">
        <v>254</v>
      </c>
      <c r="E78" s="9" t="s">
        <v>30</v>
      </c>
      <c r="F78" s="10">
        <v>44172</v>
      </c>
      <c r="G78" s="10">
        <v>44377</v>
      </c>
      <c r="H78" s="14">
        <v>2544</v>
      </c>
      <c r="I78" s="12" t="s">
        <v>255</v>
      </c>
    </row>
    <row r="79" spans="1:9" ht="20.25" customHeight="1" x14ac:dyDescent="0.2">
      <c r="A79" s="13">
        <f>IFERROR(VLOOKUP(B79,'[1]DADOS (OCULTAR)'!$P$3:$R$59,3,0),"")</f>
        <v>10869782001206</v>
      </c>
      <c r="B79" s="6" t="s">
        <v>9</v>
      </c>
      <c r="C79" s="7">
        <v>37055071000100</v>
      </c>
      <c r="D79" s="8" t="s">
        <v>256</v>
      </c>
      <c r="E79" s="9" t="s">
        <v>30</v>
      </c>
      <c r="F79" s="10">
        <v>44166</v>
      </c>
      <c r="G79" s="10">
        <v>44377</v>
      </c>
      <c r="H79" s="14">
        <v>2544</v>
      </c>
      <c r="I79" s="12" t="s">
        <v>257</v>
      </c>
    </row>
    <row r="80" spans="1:9" ht="20.25" customHeight="1" x14ac:dyDescent="0.2">
      <c r="A80" s="13">
        <f>IFERROR(VLOOKUP(B80,'[1]DADOS (OCULTAR)'!$P$3:$R$59,3,0),"")</f>
        <v>10869782001206</v>
      </c>
      <c r="B80" s="6" t="s">
        <v>9</v>
      </c>
      <c r="C80" s="7">
        <v>39904615000188</v>
      </c>
      <c r="D80" s="8" t="s">
        <v>258</v>
      </c>
      <c r="E80" s="9" t="s">
        <v>30</v>
      </c>
      <c r="F80" s="10">
        <v>44166</v>
      </c>
      <c r="G80" s="10">
        <v>44377</v>
      </c>
      <c r="H80" s="14">
        <v>2544</v>
      </c>
      <c r="I80" s="12" t="s">
        <v>259</v>
      </c>
    </row>
    <row r="81" spans="1:9" ht="20.25" customHeight="1" x14ac:dyDescent="0.2">
      <c r="A81" s="13">
        <f>IFERROR(VLOOKUP(B81,'[1]DADOS (OCULTAR)'!$P$3:$R$59,3,0),"")</f>
        <v>10869782001206</v>
      </c>
      <c r="B81" s="6" t="s">
        <v>9</v>
      </c>
      <c r="C81" s="7">
        <v>39917741000177</v>
      </c>
      <c r="D81" s="8" t="s">
        <v>260</v>
      </c>
      <c r="E81" s="9" t="s">
        <v>30</v>
      </c>
      <c r="F81" s="10">
        <v>44172</v>
      </c>
      <c r="G81" s="10">
        <v>44377</v>
      </c>
      <c r="H81" s="14">
        <v>2000.62</v>
      </c>
      <c r="I81" s="12" t="s">
        <v>261</v>
      </c>
    </row>
    <row r="82" spans="1:9" ht="20.25" customHeight="1" x14ac:dyDescent="0.2">
      <c r="A82" s="13">
        <f>IFERROR(VLOOKUP(B82,'[1]DADOS (OCULTAR)'!$P$3:$R$59,3,0),"")</f>
        <v>10869782001206</v>
      </c>
      <c r="B82" s="6" t="s">
        <v>9</v>
      </c>
      <c r="C82" s="7">
        <v>37385171000196</v>
      </c>
      <c r="D82" s="8" t="s">
        <v>262</v>
      </c>
      <c r="E82" s="9" t="s">
        <v>30</v>
      </c>
      <c r="F82" s="10">
        <v>44172</v>
      </c>
      <c r="G82" s="10">
        <v>44377</v>
      </c>
      <c r="H82" s="14">
        <v>2544</v>
      </c>
      <c r="I82" s="12" t="s">
        <v>263</v>
      </c>
    </row>
    <row r="83" spans="1:9" ht="20.25" customHeight="1" x14ac:dyDescent="0.2">
      <c r="A83" s="13">
        <f>IFERROR(VLOOKUP(B83,'[1]DADOS (OCULTAR)'!$P$3:$R$59,3,0),"")</f>
        <v>10869782001206</v>
      </c>
      <c r="B83" s="6" t="s">
        <v>9</v>
      </c>
      <c r="C83" s="7">
        <v>20681098000105</v>
      </c>
      <c r="D83" s="8" t="s">
        <v>264</v>
      </c>
      <c r="E83" s="9" t="s">
        <v>30</v>
      </c>
      <c r="F83" s="10">
        <v>44018</v>
      </c>
      <c r="G83" s="10">
        <v>44196</v>
      </c>
      <c r="H83" s="14">
        <v>2544</v>
      </c>
      <c r="I83" s="12" t="s">
        <v>265</v>
      </c>
    </row>
    <row r="84" spans="1:9" ht="20.25" customHeight="1" x14ac:dyDescent="0.2">
      <c r="A84" s="13">
        <f>IFERROR(VLOOKUP(B84,'[1]DADOS (OCULTAR)'!$P$3:$R$59,3,0),"")</f>
        <v>10869782001206</v>
      </c>
      <c r="B84" s="6" t="s">
        <v>9</v>
      </c>
      <c r="C84" s="7" t="s">
        <v>266</v>
      </c>
      <c r="D84" s="8" t="s">
        <v>267</v>
      </c>
      <c r="E84" s="9" t="s">
        <v>30</v>
      </c>
      <c r="F84" s="10">
        <v>44044</v>
      </c>
      <c r="G84" s="10">
        <v>44196</v>
      </c>
      <c r="H84" s="14">
        <v>2544</v>
      </c>
      <c r="I84" s="12" t="s">
        <v>268</v>
      </c>
    </row>
    <row r="85" spans="1:9" ht="20.25" customHeight="1" x14ac:dyDescent="0.2">
      <c r="A85" s="13">
        <f>IFERROR(VLOOKUP(B85,'[1]DADOS (OCULTAR)'!$P$3:$R$59,3,0),"")</f>
        <v>10869782001206</v>
      </c>
      <c r="B85" s="6" t="s">
        <v>9</v>
      </c>
      <c r="C85" s="7">
        <v>10783305000170</v>
      </c>
      <c r="D85" s="8" t="s">
        <v>269</v>
      </c>
      <c r="E85" s="9" t="s">
        <v>18</v>
      </c>
      <c r="F85" s="10">
        <v>44146</v>
      </c>
      <c r="G85" s="10"/>
      <c r="H85" s="14">
        <v>3450</v>
      </c>
      <c r="I85" s="12" t="s">
        <v>270</v>
      </c>
    </row>
    <row r="86" spans="1:9" ht="20.25" customHeight="1" x14ac:dyDescent="0.2">
      <c r="A86" s="13">
        <f>IFERROR(VLOOKUP(B86,'[1]DADOS (OCULTAR)'!$P$3:$R$59,3,0),"")</f>
        <v>10869782001206</v>
      </c>
      <c r="B86" s="6" t="s">
        <v>9</v>
      </c>
      <c r="C86" s="7">
        <v>40558854000102</v>
      </c>
      <c r="D86" s="8" t="s">
        <v>271</v>
      </c>
      <c r="E86" s="9" t="s">
        <v>30</v>
      </c>
      <c r="F86" s="10">
        <v>44207</v>
      </c>
      <c r="G86" s="10">
        <v>44377</v>
      </c>
      <c r="H86" s="14">
        <v>2544</v>
      </c>
      <c r="I86" s="12" t="s">
        <v>272</v>
      </c>
    </row>
    <row r="87" spans="1:9" ht="20.25" customHeight="1" x14ac:dyDescent="0.2">
      <c r="A87" s="13">
        <f>IFERROR(VLOOKUP(B87,'[1]DADOS (OCULTAR)'!$P$3:$R$59,3,0),"")</f>
        <v>10869782001206</v>
      </c>
      <c r="B87" s="6" t="s">
        <v>9</v>
      </c>
      <c r="C87" s="7">
        <v>40103910000114</v>
      </c>
      <c r="D87" s="8" t="s">
        <v>273</v>
      </c>
      <c r="E87" s="9" t="s">
        <v>30</v>
      </c>
      <c r="F87" s="10">
        <v>44218</v>
      </c>
      <c r="G87" s="10">
        <v>44377</v>
      </c>
      <c r="H87" s="14">
        <v>2544</v>
      </c>
      <c r="I87" s="12" t="s">
        <v>274</v>
      </c>
    </row>
    <row r="88" spans="1:9" ht="20.25" customHeight="1" x14ac:dyDescent="0.2">
      <c r="A88" s="13">
        <f>IFERROR(VLOOKUP(B88,'[1]DADOS (OCULTAR)'!$P$3:$R$59,3,0),"")</f>
        <v>10869782001206</v>
      </c>
      <c r="B88" s="6" t="s">
        <v>9</v>
      </c>
      <c r="C88" s="7">
        <v>15111905000106</v>
      </c>
      <c r="D88" s="8" t="s">
        <v>275</v>
      </c>
      <c r="E88" s="9" t="s">
        <v>276</v>
      </c>
      <c r="F88" s="10">
        <v>44136</v>
      </c>
      <c r="G88" s="10"/>
      <c r="H88" s="14">
        <v>4000</v>
      </c>
      <c r="I88" s="12" t="s">
        <v>277</v>
      </c>
    </row>
    <row r="89" spans="1:9" ht="20.25" customHeight="1" x14ac:dyDescent="0.2">
      <c r="A89" s="13">
        <f>IFERROR(VLOOKUP(B89,'[1]DADOS (OCULTAR)'!$P$3:$R$59,3,0),"")</f>
        <v>10869782001206</v>
      </c>
      <c r="B89" s="6" t="s">
        <v>9</v>
      </c>
      <c r="C89" s="7">
        <v>40977913000187</v>
      </c>
      <c r="D89" s="8" t="s">
        <v>278</v>
      </c>
      <c r="E89" s="9" t="s">
        <v>279</v>
      </c>
      <c r="F89" s="10">
        <v>44166</v>
      </c>
      <c r="G89" s="10"/>
      <c r="H89" s="14">
        <v>4000</v>
      </c>
      <c r="I89" s="12" t="s">
        <v>221</v>
      </c>
    </row>
    <row r="90" spans="1:9" ht="20.25" customHeight="1" x14ac:dyDescent="0.2">
      <c r="A90" s="13">
        <f>IFERROR(VLOOKUP(B90,'[1]DADOS (OCULTAR)'!$P$3:$R$59,3,0),"")</f>
        <v>10869782001206</v>
      </c>
      <c r="B90" s="6" t="s">
        <v>9</v>
      </c>
      <c r="C90" s="7">
        <v>40012688000144</v>
      </c>
      <c r="D90" s="8" t="s">
        <v>280</v>
      </c>
      <c r="E90" s="9" t="s">
        <v>30</v>
      </c>
      <c r="F90" s="10">
        <v>44302</v>
      </c>
      <c r="G90" s="10">
        <v>44500</v>
      </c>
      <c r="H90" s="14">
        <v>1084.6300000000001</v>
      </c>
      <c r="I90" s="12" t="s">
        <v>281</v>
      </c>
    </row>
    <row r="91" spans="1:9" ht="20.25" customHeight="1" x14ac:dyDescent="0.2">
      <c r="A91" s="13">
        <f>IFERROR(VLOOKUP(B91,'[1]DADOS (OCULTAR)'!$P$3:$R$59,3,0),"")</f>
        <v>10869782001206</v>
      </c>
      <c r="B91" s="6" t="s">
        <v>9</v>
      </c>
      <c r="C91" s="7">
        <v>10779162000123</v>
      </c>
      <c r="D91" s="8" t="s">
        <v>282</v>
      </c>
      <c r="E91" s="9" t="s">
        <v>283</v>
      </c>
      <c r="F91" s="10">
        <v>44256</v>
      </c>
      <c r="G91" s="10"/>
      <c r="H91" s="14">
        <v>700</v>
      </c>
      <c r="I91" s="12" t="s">
        <v>284</v>
      </c>
    </row>
    <row r="92" spans="1:9" ht="20.25" customHeight="1" x14ac:dyDescent="0.2">
      <c r="A92" s="13" t="str">
        <f>IFERROR(VLOOKUP(B92,'[1]DADOS (OCULTAR)'!$P$3:$R$59,3,0),"")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(OCULTAR)'!$P$3:$R$59,3,0),"")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(OCULTAR)'!$P$3:$R$59,3,0),"")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(OCULTAR)'!$P$3:$R$59,3,0),"")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(OCULTAR)'!$P$3:$R$59,3,0),"")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(OCULTAR)'!$P$3:$R$59,3,0),"")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(OCULTAR)'!$P$3:$R$59,3,0),"")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(OCULTAR)'!$P$3:$R$59,3,0),"")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(OCULTAR)'!$P$3:$R$59,3,0),"")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(OCULTAR)'!$P$3:$R$59,3,0),"")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(OCULTAR)'!$P$3:$R$59,3,0),"")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2021-06-11T12:36:59Z</dcterms:created>
  <dcterms:modified xsi:type="dcterms:W3CDTF">2021-06-11T12:37:39Z</dcterms:modified>
</cp:coreProperties>
</file>