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20" windowWidth="20115" windowHeight="699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45621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S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P5000" i="1" s="1"/>
  <c r="N5000" i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S4999" i="1" s="1"/>
  <c r="Q4999" i="1"/>
  <c r="P4999" i="1"/>
  <c r="O4999" i="1"/>
  <c r="N4999" i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S4998" i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Q4997" i="1"/>
  <c r="S4997" i="1" s="1"/>
  <c r="O4997" i="1"/>
  <c r="N4997" i="1"/>
  <c r="P4997" i="1" s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P4996" i="1" s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S4995" i="1" s="1"/>
  <c r="Q4995" i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P4992" i="1" s="1"/>
  <c r="N4992" i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S4991" i="1" s="1"/>
  <c r="Q4991" i="1"/>
  <c r="P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S4990" i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S4987" i="1" s="1"/>
  <c r="Q4987" i="1"/>
  <c r="P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S4983" i="1" s="1"/>
  <c r="Q4983" i="1"/>
  <c r="P4983" i="1"/>
  <c r="O4983" i="1"/>
  <c r="N4983" i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S4979" i="1" s="1"/>
  <c r="Q4979" i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S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S4975" i="1" s="1"/>
  <c r="Q4975" i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S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AB4974" i="1" s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S4971" i="1" s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T4970" i="1"/>
  <c r="V4970" i="1" s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U4969" i="1"/>
  <c r="T4969" i="1"/>
  <c r="V4969" i="1" s="1"/>
  <c r="R4969" i="1"/>
  <c r="S4969" i="1" s="1"/>
  <c r="Q4969" i="1"/>
  <c r="O4969" i="1"/>
  <c r="N4969" i="1"/>
  <c r="P4969" i="1" s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R4968" i="1"/>
  <c r="Q4968" i="1"/>
  <c r="S4968" i="1" s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P4965" i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S4964" i="1"/>
  <c r="R4964" i="1"/>
  <c r="Q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R4960" i="1"/>
  <c r="Q4960" i="1"/>
  <c r="S4960" i="1" s="1"/>
  <c r="O4960" i="1"/>
  <c r="P4960" i="1" s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M4959" i="1" s="1"/>
  <c r="J4959" i="1"/>
  <c r="I4959" i="1"/>
  <c r="H4959" i="1"/>
  <c r="AB4959" i="1" s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P4957" i="1"/>
  <c r="O4957" i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S4956" i="1"/>
  <c r="R4956" i="1"/>
  <c r="Q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P4954" i="1" s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S4953" i="1" s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S4951" i="1" s="1"/>
  <c r="O4951" i="1"/>
  <c r="N4951" i="1"/>
  <c r="P4951" i="1" s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P4950" i="1" s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S4949" i="1" s="1"/>
  <c r="Q4949" i="1"/>
  <c r="P4949" i="1"/>
  <c r="O4949" i="1"/>
  <c r="N4949" i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S4948" i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S4947" i="1" s="1"/>
  <c r="O4947" i="1"/>
  <c r="N4947" i="1"/>
  <c r="P4947" i="1" s="1"/>
  <c r="L4947" i="1"/>
  <c r="M4947" i="1" s="1"/>
  <c r="K4947" i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P4946" i="1" s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S4945" i="1" s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S4943" i="1" s="1"/>
  <c r="O4943" i="1"/>
  <c r="N4943" i="1"/>
  <c r="P4943" i="1" s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P4942" i="1" s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S4941" i="1" s="1"/>
  <c r="Q4941" i="1"/>
  <c r="P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S4940" i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AB4940" i="1" s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Q4939" i="1"/>
  <c r="S4939" i="1" s="1"/>
  <c r="O4939" i="1"/>
  <c r="N4939" i="1"/>
  <c r="P4939" i="1" s="1"/>
  <c r="L4939" i="1"/>
  <c r="M4939" i="1" s="1"/>
  <c r="K4939" i="1"/>
  <c r="J4939" i="1"/>
  <c r="I4939" i="1"/>
  <c r="H4939" i="1"/>
  <c r="AB4939" i="1" s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P4938" i="1" s="1"/>
  <c r="N4938" i="1"/>
  <c r="M4938" i="1"/>
  <c r="L4938" i="1"/>
  <c r="K4938" i="1"/>
  <c r="J4938" i="1"/>
  <c r="I4938" i="1"/>
  <c r="H4938" i="1"/>
  <c r="AB4938" i="1" s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S4937" i="1" s="1"/>
  <c r="Q4937" i="1"/>
  <c r="P4937" i="1"/>
  <c r="O4937" i="1"/>
  <c r="N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S4936" i="1"/>
  <c r="R4936" i="1"/>
  <c r="Q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AB4935" i="1" s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S4933" i="1" s="1"/>
  <c r="Q4933" i="1"/>
  <c r="P4933" i="1"/>
  <c r="O4933" i="1"/>
  <c r="N4933" i="1"/>
  <c r="L4933" i="1"/>
  <c r="K4933" i="1"/>
  <c r="M4933" i="1" s="1"/>
  <c r="J4933" i="1"/>
  <c r="AB4933" i="1" s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S4932" i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V4930" i="1" s="1"/>
  <c r="R4930" i="1"/>
  <c r="Q4930" i="1"/>
  <c r="S4930" i="1" s="1"/>
  <c r="O4930" i="1"/>
  <c r="P4930" i="1" s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AB4927" i="1" s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S4925" i="1" s="1"/>
  <c r="Q4925" i="1"/>
  <c r="P4925" i="1"/>
  <c r="O4925" i="1"/>
  <c r="N4925" i="1"/>
  <c r="L4925" i="1"/>
  <c r="K4925" i="1"/>
  <c r="M4925" i="1" s="1"/>
  <c r="J4925" i="1"/>
  <c r="AB4925" i="1" s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S4924" i="1"/>
  <c r="R4924" i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S4922" i="1"/>
  <c r="R4922" i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Q4921" i="1"/>
  <c r="S4921" i="1" s="1"/>
  <c r="O4921" i="1"/>
  <c r="N4921" i="1"/>
  <c r="P4921" i="1" s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P4920" i="1" s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S4919" i="1" s="1"/>
  <c r="Q4919" i="1"/>
  <c r="P4919" i="1"/>
  <c r="O4919" i="1"/>
  <c r="N4919" i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S4918" i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S4915" i="1" s="1"/>
  <c r="Q4915" i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S4914" i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P4912" i="1" s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S4911" i="1" s="1"/>
  <c r="Q4911" i="1"/>
  <c r="P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S4910" i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AB4910" i="1" s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P4908" i="1" s="1"/>
  <c r="N4908" i="1"/>
  <c r="M4908" i="1"/>
  <c r="L4908" i="1"/>
  <c r="K4908" i="1"/>
  <c r="J4908" i="1"/>
  <c r="I4908" i="1"/>
  <c r="H4908" i="1"/>
  <c r="AB4908" i="1" s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S4907" i="1" s="1"/>
  <c r="Q4907" i="1"/>
  <c r="P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S4906" i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S4903" i="1" s="1"/>
  <c r="Q4903" i="1"/>
  <c r="P4903" i="1"/>
  <c r="O4903" i="1"/>
  <c r="N4903" i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P4901" i="1" s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S4899" i="1" s="1"/>
  <c r="Q4899" i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S4898" i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S4896" i="1"/>
  <c r="R4896" i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S4895" i="1" s="1"/>
  <c r="Q4895" i="1"/>
  <c r="O4895" i="1"/>
  <c r="N4895" i="1"/>
  <c r="P4895" i="1" s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V4894" i="1" s="1"/>
  <c r="R4894" i="1"/>
  <c r="Q4894" i="1"/>
  <c r="S4894" i="1" s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P4889" i="1"/>
  <c r="O4889" i="1"/>
  <c r="N4889" i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S4887" i="1" s="1"/>
  <c r="Q4887" i="1"/>
  <c r="P4887" i="1"/>
  <c r="O4887" i="1"/>
  <c r="N4887" i="1"/>
  <c r="L4887" i="1"/>
  <c r="K4887" i="1"/>
  <c r="M4887" i="1" s="1"/>
  <c r="J4887" i="1"/>
  <c r="AB4887" i="1" s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S4886" i="1"/>
  <c r="R4886" i="1"/>
  <c r="Q4886" i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S4885" i="1" s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M4858" i="1" s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AB4856" i="1" s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P4854" i="1" s="1"/>
  <c r="L4854" i="1"/>
  <c r="K4854" i="1"/>
  <c r="M4854" i="1" s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AB4852" i="1" s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M4850" i="1" s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AB4848" i="1" s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Z4837" i="1" s="1"/>
  <c r="X4837" i="1"/>
  <c r="W4837" i="1"/>
  <c r="U4837" i="1"/>
  <c r="V4837" i="1" s="1"/>
  <c r="T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B4835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U4834" i="1"/>
  <c r="T4834" i="1"/>
  <c r="V4834" i="1" s="1"/>
  <c r="R4834" i="1"/>
  <c r="S4834" i="1" s="1"/>
  <c r="Q4834" i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S4832" i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P4830" i="1" s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S4829" i="1" s="1"/>
  <c r="Q4829" i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AB4826" i="1" s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S4825" i="1" s="1"/>
  <c r="Q4825" i="1"/>
  <c r="P4825" i="1"/>
  <c r="O4825" i="1"/>
  <c r="N4825" i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S4821" i="1" s="1"/>
  <c r="Q4821" i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S4817" i="1" s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T4814" i="1"/>
  <c r="V4814" i="1" s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AB4814" i="1" s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S4813" i="1" s="1"/>
  <c r="Q4813" i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S4809" i="1" s="1"/>
  <c r="Q4809" i="1"/>
  <c r="P4809" i="1"/>
  <c r="O4809" i="1"/>
  <c r="N4809" i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P4807" i="1" s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S4805" i="1" s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S4801" i="1" s="1"/>
  <c r="Q4801" i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AB4798" i="1" s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P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P4791" i="1" s="1"/>
  <c r="L4791" i="1"/>
  <c r="K4791" i="1"/>
  <c r="M4791" i="1" s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P4783" i="1" s="1"/>
  <c r="L4783" i="1"/>
  <c r="K4783" i="1"/>
  <c r="M4783" i="1" s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AB4782" i="1" s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S4775" i="1" s="1"/>
  <c r="Q4775" i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S4774" i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M4773" i="1" s="1"/>
  <c r="K4773" i="1"/>
  <c r="J4773" i="1"/>
  <c r="AB4773" i="1" s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S4772" i="1"/>
  <c r="R4772" i="1"/>
  <c r="Q4772" i="1"/>
  <c r="O4772" i="1"/>
  <c r="P4772" i="1" s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S4771" i="1" s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Q4769" i="1"/>
  <c r="S4769" i="1" s="1"/>
  <c r="O4769" i="1"/>
  <c r="N4769" i="1"/>
  <c r="P4769" i="1" s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P4767" i="1"/>
  <c r="O4767" i="1"/>
  <c r="N4767" i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S4766" i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M4765" i="1" s="1"/>
  <c r="K4765" i="1"/>
  <c r="J4765" i="1"/>
  <c r="AB4765" i="1" s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S4764" i="1"/>
  <c r="R4764" i="1"/>
  <c r="Q4764" i="1"/>
  <c r="O4764" i="1"/>
  <c r="P4764" i="1" s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S4763" i="1" s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S4761" i="1" s="1"/>
  <c r="O4761" i="1"/>
  <c r="N4761" i="1"/>
  <c r="P4761" i="1" s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O4760" i="1"/>
  <c r="P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P4759" i="1"/>
  <c r="O4759" i="1"/>
  <c r="N4759" i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P4757" i="1"/>
  <c r="O4757" i="1"/>
  <c r="N4757" i="1"/>
  <c r="L4757" i="1"/>
  <c r="M4757" i="1" s="1"/>
  <c r="K4757" i="1"/>
  <c r="J4757" i="1"/>
  <c r="AB4757" i="1" s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S4756" i="1"/>
  <c r="R4756" i="1"/>
  <c r="Q4756" i="1"/>
  <c r="O4756" i="1"/>
  <c r="P4756" i="1" s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S4747" i="1" s="1"/>
  <c r="Q4747" i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S4743" i="1" s="1"/>
  <c r="Q4743" i="1"/>
  <c r="P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S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Q4741" i="1"/>
  <c r="S4741" i="1" s="1"/>
  <c r="O4741" i="1"/>
  <c r="N4741" i="1"/>
  <c r="P4741" i="1" s="1"/>
  <c r="L4741" i="1"/>
  <c r="M4741" i="1" s="1"/>
  <c r="K4741" i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P4740" i="1" s="1"/>
  <c r="N4740" i="1"/>
  <c r="M4740" i="1"/>
  <c r="L4740" i="1"/>
  <c r="K4740" i="1"/>
  <c r="J4740" i="1"/>
  <c r="I4740" i="1"/>
  <c r="H4740" i="1"/>
  <c r="AB4740" i="1" s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S4739" i="1" s="1"/>
  <c r="Q4739" i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S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S4735" i="1" s="1"/>
  <c r="Q4735" i="1"/>
  <c r="P4735" i="1"/>
  <c r="O4735" i="1"/>
  <c r="N4735" i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S4734" i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S4731" i="1" s="1"/>
  <c r="Q4731" i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S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P4728" i="1" s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S4727" i="1" s="1"/>
  <c r="Q4727" i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S4725" i="1" s="1"/>
  <c r="O4725" i="1"/>
  <c r="N4725" i="1"/>
  <c r="P4725" i="1" s="1"/>
  <c r="L4725" i="1"/>
  <c r="M4725" i="1" s="1"/>
  <c r="K4725" i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P4724" i="1" s="1"/>
  <c r="N4724" i="1"/>
  <c r="M4724" i="1"/>
  <c r="L4724" i="1"/>
  <c r="K4724" i="1"/>
  <c r="J4724" i="1"/>
  <c r="I4724" i="1"/>
  <c r="H4724" i="1"/>
  <c r="AB4724" i="1" s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S4723" i="1" s="1"/>
  <c r="Q4723" i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P4720" i="1" s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S4719" i="1" s="1"/>
  <c r="Q4719" i="1"/>
  <c r="P4719" i="1"/>
  <c r="O4719" i="1"/>
  <c r="N4719" i="1"/>
  <c r="L4719" i="1"/>
  <c r="K4719" i="1"/>
  <c r="M4719" i="1" s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S4718" i="1"/>
  <c r="R4718" i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P4716" i="1" s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S4715" i="1" s="1"/>
  <c r="Q4715" i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S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Q4713" i="1"/>
  <c r="S4713" i="1" s="1"/>
  <c r="O4713" i="1"/>
  <c r="N4713" i="1"/>
  <c r="P4713" i="1" s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P4712" i="1" s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S4711" i="1" s="1"/>
  <c r="Q4711" i="1"/>
  <c r="P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AB4710" i="1" s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Q4709" i="1"/>
  <c r="S4709" i="1" s="1"/>
  <c r="O4709" i="1"/>
  <c r="N4709" i="1"/>
  <c r="P4709" i="1" s="1"/>
  <c r="L4709" i="1"/>
  <c r="M4709" i="1" s="1"/>
  <c r="K4709" i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P4708" i="1" s="1"/>
  <c r="N4708" i="1"/>
  <c r="M4708" i="1"/>
  <c r="L4708" i="1"/>
  <c r="K4708" i="1"/>
  <c r="J4708" i="1"/>
  <c r="I4708" i="1"/>
  <c r="H4708" i="1"/>
  <c r="AB4708" i="1" s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S4707" i="1" s="1"/>
  <c r="Q4707" i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P4704" i="1" s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S4703" i="1" s="1"/>
  <c r="Q4703" i="1"/>
  <c r="P4703" i="1"/>
  <c r="O4703" i="1"/>
  <c r="N4703" i="1"/>
  <c r="L4703" i="1"/>
  <c r="K4703" i="1"/>
  <c r="M4703" i="1" s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S4702" i="1"/>
  <c r="R4702" i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L4701" i="1"/>
  <c r="M4701" i="1" s="1"/>
  <c r="K4701" i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P4700" i="1" s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S4699" i="1" s="1"/>
  <c r="Q4699" i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Q4697" i="1"/>
  <c r="S4697" i="1" s="1"/>
  <c r="O4697" i="1"/>
  <c r="N4697" i="1"/>
  <c r="P4697" i="1" s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P4696" i="1" s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S4695" i="1" s="1"/>
  <c r="Q4695" i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S4694" i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AB4694" i="1" s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Q4693" i="1"/>
  <c r="S4693" i="1" s="1"/>
  <c r="O4693" i="1"/>
  <c r="N4693" i="1"/>
  <c r="P4693" i="1" s="1"/>
  <c r="L4693" i="1"/>
  <c r="M4693" i="1" s="1"/>
  <c r="K4693" i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O4692" i="1"/>
  <c r="P4692" i="1" s="1"/>
  <c r="N4692" i="1"/>
  <c r="M4692" i="1"/>
  <c r="L4692" i="1"/>
  <c r="K4692" i="1"/>
  <c r="J4692" i="1"/>
  <c r="I4692" i="1"/>
  <c r="H4692" i="1"/>
  <c r="AB4692" i="1" s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S4691" i="1" s="1"/>
  <c r="Q4691" i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Q4689" i="1"/>
  <c r="S4689" i="1" s="1"/>
  <c r="O4689" i="1"/>
  <c r="N4689" i="1"/>
  <c r="P4689" i="1" s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O4688" i="1"/>
  <c r="P4688" i="1" s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S4687" i="1" s="1"/>
  <c r="Q4687" i="1"/>
  <c r="P4687" i="1"/>
  <c r="O4687" i="1"/>
  <c r="N4687" i="1"/>
  <c r="L4687" i="1"/>
  <c r="K4687" i="1"/>
  <c r="M4687" i="1" s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P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S4684" i="1"/>
  <c r="R4684" i="1"/>
  <c r="Q4684" i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S4683" i="1" s="1"/>
  <c r="Q4683" i="1"/>
  <c r="P4683" i="1"/>
  <c r="O4683" i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S4682" i="1"/>
  <c r="R4682" i="1"/>
  <c r="Q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O4681" i="1"/>
  <c r="N4681" i="1"/>
  <c r="P4681" i="1" s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R4680" i="1"/>
  <c r="Q4680" i="1"/>
  <c r="S4680" i="1" s="1"/>
  <c r="O4680" i="1"/>
  <c r="P4680" i="1" s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Z4677" i="1" s="1"/>
  <c r="X4677" i="1"/>
  <c r="W4677" i="1"/>
  <c r="U4677" i="1"/>
  <c r="V4677" i="1" s="1"/>
  <c r="T4677" i="1"/>
  <c r="R4677" i="1"/>
  <c r="Q4677" i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L4671" i="1"/>
  <c r="K4671" i="1"/>
  <c r="M4671" i="1" s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AB4662" i="1" s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L4655" i="1"/>
  <c r="K4655" i="1"/>
  <c r="M4655" i="1" s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AB4646" i="1" s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AB4630" i="1" s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S4629" i="1" s="1"/>
  <c r="Q4629" i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S4625" i="1" s="1"/>
  <c r="Q4625" i="1"/>
  <c r="P4625" i="1"/>
  <c r="O4625" i="1"/>
  <c r="N4625" i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AB4614" i="1" s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S4613" i="1" s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AB4598" i="1" s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S4593" i="1" s="1"/>
  <c r="Q4593" i="1"/>
  <c r="P4593" i="1"/>
  <c r="O4593" i="1"/>
  <c r="N4593" i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S4589" i="1" s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AB4582" i="1" s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P4575" i="1"/>
  <c r="O4575" i="1"/>
  <c r="N4575" i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S4574" i="1"/>
  <c r="R4574" i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S4572" i="1"/>
  <c r="R4572" i="1"/>
  <c r="Q4572" i="1"/>
  <c r="O4572" i="1"/>
  <c r="P4572" i="1" s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S4571" i="1" s="1"/>
  <c r="Q4571" i="1"/>
  <c r="O4571" i="1"/>
  <c r="N4571" i="1"/>
  <c r="P4571" i="1" s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S4569" i="1" s="1"/>
  <c r="O4569" i="1"/>
  <c r="N4569" i="1"/>
  <c r="P4569" i="1" s="1"/>
  <c r="L4569" i="1"/>
  <c r="M4569" i="1" s="1"/>
  <c r="K4569" i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P4567" i="1"/>
  <c r="O4567" i="1"/>
  <c r="N4567" i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S4565" i="1" s="1"/>
  <c r="Q4565" i="1"/>
  <c r="P4565" i="1"/>
  <c r="O4565" i="1"/>
  <c r="N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S4564" i="1"/>
  <c r="R4564" i="1"/>
  <c r="Q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S4563" i="1" s="1"/>
  <c r="Q4563" i="1"/>
  <c r="O4563" i="1"/>
  <c r="N4563" i="1"/>
  <c r="P4563" i="1" s="1"/>
  <c r="L4563" i="1"/>
  <c r="K4563" i="1"/>
  <c r="M4563" i="1" s="1"/>
  <c r="J4563" i="1"/>
  <c r="AB4563" i="1" s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P4559" i="1"/>
  <c r="O4559" i="1"/>
  <c r="N4559" i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S4556" i="1"/>
  <c r="R4556" i="1"/>
  <c r="Q4556" i="1"/>
  <c r="O4556" i="1"/>
  <c r="P4556" i="1" s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S4555" i="1" s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S4551" i="1" s="1"/>
  <c r="Q4551" i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S4547" i="1" s="1"/>
  <c r="Q4547" i="1"/>
  <c r="P4547" i="1"/>
  <c r="O4547" i="1"/>
  <c r="N4547" i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P4545" i="1" s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S4543" i="1" s="1"/>
  <c r="Q4543" i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S4542" i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S4539" i="1" s="1"/>
  <c r="Q4539" i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S4538" i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AB4536" i="1" s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S4535" i="1" s="1"/>
  <c r="Q4535" i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S4531" i="1" s="1"/>
  <c r="Q4531" i="1"/>
  <c r="P4531" i="1"/>
  <c r="O4531" i="1"/>
  <c r="N4531" i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P4529" i="1" s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S4527" i="1" s="1"/>
  <c r="Q4527" i="1"/>
  <c r="P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S4523" i="1" s="1"/>
  <c r="Q4523" i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S4522" i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O4520" i="1"/>
  <c r="P4520" i="1" s="1"/>
  <c r="N4520" i="1"/>
  <c r="M4520" i="1"/>
  <c r="L4520" i="1"/>
  <c r="K4520" i="1"/>
  <c r="J4520" i="1"/>
  <c r="I4520" i="1"/>
  <c r="H4520" i="1"/>
  <c r="AB4520" i="1" s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S4519" i="1" s="1"/>
  <c r="Q4519" i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O4516" i="1"/>
  <c r="P4516" i="1" s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S4515" i="1" s="1"/>
  <c r="Q4515" i="1"/>
  <c r="P4515" i="1"/>
  <c r="O4515" i="1"/>
  <c r="N4515" i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S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O4512" i="1"/>
  <c r="P4512" i="1" s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S4511" i="1" s="1"/>
  <c r="Q4511" i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Q4509" i="1"/>
  <c r="S4509" i="1" s="1"/>
  <c r="O4509" i="1"/>
  <c r="N4509" i="1"/>
  <c r="P4509" i="1" s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O4508" i="1"/>
  <c r="P4508" i="1" s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S4507" i="1" s="1"/>
  <c r="Q4507" i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S4506" i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Q4505" i="1"/>
  <c r="S4505" i="1" s="1"/>
  <c r="O4505" i="1"/>
  <c r="N4505" i="1"/>
  <c r="P4505" i="1" s="1"/>
  <c r="L4505" i="1"/>
  <c r="M4505" i="1" s="1"/>
  <c r="K4505" i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P4504" i="1" s="1"/>
  <c r="N4504" i="1"/>
  <c r="M4504" i="1"/>
  <c r="L4504" i="1"/>
  <c r="K4504" i="1"/>
  <c r="J4504" i="1"/>
  <c r="I4504" i="1"/>
  <c r="H4504" i="1"/>
  <c r="AB4504" i="1" s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S4503" i="1" s="1"/>
  <c r="Q4503" i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Q4501" i="1"/>
  <c r="S4501" i="1" s="1"/>
  <c r="O4501" i="1"/>
  <c r="N4501" i="1"/>
  <c r="P4501" i="1" s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P4500" i="1" s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S4499" i="1" s="1"/>
  <c r="Q4499" i="1"/>
  <c r="P4499" i="1"/>
  <c r="O4499" i="1"/>
  <c r="N4499" i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S4498" i="1"/>
  <c r="R4498" i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P4496" i="1" s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S4495" i="1" s="1"/>
  <c r="Q4495" i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Q4493" i="1"/>
  <c r="S4493" i="1" s="1"/>
  <c r="O4493" i="1"/>
  <c r="N4493" i="1"/>
  <c r="P4493" i="1" s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P4492" i="1" s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S4491" i="1" s="1"/>
  <c r="Q4491" i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S4490" i="1"/>
  <c r="R4490" i="1"/>
  <c r="Q4490" i="1"/>
  <c r="O4490" i="1"/>
  <c r="N4490" i="1"/>
  <c r="P4490" i="1" s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Q4489" i="1"/>
  <c r="S4489" i="1" s="1"/>
  <c r="O4489" i="1"/>
  <c r="N4489" i="1"/>
  <c r="P4489" i="1" s="1"/>
  <c r="L4489" i="1"/>
  <c r="M4489" i="1" s="1"/>
  <c r="K4489" i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P4488" i="1" s="1"/>
  <c r="N4488" i="1"/>
  <c r="M4488" i="1"/>
  <c r="L4488" i="1"/>
  <c r="K4488" i="1"/>
  <c r="J4488" i="1"/>
  <c r="I4488" i="1"/>
  <c r="H4488" i="1"/>
  <c r="AB4488" i="1" s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S4487" i="1" s="1"/>
  <c r="Q4487" i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S4483" i="1" s="1"/>
  <c r="Q4483" i="1"/>
  <c r="P4483" i="1"/>
  <c r="O4483" i="1"/>
  <c r="N4483" i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S4482" i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Q4481" i="1"/>
  <c r="S4481" i="1" s="1"/>
  <c r="O4481" i="1"/>
  <c r="N4481" i="1"/>
  <c r="P4481" i="1" s="1"/>
  <c r="L4481" i="1"/>
  <c r="M4481" i="1" s="1"/>
  <c r="K4481" i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P4480" i="1" s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S4479" i="1" s="1"/>
  <c r="Q4479" i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Q4477" i="1"/>
  <c r="S4477" i="1" s="1"/>
  <c r="O4477" i="1"/>
  <c r="N4477" i="1"/>
  <c r="P4477" i="1" s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P4476" i="1" s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S4475" i="1" s="1"/>
  <c r="Q4475" i="1"/>
  <c r="P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S4474" i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Q4473" i="1"/>
  <c r="S4473" i="1" s="1"/>
  <c r="O4473" i="1"/>
  <c r="N4473" i="1"/>
  <c r="P4473" i="1" s="1"/>
  <c r="L4473" i="1"/>
  <c r="M4473" i="1" s="1"/>
  <c r="K4473" i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P4472" i="1" s="1"/>
  <c r="N4472" i="1"/>
  <c r="M4472" i="1"/>
  <c r="L4472" i="1"/>
  <c r="K4472" i="1"/>
  <c r="J4472" i="1"/>
  <c r="I4472" i="1"/>
  <c r="H4472" i="1"/>
  <c r="AB4472" i="1" s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S4471" i="1" s="1"/>
  <c r="Q4471" i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P4468" i="1" s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S4467" i="1" s="1"/>
  <c r="Q4467" i="1"/>
  <c r="P4467" i="1"/>
  <c r="O4467" i="1"/>
  <c r="N4467" i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S4466" i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P4464" i="1" s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S4463" i="1" s="1"/>
  <c r="Q4463" i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S4462" i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S4459" i="1" s="1"/>
  <c r="Q4459" i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S4458" i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AB4456" i="1" s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S4455" i="1" s="1"/>
  <c r="Q4455" i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S4454" i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P4452" i="1" s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S4451" i="1" s="1"/>
  <c r="Q4451" i="1"/>
  <c r="P4451" i="1"/>
  <c r="O4451" i="1"/>
  <c r="N4451" i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S4450" i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P4448" i="1" s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S4447" i="1" s="1"/>
  <c r="Q4447" i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S4446" i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Q4445" i="1"/>
  <c r="S4445" i="1" s="1"/>
  <c r="O4445" i="1"/>
  <c r="N4445" i="1"/>
  <c r="P4445" i="1" s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P4444" i="1" s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S4443" i="1" s="1"/>
  <c r="Q4443" i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S4442" i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Q4441" i="1"/>
  <c r="S4441" i="1" s="1"/>
  <c r="O4441" i="1"/>
  <c r="N4441" i="1"/>
  <c r="P4441" i="1" s="1"/>
  <c r="L4441" i="1"/>
  <c r="M4441" i="1" s="1"/>
  <c r="K4441" i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P4440" i="1" s="1"/>
  <c r="N4440" i="1"/>
  <c r="M4440" i="1"/>
  <c r="L4440" i="1"/>
  <c r="K4440" i="1"/>
  <c r="J4440" i="1"/>
  <c r="I4440" i="1"/>
  <c r="H4440" i="1"/>
  <c r="AB4440" i="1" s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S4439" i="1" s="1"/>
  <c r="Q4439" i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S4438" i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Q4437" i="1"/>
  <c r="S4437" i="1" s="1"/>
  <c r="O4437" i="1"/>
  <c r="N4437" i="1"/>
  <c r="P4437" i="1" s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P4436" i="1" s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S4435" i="1" s="1"/>
  <c r="Q4435" i="1"/>
  <c r="P4435" i="1"/>
  <c r="O4435" i="1"/>
  <c r="N4435" i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S4434" i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Q4433" i="1"/>
  <c r="S4433" i="1" s="1"/>
  <c r="O4433" i="1"/>
  <c r="N4433" i="1"/>
  <c r="P4433" i="1" s="1"/>
  <c r="L4433" i="1"/>
  <c r="M4433" i="1" s="1"/>
  <c r="K4433" i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P4432" i="1" s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S4431" i="1" s="1"/>
  <c r="Q4431" i="1"/>
  <c r="P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S4430" i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Q4429" i="1"/>
  <c r="S4429" i="1" s="1"/>
  <c r="O4429" i="1"/>
  <c r="N4429" i="1"/>
  <c r="P4429" i="1" s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P4428" i="1" s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S4427" i="1" s="1"/>
  <c r="Q4427" i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S4426" i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Q4425" i="1"/>
  <c r="S4425" i="1" s="1"/>
  <c r="O4425" i="1"/>
  <c r="N4425" i="1"/>
  <c r="P4425" i="1" s="1"/>
  <c r="L4425" i="1"/>
  <c r="M4425" i="1" s="1"/>
  <c r="K4425" i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P4424" i="1" s="1"/>
  <c r="N4424" i="1"/>
  <c r="M4424" i="1"/>
  <c r="L4424" i="1"/>
  <c r="K4424" i="1"/>
  <c r="J4424" i="1"/>
  <c r="I4424" i="1"/>
  <c r="H4424" i="1"/>
  <c r="AB4424" i="1" s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S4423" i="1" s="1"/>
  <c r="Q4423" i="1"/>
  <c r="P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S4422" i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S4419" i="1" s="1"/>
  <c r="Q4419" i="1"/>
  <c r="P4419" i="1"/>
  <c r="O4419" i="1"/>
  <c r="N4419" i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S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V4416" i="1" s="1"/>
  <c r="R4416" i="1"/>
  <c r="Q4416" i="1"/>
  <c r="S4416" i="1" s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P4413" i="1"/>
  <c r="O4413" i="1"/>
  <c r="N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S4412" i="1"/>
  <c r="R4412" i="1"/>
  <c r="Q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S4411" i="1" s="1"/>
  <c r="Q4411" i="1"/>
  <c r="P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S4410" i="1"/>
  <c r="R4410" i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S4409" i="1" s="1"/>
  <c r="Q4409" i="1"/>
  <c r="O4409" i="1"/>
  <c r="N4409" i="1"/>
  <c r="P4409" i="1" s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V4408" i="1" s="1"/>
  <c r="R4408" i="1"/>
  <c r="Q4408" i="1"/>
  <c r="S4408" i="1" s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S4403" i="1" s="1"/>
  <c r="Q4403" i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S4402" i="1"/>
  <c r="R4402" i="1"/>
  <c r="Q4402" i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M4401" i="1" s="1"/>
  <c r="K4401" i="1"/>
  <c r="J4401" i="1"/>
  <c r="AB4401" i="1" s="1"/>
  <c r="I4401" i="1"/>
  <c r="H4401" i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V4400" i="1" s="1"/>
  <c r="R4400" i="1"/>
  <c r="Q4400" i="1"/>
  <c r="S4400" i="1" s="1"/>
  <c r="O4400" i="1"/>
  <c r="P4400" i="1" s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S4395" i="1" s="1"/>
  <c r="Q4395" i="1"/>
  <c r="P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S4394" i="1"/>
  <c r="R4394" i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M4393" i="1" s="1"/>
  <c r="K4393" i="1"/>
  <c r="J4393" i="1"/>
  <c r="AB4393" i="1" s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V4392" i="1" s="1"/>
  <c r="R4392" i="1"/>
  <c r="Q4392" i="1"/>
  <c r="S4392" i="1" s="1"/>
  <c r="O4392" i="1"/>
  <c r="P4392" i="1" s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Q4389" i="1"/>
  <c r="S4389" i="1" s="1"/>
  <c r="P4389" i="1"/>
  <c r="O4389" i="1"/>
  <c r="N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S4387" i="1" s="1"/>
  <c r="Q4387" i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P4386" i="1" s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S4385" i="1" s="1"/>
  <c r="Q4385" i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S4383" i="1" s="1"/>
  <c r="O4383" i="1"/>
  <c r="N4383" i="1"/>
  <c r="P4383" i="1" s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P4382" i="1" s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S4381" i="1" s="1"/>
  <c r="Q4381" i="1"/>
  <c r="P4381" i="1"/>
  <c r="O4381" i="1"/>
  <c r="N4381" i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S4380" i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Q4379" i="1"/>
  <c r="S4379" i="1" s="1"/>
  <c r="O4379" i="1"/>
  <c r="N4379" i="1"/>
  <c r="P4379" i="1" s="1"/>
  <c r="L4379" i="1"/>
  <c r="M4379" i="1" s="1"/>
  <c r="K4379" i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P4378" i="1" s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S4377" i="1" s="1"/>
  <c r="Q4377" i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S4375" i="1" s="1"/>
  <c r="O4375" i="1"/>
  <c r="N4375" i="1"/>
  <c r="P4375" i="1" s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P4374" i="1" s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S4373" i="1" s="1"/>
  <c r="Q4373" i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Q4371" i="1"/>
  <c r="S4371" i="1" s="1"/>
  <c r="O4371" i="1"/>
  <c r="N4371" i="1"/>
  <c r="P4371" i="1" s="1"/>
  <c r="L4371" i="1"/>
  <c r="M4371" i="1" s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P4370" i="1" s="1"/>
  <c r="N4370" i="1"/>
  <c r="M4370" i="1"/>
  <c r="L4370" i="1"/>
  <c r="K4370" i="1"/>
  <c r="J4370" i="1"/>
  <c r="I4370" i="1"/>
  <c r="H4370" i="1"/>
  <c r="AB4370" i="1" s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S4369" i="1" s="1"/>
  <c r="Q4369" i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S4368" i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S4367" i="1" s="1"/>
  <c r="O4367" i="1"/>
  <c r="N4367" i="1"/>
  <c r="P4367" i="1" s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P4366" i="1" s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S4365" i="1" s="1"/>
  <c r="Q4365" i="1"/>
  <c r="P4365" i="1"/>
  <c r="O4365" i="1"/>
  <c r="N4365" i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S4364" i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S4363" i="1" s="1"/>
  <c r="O4363" i="1"/>
  <c r="N4363" i="1"/>
  <c r="P4363" i="1" s="1"/>
  <c r="L4363" i="1"/>
  <c r="M4363" i="1" s="1"/>
  <c r="K4363" i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P4362" i="1" s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S4361" i="1" s="1"/>
  <c r="Q4361" i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S4357" i="1" s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AB4354" i="1" s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S4353" i="1" s="1"/>
  <c r="Q4353" i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S4349" i="1" s="1"/>
  <c r="Q4349" i="1"/>
  <c r="P4349" i="1"/>
  <c r="O4349" i="1"/>
  <c r="N4349" i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S4348" i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S4345" i="1" s="1"/>
  <c r="Q4345" i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S4341" i="1" s="1"/>
  <c r="Q4341" i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P4338" i="1" s="1"/>
  <c r="N4338" i="1"/>
  <c r="M4338" i="1"/>
  <c r="L4338" i="1"/>
  <c r="K4338" i="1"/>
  <c r="J4338" i="1"/>
  <c r="I4338" i="1"/>
  <c r="H4338" i="1"/>
  <c r="AB4338" i="1" s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S4337" i="1" s="1"/>
  <c r="Q4337" i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S4335" i="1" s="1"/>
  <c r="O4335" i="1"/>
  <c r="N4335" i="1"/>
  <c r="P4335" i="1" s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S4333" i="1" s="1"/>
  <c r="Q4333" i="1"/>
  <c r="P4333" i="1"/>
  <c r="O4333" i="1"/>
  <c r="N4333" i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P4330" i="1" s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S4329" i="1" s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S4327" i="1" s="1"/>
  <c r="O4327" i="1"/>
  <c r="N4327" i="1"/>
  <c r="P4327" i="1" s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P4326" i="1" s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S4325" i="1" s="1"/>
  <c r="Q4325" i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L4323" i="1"/>
  <c r="M4323" i="1" s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P4322" i="1" s="1"/>
  <c r="N4322" i="1"/>
  <c r="M4322" i="1"/>
  <c r="L4322" i="1"/>
  <c r="K4322" i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S4321" i="1" s="1"/>
  <c r="Q4321" i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S4317" i="1" s="1"/>
  <c r="Q4317" i="1"/>
  <c r="P4317" i="1"/>
  <c r="O4317" i="1"/>
  <c r="N4317" i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S4313" i="1" s="1"/>
  <c r="Q4313" i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S4309" i="1" s="1"/>
  <c r="Q4309" i="1"/>
  <c r="P4309" i="1"/>
  <c r="O4309" i="1"/>
  <c r="N4309" i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S4307" i="1" s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P4303" i="1"/>
  <c r="O4303" i="1"/>
  <c r="N4303" i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S4302" i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S4301" i="1" s="1"/>
  <c r="Q4301" i="1"/>
  <c r="P4301" i="1"/>
  <c r="O4301" i="1"/>
  <c r="N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S4300" i="1"/>
  <c r="R4300" i="1"/>
  <c r="Q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O4299" i="1"/>
  <c r="N4299" i="1"/>
  <c r="P4299" i="1" s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R4298" i="1"/>
  <c r="Q4298" i="1"/>
  <c r="S4298" i="1" s="1"/>
  <c r="O4298" i="1"/>
  <c r="P4298" i="1" s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P4295" i="1"/>
  <c r="O4295" i="1"/>
  <c r="N4295" i="1"/>
  <c r="L4295" i="1"/>
  <c r="K4295" i="1"/>
  <c r="M4295" i="1" s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S4294" i="1"/>
  <c r="R4294" i="1"/>
  <c r="Q4294" i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S4293" i="1" s="1"/>
  <c r="Q4293" i="1"/>
  <c r="P4293" i="1"/>
  <c r="O4293" i="1"/>
  <c r="N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S4292" i="1"/>
  <c r="R4292" i="1"/>
  <c r="Q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W4288" i="1"/>
  <c r="U4288" i="1"/>
  <c r="T4288" i="1"/>
  <c r="V4288" i="1" s="1"/>
  <c r="R4288" i="1"/>
  <c r="Q4288" i="1"/>
  <c r="S4288" i="1" s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P4287" i="1"/>
  <c r="O4287" i="1"/>
  <c r="N4287" i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V4284" i="1" s="1"/>
  <c r="R4284" i="1"/>
  <c r="Q4284" i="1"/>
  <c r="S4284" i="1" s="1"/>
  <c r="O4284" i="1"/>
  <c r="P4284" i="1" s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S4283" i="1" s="1"/>
  <c r="Q4283" i="1"/>
  <c r="P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S4282" i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S4279" i="1" s="1"/>
  <c r="Q4279" i="1"/>
  <c r="P4279" i="1"/>
  <c r="O4279" i="1"/>
  <c r="N4279" i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S4275" i="1" s="1"/>
  <c r="Q4275" i="1"/>
  <c r="P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S4274" i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S4271" i="1" s="1"/>
  <c r="Q4271" i="1"/>
  <c r="P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S4270" i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S4267" i="1" s="1"/>
  <c r="Q4267" i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T4264" i="1"/>
  <c r="V4264" i="1" s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S4263" i="1" s="1"/>
  <c r="Q4263" i="1"/>
  <c r="P4263" i="1"/>
  <c r="O4263" i="1"/>
  <c r="N4263" i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S4259" i="1" s="1"/>
  <c r="Q4259" i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S4258" i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P4256" i="1" s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S4255" i="1" s="1"/>
  <c r="Q4255" i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S4254" i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Q4253" i="1"/>
  <c r="S4253" i="1" s="1"/>
  <c r="O4253" i="1"/>
  <c r="N4253" i="1"/>
  <c r="P4253" i="1" s="1"/>
  <c r="L4253" i="1"/>
  <c r="M4253" i="1" s="1"/>
  <c r="K4253" i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P4252" i="1" s="1"/>
  <c r="N4252" i="1"/>
  <c r="M4252" i="1"/>
  <c r="L4252" i="1"/>
  <c r="K4252" i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S4251" i="1" s="1"/>
  <c r="Q4251" i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S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S4247" i="1" s="1"/>
  <c r="Q4247" i="1"/>
  <c r="P4247" i="1"/>
  <c r="O4247" i="1"/>
  <c r="N4247" i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S4246" i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S4239" i="1" s="1"/>
  <c r="Q4239" i="1"/>
  <c r="P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S4235" i="1" s="1"/>
  <c r="Q4235" i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S4231" i="1" s="1"/>
  <c r="Q4231" i="1"/>
  <c r="P4231" i="1"/>
  <c r="O4231" i="1"/>
  <c r="N4231" i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S4230" i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Q4229" i="1"/>
  <c r="S4229" i="1" s="1"/>
  <c r="O4229" i="1"/>
  <c r="N4229" i="1"/>
  <c r="P4229" i="1" s="1"/>
  <c r="L4229" i="1"/>
  <c r="M4229" i="1" s="1"/>
  <c r="K4229" i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S4227" i="1" s="1"/>
  <c r="Q4227" i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S4226" i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S4223" i="1" s="1"/>
  <c r="Q4223" i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S4222" i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P4221" i="1" s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S4219" i="1" s="1"/>
  <c r="Q4219" i="1"/>
  <c r="P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S4215" i="1" s="1"/>
  <c r="Q4215" i="1"/>
  <c r="P4215" i="1"/>
  <c r="O4215" i="1"/>
  <c r="N4215" i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S4211" i="1" s="1"/>
  <c r="Q4211" i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S4210" i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S4207" i="1" s="1"/>
  <c r="Q4207" i="1"/>
  <c r="P4207" i="1"/>
  <c r="O4207" i="1"/>
  <c r="N4207" i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P4205" i="1" s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S4203" i="1" s="1"/>
  <c r="Q4203" i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S4199" i="1" s="1"/>
  <c r="Q4199" i="1"/>
  <c r="P4199" i="1"/>
  <c r="O4199" i="1"/>
  <c r="N4199" i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S4195" i="1" s="1"/>
  <c r="Q4195" i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S4194" i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S4191" i="1" s="1"/>
  <c r="Q4191" i="1"/>
  <c r="P4191" i="1"/>
  <c r="O4191" i="1"/>
  <c r="N4191" i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P4181" i="1" s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S4179" i="1" s="1"/>
  <c r="Q4179" i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S4175" i="1" s="1"/>
  <c r="Q4175" i="1"/>
  <c r="P4175" i="1"/>
  <c r="O4175" i="1"/>
  <c r="N4175" i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S4174" i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S4171" i="1" s="1"/>
  <c r="Q4171" i="1"/>
  <c r="P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S4167" i="1" s="1"/>
  <c r="Q4167" i="1"/>
  <c r="P4167" i="1"/>
  <c r="O4167" i="1"/>
  <c r="N4167" i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S4147" i="1" s="1"/>
  <c r="Q4147" i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V4142" i="1" s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V4140" i="1" s="1"/>
  <c r="R4140" i="1"/>
  <c r="Q4140" i="1"/>
  <c r="S4140" i="1" s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P4139" i="1"/>
  <c r="O4139" i="1"/>
  <c r="N4139" i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S4135" i="1" s="1"/>
  <c r="Q4135" i="1"/>
  <c r="P4135" i="1"/>
  <c r="O4135" i="1"/>
  <c r="N4135" i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S4134" i="1"/>
  <c r="R4134" i="1"/>
  <c r="Q4134" i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S4133" i="1" s="1"/>
  <c r="Q4133" i="1"/>
  <c r="O4133" i="1"/>
  <c r="N4133" i="1"/>
  <c r="P4133" i="1" s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V4132" i="1" s="1"/>
  <c r="R4132" i="1"/>
  <c r="Q4132" i="1"/>
  <c r="S4132" i="1" s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P4129" i="1"/>
  <c r="O4129" i="1"/>
  <c r="N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W4128" i="1"/>
  <c r="U4128" i="1"/>
  <c r="T4128" i="1"/>
  <c r="V4128" i="1" s="1"/>
  <c r="S4128" i="1"/>
  <c r="R4128" i="1"/>
  <c r="Q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P4125" i="1" s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P4121" i="1"/>
  <c r="O4121" i="1"/>
  <c r="N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S4120" i="1"/>
  <c r="R4120" i="1"/>
  <c r="Q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S4116" i="1" s="1"/>
  <c r="Q4116" i="1"/>
  <c r="P4116" i="1"/>
  <c r="O4116" i="1"/>
  <c r="N4116" i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S4112" i="1" s="1"/>
  <c r="Q4112" i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S4108" i="1" s="1"/>
  <c r="Q4108" i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S4107" i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AB4105" i="1" s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S4104" i="1" s="1"/>
  <c r="Q4104" i="1"/>
  <c r="P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S4100" i="1" s="1"/>
  <c r="Q4100" i="1"/>
  <c r="P4100" i="1"/>
  <c r="O4100" i="1"/>
  <c r="N4100" i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S4096" i="1" s="1"/>
  <c r="Q4096" i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AB4089" i="1" s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S4088" i="1" s="1"/>
  <c r="Q4088" i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T4087" i="1"/>
  <c r="V4087" i="1" s="1"/>
  <c r="S4087" i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S4084" i="1" s="1"/>
  <c r="Q4084" i="1"/>
  <c r="P4084" i="1"/>
  <c r="O4084" i="1"/>
  <c r="N4084" i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P4082" i="1" s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S4080" i="1" s="1"/>
  <c r="Q4080" i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S4078" i="1" s="1"/>
  <c r="Q4078" i="1"/>
  <c r="O4078" i="1"/>
  <c r="N4078" i="1"/>
  <c r="P4078" i="1" s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P4075" i="1" s="1"/>
  <c r="N4075" i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AB4073" i="1" s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S4068" i="1" s="1"/>
  <c r="Q4068" i="1"/>
  <c r="P4068" i="1"/>
  <c r="O4068" i="1"/>
  <c r="N4068" i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AB4061" i="1" s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S4060" i="1" s="1"/>
  <c r="Q4060" i="1"/>
  <c r="P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S4054" i="1" s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S4052" i="1" s="1"/>
  <c r="Q4052" i="1"/>
  <c r="P4052" i="1"/>
  <c r="O4052" i="1"/>
  <c r="N4052" i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S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S4048" i="1" s="1"/>
  <c r="Q4048" i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V4047" i="1" s="1"/>
  <c r="T4047" i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AB4041" i="1" s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S4040" i="1" s="1"/>
  <c r="Q4040" i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S4039" i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M4028" i="1" s="1"/>
  <c r="K4028" i="1"/>
  <c r="J4028" i="1"/>
  <c r="AB4028" i="1" s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S4027" i="1"/>
  <c r="R4027" i="1"/>
  <c r="Q4027" i="1"/>
  <c r="O4027" i="1"/>
  <c r="P4027" i="1" s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S4026" i="1" s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V4023" i="1" s="1"/>
  <c r="R4023" i="1"/>
  <c r="Q4023" i="1"/>
  <c r="S4023" i="1" s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P4022" i="1"/>
  <c r="O4022" i="1"/>
  <c r="N4022" i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S4019" i="1"/>
  <c r="R4019" i="1"/>
  <c r="Q4019" i="1"/>
  <c r="O4019" i="1"/>
  <c r="P4019" i="1" s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S4018" i="1" s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R4015" i="1"/>
  <c r="Q4015" i="1"/>
  <c r="S4015" i="1" s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P4014" i="1"/>
  <c r="O4014" i="1"/>
  <c r="N4014" i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S4012" i="1" s="1"/>
  <c r="Q4012" i="1"/>
  <c r="P4012" i="1"/>
  <c r="O4012" i="1"/>
  <c r="N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S4011" i="1"/>
  <c r="R4011" i="1"/>
  <c r="Q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S4010" i="1" s="1"/>
  <c r="Q4010" i="1"/>
  <c r="O4010" i="1"/>
  <c r="N4010" i="1"/>
  <c r="P4010" i="1" s="1"/>
  <c r="L4010" i="1"/>
  <c r="K4010" i="1"/>
  <c r="M4010" i="1" s="1"/>
  <c r="J4010" i="1"/>
  <c r="AB4010" i="1" s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P4006" i="1"/>
  <c r="O4006" i="1"/>
  <c r="N4006" i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S4004" i="1" s="1"/>
  <c r="Q4004" i="1"/>
  <c r="P4004" i="1"/>
  <c r="O4004" i="1"/>
  <c r="N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S4003" i="1"/>
  <c r="R4003" i="1"/>
  <c r="Q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S4002" i="1" s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P3998" i="1"/>
  <c r="O3998" i="1"/>
  <c r="N3998" i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S3996" i="1" s="1"/>
  <c r="Q3996" i="1"/>
  <c r="P3996" i="1"/>
  <c r="O3996" i="1"/>
  <c r="N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V3995" i="1" s="1"/>
  <c r="S3995" i="1"/>
  <c r="R3995" i="1"/>
  <c r="Q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S3994" i="1" s="1"/>
  <c r="Q3994" i="1"/>
  <c r="P3994" i="1"/>
  <c r="O3994" i="1"/>
  <c r="N3994" i="1"/>
  <c r="L3994" i="1"/>
  <c r="K3994" i="1"/>
  <c r="M3994" i="1" s="1"/>
  <c r="J3994" i="1"/>
  <c r="AB3994" i="1" s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S3993" i="1"/>
  <c r="R3993" i="1"/>
  <c r="Q3993" i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S3992" i="1" s="1"/>
  <c r="Q3992" i="1"/>
  <c r="O3992" i="1"/>
  <c r="N3992" i="1"/>
  <c r="P3992" i="1" s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V3991" i="1" s="1"/>
  <c r="R3991" i="1"/>
  <c r="Q3991" i="1"/>
  <c r="S3991" i="1" s="1"/>
  <c r="O3991" i="1"/>
  <c r="P3991" i="1" s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B3988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V3987" i="1" s="1"/>
  <c r="S3987" i="1"/>
  <c r="R3987" i="1"/>
  <c r="Q3987" i="1"/>
  <c r="O3987" i="1"/>
  <c r="P3987" i="1" s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S3986" i="1" s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S3984" i="1" s="1"/>
  <c r="O3984" i="1"/>
  <c r="N3984" i="1"/>
  <c r="P3984" i="1" s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R3983" i="1"/>
  <c r="Q3983" i="1"/>
  <c r="S3983" i="1" s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P3982" i="1"/>
  <c r="O3982" i="1"/>
  <c r="N3982" i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M3980" i="1" s="1"/>
  <c r="K3980" i="1"/>
  <c r="J3980" i="1"/>
  <c r="AB3980" i="1" s="1"/>
  <c r="I3980" i="1"/>
  <c r="H3980" i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V3979" i="1" s="1"/>
  <c r="S3979" i="1"/>
  <c r="R3979" i="1"/>
  <c r="Q3979" i="1"/>
  <c r="O3979" i="1"/>
  <c r="P3979" i="1" s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S3978" i="1" s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S3976" i="1" s="1"/>
  <c r="O3976" i="1"/>
  <c r="N3976" i="1"/>
  <c r="P3976" i="1" s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V3975" i="1" s="1"/>
  <c r="R3975" i="1"/>
  <c r="Q3975" i="1"/>
  <c r="S3975" i="1" s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P3974" i="1"/>
  <c r="O3974" i="1"/>
  <c r="N3974" i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S3972" i="1" s="1"/>
  <c r="Q3972" i="1"/>
  <c r="P3972" i="1"/>
  <c r="O3972" i="1"/>
  <c r="N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T3971" i="1"/>
  <c r="V3971" i="1" s="1"/>
  <c r="S3971" i="1"/>
  <c r="R3971" i="1"/>
  <c r="Q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S3970" i="1" s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V3967" i="1" s="1"/>
  <c r="R3967" i="1"/>
  <c r="Q3967" i="1"/>
  <c r="S3967" i="1" s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P3966" i="1"/>
  <c r="O3966" i="1"/>
  <c r="N3966" i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B3964" i="1"/>
  <c r="AA3964" i="1"/>
  <c r="Y3964" i="1"/>
  <c r="X3964" i="1"/>
  <c r="Z3964" i="1" s="1"/>
  <c r="W3964" i="1"/>
  <c r="U3964" i="1"/>
  <c r="T3964" i="1"/>
  <c r="V3964" i="1" s="1"/>
  <c r="R3964" i="1"/>
  <c r="S3964" i="1" s="1"/>
  <c r="Q3964" i="1"/>
  <c r="P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AB3962" i="1" s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AB3958" i="1" s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AB3954" i="1" s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AB3950" i="1" s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AB3942" i="1" s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S3937" i="1" s="1"/>
  <c r="Q3937" i="1"/>
  <c r="P3937" i="1"/>
  <c r="O3937" i="1"/>
  <c r="N3937" i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P3934" i="1" s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S3933" i="1" s="1"/>
  <c r="Q3933" i="1"/>
  <c r="P3933" i="1"/>
  <c r="O3933" i="1"/>
  <c r="N3933" i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Q3931" i="1"/>
  <c r="S3931" i="1" s="1"/>
  <c r="O3931" i="1"/>
  <c r="N3931" i="1"/>
  <c r="P3931" i="1" s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R3930" i="1"/>
  <c r="Q3930" i="1"/>
  <c r="S3930" i="1" s="1"/>
  <c r="O3930" i="1"/>
  <c r="P3930" i="1" s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S3929" i="1" s="1"/>
  <c r="Q3929" i="1"/>
  <c r="P3929" i="1"/>
  <c r="O3929" i="1"/>
  <c r="N3929" i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S3928" i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Q3927" i="1"/>
  <c r="S3927" i="1" s="1"/>
  <c r="O3927" i="1"/>
  <c r="N3927" i="1"/>
  <c r="P3927" i="1" s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R3926" i="1"/>
  <c r="Q3926" i="1"/>
  <c r="S3926" i="1" s="1"/>
  <c r="O3926" i="1"/>
  <c r="P3926" i="1" s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S3925" i="1" s="1"/>
  <c r="Q3925" i="1"/>
  <c r="P3925" i="1"/>
  <c r="O3925" i="1"/>
  <c r="N3925" i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Q3923" i="1"/>
  <c r="S3923" i="1" s="1"/>
  <c r="O3923" i="1"/>
  <c r="N3923" i="1"/>
  <c r="P3923" i="1" s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R3922" i="1"/>
  <c r="Q3922" i="1"/>
  <c r="S3922" i="1" s="1"/>
  <c r="O3922" i="1"/>
  <c r="P3922" i="1" s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S3921" i="1" s="1"/>
  <c r="Q3921" i="1"/>
  <c r="P3921" i="1"/>
  <c r="O3921" i="1"/>
  <c r="N3921" i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S3920" i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Q3919" i="1"/>
  <c r="S3919" i="1" s="1"/>
  <c r="O3919" i="1"/>
  <c r="N3919" i="1"/>
  <c r="P3919" i="1" s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R3918" i="1"/>
  <c r="Q3918" i="1"/>
  <c r="S3918" i="1" s="1"/>
  <c r="O3918" i="1"/>
  <c r="P3918" i="1" s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S3917" i="1" s="1"/>
  <c r="Q3917" i="1"/>
  <c r="P3917" i="1"/>
  <c r="O3917" i="1"/>
  <c r="N3917" i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S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Q3915" i="1"/>
  <c r="S3915" i="1" s="1"/>
  <c r="O3915" i="1"/>
  <c r="N3915" i="1"/>
  <c r="P3915" i="1" s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R3914" i="1"/>
  <c r="Q3914" i="1"/>
  <c r="S3914" i="1" s="1"/>
  <c r="O3914" i="1"/>
  <c r="P3914" i="1" s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S3913" i="1" s="1"/>
  <c r="Q3913" i="1"/>
  <c r="P3913" i="1"/>
  <c r="O3913" i="1"/>
  <c r="N3913" i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S3912" i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Q3911" i="1"/>
  <c r="S3911" i="1" s="1"/>
  <c r="O3911" i="1"/>
  <c r="N3911" i="1"/>
  <c r="P3911" i="1" s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R3910" i="1"/>
  <c r="Q3910" i="1"/>
  <c r="S3910" i="1" s="1"/>
  <c r="O3910" i="1"/>
  <c r="P3910" i="1" s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S3909" i="1" s="1"/>
  <c r="Q3909" i="1"/>
  <c r="P3909" i="1"/>
  <c r="O3909" i="1"/>
  <c r="N3909" i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S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Q3907" i="1"/>
  <c r="S3907" i="1" s="1"/>
  <c r="O3907" i="1"/>
  <c r="N3907" i="1"/>
  <c r="P3907" i="1" s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R3906" i="1"/>
  <c r="Q3906" i="1"/>
  <c r="S3906" i="1" s="1"/>
  <c r="O3906" i="1"/>
  <c r="P3906" i="1" s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S3905" i="1" s="1"/>
  <c r="Q3905" i="1"/>
  <c r="P3905" i="1"/>
  <c r="O3905" i="1"/>
  <c r="N3905" i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S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Q3903" i="1"/>
  <c r="S3903" i="1" s="1"/>
  <c r="O3903" i="1"/>
  <c r="N3903" i="1"/>
  <c r="P3903" i="1" s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R3902" i="1"/>
  <c r="Q3902" i="1"/>
  <c r="S3902" i="1" s="1"/>
  <c r="O3902" i="1"/>
  <c r="P3902" i="1" s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S3901" i="1" s="1"/>
  <c r="Q3901" i="1"/>
  <c r="P3901" i="1"/>
  <c r="O3901" i="1"/>
  <c r="N3901" i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Q3899" i="1"/>
  <c r="S3899" i="1" s="1"/>
  <c r="O3899" i="1"/>
  <c r="N3899" i="1"/>
  <c r="P3899" i="1" s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R3898" i="1"/>
  <c r="Q3898" i="1"/>
  <c r="S3898" i="1" s="1"/>
  <c r="O3898" i="1"/>
  <c r="P3898" i="1" s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S3897" i="1" s="1"/>
  <c r="Q3897" i="1"/>
  <c r="P3897" i="1"/>
  <c r="O3897" i="1"/>
  <c r="N3897" i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S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Q3895" i="1"/>
  <c r="S3895" i="1" s="1"/>
  <c r="O3895" i="1"/>
  <c r="N3895" i="1"/>
  <c r="P3895" i="1" s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R3894" i="1"/>
  <c r="Q3894" i="1"/>
  <c r="S3894" i="1" s="1"/>
  <c r="O3894" i="1"/>
  <c r="P3894" i="1" s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S3893" i="1" s="1"/>
  <c r="Q3893" i="1"/>
  <c r="P3893" i="1"/>
  <c r="O3893" i="1"/>
  <c r="N3893" i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Q3891" i="1"/>
  <c r="S3891" i="1" s="1"/>
  <c r="O3891" i="1"/>
  <c r="N3891" i="1"/>
  <c r="P3891" i="1" s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R3890" i="1"/>
  <c r="Q3890" i="1"/>
  <c r="S3890" i="1" s="1"/>
  <c r="O3890" i="1"/>
  <c r="P3890" i="1" s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S3889" i="1" s="1"/>
  <c r="Q3889" i="1"/>
  <c r="P3889" i="1"/>
  <c r="O3889" i="1"/>
  <c r="N3889" i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V3886" i="1" s="1"/>
  <c r="S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S3885" i="1" s="1"/>
  <c r="Q3885" i="1"/>
  <c r="P3885" i="1"/>
  <c r="O3885" i="1"/>
  <c r="N3885" i="1"/>
  <c r="L3885" i="1"/>
  <c r="K3885" i="1"/>
  <c r="M3885" i="1" s="1"/>
  <c r="J3885" i="1"/>
  <c r="AB3885" i="1" s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S3884" i="1"/>
  <c r="R3884" i="1"/>
  <c r="Q3884" i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V3882" i="1" s="1"/>
  <c r="R3882" i="1"/>
  <c r="Q3882" i="1"/>
  <c r="S3882" i="1" s="1"/>
  <c r="O3882" i="1"/>
  <c r="P3882" i="1" s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S3877" i="1" s="1"/>
  <c r="Q3877" i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S3876" i="1"/>
  <c r="R3876" i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O3875" i="1"/>
  <c r="N3875" i="1"/>
  <c r="P3875" i="1" s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R3874" i="1"/>
  <c r="Q3874" i="1"/>
  <c r="S3874" i="1" s="1"/>
  <c r="O3874" i="1"/>
  <c r="P3874" i="1" s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V3870" i="1" s="1"/>
  <c r="S3870" i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S3869" i="1" s="1"/>
  <c r="Q3869" i="1"/>
  <c r="P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S3868" i="1"/>
  <c r="R3868" i="1"/>
  <c r="Q3868" i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O3867" i="1"/>
  <c r="N3867" i="1"/>
  <c r="P3867" i="1" s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R3866" i="1"/>
  <c r="Q3866" i="1"/>
  <c r="S3866" i="1" s="1"/>
  <c r="O3866" i="1"/>
  <c r="P3866" i="1" s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S3861" i="1" s="1"/>
  <c r="Q3861" i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S3860" i="1"/>
  <c r="R3860" i="1"/>
  <c r="Q3860" i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O3859" i="1"/>
  <c r="N3859" i="1"/>
  <c r="P3859" i="1" s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R3858" i="1"/>
  <c r="Q3858" i="1"/>
  <c r="S3858" i="1" s="1"/>
  <c r="O3858" i="1"/>
  <c r="P3858" i="1" s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R3856" i="1"/>
  <c r="Q3856" i="1"/>
  <c r="S3856" i="1" s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Q3855" i="1"/>
  <c r="S3855" i="1" s="1"/>
  <c r="P3855" i="1"/>
  <c r="O3855" i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V3854" i="1" s="1"/>
  <c r="S3854" i="1"/>
  <c r="R3854" i="1"/>
  <c r="Q3854" i="1"/>
  <c r="O3854" i="1"/>
  <c r="P3854" i="1" s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S3853" i="1" s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S3852" i="1"/>
  <c r="R3852" i="1"/>
  <c r="Q3852" i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O3851" i="1"/>
  <c r="N3851" i="1"/>
  <c r="P3851" i="1" s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R3850" i="1"/>
  <c r="Q3850" i="1"/>
  <c r="S3850" i="1" s="1"/>
  <c r="O3850" i="1"/>
  <c r="P3850" i="1" s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P3849" i="1" s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R3848" i="1"/>
  <c r="Q3848" i="1"/>
  <c r="S3848" i="1" s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Q3847" i="1"/>
  <c r="S3847" i="1" s="1"/>
  <c r="P3847" i="1"/>
  <c r="O3847" i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V3846" i="1" s="1"/>
  <c r="S3846" i="1"/>
  <c r="R3846" i="1"/>
  <c r="Q3846" i="1"/>
  <c r="O3846" i="1"/>
  <c r="P3846" i="1" s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S3845" i="1" s="1"/>
  <c r="Q3845" i="1"/>
  <c r="P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S3844" i="1"/>
  <c r="R3844" i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S3843" i="1" s="1"/>
  <c r="Q3843" i="1"/>
  <c r="O3843" i="1"/>
  <c r="N3843" i="1"/>
  <c r="P3843" i="1" s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R3842" i="1"/>
  <c r="Q3842" i="1"/>
  <c r="S3842" i="1" s="1"/>
  <c r="O3842" i="1"/>
  <c r="P3842" i="1" s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R3840" i="1"/>
  <c r="Q3840" i="1"/>
  <c r="S3840" i="1" s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P3839" i="1"/>
  <c r="O3839" i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S3838" i="1"/>
  <c r="R3838" i="1"/>
  <c r="Q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S3837" i="1" s="1"/>
  <c r="Q3837" i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S3836" i="1"/>
  <c r="R3836" i="1"/>
  <c r="Q3836" i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S3835" i="1" s="1"/>
  <c r="Q3835" i="1"/>
  <c r="O3835" i="1"/>
  <c r="N3835" i="1"/>
  <c r="P3835" i="1" s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T3834" i="1"/>
  <c r="R3834" i="1"/>
  <c r="Q3834" i="1"/>
  <c r="S3834" i="1" s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P3833" i="1" s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R3832" i="1"/>
  <c r="Q3832" i="1"/>
  <c r="S3832" i="1" s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P3831" i="1"/>
  <c r="O3831" i="1"/>
  <c r="N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T3830" i="1"/>
  <c r="V3830" i="1" s="1"/>
  <c r="S3830" i="1"/>
  <c r="R3830" i="1"/>
  <c r="Q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S3829" i="1" s="1"/>
  <c r="Q3829" i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S3828" i="1"/>
  <c r="R3828" i="1"/>
  <c r="Q3828" i="1"/>
  <c r="O3828" i="1"/>
  <c r="P3828" i="1" s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S3827" i="1" s="1"/>
  <c r="Q3827" i="1"/>
  <c r="O3827" i="1"/>
  <c r="N3827" i="1"/>
  <c r="P3827" i="1" s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Q3825" i="1"/>
  <c r="O3825" i="1"/>
  <c r="N3825" i="1"/>
  <c r="P3825" i="1" s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R3824" i="1"/>
  <c r="Q3824" i="1"/>
  <c r="S3824" i="1" s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P3823" i="1"/>
  <c r="O3823" i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S3822" i="1"/>
  <c r="R3822" i="1"/>
  <c r="Q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S3821" i="1" s="1"/>
  <c r="Q3821" i="1"/>
  <c r="P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S3820" i="1"/>
  <c r="R3820" i="1"/>
  <c r="Q3820" i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S3819" i="1" s="1"/>
  <c r="Q3819" i="1"/>
  <c r="O3819" i="1"/>
  <c r="N3819" i="1"/>
  <c r="P3819" i="1" s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R3818" i="1"/>
  <c r="Q3818" i="1"/>
  <c r="S3818" i="1" s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P3817" i="1" s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R3816" i="1"/>
  <c r="Q3816" i="1"/>
  <c r="S3816" i="1" s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P3815" i="1"/>
  <c r="O3815" i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V3814" i="1" s="1"/>
  <c r="S3814" i="1"/>
  <c r="R3814" i="1"/>
  <c r="Q3814" i="1"/>
  <c r="O3814" i="1"/>
  <c r="P3814" i="1" s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S3813" i="1" s="1"/>
  <c r="Q3813" i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S3812" i="1"/>
  <c r="R3812" i="1"/>
  <c r="Q3812" i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S3811" i="1" s="1"/>
  <c r="Q3811" i="1"/>
  <c r="O3811" i="1"/>
  <c r="N3811" i="1"/>
  <c r="P3811" i="1" s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R3808" i="1"/>
  <c r="Q3808" i="1"/>
  <c r="S3808" i="1" s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P3807" i="1"/>
  <c r="O3807" i="1"/>
  <c r="N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S3806" i="1"/>
  <c r="R3806" i="1"/>
  <c r="Q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S3805" i="1" s="1"/>
  <c r="Q3805" i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S3804" i="1"/>
  <c r="R3804" i="1"/>
  <c r="Q3804" i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S3803" i="1" s="1"/>
  <c r="Q3803" i="1"/>
  <c r="O3803" i="1"/>
  <c r="N3803" i="1"/>
  <c r="P3803" i="1" s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R3802" i="1"/>
  <c r="Q3802" i="1"/>
  <c r="S3802" i="1" s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R3800" i="1"/>
  <c r="Q3800" i="1"/>
  <c r="S3800" i="1" s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P3799" i="1"/>
  <c r="O3799" i="1"/>
  <c r="N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S3798" i="1"/>
  <c r="R3798" i="1"/>
  <c r="Q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P3797" i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S3796" i="1"/>
  <c r="R3796" i="1"/>
  <c r="Q3796" i="1"/>
  <c r="O3796" i="1"/>
  <c r="P3796" i="1" s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S3795" i="1" s="1"/>
  <c r="Q3795" i="1"/>
  <c r="O3795" i="1"/>
  <c r="N3795" i="1"/>
  <c r="P3795" i="1" s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Q3793" i="1"/>
  <c r="O3793" i="1"/>
  <c r="N3793" i="1"/>
  <c r="P3793" i="1" s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R3792" i="1"/>
  <c r="Q3792" i="1"/>
  <c r="S3792" i="1" s="1"/>
  <c r="O3792" i="1"/>
  <c r="P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P3791" i="1"/>
  <c r="O3791" i="1"/>
  <c r="N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S3790" i="1"/>
  <c r="R3790" i="1"/>
  <c r="Q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P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S3788" i="1"/>
  <c r="R3788" i="1"/>
  <c r="Q3788" i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S3787" i="1" s="1"/>
  <c r="Q3787" i="1"/>
  <c r="O3787" i="1"/>
  <c r="N3787" i="1"/>
  <c r="P3787" i="1" s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P3785" i="1" s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R3784" i="1"/>
  <c r="Q3784" i="1"/>
  <c r="S3784" i="1" s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P3783" i="1"/>
  <c r="O3783" i="1"/>
  <c r="N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V3782" i="1" s="1"/>
  <c r="S3782" i="1"/>
  <c r="R3782" i="1"/>
  <c r="Q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S3781" i="1" s="1"/>
  <c r="Q3781" i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S3780" i="1"/>
  <c r="R3780" i="1"/>
  <c r="Q3780" i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S3779" i="1" s="1"/>
  <c r="Q3779" i="1"/>
  <c r="O3779" i="1"/>
  <c r="N3779" i="1"/>
  <c r="P3779" i="1" s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W3778" i="1"/>
  <c r="U3778" i="1"/>
  <c r="T3778" i="1"/>
  <c r="R3778" i="1"/>
  <c r="Q3778" i="1"/>
  <c r="S3778" i="1" s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R3776" i="1"/>
  <c r="Q3776" i="1"/>
  <c r="S3776" i="1" s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P3775" i="1"/>
  <c r="O3775" i="1"/>
  <c r="N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S3774" i="1"/>
  <c r="R3774" i="1"/>
  <c r="Q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P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S3772" i="1"/>
  <c r="R3772" i="1"/>
  <c r="Q3772" i="1"/>
  <c r="O3772" i="1"/>
  <c r="P3772" i="1" s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S3771" i="1" s="1"/>
  <c r="Q3771" i="1"/>
  <c r="O3771" i="1"/>
  <c r="N3771" i="1"/>
  <c r="P3771" i="1" s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Q3769" i="1"/>
  <c r="O3769" i="1"/>
  <c r="N3769" i="1"/>
  <c r="P3769" i="1" s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R3768" i="1"/>
  <c r="Q3768" i="1"/>
  <c r="S3768" i="1" s="1"/>
  <c r="O3768" i="1"/>
  <c r="P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P3767" i="1"/>
  <c r="O3767" i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V3766" i="1" s="1"/>
  <c r="S3766" i="1"/>
  <c r="R3766" i="1"/>
  <c r="Q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S3765" i="1" s="1"/>
  <c r="Q3765" i="1"/>
  <c r="P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S3764" i="1"/>
  <c r="R3764" i="1"/>
  <c r="Q3764" i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S3763" i="1" s="1"/>
  <c r="Q3763" i="1"/>
  <c r="O3763" i="1"/>
  <c r="N3763" i="1"/>
  <c r="P3763" i="1" s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R3762" i="1"/>
  <c r="Q3762" i="1"/>
  <c r="S3762" i="1" s="1"/>
  <c r="O3762" i="1"/>
  <c r="P3762" i="1" s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R3760" i="1"/>
  <c r="Q3760" i="1"/>
  <c r="S3760" i="1" s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P3759" i="1"/>
  <c r="O3759" i="1"/>
  <c r="N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V3758" i="1" s="1"/>
  <c r="S3758" i="1"/>
  <c r="R3758" i="1"/>
  <c r="Q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S3757" i="1" s="1"/>
  <c r="Q3757" i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S3756" i="1"/>
  <c r="R3756" i="1"/>
  <c r="Q3756" i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O3755" i="1"/>
  <c r="N3755" i="1"/>
  <c r="P3755" i="1" s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R3754" i="1"/>
  <c r="Q3754" i="1"/>
  <c r="S3754" i="1" s="1"/>
  <c r="O3754" i="1"/>
  <c r="P3754" i="1" s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S3749" i="1" s="1"/>
  <c r="Q3749" i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S3748" i="1"/>
  <c r="R3748" i="1"/>
  <c r="Q3748" i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O3747" i="1"/>
  <c r="N3747" i="1"/>
  <c r="P3747" i="1" s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R3746" i="1"/>
  <c r="Q3746" i="1"/>
  <c r="S3746" i="1" s="1"/>
  <c r="O3746" i="1"/>
  <c r="P3746" i="1" s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V3742" i="1" s="1"/>
  <c r="S3742" i="1"/>
  <c r="R3742" i="1"/>
  <c r="Q3742" i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S3741" i="1" s="1"/>
  <c r="Q3741" i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S3740" i="1"/>
  <c r="R3740" i="1"/>
  <c r="Q3740" i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O3739" i="1"/>
  <c r="N3739" i="1"/>
  <c r="P3739" i="1" s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R3738" i="1"/>
  <c r="Q3738" i="1"/>
  <c r="S3738" i="1" s="1"/>
  <c r="O3738" i="1"/>
  <c r="P3738" i="1" s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S3733" i="1" s="1"/>
  <c r="Q3733" i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S3732" i="1"/>
  <c r="R3732" i="1"/>
  <c r="Q3732" i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O3731" i="1"/>
  <c r="N3731" i="1"/>
  <c r="P3731" i="1" s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R3730" i="1"/>
  <c r="Q3730" i="1"/>
  <c r="S3730" i="1" s="1"/>
  <c r="O3730" i="1"/>
  <c r="P3730" i="1" s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V3726" i="1" s="1"/>
  <c r="S3726" i="1"/>
  <c r="R3726" i="1"/>
  <c r="Q3726" i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S3725" i="1" s="1"/>
  <c r="Q3725" i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S3724" i="1"/>
  <c r="R3724" i="1"/>
  <c r="Q3724" i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O3723" i="1"/>
  <c r="N3723" i="1"/>
  <c r="P3723" i="1" s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R3722" i="1"/>
  <c r="Q3722" i="1"/>
  <c r="S3722" i="1" s="1"/>
  <c r="O3722" i="1"/>
  <c r="P3722" i="1" s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S3717" i="1" s="1"/>
  <c r="Q3717" i="1"/>
  <c r="P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S3716" i="1"/>
  <c r="R3716" i="1"/>
  <c r="Q3716" i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O3715" i="1"/>
  <c r="N3715" i="1"/>
  <c r="P3715" i="1" s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R3714" i="1"/>
  <c r="Q3714" i="1"/>
  <c r="S3714" i="1" s="1"/>
  <c r="O3714" i="1"/>
  <c r="P3714" i="1" s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S3709" i="1" s="1"/>
  <c r="Q3709" i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S3708" i="1"/>
  <c r="R3708" i="1"/>
  <c r="Q3708" i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O3707" i="1"/>
  <c r="N3707" i="1"/>
  <c r="P3707" i="1" s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R3706" i="1"/>
  <c r="Q3706" i="1"/>
  <c r="S3706" i="1" s="1"/>
  <c r="O3706" i="1"/>
  <c r="P3706" i="1" s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S3701" i="1" s="1"/>
  <c r="Q3701" i="1"/>
  <c r="P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S3700" i="1"/>
  <c r="R3700" i="1"/>
  <c r="Q3700" i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O3699" i="1"/>
  <c r="N3699" i="1"/>
  <c r="P3699" i="1" s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R3698" i="1"/>
  <c r="Q3698" i="1"/>
  <c r="S3698" i="1" s="1"/>
  <c r="O3698" i="1"/>
  <c r="P3698" i="1" s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V3694" i="1" s="1"/>
  <c r="S3694" i="1"/>
  <c r="R3694" i="1"/>
  <c r="Q3694" i="1"/>
  <c r="O3694" i="1"/>
  <c r="P3694" i="1" s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S3693" i="1" s="1"/>
  <c r="Q3693" i="1"/>
  <c r="P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S3692" i="1"/>
  <c r="R3692" i="1"/>
  <c r="Q3692" i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O3691" i="1"/>
  <c r="N3691" i="1"/>
  <c r="P3691" i="1" s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R3690" i="1"/>
  <c r="Q3690" i="1"/>
  <c r="S3690" i="1" s="1"/>
  <c r="O3690" i="1"/>
  <c r="P3690" i="1" s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R3686" i="1"/>
  <c r="Q3686" i="1"/>
  <c r="S3686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S3685" i="1"/>
  <c r="R3685" i="1"/>
  <c r="Q3685" i="1"/>
  <c r="O3685" i="1"/>
  <c r="N3685" i="1"/>
  <c r="P3685" i="1" s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V3684" i="1"/>
  <c r="U3684" i="1"/>
  <c r="T3684" i="1"/>
  <c r="S3684" i="1"/>
  <c r="R3684" i="1"/>
  <c r="Q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Q3683" i="1"/>
  <c r="S3683" i="1" s="1"/>
  <c r="P3683" i="1"/>
  <c r="O3683" i="1"/>
  <c r="N3683" i="1"/>
  <c r="M3683" i="1"/>
  <c r="L3683" i="1"/>
  <c r="K3683" i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R3682" i="1"/>
  <c r="Q3682" i="1"/>
  <c r="S3682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P3681" i="1"/>
  <c r="O3681" i="1"/>
  <c r="N3681" i="1"/>
  <c r="L3681" i="1"/>
  <c r="K3681" i="1"/>
  <c r="M3681" i="1" s="1"/>
  <c r="AB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Q3679" i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P3677" i="1"/>
  <c r="O3677" i="1"/>
  <c r="N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Q3676" i="1"/>
  <c r="S3676" i="1" s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V3674" i="1" s="1"/>
  <c r="S3674" i="1"/>
  <c r="R3674" i="1"/>
  <c r="Q3674" i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S3672" i="1"/>
  <c r="R3672" i="1"/>
  <c r="Q3672" i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P3671" i="1"/>
  <c r="O3671" i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R3670" i="1"/>
  <c r="Q3670" i="1"/>
  <c r="S3670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S3669" i="1"/>
  <c r="R3669" i="1"/>
  <c r="Q3669" i="1"/>
  <c r="O3669" i="1"/>
  <c r="N3669" i="1"/>
  <c r="P3669" i="1" s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V3668" i="1"/>
  <c r="U3668" i="1"/>
  <c r="T3668" i="1"/>
  <c r="S3668" i="1"/>
  <c r="R3668" i="1"/>
  <c r="Q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Q3667" i="1"/>
  <c r="S3667" i="1" s="1"/>
  <c r="P3667" i="1"/>
  <c r="O3667" i="1"/>
  <c r="N3667" i="1"/>
  <c r="M3667" i="1"/>
  <c r="L3667" i="1"/>
  <c r="K3667" i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R3666" i="1"/>
  <c r="Q3666" i="1"/>
  <c r="S3666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Q3663" i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P3661" i="1"/>
  <c r="O3661" i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Q3660" i="1"/>
  <c r="S3660" i="1" s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S3658" i="1"/>
  <c r="R3658" i="1"/>
  <c r="Q3658" i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S3656" i="1"/>
  <c r="R3656" i="1"/>
  <c r="Q3656" i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P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R3654" i="1"/>
  <c r="Q3654" i="1"/>
  <c r="S3654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S3653" i="1"/>
  <c r="R3653" i="1"/>
  <c r="Q3653" i="1"/>
  <c r="O3653" i="1"/>
  <c r="N3653" i="1"/>
  <c r="P3653" i="1" s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V3652" i="1"/>
  <c r="U3652" i="1"/>
  <c r="T3652" i="1"/>
  <c r="S3652" i="1"/>
  <c r="R3652" i="1"/>
  <c r="Q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Q3651" i="1"/>
  <c r="S3651" i="1" s="1"/>
  <c r="P3651" i="1"/>
  <c r="O3651" i="1"/>
  <c r="N3651" i="1"/>
  <c r="M3651" i="1"/>
  <c r="L3651" i="1"/>
  <c r="K3651" i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R3650" i="1"/>
  <c r="Q3650" i="1"/>
  <c r="S3650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P3649" i="1"/>
  <c r="O3649" i="1"/>
  <c r="N3649" i="1"/>
  <c r="L3649" i="1"/>
  <c r="K3649" i="1"/>
  <c r="M3649" i="1" s="1"/>
  <c r="AB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Q3647" i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S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P3645" i="1"/>
  <c r="O3645" i="1"/>
  <c r="N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Q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S3642" i="1"/>
  <c r="R3642" i="1"/>
  <c r="Q3642" i="1"/>
  <c r="P3642" i="1"/>
  <c r="O3642" i="1"/>
  <c r="N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S3640" i="1"/>
  <c r="R3640" i="1"/>
  <c r="Q3640" i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W3639" i="1"/>
  <c r="U3639" i="1"/>
  <c r="T3639" i="1"/>
  <c r="V3639" i="1" s="1"/>
  <c r="R3639" i="1"/>
  <c r="Q3639" i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R3638" i="1"/>
  <c r="Q3638" i="1"/>
  <c r="S3638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S3637" i="1"/>
  <c r="R3637" i="1"/>
  <c r="Q3637" i="1"/>
  <c r="O3637" i="1"/>
  <c r="N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V3636" i="1"/>
  <c r="U3636" i="1"/>
  <c r="T3636" i="1"/>
  <c r="S3636" i="1"/>
  <c r="R3636" i="1"/>
  <c r="Q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Q3635" i="1"/>
  <c r="S3635" i="1" s="1"/>
  <c r="P3635" i="1"/>
  <c r="O3635" i="1"/>
  <c r="N3635" i="1"/>
  <c r="M3635" i="1"/>
  <c r="L3635" i="1"/>
  <c r="K3635" i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R3634" i="1"/>
  <c r="Q3634" i="1"/>
  <c r="S3634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P3633" i="1"/>
  <c r="O3633" i="1"/>
  <c r="N3633" i="1"/>
  <c r="L3633" i="1"/>
  <c r="K3633" i="1"/>
  <c r="M3633" i="1" s="1"/>
  <c r="AB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Q3631" i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S3630" i="1"/>
  <c r="R3630" i="1"/>
  <c r="Q3630" i="1"/>
  <c r="O3630" i="1"/>
  <c r="P3630" i="1" s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P3629" i="1"/>
  <c r="O3629" i="1"/>
  <c r="N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Q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V3626" i="1" s="1"/>
  <c r="S3626" i="1"/>
  <c r="R3626" i="1"/>
  <c r="Q3626" i="1"/>
  <c r="P3626" i="1"/>
  <c r="O3626" i="1"/>
  <c r="N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S3624" i="1"/>
  <c r="R3624" i="1"/>
  <c r="Q3624" i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V3623" i="1" s="1"/>
  <c r="R3623" i="1"/>
  <c r="Q3623" i="1"/>
  <c r="P3623" i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R3622" i="1"/>
  <c r="Q3622" i="1"/>
  <c r="S3622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S3621" i="1"/>
  <c r="R3621" i="1"/>
  <c r="Q3621" i="1"/>
  <c r="O3621" i="1"/>
  <c r="N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V3620" i="1"/>
  <c r="U3620" i="1"/>
  <c r="T3620" i="1"/>
  <c r="S3620" i="1"/>
  <c r="R3620" i="1"/>
  <c r="Q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Q3619" i="1"/>
  <c r="S3619" i="1" s="1"/>
  <c r="P3619" i="1"/>
  <c r="O3619" i="1"/>
  <c r="N3619" i="1"/>
  <c r="M3619" i="1"/>
  <c r="L3619" i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R3618" i="1"/>
  <c r="Q3618" i="1"/>
  <c r="S3618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P3617" i="1"/>
  <c r="O3617" i="1"/>
  <c r="N3617" i="1"/>
  <c r="L3617" i="1"/>
  <c r="K3617" i="1"/>
  <c r="M3617" i="1" s="1"/>
  <c r="AB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Q3615" i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P3613" i="1"/>
  <c r="O3613" i="1"/>
  <c r="N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Q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V3610" i="1" s="1"/>
  <c r="S3610" i="1"/>
  <c r="R3610" i="1"/>
  <c r="Q3610" i="1"/>
  <c r="P3610" i="1"/>
  <c r="O3610" i="1"/>
  <c r="N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S3608" i="1"/>
  <c r="R3608" i="1"/>
  <c r="Q3608" i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W3607" i="1"/>
  <c r="U3607" i="1"/>
  <c r="T3607" i="1"/>
  <c r="V3607" i="1" s="1"/>
  <c r="R3607" i="1"/>
  <c r="Q3607" i="1"/>
  <c r="P3607" i="1"/>
  <c r="O3607" i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R3606" i="1"/>
  <c r="Q3606" i="1"/>
  <c r="S3606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S3605" i="1"/>
  <c r="R3605" i="1"/>
  <c r="Q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Q3604" i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R3603" i="1"/>
  <c r="Q3603" i="1"/>
  <c r="S3603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B3602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S3601" i="1"/>
  <c r="R3601" i="1"/>
  <c r="Q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Q3600" i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R3599" i="1"/>
  <c r="Q3599" i="1"/>
  <c r="S3599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B3598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S3597" i="1"/>
  <c r="R3597" i="1"/>
  <c r="Q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Q3596" i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R3595" i="1"/>
  <c r="Q3595" i="1"/>
  <c r="S3595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P3594" i="1"/>
  <c r="O3594" i="1"/>
  <c r="N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S3593" i="1"/>
  <c r="R3593" i="1"/>
  <c r="Q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Q3592" i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R3591" i="1"/>
  <c r="Q3591" i="1"/>
  <c r="S3591" i="1" s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P3590" i="1"/>
  <c r="O3590" i="1"/>
  <c r="N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S3589" i="1"/>
  <c r="R3589" i="1"/>
  <c r="Q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Q3588" i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R3587" i="1"/>
  <c r="Q3587" i="1"/>
  <c r="S3587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P3586" i="1"/>
  <c r="O3586" i="1"/>
  <c r="N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S3585" i="1"/>
  <c r="R3585" i="1"/>
  <c r="Q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Q3584" i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W3583" i="1"/>
  <c r="U3583" i="1"/>
  <c r="T3583" i="1"/>
  <c r="R3583" i="1"/>
  <c r="Q3583" i="1"/>
  <c r="S3583" i="1" s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P3582" i="1"/>
  <c r="O3582" i="1"/>
  <c r="N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S3581" i="1"/>
  <c r="R3581" i="1"/>
  <c r="Q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R3579" i="1"/>
  <c r="Q3579" i="1"/>
  <c r="S3579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P3578" i="1"/>
  <c r="O3578" i="1"/>
  <c r="N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S3577" i="1"/>
  <c r="R3577" i="1"/>
  <c r="Q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Q3576" i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R3575" i="1"/>
  <c r="Q3575" i="1"/>
  <c r="S3575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P3574" i="1"/>
  <c r="O3574" i="1"/>
  <c r="N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S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V3571" i="1" s="1"/>
  <c r="R3571" i="1"/>
  <c r="Q3571" i="1"/>
  <c r="S3571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P3570" i="1"/>
  <c r="O3570" i="1"/>
  <c r="N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S3569" i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W3567" i="1"/>
  <c r="U3567" i="1"/>
  <c r="T3567" i="1"/>
  <c r="V3567" i="1" s="1"/>
  <c r="R3567" i="1"/>
  <c r="Q3567" i="1"/>
  <c r="S3567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P3566" i="1"/>
  <c r="O3566" i="1"/>
  <c r="N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S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V3563" i="1" s="1"/>
  <c r="R3563" i="1"/>
  <c r="Q3563" i="1"/>
  <c r="S3563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P3562" i="1"/>
  <c r="O3562" i="1"/>
  <c r="N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V3559" i="1" s="1"/>
  <c r="R3559" i="1"/>
  <c r="Q3559" i="1"/>
  <c r="S3559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P3558" i="1"/>
  <c r="O3558" i="1"/>
  <c r="N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S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V3555" i="1" s="1"/>
  <c r="R3555" i="1"/>
  <c r="Q3555" i="1"/>
  <c r="S3555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P3554" i="1"/>
  <c r="O3554" i="1"/>
  <c r="N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W3551" i="1"/>
  <c r="U3551" i="1"/>
  <c r="T3551" i="1"/>
  <c r="V3551" i="1" s="1"/>
  <c r="R3551" i="1"/>
  <c r="Q3551" i="1"/>
  <c r="S3551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P3550" i="1"/>
  <c r="O3550" i="1"/>
  <c r="N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S3549" i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V3547" i="1" s="1"/>
  <c r="R3547" i="1"/>
  <c r="Q3547" i="1"/>
  <c r="S3547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P3546" i="1"/>
  <c r="O3546" i="1"/>
  <c r="N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S3545" i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V3543" i="1" s="1"/>
  <c r="R3543" i="1"/>
  <c r="Q3543" i="1"/>
  <c r="S3543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P3542" i="1"/>
  <c r="O3542" i="1"/>
  <c r="N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Z3540" i="1" s="1"/>
  <c r="X3540" i="1"/>
  <c r="W3540" i="1"/>
  <c r="U3540" i="1"/>
  <c r="V3540" i="1" s="1"/>
  <c r="T3540" i="1"/>
  <c r="R3540" i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V3539" i="1" s="1"/>
  <c r="R3539" i="1"/>
  <c r="Q3539" i="1"/>
  <c r="S3539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Z3536" i="1" s="1"/>
  <c r="X3536" i="1"/>
  <c r="W3536" i="1"/>
  <c r="U3536" i="1"/>
  <c r="V3536" i="1" s="1"/>
  <c r="T3536" i="1"/>
  <c r="R3536" i="1"/>
  <c r="Q3536" i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V3535" i="1" s="1"/>
  <c r="R3535" i="1"/>
  <c r="Q3535" i="1"/>
  <c r="S3535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Z3532" i="1" s="1"/>
  <c r="X3532" i="1"/>
  <c r="W3532" i="1"/>
  <c r="U3532" i="1"/>
  <c r="V3532" i="1" s="1"/>
  <c r="T3532" i="1"/>
  <c r="R3532" i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V3531" i="1" s="1"/>
  <c r="R3531" i="1"/>
  <c r="Q3531" i="1"/>
  <c r="S3531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Z3528" i="1" s="1"/>
  <c r="X3528" i="1"/>
  <c r="W3528" i="1"/>
  <c r="U3528" i="1"/>
  <c r="V3528" i="1" s="1"/>
  <c r="T3528" i="1"/>
  <c r="R3528" i="1"/>
  <c r="Q3528" i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V3527" i="1" s="1"/>
  <c r="R3527" i="1"/>
  <c r="Q3527" i="1"/>
  <c r="S3527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Z3524" i="1" s="1"/>
  <c r="X3524" i="1"/>
  <c r="W3524" i="1"/>
  <c r="U3524" i="1"/>
  <c r="V3524" i="1" s="1"/>
  <c r="T3524" i="1"/>
  <c r="R3524" i="1"/>
  <c r="Q3524" i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V3523" i="1" s="1"/>
  <c r="R3523" i="1"/>
  <c r="Q3523" i="1"/>
  <c r="S3523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Z3520" i="1" s="1"/>
  <c r="X3520" i="1"/>
  <c r="W3520" i="1"/>
  <c r="U3520" i="1"/>
  <c r="V3520" i="1" s="1"/>
  <c r="T3520" i="1"/>
  <c r="R3520" i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V3519" i="1" s="1"/>
  <c r="R3519" i="1"/>
  <c r="Q3519" i="1"/>
  <c r="S3519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Z3516" i="1" s="1"/>
  <c r="X3516" i="1"/>
  <c r="W3516" i="1"/>
  <c r="U3516" i="1"/>
  <c r="V3516" i="1" s="1"/>
  <c r="T3516" i="1"/>
  <c r="R3516" i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V3515" i="1" s="1"/>
  <c r="R3515" i="1"/>
  <c r="Q3515" i="1"/>
  <c r="S3515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Z3512" i="1" s="1"/>
  <c r="X3512" i="1"/>
  <c r="W3512" i="1"/>
  <c r="U3512" i="1"/>
  <c r="V3512" i="1" s="1"/>
  <c r="T3512" i="1"/>
  <c r="R3512" i="1"/>
  <c r="Q3512" i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V3511" i="1" s="1"/>
  <c r="R3511" i="1"/>
  <c r="Q3511" i="1"/>
  <c r="S3511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Q3508" i="1"/>
  <c r="S3508" i="1" s="1"/>
  <c r="P3508" i="1"/>
  <c r="O3508" i="1"/>
  <c r="N3508" i="1"/>
  <c r="M3508" i="1"/>
  <c r="L3508" i="1"/>
  <c r="K3508" i="1"/>
  <c r="J3508" i="1"/>
  <c r="I3508" i="1"/>
  <c r="AB3508" i="1" s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S3506" i="1" s="1"/>
  <c r="Q3506" i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O3504" i="1"/>
  <c r="N3504" i="1"/>
  <c r="P3504" i="1" s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S3503" i="1"/>
  <c r="R3503" i="1"/>
  <c r="Q3503" i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V3501" i="1"/>
  <c r="U3501" i="1"/>
  <c r="T3501" i="1"/>
  <c r="R3501" i="1"/>
  <c r="Q3501" i="1"/>
  <c r="S3501" i="1" s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V3499" i="1" s="1"/>
  <c r="S3499" i="1"/>
  <c r="R3499" i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Z3497" i="1" s="1"/>
  <c r="X3497" i="1"/>
  <c r="W3497" i="1"/>
  <c r="U3497" i="1"/>
  <c r="V3497" i="1" s="1"/>
  <c r="T3497" i="1"/>
  <c r="S3497" i="1"/>
  <c r="R3497" i="1"/>
  <c r="Q3497" i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P3496" i="1"/>
  <c r="O3496" i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R3495" i="1"/>
  <c r="Q3495" i="1"/>
  <c r="S3495" i="1" s="1"/>
  <c r="O3495" i="1"/>
  <c r="P3495" i="1" s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S3494" i="1"/>
  <c r="R3494" i="1"/>
  <c r="Q3494" i="1"/>
  <c r="O3494" i="1"/>
  <c r="N3494" i="1"/>
  <c r="P3494" i="1" s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Q3492" i="1"/>
  <c r="S3492" i="1" s="1"/>
  <c r="P3492" i="1"/>
  <c r="O3492" i="1"/>
  <c r="N3492" i="1"/>
  <c r="M3492" i="1"/>
  <c r="L3492" i="1"/>
  <c r="K3492" i="1"/>
  <c r="J3492" i="1"/>
  <c r="I3492" i="1"/>
  <c r="AB3492" i="1" s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V3491" i="1" s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S3490" i="1" s="1"/>
  <c r="Q3490" i="1"/>
  <c r="P3490" i="1"/>
  <c r="O3490" i="1"/>
  <c r="N3490" i="1"/>
  <c r="L3490" i="1"/>
  <c r="K3490" i="1"/>
  <c r="M3490" i="1" s="1"/>
  <c r="AB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O3488" i="1"/>
  <c r="N3488" i="1"/>
  <c r="P3488" i="1" s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V3485" i="1"/>
  <c r="U3485" i="1"/>
  <c r="T3485" i="1"/>
  <c r="R3485" i="1"/>
  <c r="Q3485" i="1"/>
  <c r="S3485" i="1" s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AB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V3483" i="1" s="1"/>
  <c r="S3483" i="1"/>
  <c r="R3483" i="1"/>
  <c r="Q3483" i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Z3481" i="1" s="1"/>
  <c r="X3481" i="1"/>
  <c r="W3481" i="1"/>
  <c r="U3481" i="1"/>
  <c r="V3481" i="1" s="1"/>
  <c r="T3481" i="1"/>
  <c r="S3481" i="1"/>
  <c r="R3481" i="1"/>
  <c r="Q3481" i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P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R3479" i="1"/>
  <c r="Q3479" i="1"/>
  <c r="S3479" i="1" s="1"/>
  <c r="O3479" i="1"/>
  <c r="P3479" i="1" s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S3478" i="1"/>
  <c r="R3478" i="1"/>
  <c r="Q3478" i="1"/>
  <c r="O3478" i="1"/>
  <c r="N3478" i="1"/>
  <c r="P3478" i="1" s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Q3476" i="1"/>
  <c r="S3476" i="1" s="1"/>
  <c r="P3476" i="1"/>
  <c r="O3476" i="1"/>
  <c r="N3476" i="1"/>
  <c r="M3476" i="1"/>
  <c r="L3476" i="1"/>
  <c r="K3476" i="1"/>
  <c r="J3476" i="1"/>
  <c r="I3476" i="1"/>
  <c r="AB3476" i="1" s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S3474" i="1" s="1"/>
  <c r="Q3474" i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O3472" i="1"/>
  <c r="N3472" i="1"/>
  <c r="P3472" i="1" s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V3469" i="1"/>
  <c r="U3469" i="1"/>
  <c r="T3469" i="1"/>
  <c r="R3469" i="1"/>
  <c r="Q3469" i="1"/>
  <c r="S3469" i="1" s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V3467" i="1" s="1"/>
  <c r="S3467" i="1"/>
  <c r="R3467" i="1"/>
  <c r="Q3467" i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Z3465" i="1" s="1"/>
  <c r="X3465" i="1"/>
  <c r="W3465" i="1"/>
  <c r="U3465" i="1"/>
  <c r="V3465" i="1" s="1"/>
  <c r="T3465" i="1"/>
  <c r="S3465" i="1"/>
  <c r="R3465" i="1"/>
  <c r="Q3465" i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P3464" i="1"/>
  <c r="O3464" i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R3463" i="1"/>
  <c r="Q3463" i="1"/>
  <c r="S3463" i="1" s="1"/>
  <c r="O3463" i="1"/>
  <c r="P3463" i="1" s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S3462" i="1"/>
  <c r="R3462" i="1"/>
  <c r="Q3462" i="1"/>
  <c r="O3462" i="1"/>
  <c r="N3462" i="1"/>
  <c r="P3462" i="1" s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Q3460" i="1"/>
  <c r="S3460" i="1" s="1"/>
  <c r="P3460" i="1"/>
  <c r="O3460" i="1"/>
  <c r="N3460" i="1"/>
  <c r="M3460" i="1"/>
  <c r="L3460" i="1"/>
  <c r="K3460" i="1"/>
  <c r="J3460" i="1"/>
  <c r="I3460" i="1"/>
  <c r="AB3460" i="1" s="1"/>
  <c r="H3460" i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S3458" i="1" s="1"/>
  <c r="Q3458" i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O3456" i="1"/>
  <c r="N3456" i="1"/>
  <c r="P3456" i="1" s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Q3452" i="1"/>
  <c r="S3452" i="1" s="1"/>
  <c r="O3452" i="1"/>
  <c r="N3452" i="1"/>
  <c r="P3452" i="1" s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P3451" i="1" s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S3450" i="1" s="1"/>
  <c r="Q3450" i="1"/>
  <c r="P3450" i="1"/>
  <c r="O3450" i="1"/>
  <c r="N3450" i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Q3448" i="1"/>
  <c r="S3448" i="1" s="1"/>
  <c r="O3448" i="1"/>
  <c r="N3448" i="1"/>
  <c r="P3448" i="1" s="1"/>
  <c r="L3448" i="1"/>
  <c r="M3448" i="1" s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P3447" i="1" s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S3446" i="1" s="1"/>
  <c r="Q3446" i="1"/>
  <c r="P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Q3444" i="1"/>
  <c r="S3444" i="1" s="1"/>
  <c r="O3444" i="1"/>
  <c r="N3444" i="1"/>
  <c r="P3444" i="1" s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P3443" i="1" s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S3442" i="1" s="1"/>
  <c r="Q3442" i="1"/>
  <c r="P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Q3440" i="1"/>
  <c r="S3440" i="1" s="1"/>
  <c r="O3440" i="1"/>
  <c r="N3440" i="1"/>
  <c r="P3440" i="1" s="1"/>
  <c r="L3440" i="1"/>
  <c r="M3440" i="1" s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P3439" i="1" s="1"/>
  <c r="N3439" i="1"/>
  <c r="M3439" i="1"/>
  <c r="L3439" i="1"/>
  <c r="K3439" i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S3438" i="1" s="1"/>
  <c r="Q3438" i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S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Q3436" i="1"/>
  <c r="S3436" i="1" s="1"/>
  <c r="O3436" i="1"/>
  <c r="N3436" i="1"/>
  <c r="P3436" i="1" s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P3435" i="1" s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S3434" i="1" s="1"/>
  <c r="Q3434" i="1"/>
  <c r="P3434" i="1"/>
  <c r="O3434" i="1"/>
  <c r="N3434" i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Q3432" i="1"/>
  <c r="S3432" i="1" s="1"/>
  <c r="O3432" i="1"/>
  <c r="N3432" i="1"/>
  <c r="P3432" i="1" s="1"/>
  <c r="L3432" i="1"/>
  <c r="M3432" i="1" s="1"/>
  <c r="K3432" i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P3431" i="1" s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S3430" i="1" s="1"/>
  <c r="Q3430" i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Q3428" i="1"/>
  <c r="S3428" i="1" s="1"/>
  <c r="O3428" i="1"/>
  <c r="N3428" i="1"/>
  <c r="P3428" i="1" s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P3427" i="1" s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S3426" i="1" s="1"/>
  <c r="Q3426" i="1"/>
  <c r="P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Q3424" i="1"/>
  <c r="S3424" i="1" s="1"/>
  <c r="O3424" i="1"/>
  <c r="N3424" i="1"/>
  <c r="P3424" i="1" s="1"/>
  <c r="L3424" i="1"/>
  <c r="M3424" i="1" s="1"/>
  <c r="K3424" i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P3423" i="1" s="1"/>
  <c r="N3423" i="1"/>
  <c r="M3423" i="1"/>
  <c r="L3423" i="1"/>
  <c r="K3423" i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S3422" i="1" s="1"/>
  <c r="Q3422" i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S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Q3420" i="1"/>
  <c r="S3420" i="1" s="1"/>
  <c r="O3420" i="1"/>
  <c r="N3420" i="1"/>
  <c r="P3420" i="1" s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P3419" i="1" s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S3418" i="1" s="1"/>
  <c r="Q3418" i="1"/>
  <c r="P3418" i="1"/>
  <c r="O3418" i="1"/>
  <c r="N3418" i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Q3416" i="1"/>
  <c r="S3416" i="1" s="1"/>
  <c r="O3416" i="1"/>
  <c r="N3416" i="1"/>
  <c r="P3416" i="1" s="1"/>
  <c r="L3416" i="1"/>
  <c r="M3416" i="1" s="1"/>
  <c r="K3416" i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P3415" i="1" s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S3414" i="1" s="1"/>
  <c r="Q3414" i="1"/>
  <c r="P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S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Q3412" i="1"/>
  <c r="S3412" i="1" s="1"/>
  <c r="O3412" i="1"/>
  <c r="N3412" i="1"/>
  <c r="P3412" i="1" s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P3411" i="1" s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S3410" i="1" s="1"/>
  <c r="Q3410" i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Q3408" i="1"/>
  <c r="S3408" i="1" s="1"/>
  <c r="O3408" i="1"/>
  <c r="N3408" i="1"/>
  <c r="P3408" i="1" s="1"/>
  <c r="L3408" i="1"/>
  <c r="M3408" i="1" s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P3407" i="1" s="1"/>
  <c r="N3407" i="1"/>
  <c r="M3407" i="1"/>
  <c r="L3407" i="1"/>
  <c r="K3407" i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S3406" i="1" s="1"/>
  <c r="Q3406" i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S3405" i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Q3404" i="1"/>
  <c r="S3404" i="1" s="1"/>
  <c r="O3404" i="1"/>
  <c r="N3404" i="1"/>
  <c r="P3404" i="1" s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P3403" i="1" s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S3402" i="1" s="1"/>
  <c r="Q3402" i="1"/>
  <c r="P3402" i="1"/>
  <c r="O3402" i="1"/>
  <c r="N3402" i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Q3400" i="1"/>
  <c r="S3400" i="1" s="1"/>
  <c r="O3400" i="1"/>
  <c r="N3400" i="1"/>
  <c r="P3400" i="1" s="1"/>
  <c r="L3400" i="1"/>
  <c r="M3400" i="1" s="1"/>
  <c r="K3400" i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P3399" i="1" s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S3398" i="1" s="1"/>
  <c r="Q3398" i="1"/>
  <c r="P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S3394" i="1" s="1"/>
  <c r="Q3394" i="1"/>
  <c r="P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AB3391" i="1" s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S3390" i="1" s="1"/>
  <c r="Q3390" i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S3389" i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S3382" i="1" s="1"/>
  <c r="Q3382" i="1"/>
  <c r="P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S3378" i="1" s="1"/>
  <c r="Q3378" i="1"/>
  <c r="P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S3374" i="1" s="1"/>
  <c r="Q3374" i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P3371" i="1" s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S3370" i="1" s="1"/>
  <c r="Q3370" i="1"/>
  <c r="P3370" i="1"/>
  <c r="O3370" i="1"/>
  <c r="N3370" i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S3366" i="1" s="1"/>
  <c r="Q3366" i="1"/>
  <c r="P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S3362" i="1" s="1"/>
  <c r="Q3362" i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S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P3360" i="1" s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S3358" i="1" s="1"/>
  <c r="Q3358" i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S3354" i="1" s="1"/>
  <c r="Q3354" i="1"/>
  <c r="P3354" i="1"/>
  <c r="O3354" i="1"/>
  <c r="N3354" i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P3351" i="1" s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S3350" i="1" s="1"/>
  <c r="Q3350" i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S3349" i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S3346" i="1" s="1"/>
  <c r="Q3346" i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S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P3343" i="1" s="1"/>
  <c r="N3343" i="1"/>
  <c r="M3343" i="1"/>
  <c r="L3343" i="1"/>
  <c r="K3343" i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S3342" i="1" s="1"/>
  <c r="Q3342" i="1"/>
  <c r="P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S3338" i="1" s="1"/>
  <c r="Q3338" i="1"/>
  <c r="P3338" i="1"/>
  <c r="O3338" i="1"/>
  <c r="N3338" i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S3334" i="1" s="1"/>
  <c r="Q3334" i="1"/>
  <c r="P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S3330" i="1" s="1"/>
  <c r="Q3330" i="1"/>
  <c r="P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P3328" i="1" s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AB3327" i="1" s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S3326" i="1" s="1"/>
  <c r="Q3326" i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P3323" i="1" s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S3322" i="1" s="1"/>
  <c r="Q3322" i="1"/>
  <c r="P3322" i="1"/>
  <c r="O3322" i="1"/>
  <c r="N3322" i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S3318" i="1" s="1"/>
  <c r="Q3318" i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S3314" i="1" s="1"/>
  <c r="Q3314" i="1"/>
  <c r="P3314" i="1"/>
  <c r="O3314" i="1"/>
  <c r="N3314" i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S3310" i="1" s="1"/>
  <c r="Q3310" i="1"/>
  <c r="P3310" i="1"/>
  <c r="O3310" i="1"/>
  <c r="N3310" i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S3308" i="1" s="1"/>
  <c r="Q3308" i="1"/>
  <c r="P3308" i="1"/>
  <c r="O3308" i="1"/>
  <c r="N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Q3306" i="1"/>
  <c r="O3306" i="1"/>
  <c r="N3306" i="1"/>
  <c r="P3306" i="1" s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R3305" i="1"/>
  <c r="Q3305" i="1"/>
  <c r="S3305" i="1" s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Q3302" i="1"/>
  <c r="P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S3301" i="1"/>
  <c r="R3301" i="1"/>
  <c r="Q3301" i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S3300" i="1" s="1"/>
  <c r="Q3300" i="1"/>
  <c r="P3300" i="1"/>
  <c r="O3300" i="1"/>
  <c r="N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R3297" i="1"/>
  <c r="Q3297" i="1"/>
  <c r="S3297" i="1" s="1"/>
  <c r="O3297" i="1"/>
  <c r="P3297" i="1" s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Q3294" i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S3293" i="1"/>
  <c r="R3293" i="1"/>
  <c r="Q3293" i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S3292" i="1" s="1"/>
  <c r="Q3292" i="1"/>
  <c r="P3292" i="1"/>
  <c r="O3292" i="1"/>
  <c r="N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P3286" i="1"/>
  <c r="O3286" i="1"/>
  <c r="N3286" i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S3285" i="1"/>
  <c r="R3285" i="1"/>
  <c r="Q3285" i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S3284" i="1" s="1"/>
  <c r="Q3284" i="1"/>
  <c r="P3284" i="1"/>
  <c r="O3284" i="1"/>
  <c r="N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Q3278" i="1"/>
  <c r="P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S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S3276" i="1" s="1"/>
  <c r="Q3276" i="1"/>
  <c r="P3276" i="1"/>
  <c r="O3276" i="1"/>
  <c r="N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S3275" i="1"/>
  <c r="R3275" i="1"/>
  <c r="Q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S3269" i="1" s="1"/>
  <c r="Q3269" i="1"/>
  <c r="P3269" i="1"/>
  <c r="O3269" i="1"/>
  <c r="N3269" i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S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S3265" i="1" s="1"/>
  <c r="Q3265" i="1"/>
  <c r="P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S3261" i="1" s="1"/>
  <c r="Q3261" i="1"/>
  <c r="P3261" i="1"/>
  <c r="O3261" i="1"/>
  <c r="N3261" i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S3257" i="1" s="1"/>
  <c r="Q3257" i="1"/>
  <c r="P3257" i="1"/>
  <c r="O3257" i="1"/>
  <c r="N3257" i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AB3246" i="1" s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S3245" i="1" s="1"/>
  <c r="Q3245" i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AB3242" i="1" s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S3237" i="1" s="1"/>
  <c r="Q3237" i="1"/>
  <c r="P3237" i="1"/>
  <c r="O3237" i="1"/>
  <c r="N3237" i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S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P3234" i="1" s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S3233" i="1" s="1"/>
  <c r="Q3233" i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S3232" i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S3229" i="1" s="1"/>
  <c r="Q3229" i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S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S3225" i="1" s="1"/>
  <c r="Q3225" i="1"/>
  <c r="P3225" i="1"/>
  <c r="O3225" i="1"/>
  <c r="N3225" i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S3221" i="1" s="1"/>
  <c r="Q3221" i="1"/>
  <c r="P3221" i="1"/>
  <c r="O3221" i="1"/>
  <c r="N3221" i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S3220" i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S3217" i="1" s="1"/>
  <c r="Q3217" i="1"/>
  <c r="P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S3216" i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AB3214" i="1" s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S3213" i="1" s="1"/>
  <c r="Q3213" i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S3212" i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AB3210" i="1" s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S3209" i="1" s="1"/>
  <c r="Q3209" i="1"/>
  <c r="P3209" i="1"/>
  <c r="O3209" i="1"/>
  <c r="N3209" i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S3205" i="1" s="1"/>
  <c r="Q3205" i="1"/>
  <c r="P3205" i="1"/>
  <c r="O3205" i="1"/>
  <c r="N3205" i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S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T3194" i="1"/>
  <c r="V3194" i="1" s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AB3194" i="1" s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S3191" i="1" s="1"/>
  <c r="Q3191" i="1"/>
  <c r="P3191" i="1"/>
  <c r="O3191" i="1"/>
  <c r="N3191" i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S3189" i="1" s="1"/>
  <c r="Q3189" i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AB3186" i="1" s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S3181" i="1" s="1"/>
  <c r="Q3181" i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S3177" i="1" s="1"/>
  <c r="Q3177" i="1"/>
  <c r="P3177" i="1"/>
  <c r="O3177" i="1"/>
  <c r="N3177" i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P3174" i="1" s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S3173" i="1" s="1"/>
  <c r="Q3173" i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S3172" i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P3170" i="1" s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S3169" i="1" s="1"/>
  <c r="Q3169" i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S3168" i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AB3166" i="1" s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S3165" i="1" s="1"/>
  <c r="Q3165" i="1"/>
  <c r="P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S3161" i="1" s="1"/>
  <c r="Q3161" i="1"/>
  <c r="P3161" i="1"/>
  <c r="O3161" i="1"/>
  <c r="N3161" i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S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S3157" i="1" s="1"/>
  <c r="Q3157" i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S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AB3154" i="1" s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S3153" i="1" s="1"/>
  <c r="Q3153" i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AB3150" i="1" s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S3149" i="1" s="1"/>
  <c r="Q3149" i="1"/>
  <c r="P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S3145" i="1" s="1"/>
  <c r="Q3145" i="1"/>
  <c r="P3145" i="1"/>
  <c r="O3145" i="1"/>
  <c r="N3145" i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S3144" i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S3141" i="1" s="1"/>
  <c r="Q3141" i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S3137" i="1" s="1"/>
  <c r="Q3137" i="1"/>
  <c r="P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S3133" i="1" s="1"/>
  <c r="Q3133" i="1"/>
  <c r="P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S3129" i="1" s="1"/>
  <c r="Q3129" i="1"/>
  <c r="P3129" i="1"/>
  <c r="O3129" i="1"/>
  <c r="N3129" i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S3117" i="1" s="1"/>
  <c r="Q3117" i="1"/>
  <c r="P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S3113" i="1" s="1"/>
  <c r="Q3113" i="1"/>
  <c r="P3113" i="1"/>
  <c r="O3113" i="1"/>
  <c r="N3113" i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S3109" i="1" s="1"/>
  <c r="Q3109" i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S3108" i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S3105" i="1" s="1"/>
  <c r="Q3105" i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S3103" i="1" s="1"/>
  <c r="Q3103" i="1"/>
  <c r="P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S3099" i="1" s="1"/>
  <c r="Q3099" i="1"/>
  <c r="P3099" i="1"/>
  <c r="O3099" i="1"/>
  <c r="N3099" i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S3095" i="1" s="1"/>
  <c r="Q3095" i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S3091" i="1" s="1"/>
  <c r="Q3091" i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S3087" i="1" s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S3083" i="1" s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S3079" i="1" s="1"/>
  <c r="Q3079" i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S3075" i="1" s="1"/>
  <c r="Q3075" i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S3071" i="1" s="1"/>
  <c r="Q3071" i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S3067" i="1" s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AB3066" i="1" s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S3065" i="1" s="1"/>
  <c r="Q3065" i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T3064" i="1"/>
  <c r="V3064" i="1" s="1"/>
  <c r="S3064" i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S3063" i="1" s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S3059" i="1" s="1"/>
  <c r="Q3059" i="1"/>
  <c r="P3059" i="1"/>
  <c r="O3059" i="1"/>
  <c r="N3059" i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P3056" i="1" s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S3055" i="1" s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M3053" i="1" s="1"/>
  <c r="K3053" i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P3051" i="1" s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S3049" i="1" s="1"/>
  <c r="Q3049" i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P3044" i="1" s="1"/>
  <c r="N3044" i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AB3042" i="1" s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P3041" i="1"/>
  <c r="O3041" i="1"/>
  <c r="N3041" i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L3037" i="1"/>
  <c r="M3037" i="1" s="1"/>
  <c r="K3037" i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P3035" i="1" s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T3034" i="1"/>
  <c r="V3034" i="1" s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S3033" i="1" s="1"/>
  <c r="Q3033" i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S3032" i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S3029" i="1" s="1"/>
  <c r="Q3029" i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P3028" i="1" s="1"/>
  <c r="N3028" i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AB3026" i="1" s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S3023" i="1" s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S3021" i="1" s="1"/>
  <c r="Q3021" i="1"/>
  <c r="P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S3019" i="1" s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S3017" i="1" s="1"/>
  <c r="Q3017" i="1"/>
  <c r="P3017" i="1"/>
  <c r="O3017" i="1"/>
  <c r="N3017" i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T3014" i="1"/>
  <c r="V3014" i="1" s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S3013" i="1" s="1"/>
  <c r="Q3013" i="1"/>
  <c r="P3013" i="1"/>
  <c r="O3013" i="1"/>
  <c r="N3013" i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S3009" i="1" s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S3005" i="1" s="1"/>
  <c r="Q3005" i="1"/>
  <c r="P3005" i="1"/>
  <c r="O3005" i="1"/>
  <c r="N3005" i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S3004" i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P3003" i="1" s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S3001" i="1" s="1"/>
  <c r="Q3001" i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S3000" i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S2997" i="1" s="1"/>
  <c r="Q2997" i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S2995" i="1" s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S2993" i="1" s="1"/>
  <c r="Q2993" i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AB2990" i="1" s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S2989" i="1" s="1"/>
  <c r="Q2989" i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S2987" i="1" s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O2983" i="1"/>
  <c r="N2983" i="1"/>
  <c r="P2983" i="1" s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R2982" i="1"/>
  <c r="Q2982" i="1"/>
  <c r="S2982" i="1" s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P2981" i="1"/>
  <c r="O2981" i="1"/>
  <c r="N2981" i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S2980" i="1"/>
  <c r="R2980" i="1"/>
  <c r="Q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Q2975" i="1"/>
  <c r="O2975" i="1"/>
  <c r="N2975" i="1"/>
  <c r="P2975" i="1" s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W2974" i="1"/>
  <c r="U2974" i="1"/>
  <c r="T2974" i="1"/>
  <c r="R2974" i="1"/>
  <c r="Q2974" i="1"/>
  <c r="S2974" i="1" s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P2973" i="1"/>
  <c r="O2973" i="1"/>
  <c r="N2973" i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S2971" i="1" s="1"/>
  <c r="Q2971" i="1"/>
  <c r="P2971" i="1"/>
  <c r="O2971" i="1"/>
  <c r="N2971" i="1"/>
  <c r="L2971" i="1"/>
  <c r="K2971" i="1"/>
  <c r="M2971" i="1" s="1"/>
  <c r="J2971" i="1"/>
  <c r="AB2971" i="1" s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S2970" i="1"/>
  <c r="R2970" i="1"/>
  <c r="Q2970" i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O2967" i="1"/>
  <c r="N2967" i="1"/>
  <c r="P2967" i="1" s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P2965" i="1"/>
  <c r="O2965" i="1"/>
  <c r="N2965" i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S2963" i="1" s="1"/>
  <c r="Q2963" i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S2962" i="1"/>
  <c r="R2962" i="1"/>
  <c r="Q2962" i="1"/>
  <c r="O2962" i="1"/>
  <c r="P2962" i="1" s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R2958" i="1"/>
  <c r="Q2958" i="1"/>
  <c r="S2958" i="1" s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P2957" i="1"/>
  <c r="O2957" i="1"/>
  <c r="N2957" i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S2956" i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S2955" i="1" s="1"/>
  <c r="Q2955" i="1"/>
  <c r="P2955" i="1"/>
  <c r="O2955" i="1"/>
  <c r="N2955" i="1"/>
  <c r="L2955" i="1"/>
  <c r="K2955" i="1"/>
  <c r="M2955" i="1" s="1"/>
  <c r="J2955" i="1"/>
  <c r="AB2955" i="1" s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S2954" i="1"/>
  <c r="R2954" i="1"/>
  <c r="Q2954" i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P2949" i="1"/>
  <c r="O2949" i="1"/>
  <c r="N2949" i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V2948" i="1" s="1"/>
  <c r="T2948" i="1"/>
  <c r="S2948" i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S2947" i="1" s="1"/>
  <c r="Q2947" i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S2946" i="1"/>
  <c r="R2946" i="1"/>
  <c r="Q2946" i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R2942" i="1"/>
  <c r="Q2942" i="1"/>
  <c r="S2942" i="1" s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P2941" i="1"/>
  <c r="O2941" i="1"/>
  <c r="N2941" i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K2939" i="1"/>
  <c r="M2939" i="1" s="1"/>
  <c r="J2939" i="1"/>
  <c r="AB2939" i="1" s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M2932" i="1"/>
  <c r="L2932" i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P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M2920" i="1"/>
  <c r="L2920" i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M2916" i="1"/>
  <c r="L2916" i="1"/>
  <c r="K2916" i="1"/>
  <c r="J2916" i="1"/>
  <c r="I2916" i="1"/>
  <c r="H2916" i="1"/>
  <c r="AB2916" i="1" s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M2912" i="1"/>
  <c r="L2912" i="1"/>
  <c r="K2912" i="1"/>
  <c r="J2912" i="1"/>
  <c r="I2912" i="1"/>
  <c r="H2912" i="1"/>
  <c r="AB2912" i="1" s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P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P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P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P2863" i="1"/>
  <c r="O2863" i="1"/>
  <c r="N2863" i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P2859" i="1"/>
  <c r="O2859" i="1"/>
  <c r="N2859" i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P2855" i="1"/>
  <c r="O2855" i="1"/>
  <c r="N2855" i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P2847" i="1"/>
  <c r="O2847" i="1"/>
  <c r="N2847" i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P2843" i="1"/>
  <c r="O2843" i="1"/>
  <c r="N2843" i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P2839" i="1"/>
  <c r="O2839" i="1"/>
  <c r="N2839" i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P2831" i="1"/>
  <c r="O2831" i="1"/>
  <c r="N2831" i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P2827" i="1"/>
  <c r="O2827" i="1"/>
  <c r="N2827" i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P2823" i="1"/>
  <c r="O2823" i="1"/>
  <c r="N2823" i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S2819" i="1" s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P2815" i="1"/>
  <c r="O2815" i="1"/>
  <c r="N2815" i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P2811" i="1"/>
  <c r="O2811" i="1"/>
  <c r="N2811" i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P2807" i="1"/>
  <c r="O2807" i="1"/>
  <c r="N2807" i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P2800" i="1"/>
  <c r="O2800" i="1"/>
  <c r="N2800" i="1"/>
  <c r="M2800" i="1"/>
  <c r="L2800" i="1"/>
  <c r="K2800" i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S2798" i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S2786" i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S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S2762" i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S2754" i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S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S2738" i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P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S2722" i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P2719" i="1"/>
  <c r="O2719" i="1"/>
  <c r="N2719" i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P2711" i="1"/>
  <c r="O2711" i="1"/>
  <c r="N2711" i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M2708" i="1"/>
  <c r="L2708" i="1"/>
  <c r="K2708" i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P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P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P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S2690" i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P2687" i="1"/>
  <c r="O2687" i="1"/>
  <c r="N2687" i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S2682" i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M2680" i="1"/>
  <c r="L2680" i="1"/>
  <c r="K2680" i="1"/>
  <c r="J2680" i="1"/>
  <c r="I2680" i="1"/>
  <c r="H2680" i="1"/>
  <c r="AB2680" i="1" s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P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P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S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P2671" i="1"/>
  <c r="O2671" i="1"/>
  <c r="N2671" i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P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S2666" i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M2664" i="1"/>
  <c r="L2664" i="1"/>
  <c r="K2664" i="1"/>
  <c r="J2664" i="1"/>
  <c r="I2664" i="1"/>
  <c r="H2664" i="1"/>
  <c r="AB2664" i="1" s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P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P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S2642" i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S2634" i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S2626" i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P2623" i="1"/>
  <c r="O2623" i="1"/>
  <c r="N2623" i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P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S2618" i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M2616" i="1"/>
  <c r="L2616" i="1"/>
  <c r="K2616" i="1"/>
  <c r="J2616" i="1"/>
  <c r="I2616" i="1"/>
  <c r="H2616" i="1"/>
  <c r="AB2616" i="1" s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P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S2610" i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S2602" i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P2599" i="1"/>
  <c r="O2599" i="1"/>
  <c r="N2599" i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P2595" i="1"/>
  <c r="O2595" i="1"/>
  <c r="N2595" i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S2594" i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P2591" i="1"/>
  <c r="O2591" i="1"/>
  <c r="N2591" i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P2587" i="1"/>
  <c r="O2587" i="1"/>
  <c r="N2587" i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S2586" i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P2583" i="1"/>
  <c r="O2583" i="1"/>
  <c r="N2583" i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P2579" i="1"/>
  <c r="O2579" i="1"/>
  <c r="N2579" i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S2578" i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P2575" i="1"/>
  <c r="O2575" i="1"/>
  <c r="N2575" i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AB2559" i="1" s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S2543" i="1" s="1"/>
  <c r="Q2543" i="1"/>
  <c r="P2543" i="1"/>
  <c r="O2543" i="1"/>
  <c r="N2543" i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S2542" i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Q2541" i="1"/>
  <c r="S2541" i="1" s="1"/>
  <c r="O2541" i="1"/>
  <c r="N2541" i="1"/>
  <c r="P2541" i="1" s="1"/>
  <c r="L2541" i="1"/>
  <c r="M2541" i="1" s="1"/>
  <c r="K2541" i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P2540" i="1" s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S2539" i="1" s="1"/>
  <c r="Q2539" i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S2538" i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Q2537" i="1"/>
  <c r="S2537" i="1" s="1"/>
  <c r="O2537" i="1"/>
  <c r="N2537" i="1"/>
  <c r="P2537" i="1" s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P2536" i="1" s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S2535" i="1" s="1"/>
  <c r="Q2535" i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S2534" i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Q2533" i="1"/>
  <c r="S2533" i="1" s="1"/>
  <c r="O2533" i="1"/>
  <c r="N2533" i="1"/>
  <c r="P2533" i="1" s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P2532" i="1" s="1"/>
  <c r="N2532" i="1"/>
  <c r="M2532" i="1"/>
  <c r="L2532" i="1"/>
  <c r="K2532" i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S2531" i="1" s="1"/>
  <c r="Q2531" i="1"/>
  <c r="P2531" i="1"/>
  <c r="O2531" i="1"/>
  <c r="N2531" i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S2530" i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Q2529" i="1"/>
  <c r="S2529" i="1" s="1"/>
  <c r="O2529" i="1"/>
  <c r="N2529" i="1"/>
  <c r="P2529" i="1" s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P2528" i="1" s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S2527" i="1" s="1"/>
  <c r="Q2527" i="1"/>
  <c r="P2527" i="1"/>
  <c r="O2527" i="1"/>
  <c r="N2527" i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S2526" i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Q2525" i="1"/>
  <c r="S2525" i="1" s="1"/>
  <c r="O2525" i="1"/>
  <c r="N2525" i="1"/>
  <c r="P2525" i="1" s="1"/>
  <c r="L2525" i="1"/>
  <c r="M2525" i="1" s="1"/>
  <c r="K2525" i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P2524" i="1" s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S2523" i="1" s="1"/>
  <c r="Q2523" i="1"/>
  <c r="P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S2522" i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P2520" i="1" s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S2519" i="1" s="1"/>
  <c r="Q2519" i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AB2504" i="1" s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S2503" i="1" s="1"/>
  <c r="Q2503" i="1"/>
  <c r="P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S2502" i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S2499" i="1" s="1"/>
  <c r="Q2499" i="1"/>
  <c r="P2499" i="1"/>
  <c r="O2499" i="1"/>
  <c r="N2499" i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P2496" i="1" s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S2495" i="1" s="1"/>
  <c r="Q2495" i="1"/>
  <c r="P2495" i="1"/>
  <c r="O2495" i="1"/>
  <c r="N2495" i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S2494" i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P2492" i="1" s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S2491" i="1" s="1"/>
  <c r="Q2491" i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S2490" i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P2488" i="1" s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S2487" i="1" s="1"/>
  <c r="Q2487" i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S2486" i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V2480" i="1" s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S2479" i="1" s="1"/>
  <c r="Q2479" i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S2478" i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P2476" i="1" s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S2475" i="1" s="1"/>
  <c r="Q2475" i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AB2456" i="1" s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S2455" i="1" s="1"/>
  <c r="Q2455" i="1"/>
  <c r="P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S2447" i="1" s="1"/>
  <c r="Q2447" i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S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P2444" i="1" s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S2443" i="1" s="1"/>
  <c r="Q2443" i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Q2441" i="1"/>
  <c r="S2441" i="1" s="1"/>
  <c r="O2441" i="1"/>
  <c r="N2441" i="1"/>
  <c r="P2441" i="1" s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P2440" i="1" s="1"/>
  <c r="N2440" i="1"/>
  <c r="M2440" i="1"/>
  <c r="L2440" i="1"/>
  <c r="K2440" i="1"/>
  <c r="J2440" i="1"/>
  <c r="I2440" i="1"/>
  <c r="H2440" i="1"/>
  <c r="AB2440" i="1" s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S2439" i="1" s="1"/>
  <c r="Q2439" i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Q2437" i="1"/>
  <c r="S2437" i="1" s="1"/>
  <c r="O2437" i="1"/>
  <c r="N2437" i="1"/>
  <c r="P2437" i="1" s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P2436" i="1" s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S2435" i="1" s="1"/>
  <c r="Q2435" i="1"/>
  <c r="P2435" i="1"/>
  <c r="O2435" i="1"/>
  <c r="N2435" i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Q2433" i="1"/>
  <c r="S2433" i="1" s="1"/>
  <c r="O2433" i="1"/>
  <c r="N2433" i="1"/>
  <c r="P2433" i="1" s="1"/>
  <c r="L2433" i="1"/>
  <c r="M2433" i="1" s="1"/>
  <c r="K2433" i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P2432" i="1" s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S2431" i="1" s="1"/>
  <c r="Q2431" i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Q2429" i="1"/>
  <c r="S2429" i="1" s="1"/>
  <c r="O2429" i="1"/>
  <c r="N2429" i="1"/>
  <c r="P2429" i="1" s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P2428" i="1" s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S2427" i="1" s="1"/>
  <c r="Q2427" i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Q2425" i="1"/>
  <c r="S2425" i="1" s="1"/>
  <c r="O2425" i="1"/>
  <c r="N2425" i="1"/>
  <c r="P2425" i="1" s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P2424" i="1" s="1"/>
  <c r="N2424" i="1"/>
  <c r="M2424" i="1"/>
  <c r="L2424" i="1"/>
  <c r="K2424" i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S2423" i="1" s="1"/>
  <c r="Q2423" i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Q2421" i="1"/>
  <c r="S2421" i="1" s="1"/>
  <c r="O2421" i="1"/>
  <c r="N2421" i="1"/>
  <c r="P2421" i="1" s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P2420" i="1" s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S2419" i="1" s="1"/>
  <c r="Q2419" i="1"/>
  <c r="P2419" i="1"/>
  <c r="O2419" i="1"/>
  <c r="N2419" i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L2417" i="1"/>
  <c r="M2417" i="1" s="1"/>
  <c r="K2417" i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P2416" i="1" s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S2415" i="1" s="1"/>
  <c r="Q2415" i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P2412" i="1" s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S2411" i="1" s="1"/>
  <c r="Q2411" i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Q2409" i="1"/>
  <c r="S2409" i="1" s="1"/>
  <c r="O2409" i="1"/>
  <c r="N2409" i="1"/>
  <c r="P2409" i="1" s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P2408" i="1" s="1"/>
  <c r="N2408" i="1"/>
  <c r="M2408" i="1"/>
  <c r="L2408" i="1"/>
  <c r="K2408" i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S2407" i="1" s="1"/>
  <c r="Q2407" i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P2404" i="1" s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S2403" i="1" s="1"/>
  <c r="Q2403" i="1"/>
  <c r="P2403" i="1"/>
  <c r="O2403" i="1"/>
  <c r="N2403" i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P2400" i="1" s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S2399" i="1" s="1"/>
  <c r="Q2399" i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P2396" i="1" s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S2395" i="1" s="1"/>
  <c r="Q2395" i="1"/>
  <c r="P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Q2393" i="1"/>
  <c r="S2393" i="1" s="1"/>
  <c r="O2393" i="1"/>
  <c r="N2393" i="1"/>
  <c r="P2393" i="1" s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P2392" i="1" s="1"/>
  <c r="N2392" i="1"/>
  <c r="M2392" i="1"/>
  <c r="L2392" i="1"/>
  <c r="K2392" i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S2391" i="1" s="1"/>
  <c r="Q2391" i="1"/>
  <c r="P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P2388" i="1" s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S2387" i="1" s="1"/>
  <c r="Q2387" i="1"/>
  <c r="P2387" i="1"/>
  <c r="O2387" i="1"/>
  <c r="N2387" i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P2384" i="1" s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S2383" i="1" s="1"/>
  <c r="Q2383" i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Q2381" i="1"/>
  <c r="S2381" i="1" s="1"/>
  <c r="O2381" i="1"/>
  <c r="N2381" i="1"/>
  <c r="P2381" i="1" s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P2380" i="1" s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S2379" i="1" s="1"/>
  <c r="Q2379" i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V2376" i="1" s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T2332" i="1"/>
  <c r="V2332" i="1" s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S2331" i="1" s="1"/>
  <c r="Q2331" i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S2330" i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Q2329" i="1"/>
  <c r="S2329" i="1" s="1"/>
  <c r="O2329" i="1"/>
  <c r="N2329" i="1"/>
  <c r="P2329" i="1" s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P2328" i="1" s="1"/>
  <c r="N2328" i="1"/>
  <c r="M2328" i="1"/>
  <c r="L2328" i="1"/>
  <c r="K2328" i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S2327" i="1" s="1"/>
  <c r="Q2327" i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Q2325" i="1"/>
  <c r="S2325" i="1" s="1"/>
  <c r="O2325" i="1"/>
  <c r="N2325" i="1"/>
  <c r="P2325" i="1" s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P2324" i="1" s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S2323" i="1" s="1"/>
  <c r="Q2323" i="1"/>
  <c r="P2323" i="1"/>
  <c r="O2323" i="1"/>
  <c r="N2323" i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S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Q2321" i="1"/>
  <c r="S2321" i="1" s="1"/>
  <c r="O2321" i="1"/>
  <c r="N2321" i="1"/>
  <c r="P2321" i="1" s="1"/>
  <c r="L2321" i="1"/>
  <c r="M2321" i="1" s="1"/>
  <c r="K2321" i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P2320" i="1" s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S2319" i="1" s="1"/>
  <c r="Q2319" i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S2318" i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Q2317" i="1"/>
  <c r="S2317" i="1" s="1"/>
  <c r="O2317" i="1"/>
  <c r="N2317" i="1"/>
  <c r="P2317" i="1" s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P2316" i="1" s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S2315" i="1" s="1"/>
  <c r="Q2315" i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Q2313" i="1"/>
  <c r="S2313" i="1" s="1"/>
  <c r="O2313" i="1"/>
  <c r="N2313" i="1"/>
  <c r="P2313" i="1" s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P2312" i="1" s="1"/>
  <c r="N2312" i="1"/>
  <c r="M2312" i="1"/>
  <c r="L2312" i="1"/>
  <c r="K2312" i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S2311" i="1" s="1"/>
  <c r="Q2311" i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Q2309" i="1"/>
  <c r="S2309" i="1" s="1"/>
  <c r="O2309" i="1"/>
  <c r="N2309" i="1"/>
  <c r="P2309" i="1" s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P2308" i="1" s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S2307" i="1" s="1"/>
  <c r="Q2307" i="1"/>
  <c r="P2307" i="1"/>
  <c r="O2307" i="1"/>
  <c r="N2307" i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S2306" i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P2304" i="1" s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S2303" i="1" s="1"/>
  <c r="Q2303" i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Q2301" i="1"/>
  <c r="S2301" i="1" s="1"/>
  <c r="O2301" i="1"/>
  <c r="N2301" i="1"/>
  <c r="P2301" i="1" s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P2300" i="1" s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S2299" i="1" s="1"/>
  <c r="Q2299" i="1"/>
  <c r="P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S2298" i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Q2297" i="1"/>
  <c r="S2297" i="1" s="1"/>
  <c r="O2297" i="1"/>
  <c r="N2297" i="1"/>
  <c r="P2297" i="1" s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P2296" i="1" s="1"/>
  <c r="N2296" i="1"/>
  <c r="M2296" i="1"/>
  <c r="L2296" i="1"/>
  <c r="K2296" i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S2295" i="1" s="1"/>
  <c r="Q2295" i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AB2248" i="1" s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AB2232" i="1" s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AB2216" i="1" s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S2199" i="1" s="1"/>
  <c r="Q2199" i="1"/>
  <c r="P2199" i="1"/>
  <c r="O2199" i="1"/>
  <c r="N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S2198" i="1"/>
  <c r="R2198" i="1"/>
  <c r="Q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S2195" i="1" s="1"/>
  <c r="Q2195" i="1"/>
  <c r="P2195" i="1"/>
  <c r="O2195" i="1"/>
  <c r="N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S2194" i="1"/>
  <c r="R2194" i="1"/>
  <c r="Q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R2192" i="1"/>
  <c r="Q2192" i="1"/>
  <c r="S2192" i="1" s="1"/>
  <c r="O2192" i="1"/>
  <c r="P2192" i="1" s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S2191" i="1" s="1"/>
  <c r="Q2191" i="1"/>
  <c r="P2191" i="1"/>
  <c r="O2191" i="1"/>
  <c r="N2191" i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S2190" i="1"/>
  <c r="R2190" i="1"/>
  <c r="Q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R2188" i="1"/>
  <c r="Q2188" i="1"/>
  <c r="S2188" i="1" s="1"/>
  <c r="O2188" i="1"/>
  <c r="P2188" i="1" s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S2187" i="1" s="1"/>
  <c r="Q2187" i="1"/>
  <c r="P2187" i="1"/>
  <c r="O2187" i="1"/>
  <c r="N2187" i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P2183" i="1"/>
  <c r="O2183" i="1"/>
  <c r="N2183" i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P2176" i="1" s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S2175" i="1" s="1"/>
  <c r="Q2175" i="1"/>
  <c r="P2175" i="1"/>
  <c r="O2175" i="1"/>
  <c r="N2175" i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S2173" i="1" s="1"/>
  <c r="O2173" i="1"/>
  <c r="N2173" i="1"/>
  <c r="P2173" i="1" s="1"/>
  <c r="L2173" i="1"/>
  <c r="M2173" i="1" s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S2171" i="1" s="1"/>
  <c r="Q2171" i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S2167" i="1" s="1"/>
  <c r="Q2167" i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AB2164" i="1" s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S2163" i="1" s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AB2160" i="1" s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S2159" i="1" s="1"/>
  <c r="Q2159" i="1"/>
  <c r="P2159" i="1"/>
  <c r="O2159" i="1"/>
  <c r="N2159" i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S2155" i="1" s="1"/>
  <c r="Q2155" i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S2151" i="1" s="1"/>
  <c r="Q2151" i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AB2148" i="1" s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S2147" i="1" s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P2144" i="1" s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S2143" i="1" s="1"/>
  <c r="Q2143" i="1"/>
  <c r="P2143" i="1"/>
  <c r="O2143" i="1"/>
  <c r="N2143" i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S2141" i="1" s="1"/>
  <c r="O2141" i="1"/>
  <c r="N2141" i="1"/>
  <c r="P2141" i="1" s="1"/>
  <c r="L2141" i="1"/>
  <c r="M2141" i="1" s="1"/>
  <c r="K2141" i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P2140" i="1" s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S2139" i="1" s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S2135" i="1" s="1"/>
  <c r="Q2135" i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AB2132" i="1" s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S2131" i="1" s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Q2129" i="1"/>
  <c r="S2129" i="1" s="1"/>
  <c r="O2129" i="1"/>
  <c r="N2129" i="1"/>
  <c r="P2129" i="1" s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P2128" i="1" s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S2127" i="1" s="1"/>
  <c r="Q2127" i="1"/>
  <c r="P2127" i="1"/>
  <c r="O2127" i="1"/>
  <c r="N2127" i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Q2125" i="1"/>
  <c r="S2125" i="1" s="1"/>
  <c r="O2125" i="1"/>
  <c r="N2125" i="1"/>
  <c r="P2125" i="1" s="1"/>
  <c r="L2125" i="1"/>
  <c r="M2125" i="1" s="1"/>
  <c r="K2125" i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P2124" i="1" s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S2123" i="1" s="1"/>
  <c r="Q2123" i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Q2121" i="1"/>
  <c r="S2121" i="1" s="1"/>
  <c r="O2121" i="1"/>
  <c r="N2121" i="1"/>
  <c r="P2121" i="1" s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P2120" i="1" s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S2119" i="1" s="1"/>
  <c r="Q2119" i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S2117" i="1" s="1"/>
  <c r="O2117" i="1"/>
  <c r="N2117" i="1"/>
  <c r="P2117" i="1" s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P2116" i="1" s="1"/>
  <c r="N2116" i="1"/>
  <c r="M2116" i="1"/>
  <c r="L2116" i="1"/>
  <c r="K2116" i="1"/>
  <c r="J2116" i="1"/>
  <c r="I2116" i="1"/>
  <c r="H2116" i="1"/>
  <c r="AB2116" i="1" s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S2115" i="1" s="1"/>
  <c r="Q2115" i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Q2113" i="1"/>
  <c r="S2113" i="1" s="1"/>
  <c r="O2113" i="1"/>
  <c r="N2113" i="1"/>
  <c r="P2113" i="1" s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P2112" i="1" s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S2111" i="1" s="1"/>
  <c r="Q2111" i="1"/>
  <c r="P2111" i="1"/>
  <c r="O2111" i="1"/>
  <c r="N2111" i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Q2109" i="1"/>
  <c r="S2109" i="1" s="1"/>
  <c r="O2109" i="1"/>
  <c r="N2109" i="1"/>
  <c r="P2109" i="1" s="1"/>
  <c r="L2109" i="1"/>
  <c r="M2109" i="1" s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P2108" i="1" s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S2107" i="1" s="1"/>
  <c r="Q2107" i="1"/>
  <c r="P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Q2105" i="1"/>
  <c r="S2105" i="1" s="1"/>
  <c r="O2105" i="1"/>
  <c r="N2105" i="1"/>
  <c r="P2105" i="1" s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P2104" i="1" s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S2103" i="1" s="1"/>
  <c r="Q2103" i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P2100" i="1" s="1"/>
  <c r="N2100" i="1"/>
  <c r="M2100" i="1"/>
  <c r="L2100" i="1"/>
  <c r="K2100" i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S2099" i="1" s="1"/>
  <c r="Q2099" i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P2096" i="1" s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S2095" i="1" s="1"/>
  <c r="Q2095" i="1"/>
  <c r="P2095" i="1"/>
  <c r="O2095" i="1"/>
  <c r="N2095" i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P2092" i="1" s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S2091" i="1" s="1"/>
  <c r="Q2091" i="1"/>
  <c r="P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Q2089" i="1"/>
  <c r="S2089" i="1" s="1"/>
  <c r="O2089" i="1"/>
  <c r="N2089" i="1"/>
  <c r="P2089" i="1" s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P2088" i="1" s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S2087" i="1" s="1"/>
  <c r="Q2087" i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P2084" i="1" s="1"/>
  <c r="N2084" i="1"/>
  <c r="M2084" i="1"/>
  <c r="L2084" i="1"/>
  <c r="K2084" i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S2083" i="1" s="1"/>
  <c r="Q2083" i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P2080" i="1" s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S2079" i="1" s="1"/>
  <c r="Q2079" i="1"/>
  <c r="P2079" i="1"/>
  <c r="O2079" i="1"/>
  <c r="N2079" i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Q2077" i="1"/>
  <c r="S2077" i="1" s="1"/>
  <c r="O2077" i="1"/>
  <c r="N2077" i="1"/>
  <c r="P2077" i="1" s="1"/>
  <c r="L2077" i="1"/>
  <c r="M2077" i="1" s="1"/>
  <c r="K2077" i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P2076" i="1" s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S2075" i="1" s="1"/>
  <c r="Q2075" i="1"/>
  <c r="P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S2071" i="1" s="1"/>
  <c r="Q2071" i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S2067" i="1" s="1"/>
  <c r="Q2067" i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Q2065" i="1"/>
  <c r="S2065" i="1" s="1"/>
  <c r="O2065" i="1"/>
  <c r="N2065" i="1"/>
  <c r="P2065" i="1" s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P2064" i="1" s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S2063" i="1" s="1"/>
  <c r="Q2063" i="1"/>
  <c r="P2063" i="1"/>
  <c r="O2063" i="1"/>
  <c r="N2063" i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Q2061" i="1"/>
  <c r="S2061" i="1" s="1"/>
  <c r="O2061" i="1"/>
  <c r="N2061" i="1"/>
  <c r="P2061" i="1" s="1"/>
  <c r="L2061" i="1"/>
  <c r="M2061" i="1" s="1"/>
  <c r="K2061" i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P2060" i="1" s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S2059" i="1" s="1"/>
  <c r="Q2059" i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S2055" i="1" s="1"/>
  <c r="Q2055" i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S2051" i="1" s="1"/>
  <c r="Q2051" i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S2047" i="1" s="1"/>
  <c r="Q2047" i="1"/>
  <c r="P2047" i="1"/>
  <c r="O2047" i="1"/>
  <c r="N2047" i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S2015" i="1" s="1"/>
  <c r="Q2015" i="1"/>
  <c r="P2015" i="1"/>
  <c r="O2015" i="1"/>
  <c r="N2015" i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S2011" i="1" s="1"/>
  <c r="Q2011" i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S2007" i="1" s="1"/>
  <c r="Q2007" i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Q2005" i="1"/>
  <c r="S2005" i="1" s="1"/>
  <c r="O2005" i="1"/>
  <c r="N2005" i="1"/>
  <c r="P2005" i="1" s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P2004" i="1" s="1"/>
  <c r="N2004" i="1"/>
  <c r="M2004" i="1"/>
  <c r="L2004" i="1"/>
  <c r="K2004" i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S2003" i="1" s="1"/>
  <c r="Q2003" i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S2001" i="1" s="1"/>
  <c r="O2001" i="1"/>
  <c r="N2001" i="1"/>
  <c r="P2001" i="1" s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P2000" i="1" s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S1999" i="1" s="1"/>
  <c r="Q1999" i="1"/>
  <c r="P1999" i="1"/>
  <c r="O1999" i="1"/>
  <c r="N1999" i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Q1997" i="1"/>
  <c r="S1997" i="1" s="1"/>
  <c r="O1997" i="1"/>
  <c r="N1997" i="1"/>
  <c r="P1997" i="1" s="1"/>
  <c r="L1997" i="1"/>
  <c r="M1997" i="1" s="1"/>
  <c r="K1997" i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P1996" i="1" s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S1995" i="1" s="1"/>
  <c r="Q1995" i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Q1993" i="1"/>
  <c r="S1993" i="1" s="1"/>
  <c r="O1993" i="1"/>
  <c r="N1993" i="1"/>
  <c r="P1993" i="1" s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P1992" i="1" s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S1991" i="1" s="1"/>
  <c r="Q1991" i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Q1989" i="1"/>
  <c r="S1989" i="1" s="1"/>
  <c r="O1989" i="1"/>
  <c r="N1989" i="1"/>
  <c r="P1989" i="1" s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P1988" i="1" s="1"/>
  <c r="N1988" i="1"/>
  <c r="M1988" i="1"/>
  <c r="L1988" i="1"/>
  <c r="K1988" i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S1987" i="1" s="1"/>
  <c r="Q1987" i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P1984" i="1" s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S1983" i="1" s="1"/>
  <c r="Q1983" i="1"/>
  <c r="P1983" i="1"/>
  <c r="O1983" i="1"/>
  <c r="N1983" i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Q1981" i="1"/>
  <c r="S1981" i="1" s="1"/>
  <c r="O1981" i="1"/>
  <c r="N1981" i="1"/>
  <c r="P1981" i="1" s="1"/>
  <c r="L1981" i="1"/>
  <c r="M1981" i="1" s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P1980" i="1" s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S1979" i="1" s="1"/>
  <c r="Q1979" i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S1975" i="1" s="1"/>
  <c r="Q1975" i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S1971" i="1" s="1"/>
  <c r="Q1971" i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P1862" i="1"/>
  <c r="O1862" i="1"/>
  <c r="N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P1858" i="1"/>
  <c r="O1858" i="1"/>
  <c r="N1858" i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S1857" i="1"/>
  <c r="R1857" i="1"/>
  <c r="Q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M1855" i="1"/>
  <c r="L1855" i="1"/>
  <c r="K1855" i="1"/>
  <c r="J1855" i="1"/>
  <c r="I1855" i="1"/>
  <c r="AB1855" i="1" s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S1853" i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V1852" i="1"/>
  <c r="U1852" i="1"/>
  <c r="T1852" i="1"/>
  <c r="R1852" i="1"/>
  <c r="Q1852" i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R1851" i="1"/>
  <c r="Q1851" i="1"/>
  <c r="S1851" i="1" s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V1848" i="1"/>
  <c r="U1848" i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P1842" i="1"/>
  <c r="O1842" i="1"/>
  <c r="N1842" i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M1835" i="1"/>
  <c r="L1835" i="1"/>
  <c r="K1835" i="1"/>
  <c r="J1835" i="1"/>
  <c r="I1835" i="1"/>
  <c r="AB1835" i="1" s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V1832" i="1"/>
  <c r="U1832" i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N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AB1826" i="1" s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S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P1373" i="1" s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M1206" i="1"/>
  <c r="L1206" i="1"/>
  <c r="K1206" i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S1200" i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P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S1196" i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S1192" i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S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P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S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S1180" i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S1172" i="1"/>
  <c r="R1172" i="1"/>
  <c r="Q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Q1171" i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W1170" i="1"/>
  <c r="U1170" i="1"/>
  <c r="T1170" i="1"/>
  <c r="V1170" i="1" s="1"/>
  <c r="R1170" i="1"/>
  <c r="Q1170" i="1"/>
  <c r="S1170" i="1" s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P1169" i="1"/>
  <c r="O1169" i="1"/>
  <c r="N1169" i="1"/>
  <c r="L1169" i="1"/>
  <c r="K1169" i="1"/>
  <c r="M1169" i="1" s="1"/>
  <c r="AB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V1167" i="1"/>
  <c r="U1167" i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S1164" i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Z1163" i="1" s="1"/>
  <c r="X1163" i="1"/>
  <c r="W1163" i="1"/>
  <c r="U1163" i="1"/>
  <c r="V1163" i="1" s="1"/>
  <c r="T1163" i="1"/>
  <c r="R1163" i="1"/>
  <c r="Q1163" i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W1162" i="1"/>
  <c r="U1162" i="1"/>
  <c r="T1162" i="1"/>
  <c r="V1162" i="1" s="1"/>
  <c r="R1162" i="1"/>
  <c r="Q1162" i="1"/>
  <c r="S1162" i="1" s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B1161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V1159" i="1"/>
  <c r="U1159" i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Z1155" i="1" s="1"/>
  <c r="X1155" i="1"/>
  <c r="W1155" i="1"/>
  <c r="U1155" i="1"/>
  <c r="V1155" i="1" s="1"/>
  <c r="T1155" i="1"/>
  <c r="R1155" i="1"/>
  <c r="Q1155" i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W1154" i="1"/>
  <c r="U1154" i="1"/>
  <c r="T1154" i="1"/>
  <c r="V1154" i="1" s="1"/>
  <c r="R1154" i="1"/>
  <c r="Q1154" i="1"/>
  <c r="S1154" i="1" s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P1153" i="1"/>
  <c r="O1153" i="1"/>
  <c r="N1153" i="1"/>
  <c r="L1153" i="1"/>
  <c r="K1153" i="1"/>
  <c r="M1153" i="1" s="1"/>
  <c r="AB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V1151" i="1"/>
  <c r="U1151" i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Z1147" i="1" s="1"/>
  <c r="X1147" i="1"/>
  <c r="W1147" i="1"/>
  <c r="U1147" i="1"/>
  <c r="V1147" i="1" s="1"/>
  <c r="T1147" i="1"/>
  <c r="R1147" i="1"/>
  <c r="Q1147" i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W1146" i="1"/>
  <c r="U1146" i="1"/>
  <c r="T1146" i="1"/>
  <c r="V1146" i="1" s="1"/>
  <c r="R1146" i="1"/>
  <c r="Q1146" i="1"/>
  <c r="S1146" i="1" s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B1145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V1143" i="1"/>
  <c r="U1143" i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S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Z1139" i="1" s="1"/>
  <c r="X1139" i="1"/>
  <c r="W1139" i="1"/>
  <c r="U1139" i="1"/>
  <c r="V1139" i="1" s="1"/>
  <c r="T1139" i="1"/>
  <c r="R1139" i="1"/>
  <c r="Q1139" i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W1138" i="1"/>
  <c r="U1138" i="1"/>
  <c r="T1138" i="1"/>
  <c r="V1138" i="1" s="1"/>
  <c r="R1138" i="1"/>
  <c r="Q1138" i="1"/>
  <c r="S1138" i="1" s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P1137" i="1"/>
  <c r="O1137" i="1"/>
  <c r="N1137" i="1"/>
  <c r="L1137" i="1"/>
  <c r="K1137" i="1"/>
  <c r="M1137" i="1" s="1"/>
  <c r="AB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V1135" i="1"/>
  <c r="U1135" i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Z1131" i="1" s="1"/>
  <c r="X1131" i="1"/>
  <c r="W1131" i="1"/>
  <c r="U1131" i="1"/>
  <c r="V1131" i="1" s="1"/>
  <c r="T1131" i="1"/>
  <c r="R1131" i="1"/>
  <c r="Q1131" i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W1130" i="1"/>
  <c r="U1130" i="1"/>
  <c r="T1130" i="1"/>
  <c r="V1130" i="1" s="1"/>
  <c r="R1130" i="1"/>
  <c r="Q1130" i="1"/>
  <c r="S1130" i="1" s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B1129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V1127" i="1"/>
  <c r="U1127" i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P1125" i="1"/>
  <c r="O1125" i="1"/>
  <c r="N1125" i="1"/>
  <c r="L1125" i="1"/>
  <c r="K1125" i="1"/>
  <c r="M1125" i="1" s="1"/>
  <c r="AB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V1123" i="1"/>
  <c r="U1123" i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Z1119" i="1" s="1"/>
  <c r="X1119" i="1"/>
  <c r="W1119" i="1"/>
  <c r="U1119" i="1"/>
  <c r="V1119" i="1" s="1"/>
  <c r="T1119" i="1"/>
  <c r="R1119" i="1"/>
  <c r="Q1119" i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W1118" i="1"/>
  <c r="U1118" i="1"/>
  <c r="T1118" i="1"/>
  <c r="V1118" i="1" s="1"/>
  <c r="R1118" i="1"/>
  <c r="Q1118" i="1"/>
  <c r="S1118" i="1" s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W1117" i="1"/>
  <c r="U1117" i="1"/>
  <c r="T1117" i="1"/>
  <c r="V1117" i="1" s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S999" i="1" s="1"/>
  <c r="Q999" i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P996" i="1" s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S995" i="1" s="1"/>
  <c r="Q995" i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Q993" i="1"/>
  <c r="S993" i="1" s="1"/>
  <c r="O993" i="1"/>
  <c r="N993" i="1"/>
  <c r="P993" i="1" s="1"/>
  <c r="L993" i="1"/>
  <c r="M993" i="1" s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P992" i="1" s="1"/>
  <c r="N992" i="1"/>
  <c r="M992" i="1"/>
  <c r="L992" i="1"/>
  <c r="K992" i="1"/>
  <c r="J992" i="1"/>
  <c r="I992" i="1"/>
  <c r="H992" i="1"/>
  <c r="AB992" i="1" s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Q989" i="1"/>
  <c r="S989" i="1" s="1"/>
  <c r="O989" i="1"/>
  <c r="N989" i="1"/>
  <c r="P989" i="1" s="1"/>
  <c r="L989" i="1"/>
  <c r="M989" i="1" s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P988" i="1" s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S987" i="1" s="1"/>
  <c r="Q987" i="1"/>
  <c r="P987" i="1"/>
  <c r="O987" i="1"/>
  <c r="N987" i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S983" i="1" s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P980" i="1" s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S979" i="1" s="1"/>
  <c r="Q979" i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P976" i="1" s="1"/>
  <c r="N976" i="1"/>
  <c r="M976" i="1"/>
  <c r="L976" i="1"/>
  <c r="K976" i="1"/>
  <c r="J976" i="1"/>
  <c r="I976" i="1"/>
  <c r="H976" i="1"/>
  <c r="AB976" i="1" s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S975" i="1" s="1"/>
  <c r="Q975" i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S971" i="1" s="1"/>
  <c r="Q971" i="1"/>
  <c r="P971" i="1"/>
  <c r="O971" i="1"/>
  <c r="N971" i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S967" i="1" s="1"/>
  <c r="Q967" i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S963" i="1" s="1"/>
  <c r="Q963" i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AB960" i="1" s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S959" i="1" s="1"/>
  <c r="Q959" i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S955" i="1" s="1"/>
  <c r="Q955" i="1"/>
  <c r="P955" i="1"/>
  <c r="O955" i="1"/>
  <c r="N955" i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S951" i="1" s="1"/>
  <c r="Q951" i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S947" i="1" s="1"/>
  <c r="Q947" i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T944" i="1"/>
  <c r="V944" i="1" s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AB944" i="1" s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S943" i="1" s="1"/>
  <c r="Q943" i="1"/>
  <c r="P943" i="1"/>
  <c r="O943" i="1"/>
  <c r="N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AB940" i="1" s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S939" i="1" s="1"/>
  <c r="Q939" i="1"/>
  <c r="P939" i="1"/>
  <c r="O939" i="1"/>
  <c r="N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AB936" i="1" s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W932" i="1"/>
  <c r="U932" i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S931" i="1" s="1"/>
  <c r="Q931" i="1"/>
  <c r="P931" i="1"/>
  <c r="O931" i="1"/>
  <c r="N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V930" i="1" s="1"/>
  <c r="T930" i="1"/>
  <c r="S930" i="1"/>
  <c r="R930" i="1"/>
  <c r="Q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Q929" i="1"/>
  <c r="O929" i="1"/>
  <c r="N929" i="1"/>
  <c r="P929" i="1" s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W928" i="1"/>
  <c r="U928" i="1"/>
  <c r="T928" i="1"/>
  <c r="R928" i="1"/>
  <c r="Q928" i="1"/>
  <c r="S928" i="1" s="1"/>
  <c r="O928" i="1"/>
  <c r="P928" i="1" s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S927" i="1" s="1"/>
  <c r="Q927" i="1"/>
  <c r="P927" i="1"/>
  <c r="O927" i="1"/>
  <c r="N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S926" i="1"/>
  <c r="R926" i="1"/>
  <c r="Q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L925" i="1"/>
  <c r="M925" i="1" s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R924" i="1"/>
  <c r="Q924" i="1"/>
  <c r="S924" i="1" s="1"/>
  <c r="O924" i="1"/>
  <c r="P924" i="1" s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S923" i="1" s="1"/>
  <c r="Q923" i="1"/>
  <c r="P923" i="1"/>
  <c r="O923" i="1"/>
  <c r="N923" i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Q921" i="1"/>
  <c r="S921" i="1" s="1"/>
  <c r="O921" i="1"/>
  <c r="N921" i="1"/>
  <c r="P921" i="1" s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W920" i="1"/>
  <c r="U920" i="1"/>
  <c r="T920" i="1"/>
  <c r="R920" i="1"/>
  <c r="Q920" i="1"/>
  <c r="S920" i="1" s="1"/>
  <c r="O920" i="1"/>
  <c r="P920" i="1" s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S919" i="1" s="1"/>
  <c r="Q919" i="1"/>
  <c r="P919" i="1"/>
  <c r="O919" i="1"/>
  <c r="N919" i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W916" i="1"/>
  <c r="U916" i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S915" i="1" s="1"/>
  <c r="Q915" i="1"/>
  <c r="P915" i="1"/>
  <c r="O915" i="1"/>
  <c r="N915" i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S914" i="1"/>
  <c r="R914" i="1"/>
  <c r="Q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AB912" i="1" s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S911" i="1" s="1"/>
  <c r="Q911" i="1"/>
  <c r="P911" i="1"/>
  <c r="O911" i="1"/>
  <c r="N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V910" i="1" s="1"/>
  <c r="T910" i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AB908" i="1" s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S907" i="1" s="1"/>
  <c r="Q907" i="1"/>
  <c r="P907" i="1"/>
  <c r="O907" i="1"/>
  <c r="N907" i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AB904" i="1" s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S903" i="1" s="1"/>
  <c r="Q903" i="1"/>
  <c r="P903" i="1"/>
  <c r="O903" i="1"/>
  <c r="N903" i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AB900" i="1" s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S899" i="1" s="1"/>
  <c r="Q899" i="1"/>
  <c r="P899" i="1"/>
  <c r="O899" i="1"/>
  <c r="N899" i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AB896" i="1" s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AB892" i="1" s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AB888" i="1" s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S887" i="1" s="1"/>
  <c r="Q887" i="1"/>
  <c r="P887" i="1"/>
  <c r="O887" i="1"/>
  <c r="N887" i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S883" i="1" s="1"/>
  <c r="Q883" i="1"/>
  <c r="P883" i="1"/>
  <c r="O883" i="1"/>
  <c r="N883" i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S879" i="1" s="1"/>
  <c r="Q879" i="1"/>
  <c r="P879" i="1"/>
  <c r="O879" i="1"/>
  <c r="N879" i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S875" i="1" s="1"/>
  <c r="Q875" i="1"/>
  <c r="P875" i="1"/>
  <c r="O875" i="1"/>
  <c r="N875" i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AB872" i="1" s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S871" i="1" s="1"/>
  <c r="Q871" i="1"/>
  <c r="P871" i="1"/>
  <c r="O871" i="1"/>
  <c r="N871" i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S867" i="1" s="1"/>
  <c r="Q867" i="1"/>
  <c r="P867" i="1"/>
  <c r="O867" i="1"/>
  <c r="N867" i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T866" i="1"/>
  <c r="V866" i="1" s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S863" i="1" s="1"/>
  <c r="Q863" i="1"/>
  <c r="P863" i="1"/>
  <c r="O863" i="1"/>
  <c r="N863" i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W860" i="1"/>
  <c r="U860" i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S859" i="1" s="1"/>
  <c r="Q859" i="1"/>
  <c r="P859" i="1"/>
  <c r="O859" i="1"/>
  <c r="N859" i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S855" i="1" s="1"/>
  <c r="Q855" i="1"/>
  <c r="P855" i="1"/>
  <c r="O855" i="1"/>
  <c r="N855" i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S851" i="1" s="1"/>
  <c r="Q851" i="1"/>
  <c r="P851" i="1"/>
  <c r="O851" i="1"/>
  <c r="N851" i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S847" i="1" s="1"/>
  <c r="Q847" i="1"/>
  <c r="P847" i="1"/>
  <c r="O847" i="1"/>
  <c r="N847" i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S846" i="1"/>
  <c r="R846" i="1"/>
  <c r="Q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S843" i="1" s="1"/>
  <c r="Q843" i="1"/>
  <c r="P843" i="1"/>
  <c r="O843" i="1"/>
  <c r="N843" i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S839" i="1" s="1"/>
  <c r="Q839" i="1"/>
  <c r="P839" i="1"/>
  <c r="O839" i="1"/>
  <c r="N839" i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S835" i="1" s="1"/>
  <c r="Q835" i="1"/>
  <c r="P835" i="1"/>
  <c r="O835" i="1"/>
  <c r="N835" i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Q833" i="1"/>
  <c r="O833" i="1"/>
  <c r="N833" i="1"/>
  <c r="P833" i="1" s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W832" i="1"/>
  <c r="U832" i="1"/>
  <c r="T832" i="1"/>
  <c r="R832" i="1"/>
  <c r="Q832" i="1"/>
  <c r="S832" i="1" s="1"/>
  <c r="O832" i="1"/>
  <c r="P832" i="1" s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S831" i="1" s="1"/>
  <c r="Q831" i="1"/>
  <c r="P831" i="1"/>
  <c r="O831" i="1"/>
  <c r="N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S830" i="1"/>
  <c r="R830" i="1"/>
  <c r="Q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R828" i="1"/>
  <c r="Q828" i="1"/>
  <c r="S828" i="1" s="1"/>
  <c r="O828" i="1"/>
  <c r="P828" i="1" s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S827" i="1" s="1"/>
  <c r="Q827" i="1"/>
  <c r="P827" i="1"/>
  <c r="O827" i="1"/>
  <c r="N827" i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S823" i="1" s="1"/>
  <c r="Q823" i="1"/>
  <c r="P823" i="1"/>
  <c r="O823" i="1"/>
  <c r="N823" i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S815" i="1" s="1"/>
  <c r="Q815" i="1"/>
  <c r="P815" i="1"/>
  <c r="O815" i="1"/>
  <c r="N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S814" i="1"/>
  <c r="R814" i="1"/>
  <c r="Q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W812" i="1"/>
  <c r="U812" i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S811" i="1" s="1"/>
  <c r="Q811" i="1"/>
  <c r="P811" i="1"/>
  <c r="O811" i="1"/>
  <c r="N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Q807" i="1"/>
  <c r="S807" i="1" s="1"/>
  <c r="O807" i="1"/>
  <c r="N807" i="1"/>
  <c r="P807" i="1" s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W806" i="1"/>
  <c r="U806" i="1"/>
  <c r="T806" i="1"/>
  <c r="V806" i="1" s="1"/>
  <c r="R806" i="1"/>
  <c r="Q806" i="1"/>
  <c r="S806" i="1" s="1"/>
  <c r="O806" i="1"/>
  <c r="P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P805" i="1"/>
  <c r="O805" i="1"/>
  <c r="N805" i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P803" i="1"/>
  <c r="O803" i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S802" i="1"/>
  <c r="R802" i="1"/>
  <c r="Q802" i="1"/>
  <c r="O802" i="1"/>
  <c r="P802" i="1" s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Q799" i="1"/>
  <c r="S799" i="1" s="1"/>
  <c r="O799" i="1"/>
  <c r="N799" i="1"/>
  <c r="P799" i="1" s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W798" i="1"/>
  <c r="U798" i="1"/>
  <c r="T798" i="1"/>
  <c r="V798" i="1" s="1"/>
  <c r="R798" i="1"/>
  <c r="Q798" i="1"/>
  <c r="S798" i="1" s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P797" i="1"/>
  <c r="O797" i="1"/>
  <c r="N797" i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P795" i="1"/>
  <c r="O795" i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Q791" i="1"/>
  <c r="S791" i="1" s="1"/>
  <c r="O791" i="1"/>
  <c r="N791" i="1"/>
  <c r="P791" i="1" s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W790" i="1"/>
  <c r="U790" i="1"/>
  <c r="T790" i="1"/>
  <c r="V790" i="1" s="1"/>
  <c r="R790" i="1"/>
  <c r="Q790" i="1"/>
  <c r="S790" i="1" s="1"/>
  <c r="O790" i="1"/>
  <c r="P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P789" i="1"/>
  <c r="O789" i="1"/>
  <c r="N789" i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P781" i="1"/>
  <c r="O781" i="1"/>
  <c r="N781" i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S779" i="1" s="1"/>
  <c r="Q779" i="1"/>
  <c r="P779" i="1"/>
  <c r="O779" i="1"/>
  <c r="N779" i="1"/>
  <c r="L779" i="1"/>
  <c r="K779" i="1"/>
  <c r="M779" i="1" s="1"/>
  <c r="J779" i="1"/>
  <c r="AB779" i="1" s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S778" i="1"/>
  <c r="R778" i="1"/>
  <c r="Q778" i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W774" i="1"/>
  <c r="U774" i="1"/>
  <c r="T774" i="1"/>
  <c r="V774" i="1" s="1"/>
  <c r="R774" i="1"/>
  <c r="Q774" i="1"/>
  <c r="S774" i="1" s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P773" i="1"/>
  <c r="O773" i="1"/>
  <c r="N773" i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S771" i="1" s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S770" i="1"/>
  <c r="R770" i="1"/>
  <c r="Q770" i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R768" i="1"/>
  <c r="Q768" i="1"/>
  <c r="S768" i="1" s="1"/>
  <c r="O768" i="1"/>
  <c r="P768" i="1" s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S763" i="1" s="1"/>
  <c r="Q763" i="1"/>
  <c r="P763" i="1"/>
  <c r="O763" i="1"/>
  <c r="N763" i="1"/>
  <c r="L763" i="1"/>
  <c r="K763" i="1"/>
  <c r="M763" i="1" s="1"/>
  <c r="J763" i="1"/>
  <c r="AB763" i="1" s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S762" i="1"/>
  <c r="R762" i="1"/>
  <c r="Q762" i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R760" i="1"/>
  <c r="Q760" i="1"/>
  <c r="S760" i="1" s="1"/>
  <c r="O760" i="1"/>
  <c r="P760" i="1" s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P757" i="1"/>
  <c r="O757" i="1"/>
  <c r="N757" i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S755" i="1" s="1"/>
  <c r="Q755" i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S754" i="1"/>
  <c r="R754" i="1"/>
  <c r="Q754" i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P749" i="1"/>
  <c r="O749" i="1"/>
  <c r="N749" i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S747" i="1" s="1"/>
  <c r="Q747" i="1"/>
  <c r="P747" i="1"/>
  <c r="O747" i="1"/>
  <c r="N747" i="1"/>
  <c r="L747" i="1"/>
  <c r="K747" i="1"/>
  <c r="M747" i="1" s="1"/>
  <c r="J747" i="1"/>
  <c r="AB747" i="1" s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S746" i="1"/>
  <c r="R746" i="1"/>
  <c r="Q746" i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W742" i="1"/>
  <c r="U742" i="1"/>
  <c r="T742" i="1"/>
  <c r="V742" i="1" s="1"/>
  <c r="R742" i="1"/>
  <c r="Q742" i="1"/>
  <c r="S742" i="1" s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P741" i="1"/>
  <c r="O741" i="1"/>
  <c r="N741" i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S739" i="1" s="1"/>
  <c r="Q739" i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S738" i="1"/>
  <c r="R738" i="1"/>
  <c r="Q738" i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R736" i="1"/>
  <c r="Q736" i="1"/>
  <c r="S736" i="1" s="1"/>
  <c r="O736" i="1"/>
  <c r="P736" i="1" s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S731" i="1" s="1"/>
  <c r="Q731" i="1"/>
  <c r="P731" i="1"/>
  <c r="O731" i="1"/>
  <c r="N731" i="1"/>
  <c r="L731" i="1"/>
  <c r="K731" i="1"/>
  <c r="M731" i="1" s="1"/>
  <c r="J731" i="1"/>
  <c r="AB731" i="1" s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S730" i="1"/>
  <c r="R730" i="1"/>
  <c r="Q730" i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O729" i="1"/>
  <c r="N729" i="1"/>
  <c r="P729" i="1" s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W728" i="1"/>
  <c r="U728" i="1"/>
  <c r="T728" i="1"/>
  <c r="R728" i="1"/>
  <c r="Q728" i="1"/>
  <c r="S728" i="1" s="1"/>
  <c r="O728" i="1"/>
  <c r="P728" i="1" s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S723" i="1" s="1"/>
  <c r="Q723" i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S722" i="1"/>
  <c r="R722" i="1"/>
  <c r="Q722" i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Q721" i="1"/>
  <c r="O721" i="1"/>
  <c r="N721" i="1"/>
  <c r="P721" i="1" s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W720" i="1"/>
  <c r="U720" i="1"/>
  <c r="T720" i="1"/>
  <c r="R720" i="1"/>
  <c r="Q720" i="1"/>
  <c r="S720" i="1" s="1"/>
  <c r="O720" i="1"/>
  <c r="P720" i="1" s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S715" i="1" s="1"/>
  <c r="Q715" i="1"/>
  <c r="P715" i="1"/>
  <c r="O715" i="1"/>
  <c r="N715" i="1"/>
  <c r="L715" i="1"/>
  <c r="K715" i="1"/>
  <c r="M715" i="1" s="1"/>
  <c r="J715" i="1"/>
  <c r="AB715" i="1" s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S714" i="1"/>
  <c r="R714" i="1"/>
  <c r="Q714" i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O713" i="1"/>
  <c r="N713" i="1"/>
  <c r="P713" i="1" s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W712" i="1"/>
  <c r="U712" i="1"/>
  <c r="T712" i="1"/>
  <c r="R712" i="1"/>
  <c r="Q712" i="1"/>
  <c r="S712" i="1" s="1"/>
  <c r="O712" i="1"/>
  <c r="P712" i="1" s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S707" i="1" s="1"/>
  <c r="Q707" i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S706" i="1"/>
  <c r="R706" i="1"/>
  <c r="Q706" i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O705" i="1"/>
  <c r="N705" i="1"/>
  <c r="P705" i="1" s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W704" i="1"/>
  <c r="U704" i="1"/>
  <c r="T704" i="1"/>
  <c r="R704" i="1"/>
  <c r="Q704" i="1"/>
  <c r="S704" i="1" s="1"/>
  <c r="O704" i="1"/>
  <c r="P704" i="1" s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S699" i="1" s="1"/>
  <c r="Q699" i="1"/>
  <c r="P699" i="1"/>
  <c r="O699" i="1"/>
  <c r="N699" i="1"/>
  <c r="L699" i="1"/>
  <c r="K699" i="1"/>
  <c r="M699" i="1" s="1"/>
  <c r="J699" i="1"/>
  <c r="AB699" i="1" s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S698" i="1"/>
  <c r="R698" i="1"/>
  <c r="Q698" i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O697" i="1"/>
  <c r="N697" i="1"/>
  <c r="P697" i="1" s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W696" i="1"/>
  <c r="U696" i="1"/>
  <c r="T696" i="1"/>
  <c r="R696" i="1"/>
  <c r="Q696" i="1"/>
  <c r="S696" i="1" s="1"/>
  <c r="O696" i="1"/>
  <c r="P696" i="1" s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Q693" i="1"/>
  <c r="S693" i="1" s="1"/>
  <c r="P693" i="1"/>
  <c r="O693" i="1"/>
  <c r="N693" i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S691" i="1" s="1"/>
  <c r="Q691" i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S690" i="1"/>
  <c r="R690" i="1"/>
  <c r="Q690" i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O689" i="1"/>
  <c r="N689" i="1"/>
  <c r="P689" i="1" s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W688" i="1"/>
  <c r="U688" i="1"/>
  <c r="T688" i="1"/>
  <c r="R688" i="1"/>
  <c r="Q688" i="1"/>
  <c r="S688" i="1" s="1"/>
  <c r="O688" i="1"/>
  <c r="P688" i="1" s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S683" i="1" s="1"/>
  <c r="Q683" i="1"/>
  <c r="P683" i="1"/>
  <c r="O683" i="1"/>
  <c r="N683" i="1"/>
  <c r="L683" i="1"/>
  <c r="K683" i="1"/>
  <c r="M683" i="1" s="1"/>
  <c r="J683" i="1"/>
  <c r="AB683" i="1" s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S682" i="1"/>
  <c r="R682" i="1"/>
  <c r="Q682" i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O681" i="1"/>
  <c r="N681" i="1"/>
  <c r="P681" i="1" s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W680" i="1"/>
  <c r="U680" i="1"/>
  <c r="T680" i="1"/>
  <c r="R680" i="1"/>
  <c r="Q680" i="1"/>
  <c r="S680" i="1" s="1"/>
  <c r="O680" i="1"/>
  <c r="P680" i="1" s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S675" i="1" s="1"/>
  <c r="Q675" i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S674" i="1"/>
  <c r="R674" i="1"/>
  <c r="Q674" i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Q673" i="1"/>
  <c r="O673" i="1"/>
  <c r="N673" i="1"/>
  <c r="P673" i="1" s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W672" i="1"/>
  <c r="U672" i="1"/>
  <c r="T672" i="1"/>
  <c r="R672" i="1"/>
  <c r="Q672" i="1"/>
  <c r="S672" i="1" s="1"/>
  <c r="O672" i="1"/>
  <c r="P672" i="1" s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S667" i="1" s="1"/>
  <c r="Q667" i="1"/>
  <c r="P667" i="1"/>
  <c r="O667" i="1"/>
  <c r="N667" i="1"/>
  <c r="L667" i="1"/>
  <c r="K667" i="1"/>
  <c r="M667" i="1" s="1"/>
  <c r="J667" i="1"/>
  <c r="AB667" i="1" s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S666" i="1"/>
  <c r="R666" i="1"/>
  <c r="Q666" i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Q665" i="1"/>
  <c r="O665" i="1"/>
  <c r="N665" i="1"/>
  <c r="P665" i="1" s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W664" i="1"/>
  <c r="U664" i="1"/>
  <c r="T664" i="1"/>
  <c r="R664" i="1"/>
  <c r="Q664" i="1"/>
  <c r="S664" i="1" s="1"/>
  <c r="O664" i="1"/>
  <c r="P664" i="1" s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S659" i="1" s="1"/>
  <c r="Q659" i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S658" i="1"/>
  <c r="R658" i="1"/>
  <c r="Q658" i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O657" i="1"/>
  <c r="N657" i="1"/>
  <c r="P657" i="1" s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W656" i="1"/>
  <c r="U656" i="1"/>
  <c r="T656" i="1"/>
  <c r="R656" i="1"/>
  <c r="Q656" i="1"/>
  <c r="S656" i="1" s="1"/>
  <c r="O656" i="1"/>
  <c r="P656" i="1" s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S651" i="1" s="1"/>
  <c r="Q651" i="1"/>
  <c r="P651" i="1"/>
  <c r="O651" i="1"/>
  <c r="N651" i="1"/>
  <c r="L651" i="1"/>
  <c r="K651" i="1"/>
  <c r="M651" i="1" s="1"/>
  <c r="J651" i="1"/>
  <c r="AB651" i="1" s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S650" i="1"/>
  <c r="R650" i="1"/>
  <c r="Q650" i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O649" i="1"/>
  <c r="N649" i="1"/>
  <c r="P649" i="1" s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W648" i="1"/>
  <c r="U648" i="1"/>
  <c r="T648" i="1"/>
  <c r="R648" i="1"/>
  <c r="Q648" i="1"/>
  <c r="S648" i="1" s="1"/>
  <c r="O648" i="1"/>
  <c r="P648" i="1" s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P645" i="1"/>
  <c r="O645" i="1"/>
  <c r="N645" i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S643" i="1" s="1"/>
  <c r="Q643" i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S642" i="1"/>
  <c r="R642" i="1"/>
  <c r="Q642" i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S641" i="1" s="1"/>
  <c r="Q641" i="1"/>
  <c r="O641" i="1"/>
  <c r="N641" i="1"/>
  <c r="P641" i="1" s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W640" i="1"/>
  <c r="U640" i="1"/>
  <c r="T640" i="1"/>
  <c r="R640" i="1"/>
  <c r="Q640" i="1"/>
  <c r="S640" i="1" s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S635" i="1" s="1"/>
  <c r="Q635" i="1"/>
  <c r="P635" i="1"/>
  <c r="O635" i="1"/>
  <c r="N635" i="1"/>
  <c r="L635" i="1"/>
  <c r="K635" i="1"/>
  <c r="M635" i="1" s="1"/>
  <c r="J635" i="1"/>
  <c r="AB635" i="1" s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S634" i="1"/>
  <c r="R634" i="1"/>
  <c r="Q634" i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O633" i="1"/>
  <c r="N633" i="1"/>
  <c r="P633" i="1" s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W632" i="1"/>
  <c r="U632" i="1"/>
  <c r="T632" i="1"/>
  <c r="R632" i="1"/>
  <c r="Q632" i="1"/>
  <c r="S632" i="1" s="1"/>
  <c r="O632" i="1"/>
  <c r="P632" i="1" s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S627" i="1" s="1"/>
  <c r="Q627" i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S626" i="1"/>
  <c r="R626" i="1"/>
  <c r="Q626" i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O625" i="1"/>
  <c r="N625" i="1"/>
  <c r="P625" i="1" s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W624" i="1"/>
  <c r="U624" i="1"/>
  <c r="T624" i="1"/>
  <c r="R624" i="1"/>
  <c r="Q624" i="1"/>
  <c r="S624" i="1" s="1"/>
  <c r="O624" i="1"/>
  <c r="P624" i="1" s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S619" i="1" s="1"/>
  <c r="Q619" i="1"/>
  <c r="P619" i="1"/>
  <c r="O619" i="1"/>
  <c r="N619" i="1"/>
  <c r="L619" i="1"/>
  <c r="K619" i="1"/>
  <c r="M619" i="1" s="1"/>
  <c r="J619" i="1"/>
  <c r="AB619" i="1" s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S618" i="1"/>
  <c r="R618" i="1"/>
  <c r="Q618" i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O617" i="1"/>
  <c r="N617" i="1"/>
  <c r="P617" i="1" s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W616" i="1"/>
  <c r="U616" i="1"/>
  <c r="T616" i="1"/>
  <c r="R616" i="1"/>
  <c r="Q616" i="1"/>
  <c r="S616" i="1" s="1"/>
  <c r="O616" i="1"/>
  <c r="P616" i="1" s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S611" i="1" s="1"/>
  <c r="Q611" i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S610" i="1"/>
  <c r="R610" i="1"/>
  <c r="Q610" i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O609" i="1"/>
  <c r="N609" i="1"/>
  <c r="P609" i="1" s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W608" i="1"/>
  <c r="U608" i="1"/>
  <c r="T608" i="1"/>
  <c r="R608" i="1"/>
  <c r="Q608" i="1"/>
  <c r="S608" i="1" s="1"/>
  <c r="O608" i="1"/>
  <c r="P608" i="1" s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S603" i="1" s="1"/>
  <c r="Q603" i="1"/>
  <c r="P603" i="1"/>
  <c r="O603" i="1"/>
  <c r="N603" i="1"/>
  <c r="L603" i="1"/>
  <c r="K603" i="1"/>
  <c r="M603" i="1" s="1"/>
  <c r="J603" i="1"/>
  <c r="AB603" i="1" s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S602" i="1"/>
  <c r="R602" i="1"/>
  <c r="Q602" i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O601" i="1"/>
  <c r="N601" i="1"/>
  <c r="P601" i="1" s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W600" i="1"/>
  <c r="U600" i="1"/>
  <c r="T600" i="1"/>
  <c r="R600" i="1"/>
  <c r="Q600" i="1"/>
  <c r="S600" i="1" s="1"/>
  <c r="O600" i="1"/>
  <c r="P600" i="1" s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S595" i="1" s="1"/>
  <c r="Q595" i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S594" i="1"/>
  <c r="R594" i="1"/>
  <c r="Q594" i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O593" i="1"/>
  <c r="N593" i="1"/>
  <c r="P593" i="1" s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W592" i="1"/>
  <c r="U592" i="1"/>
  <c r="T592" i="1"/>
  <c r="R592" i="1"/>
  <c r="Q592" i="1"/>
  <c r="S592" i="1" s="1"/>
  <c r="O592" i="1"/>
  <c r="P592" i="1" s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S587" i="1" s="1"/>
  <c r="Q587" i="1"/>
  <c r="P587" i="1"/>
  <c r="O587" i="1"/>
  <c r="N587" i="1"/>
  <c r="L587" i="1"/>
  <c r="K587" i="1"/>
  <c r="M587" i="1" s="1"/>
  <c r="J587" i="1"/>
  <c r="AB587" i="1" s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S586" i="1"/>
  <c r="R586" i="1"/>
  <c r="Q586" i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O585" i="1"/>
  <c r="N585" i="1"/>
  <c r="P585" i="1" s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W584" i="1"/>
  <c r="U584" i="1"/>
  <c r="T584" i="1"/>
  <c r="R584" i="1"/>
  <c r="Q584" i="1"/>
  <c r="S584" i="1" s="1"/>
  <c r="O584" i="1"/>
  <c r="P584" i="1" s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S579" i="1" s="1"/>
  <c r="Q579" i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S578" i="1"/>
  <c r="R578" i="1"/>
  <c r="Q578" i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O577" i="1"/>
  <c r="N577" i="1"/>
  <c r="P577" i="1" s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W576" i="1"/>
  <c r="U576" i="1"/>
  <c r="T576" i="1"/>
  <c r="R576" i="1"/>
  <c r="Q576" i="1"/>
  <c r="S576" i="1" s="1"/>
  <c r="O576" i="1"/>
  <c r="P576" i="1" s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Q573" i="1"/>
  <c r="S573" i="1" s="1"/>
  <c r="P573" i="1"/>
  <c r="O573" i="1"/>
  <c r="N573" i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S571" i="1" s="1"/>
  <c r="Q571" i="1"/>
  <c r="P571" i="1"/>
  <c r="O571" i="1"/>
  <c r="N571" i="1"/>
  <c r="L571" i="1"/>
  <c r="K571" i="1"/>
  <c r="M571" i="1" s="1"/>
  <c r="J571" i="1"/>
  <c r="AB571" i="1" s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S570" i="1"/>
  <c r="R570" i="1"/>
  <c r="Q570" i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O569" i="1"/>
  <c r="N569" i="1"/>
  <c r="P569" i="1" s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W568" i="1"/>
  <c r="U568" i="1"/>
  <c r="T568" i="1"/>
  <c r="R568" i="1"/>
  <c r="Q568" i="1"/>
  <c r="S568" i="1" s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Q565" i="1"/>
  <c r="S565" i="1" s="1"/>
  <c r="P565" i="1"/>
  <c r="O565" i="1"/>
  <c r="N565" i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S563" i="1" s="1"/>
  <c r="Q563" i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S562" i="1"/>
  <c r="R562" i="1"/>
  <c r="Q562" i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S561" i="1" s="1"/>
  <c r="Q561" i="1"/>
  <c r="O561" i="1"/>
  <c r="N561" i="1"/>
  <c r="P561" i="1" s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W560" i="1"/>
  <c r="U560" i="1"/>
  <c r="T560" i="1"/>
  <c r="R560" i="1"/>
  <c r="Q560" i="1"/>
  <c r="S560" i="1" s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P557" i="1"/>
  <c r="O557" i="1"/>
  <c r="N557" i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S555" i="1" s="1"/>
  <c r="Q555" i="1"/>
  <c r="P555" i="1"/>
  <c r="O555" i="1"/>
  <c r="N555" i="1"/>
  <c r="L555" i="1"/>
  <c r="K555" i="1"/>
  <c r="M555" i="1" s="1"/>
  <c r="J555" i="1"/>
  <c r="AB555" i="1" s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S554" i="1"/>
  <c r="R554" i="1"/>
  <c r="Q554" i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S553" i="1" s="1"/>
  <c r="Q553" i="1"/>
  <c r="O553" i="1"/>
  <c r="N553" i="1"/>
  <c r="P553" i="1" s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P549" i="1"/>
  <c r="O549" i="1"/>
  <c r="N549" i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S547" i="1" s="1"/>
  <c r="Q547" i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S546" i="1"/>
  <c r="R546" i="1"/>
  <c r="Q546" i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O545" i="1"/>
  <c r="N545" i="1"/>
  <c r="P545" i="1" s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W544" i="1"/>
  <c r="U544" i="1"/>
  <c r="T544" i="1"/>
  <c r="R544" i="1"/>
  <c r="Q544" i="1"/>
  <c r="S544" i="1" s="1"/>
  <c r="O544" i="1"/>
  <c r="P544" i="1" s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S539" i="1" s="1"/>
  <c r="Q539" i="1"/>
  <c r="P539" i="1"/>
  <c r="O539" i="1"/>
  <c r="N539" i="1"/>
  <c r="L539" i="1"/>
  <c r="K539" i="1"/>
  <c r="M539" i="1" s="1"/>
  <c r="J539" i="1"/>
  <c r="AB539" i="1" s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S538" i="1"/>
  <c r="R538" i="1"/>
  <c r="Q538" i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O537" i="1"/>
  <c r="N537" i="1"/>
  <c r="P537" i="1" s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W536" i="1"/>
  <c r="U536" i="1"/>
  <c r="T536" i="1"/>
  <c r="R536" i="1"/>
  <c r="Q536" i="1"/>
  <c r="S536" i="1" s="1"/>
  <c r="O536" i="1"/>
  <c r="P536" i="1" s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S531" i="1" s="1"/>
  <c r="Q531" i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S530" i="1"/>
  <c r="R530" i="1"/>
  <c r="Q530" i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O529" i="1"/>
  <c r="N529" i="1"/>
  <c r="P529" i="1" s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R528" i="1"/>
  <c r="Q528" i="1"/>
  <c r="S528" i="1" s="1"/>
  <c r="O528" i="1"/>
  <c r="P528" i="1" s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S523" i="1" s="1"/>
  <c r="Q523" i="1"/>
  <c r="P523" i="1"/>
  <c r="O523" i="1"/>
  <c r="N523" i="1"/>
  <c r="L523" i="1"/>
  <c r="K523" i="1"/>
  <c r="M523" i="1" s="1"/>
  <c r="J523" i="1"/>
  <c r="AB523" i="1" s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S522" i="1"/>
  <c r="R522" i="1"/>
  <c r="Q522" i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O521" i="1"/>
  <c r="N521" i="1"/>
  <c r="P521" i="1" s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R520" i="1"/>
  <c r="Q520" i="1"/>
  <c r="S520" i="1" s="1"/>
  <c r="O520" i="1"/>
  <c r="P520" i="1" s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S515" i="1" s="1"/>
  <c r="Q515" i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S514" i="1"/>
  <c r="R514" i="1"/>
  <c r="Q514" i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R512" i="1"/>
  <c r="Q512" i="1"/>
  <c r="S512" i="1" s="1"/>
  <c r="O512" i="1"/>
  <c r="P512" i="1" s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S507" i="1" s="1"/>
  <c r="Q507" i="1"/>
  <c r="P507" i="1"/>
  <c r="O507" i="1"/>
  <c r="N507" i="1"/>
  <c r="L507" i="1"/>
  <c r="K507" i="1"/>
  <c r="M507" i="1" s="1"/>
  <c r="J507" i="1"/>
  <c r="AB507" i="1" s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S506" i="1"/>
  <c r="R506" i="1"/>
  <c r="Q506" i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Q501" i="1"/>
  <c r="S501" i="1" s="1"/>
  <c r="P501" i="1"/>
  <c r="O501" i="1"/>
  <c r="N501" i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S499" i="1" s="1"/>
  <c r="Q499" i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S498" i="1"/>
  <c r="R498" i="1"/>
  <c r="Q498" i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R496" i="1"/>
  <c r="Q496" i="1"/>
  <c r="S496" i="1" s="1"/>
  <c r="O496" i="1"/>
  <c r="P496" i="1" s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P493" i="1"/>
  <c r="O493" i="1"/>
  <c r="N493" i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S491" i="1" s="1"/>
  <c r="Q491" i="1"/>
  <c r="P491" i="1"/>
  <c r="O491" i="1"/>
  <c r="N491" i="1"/>
  <c r="L491" i="1"/>
  <c r="K491" i="1"/>
  <c r="M491" i="1" s="1"/>
  <c r="J491" i="1"/>
  <c r="AB491" i="1" s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S490" i="1"/>
  <c r="R490" i="1"/>
  <c r="Q490" i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R488" i="1"/>
  <c r="Q488" i="1"/>
  <c r="S488" i="1" s="1"/>
  <c r="O488" i="1"/>
  <c r="P488" i="1" s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P485" i="1"/>
  <c r="O485" i="1"/>
  <c r="N485" i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S483" i="1" s="1"/>
  <c r="Q483" i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S482" i="1"/>
  <c r="R482" i="1"/>
  <c r="Q482" i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P477" i="1"/>
  <c r="O477" i="1"/>
  <c r="N477" i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S475" i="1" s="1"/>
  <c r="Q475" i="1"/>
  <c r="P475" i="1"/>
  <c r="O475" i="1"/>
  <c r="N475" i="1"/>
  <c r="L475" i="1"/>
  <c r="K475" i="1"/>
  <c r="M475" i="1" s="1"/>
  <c r="J475" i="1"/>
  <c r="AB475" i="1" s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S474" i="1"/>
  <c r="R474" i="1"/>
  <c r="Q474" i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Q469" i="1"/>
  <c r="S469" i="1" s="1"/>
  <c r="P469" i="1"/>
  <c r="O469" i="1"/>
  <c r="N469" i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S467" i="1" s="1"/>
  <c r="Q467" i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S466" i="1"/>
  <c r="R466" i="1"/>
  <c r="Q466" i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O465" i="1"/>
  <c r="N465" i="1"/>
  <c r="P465" i="1" s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R464" i="1"/>
  <c r="Q464" i="1"/>
  <c r="S464" i="1" s="1"/>
  <c r="O464" i="1"/>
  <c r="P464" i="1" s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Q461" i="1"/>
  <c r="P461" i="1"/>
  <c r="O461" i="1"/>
  <c r="N461" i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S459" i="1" s="1"/>
  <c r="Q459" i="1"/>
  <c r="P459" i="1"/>
  <c r="O459" i="1"/>
  <c r="N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S458" i="1"/>
  <c r="R458" i="1"/>
  <c r="Q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Q453" i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S451" i="1" s="1"/>
  <c r="Q451" i="1"/>
  <c r="P451" i="1"/>
  <c r="O451" i="1"/>
  <c r="N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W450" i="1"/>
  <c r="U450" i="1"/>
  <c r="T450" i="1"/>
  <c r="V450" i="1" s="1"/>
  <c r="S450" i="1"/>
  <c r="R450" i="1"/>
  <c r="Q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P445" i="1"/>
  <c r="O445" i="1"/>
  <c r="N445" i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S443" i="1" s="1"/>
  <c r="Q443" i="1"/>
  <c r="P443" i="1"/>
  <c r="O443" i="1"/>
  <c r="N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S442" i="1"/>
  <c r="R442" i="1"/>
  <c r="Q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O441" i="1"/>
  <c r="N441" i="1"/>
  <c r="P441" i="1" s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R440" i="1"/>
  <c r="Q440" i="1"/>
  <c r="S440" i="1" s="1"/>
  <c r="O440" i="1"/>
  <c r="P440" i="1" s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Q437" i="1"/>
  <c r="P437" i="1"/>
  <c r="O437" i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AB429" i="1" s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AB413" i="1" s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AB381" i="1" s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AB365" i="1" s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T349" i="1"/>
  <c r="V349" i="1" s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AB349" i="1" s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S348" i="1" s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S344" i="1" s="1"/>
  <c r="Q344" i="1"/>
  <c r="P344" i="1"/>
  <c r="O344" i="1"/>
  <c r="N344" i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S340" i="1" s="1"/>
  <c r="Q340" i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S336" i="1" s="1"/>
  <c r="Q336" i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AB333" i="1" s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S332" i="1" s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AB329" i="1" s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S324" i="1" s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S320" i="1" s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AB317" i="1" s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S316" i="1" s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P313" i="1" s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S312" i="1" s="1"/>
  <c r="Q312" i="1"/>
  <c r="P312" i="1"/>
  <c r="O312" i="1"/>
  <c r="N312" i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S308" i="1" s="1"/>
  <c r="Q308" i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S304" i="1" s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AB301" i="1" s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S300" i="1" s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T297" i="1"/>
  <c r="V297" i="1" s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S296" i="1" s="1"/>
  <c r="Q296" i="1"/>
  <c r="P296" i="1"/>
  <c r="O296" i="1"/>
  <c r="N296" i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S292" i="1" s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S288" i="1" s="1"/>
  <c r="Q288" i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AB285" i="1" s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S284" i="1" s="1"/>
  <c r="Q284" i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S280" i="1" s="1"/>
  <c r="Q280" i="1"/>
  <c r="P280" i="1"/>
  <c r="O280" i="1"/>
  <c r="N280" i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S276" i="1" s="1"/>
  <c r="Q276" i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S272" i="1" s="1"/>
  <c r="Q272" i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AB269" i="1" s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S268" i="1" s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S264" i="1" s="1"/>
  <c r="Q264" i="1"/>
  <c r="P264" i="1"/>
  <c r="O264" i="1"/>
  <c r="N264" i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P261" i="1" s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S260" i="1" s="1"/>
  <c r="Q260" i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S256" i="1" s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AB249" i="1" s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S248" i="1" s="1"/>
  <c r="Q248" i="1"/>
  <c r="P248" i="1"/>
  <c r="O248" i="1"/>
  <c r="N248" i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S244" i="1" s="1"/>
  <c r="Q244" i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P241" i="1" s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S240" i="1" s="1"/>
  <c r="Q240" i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P237" i="1" s="1"/>
  <c r="N237" i="1"/>
  <c r="M237" i="1"/>
  <c r="L237" i="1"/>
  <c r="K237" i="1"/>
  <c r="J237" i="1"/>
  <c r="I237" i="1"/>
  <c r="H237" i="1"/>
  <c r="AB237" i="1" s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S236" i="1" s="1"/>
  <c r="Q236" i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P233" i="1" s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S232" i="1" s="1"/>
  <c r="Q232" i="1"/>
  <c r="P232" i="1"/>
  <c r="O232" i="1"/>
  <c r="N232" i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S228" i="1" s="1"/>
  <c r="Q228" i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S224" i="1" s="1"/>
  <c r="Q224" i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AB221" i="1" s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S220" i="1" s="1"/>
  <c r="Q220" i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S216" i="1" s="1"/>
  <c r="Q216" i="1"/>
  <c r="P216" i="1"/>
  <c r="O216" i="1"/>
  <c r="N216" i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S208" i="1" s="1"/>
  <c r="Q208" i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AB205" i="1" s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S204" i="1" s="1"/>
  <c r="Q204" i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S200" i="1" s="1"/>
  <c r="Q200" i="1"/>
  <c r="P200" i="1"/>
  <c r="O200" i="1"/>
  <c r="N200" i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S196" i="1" s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S192" i="1" s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AB189" i="1" s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S188" i="1" s="1"/>
  <c r="Q188" i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S184" i="1" s="1"/>
  <c r="Q184" i="1"/>
  <c r="P184" i="1"/>
  <c r="O184" i="1"/>
  <c r="N184" i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S180" i="1" s="1"/>
  <c r="Q180" i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S176" i="1" s="1"/>
  <c r="Q176" i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AB173" i="1" s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S172" i="1" s="1"/>
  <c r="Q172" i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P169" i="1" s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S168" i="1" s="1"/>
  <c r="Q168" i="1"/>
  <c r="P168" i="1"/>
  <c r="O168" i="1"/>
  <c r="N168" i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S164" i="1" s="1"/>
  <c r="Q164" i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S156" i="1" s="1"/>
  <c r="Q156" i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P153" i="1" s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S152" i="1" s="1"/>
  <c r="Q152" i="1"/>
  <c r="P152" i="1"/>
  <c r="O152" i="1"/>
  <c r="N152" i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P149" i="1" s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S148" i="1" s="1"/>
  <c r="Q148" i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P145" i="1" s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S144" i="1" s="1"/>
  <c r="Q144" i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AB141" i="1" s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S140" i="1" s="1"/>
  <c r="Q140" i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S136" i="1" s="1"/>
  <c r="Q136" i="1"/>
  <c r="P136" i="1"/>
  <c r="O136" i="1"/>
  <c r="N136" i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AB125" i="1" s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S116" i="1" s="1"/>
  <c r="Q116" i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P113" i="1" s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S112" i="1" s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AB109" i="1" s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S108" i="1" s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S104" i="1" s="1"/>
  <c r="Q104" i="1"/>
  <c r="P104" i="1"/>
  <c r="O104" i="1"/>
  <c r="N104" i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S100" i="1" s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S96" i="1" s="1"/>
  <c r="Q96" i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AB93" i="1" s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S92" i="1" s="1"/>
  <c r="Q92" i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P89" i="1" s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S88" i="1" s="1"/>
  <c r="Q88" i="1"/>
  <c r="P88" i="1"/>
  <c r="O88" i="1"/>
  <c r="N88" i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P85" i="1" s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S84" i="1" s="1"/>
  <c r="Q84" i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S80" i="1" s="1"/>
  <c r="Q80" i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AB77" i="1" s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S76" i="1" s="1"/>
  <c r="Q76" i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M73" i="1"/>
  <c r="L73" i="1"/>
  <c r="K73" i="1"/>
  <c r="J73" i="1"/>
  <c r="I73" i="1"/>
  <c r="H73" i="1"/>
  <c r="AB73" i="1" s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S72" i="1" s="1"/>
  <c r="Q72" i="1"/>
  <c r="P72" i="1"/>
  <c r="O72" i="1"/>
  <c r="N72" i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S68" i="1" s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S64" i="1" s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P61" i="1" s="1"/>
  <c r="N61" i="1"/>
  <c r="M61" i="1"/>
  <c r="L61" i="1"/>
  <c r="K61" i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S60" i="1" s="1"/>
  <c r="Q60" i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P57" i="1" s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S56" i="1" s="1"/>
  <c r="Q56" i="1"/>
  <c r="P56" i="1"/>
  <c r="O56" i="1"/>
  <c r="N56" i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S52" i="1" s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P49" i="1" s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S48" i="1" s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M45" i="1"/>
  <c r="L45" i="1"/>
  <c r="K45" i="1"/>
  <c r="J45" i="1"/>
  <c r="I45" i="1"/>
  <c r="H45" i="1"/>
  <c r="AB45" i="1" s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S44" i="1" s="1"/>
  <c r="Q44" i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P41" i="1" s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S40" i="1" s="1"/>
  <c r="Q40" i="1"/>
  <c r="P40" i="1"/>
  <c r="O40" i="1"/>
  <c r="N40" i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P37" i="1" s="1"/>
  <c r="N37" i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P33" i="1" s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S32" i="1" s="1"/>
  <c r="Q32" i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P29" i="1" s="1"/>
  <c r="N29" i="1"/>
  <c r="M29" i="1"/>
  <c r="L29" i="1"/>
  <c r="K29" i="1"/>
  <c r="J29" i="1"/>
  <c r="I29" i="1"/>
  <c r="H29" i="1"/>
  <c r="AB29" i="1" s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S28" i="1" s="1"/>
  <c r="Q28" i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P25" i="1" s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S24" i="1" s="1"/>
  <c r="Q24" i="1"/>
  <c r="P24" i="1"/>
  <c r="O24" i="1"/>
  <c r="N24" i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P21" i="1" s="1"/>
  <c r="N21" i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S20" i="1" s="1"/>
  <c r="Q20" i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P17" i="1" s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S16" i="1" s="1"/>
  <c r="Q16" i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M13" i="1"/>
  <c r="L13" i="1"/>
  <c r="K13" i="1"/>
  <c r="J13" i="1"/>
  <c r="I13" i="1"/>
  <c r="H13" i="1"/>
  <c r="AB13" i="1" s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S12" i="1" s="1"/>
  <c r="Q12" i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V11" i="1" s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M9" i="1"/>
  <c r="L9" i="1"/>
  <c r="K9" i="1"/>
  <c r="J9" i="1"/>
  <c r="I9" i="1"/>
  <c r="H9" i="1"/>
  <c r="AB9" i="1" s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S8" i="1" s="1"/>
  <c r="Q8" i="1"/>
  <c r="P8" i="1"/>
  <c r="O8" i="1"/>
  <c r="N8" i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18" i="1" l="1"/>
  <c r="AB20" i="1"/>
  <c r="AB36" i="1"/>
  <c r="AB68" i="1"/>
  <c r="AB75" i="1"/>
  <c r="AB84" i="1"/>
  <c r="AB89" i="1"/>
  <c r="AB98" i="1"/>
  <c r="AB100" i="1"/>
  <c r="AB116" i="1"/>
  <c r="AB139" i="1"/>
  <c r="AB146" i="1"/>
  <c r="AB162" i="1"/>
  <c r="AB164" i="1"/>
  <c r="AB169" i="1"/>
  <c r="AB194" i="1"/>
  <c r="AB196" i="1"/>
  <c r="AB226" i="1"/>
  <c r="AB228" i="1"/>
  <c r="AB235" i="1"/>
  <c r="AB242" i="1"/>
  <c r="AB244" i="1"/>
  <c r="AB260" i="1"/>
  <c r="AB267" i="1"/>
  <c r="AB276" i="1"/>
  <c r="AB290" i="1"/>
  <c r="AB292" i="1"/>
  <c r="AB299" i="1"/>
  <c r="AB306" i="1"/>
  <c r="AB331" i="1"/>
  <c r="AB338" i="1"/>
  <c r="AB340" i="1"/>
  <c r="AB347" i="1"/>
  <c r="AB379" i="1"/>
  <c r="AB434" i="1"/>
  <c r="AB457" i="1"/>
  <c r="AB473" i="1"/>
  <c r="AB505" i="1"/>
  <c r="AB745" i="1"/>
  <c r="AB793" i="1"/>
  <c r="AB157" i="1"/>
  <c r="AB11" i="1"/>
  <c r="AB25" i="1"/>
  <c r="AB27" i="1"/>
  <c r="AB34" i="1"/>
  <c r="AB43" i="1"/>
  <c r="AB50" i="1"/>
  <c r="AB66" i="1"/>
  <c r="AB91" i="1"/>
  <c r="AB123" i="1"/>
  <c r="AB130" i="1"/>
  <c r="AB137" i="1"/>
  <c r="AB153" i="1"/>
  <c r="AB155" i="1"/>
  <c r="AB171" i="1"/>
  <c r="AB178" i="1"/>
  <c r="AB180" i="1"/>
  <c r="AB185" i="1"/>
  <c r="AB217" i="1"/>
  <c r="AB251" i="1"/>
  <c r="AB308" i="1"/>
  <c r="AB313" i="1"/>
  <c r="AB315" i="1"/>
  <c r="AB361" i="1"/>
  <c r="AB363" i="1"/>
  <c r="AB377" i="1"/>
  <c r="AB386" i="1"/>
  <c r="AB388" i="1"/>
  <c r="AB393" i="1"/>
  <c r="AB411" i="1"/>
  <c r="AB418" i="1"/>
  <c r="AB427" i="1"/>
  <c r="AB5" i="1"/>
  <c r="AB7" i="1"/>
  <c r="AB14" i="1"/>
  <c r="AB16" i="1"/>
  <c r="AB21" i="1"/>
  <c r="AB23" i="1"/>
  <c r="AB30" i="1"/>
  <c r="AB32" i="1"/>
  <c r="AB37" i="1"/>
  <c r="AB39" i="1"/>
  <c r="AB46" i="1"/>
  <c r="AB48" i="1"/>
  <c r="AB53" i="1"/>
  <c r="AB55" i="1"/>
  <c r="AB62" i="1"/>
  <c r="AB64" i="1"/>
  <c r="AB69" i="1"/>
  <c r="AB71" i="1"/>
  <c r="AB78" i="1"/>
  <c r="AB80" i="1"/>
  <c r="AB85" i="1"/>
  <c r="AB87" i="1"/>
  <c r="AB94" i="1"/>
  <c r="AB96" i="1"/>
  <c r="AB101" i="1"/>
  <c r="AB103" i="1"/>
  <c r="AB110" i="1"/>
  <c r="AB112" i="1"/>
  <c r="AB117" i="1"/>
  <c r="AB119" i="1"/>
  <c r="AB126" i="1"/>
  <c r="AB128" i="1"/>
  <c r="AB133" i="1"/>
  <c r="AB135" i="1"/>
  <c r="AB142" i="1"/>
  <c r="AB144" i="1"/>
  <c r="AB149" i="1"/>
  <c r="AB151" i="1"/>
  <c r="AB158" i="1"/>
  <c r="AB160" i="1"/>
  <c r="AB165" i="1"/>
  <c r="AB167" i="1"/>
  <c r="AB174" i="1"/>
  <c r="AB176" i="1"/>
  <c r="AB181" i="1"/>
  <c r="AB183" i="1"/>
  <c r="AB190" i="1"/>
  <c r="AB192" i="1"/>
  <c r="AB197" i="1"/>
  <c r="AB199" i="1"/>
  <c r="AB206" i="1"/>
  <c r="AB208" i="1"/>
  <c r="AB213" i="1"/>
  <c r="AB215" i="1"/>
  <c r="AB222" i="1"/>
  <c r="AB224" i="1"/>
  <c r="AB229" i="1"/>
  <c r="AB231" i="1"/>
  <c r="AB238" i="1"/>
  <c r="AB240" i="1"/>
  <c r="AB245" i="1"/>
  <c r="AB247" i="1"/>
  <c r="AB254" i="1"/>
  <c r="AB256" i="1"/>
  <c r="AB261" i="1"/>
  <c r="AB263" i="1"/>
  <c r="AB270" i="1"/>
  <c r="AB272" i="1"/>
  <c r="AB277" i="1"/>
  <c r="AB279" i="1"/>
  <c r="AB286" i="1"/>
  <c r="AB288" i="1"/>
  <c r="AB293" i="1"/>
  <c r="AB295" i="1"/>
  <c r="AB302" i="1"/>
  <c r="AB304" i="1"/>
  <c r="AB309" i="1"/>
  <c r="AB311" i="1"/>
  <c r="AB318" i="1"/>
  <c r="AB320" i="1"/>
  <c r="AB325" i="1"/>
  <c r="AB327" i="1"/>
  <c r="AB334" i="1"/>
  <c r="AB336" i="1"/>
  <c r="AB341" i="1"/>
  <c r="AB343" i="1"/>
  <c r="AB350" i="1"/>
  <c r="AB352" i="1"/>
  <c r="AB357" i="1"/>
  <c r="AB359" i="1"/>
  <c r="AB366" i="1"/>
  <c r="AB368" i="1"/>
  <c r="AB373" i="1"/>
  <c r="AB375" i="1"/>
  <c r="AB382" i="1"/>
  <c r="AB384" i="1"/>
  <c r="AB389" i="1"/>
  <c r="AB391" i="1"/>
  <c r="AB398" i="1"/>
  <c r="AB400" i="1"/>
  <c r="AB405" i="1"/>
  <c r="AB407" i="1"/>
  <c r="AB414" i="1"/>
  <c r="AB416" i="1"/>
  <c r="AB421" i="1"/>
  <c r="AB423" i="1"/>
  <c r="AB430" i="1"/>
  <c r="AB432" i="1"/>
  <c r="AB467" i="1"/>
  <c r="AB483" i="1"/>
  <c r="AB499" i="1"/>
  <c r="AB515" i="1"/>
  <c r="AB531" i="1"/>
  <c r="AB547" i="1"/>
  <c r="AB563" i="1"/>
  <c r="AB579" i="1"/>
  <c r="AB595" i="1"/>
  <c r="AB611" i="1"/>
  <c r="AB627" i="1"/>
  <c r="AB643" i="1"/>
  <c r="AB659" i="1"/>
  <c r="AB675" i="1"/>
  <c r="AB691" i="1"/>
  <c r="AB707" i="1"/>
  <c r="AB723" i="1"/>
  <c r="AB739" i="1"/>
  <c r="AB755" i="1"/>
  <c r="AB771" i="1"/>
  <c r="AB787" i="1"/>
  <c r="AB41" i="1"/>
  <c r="AB52" i="1"/>
  <c r="AB57" i="1"/>
  <c r="AB59" i="1"/>
  <c r="AB82" i="1"/>
  <c r="AB107" i="1"/>
  <c r="AB114" i="1"/>
  <c r="AB121" i="1"/>
  <c r="AB148" i="1"/>
  <c r="AB187" i="1"/>
  <c r="AB201" i="1"/>
  <c r="AB203" i="1"/>
  <c r="AB210" i="1"/>
  <c r="AB212" i="1"/>
  <c r="AB219" i="1"/>
  <c r="AB233" i="1"/>
  <c r="AB258" i="1"/>
  <c r="AB265" i="1"/>
  <c r="AB274" i="1"/>
  <c r="AB283" i="1"/>
  <c r="AB322" i="1"/>
  <c r="AB324" i="1"/>
  <c r="AB345" i="1"/>
  <c r="AB354" i="1"/>
  <c r="AB370" i="1"/>
  <c r="AB395" i="1"/>
  <c r="AB402" i="1"/>
  <c r="AB409" i="1"/>
  <c r="AB425" i="1"/>
  <c r="AB3" i="1"/>
  <c r="AB10" i="1"/>
  <c r="AB12" i="1"/>
  <c r="AB17" i="1"/>
  <c r="AB19" i="1"/>
  <c r="AB26" i="1"/>
  <c r="AB28" i="1"/>
  <c r="AB33" i="1"/>
  <c r="AB35" i="1"/>
  <c r="AB42" i="1"/>
  <c r="AB44" i="1"/>
  <c r="AB49" i="1"/>
  <c r="AB51" i="1"/>
  <c r="AB58" i="1"/>
  <c r="AB60" i="1"/>
  <c r="AB65" i="1"/>
  <c r="AB67" i="1"/>
  <c r="AB74" i="1"/>
  <c r="AB76" i="1"/>
  <c r="AB81" i="1"/>
  <c r="AB83" i="1"/>
  <c r="AB90" i="1"/>
  <c r="AB92" i="1"/>
  <c r="AB97" i="1"/>
  <c r="AB99" i="1"/>
  <c r="AB106" i="1"/>
  <c r="AB108" i="1"/>
  <c r="AB113" i="1"/>
  <c r="AB115" i="1"/>
  <c r="AB122" i="1"/>
  <c r="AB124" i="1"/>
  <c r="AB129" i="1"/>
  <c r="AB131" i="1"/>
  <c r="AB138" i="1"/>
  <c r="AB140" i="1"/>
  <c r="AB145" i="1"/>
  <c r="AB147" i="1"/>
  <c r="AB154" i="1"/>
  <c r="AB156" i="1"/>
  <c r="AB161" i="1"/>
  <c r="AB163" i="1"/>
  <c r="AB170" i="1"/>
  <c r="AB172" i="1"/>
  <c r="AB177" i="1"/>
  <c r="AB179" i="1"/>
  <c r="AB186" i="1"/>
  <c r="AB188" i="1"/>
  <c r="AB193" i="1"/>
  <c r="AB195" i="1"/>
  <c r="AB202" i="1"/>
  <c r="AB204" i="1"/>
  <c r="AB209" i="1"/>
  <c r="AB211" i="1"/>
  <c r="AB218" i="1"/>
  <c r="AB220" i="1"/>
  <c r="AB225" i="1"/>
  <c r="AB227" i="1"/>
  <c r="AB234" i="1"/>
  <c r="AB236" i="1"/>
  <c r="AB241" i="1"/>
  <c r="AB243" i="1"/>
  <c r="AB250" i="1"/>
  <c r="AB252" i="1"/>
  <c r="AB257" i="1"/>
  <c r="AB259" i="1"/>
  <c r="AB266" i="1"/>
  <c r="AB268" i="1"/>
  <c r="AB273" i="1"/>
  <c r="AB275" i="1"/>
  <c r="AB282" i="1"/>
  <c r="AB284" i="1"/>
  <c r="AB289" i="1"/>
  <c r="AB291" i="1"/>
  <c r="AB298" i="1"/>
  <c r="AB300" i="1"/>
  <c r="AB305" i="1"/>
  <c r="AB307" i="1"/>
  <c r="AB314" i="1"/>
  <c r="AB316" i="1"/>
  <c r="AB321" i="1"/>
  <c r="AB323" i="1"/>
  <c r="AB330" i="1"/>
  <c r="AB332" i="1"/>
  <c r="AB337" i="1"/>
  <c r="AB339" i="1"/>
  <c r="AB346" i="1"/>
  <c r="AB348" i="1"/>
  <c r="AB353" i="1"/>
  <c r="AB355" i="1"/>
  <c r="AB362" i="1"/>
  <c r="AB364" i="1"/>
  <c r="AB369" i="1"/>
  <c r="AB371" i="1"/>
  <c r="AB378" i="1"/>
  <c r="AB380" i="1"/>
  <c r="AB385" i="1"/>
  <c r="AB387" i="1"/>
  <c r="AB394" i="1"/>
  <c r="AB396" i="1"/>
  <c r="AB401" i="1"/>
  <c r="AB403" i="1"/>
  <c r="AB410" i="1"/>
  <c r="AB412" i="1"/>
  <c r="AB417" i="1"/>
  <c r="AB419" i="1"/>
  <c r="AB426" i="1"/>
  <c r="AB428" i="1"/>
  <c r="AB433" i="1"/>
  <c r="AB435" i="1"/>
  <c r="AB449" i="1"/>
  <c r="AB481" i="1"/>
  <c r="AB737" i="1"/>
  <c r="AB753" i="1"/>
  <c r="AB785" i="1"/>
  <c r="AB801" i="1"/>
  <c r="AB468" i="1"/>
  <c r="AB476" i="1"/>
  <c r="AB484" i="1"/>
  <c r="AB492" i="1"/>
  <c r="AB500" i="1"/>
  <c r="AB508" i="1"/>
  <c r="AB516" i="1"/>
  <c r="AB524" i="1"/>
  <c r="AB532" i="1"/>
  <c r="Z536" i="1"/>
  <c r="AB540" i="1"/>
  <c r="Z544" i="1"/>
  <c r="M545" i="1"/>
  <c r="AB545" i="1" s="1"/>
  <c r="AB548" i="1"/>
  <c r="P552" i="1"/>
  <c r="M553" i="1"/>
  <c r="AB553" i="1" s="1"/>
  <c r="AB556" i="1"/>
  <c r="P560" i="1"/>
  <c r="Z560" i="1"/>
  <c r="M561" i="1"/>
  <c r="AB561" i="1" s="1"/>
  <c r="AB564" i="1"/>
  <c r="P568" i="1"/>
  <c r="Z568" i="1"/>
  <c r="M569" i="1"/>
  <c r="AB569" i="1" s="1"/>
  <c r="AB572" i="1"/>
  <c r="Z576" i="1"/>
  <c r="M577" i="1"/>
  <c r="AB580" i="1"/>
  <c r="Z584" i="1"/>
  <c r="AB588" i="1"/>
  <c r="Z592" i="1"/>
  <c r="AB596" i="1"/>
  <c r="Z600" i="1"/>
  <c r="AB604" i="1"/>
  <c r="Z608" i="1"/>
  <c r="AB612" i="1"/>
  <c r="Z616" i="1"/>
  <c r="AB620" i="1"/>
  <c r="Z624" i="1"/>
  <c r="AB628" i="1"/>
  <c r="Z632" i="1"/>
  <c r="AB636" i="1"/>
  <c r="P640" i="1"/>
  <c r="Z640" i="1"/>
  <c r="M641" i="1"/>
  <c r="AB641" i="1" s="1"/>
  <c r="AB644" i="1"/>
  <c r="Z648" i="1"/>
  <c r="AB652" i="1"/>
  <c r="Z656" i="1"/>
  <c r="AB660" i="1"/>
  <c r="Z664" i="1"/>
  <c r="AB668" i="1"/>
  <c r="Z672" i="1"/>
  <c r="AB676" i="1"/>
  <c r="Z680" i="1"/>
  <c r="AB684" i="1"/>
  <c r="Z688" i="1"/>
  <c r="AB692" i="1"/>
  <c r="Z696" i="1"/>
  <c r="AB700" i="1"/>
  <c r="Z704" i="1"/>
  <c r="AB708" i="1"/>
  <c r="Z712" i="1"/>
  <c r="AB716" i="1"/>
  <c r="Z720" i="1"/>
  <c r="AB724" i="1"/>
  <c r="Z728" i="1"/>
  <c r="AB732" i="1"/>
  <c r="AB740" i="1"/>
  <c r="AB748" i="1"/>
  <c r="AB756" i="1"/>
  <c r="AB764" i="1"/>
  <c r="AB772" i="1"/>
  <c r="AB780" i="1"/>
  <c r="AB788" i="1"/>
  <c r="S795" i="1"/>
  <c r="AB795" i="1" s="1"/>
  <c r="AB796" i="1"/>
  <c r="V802" i="1"/>
  <c r="S803" i="1"/>
  <c r="AB803" i="1" s="1"/>
  <c r="AB804" i="1"/>
  <c r="P808" i="1"/>
  <c r="P810" i="1"/>
  <c r="M811" i="1"/>
  <c r="AB811" i="1" s="1"/>
  <c r="Z812" i="1"/>
  <c r="P814" i="1"/>
  <c r="M815" i="1"/>
  <c r="AB815" i="1" s="1"/>
  <c r="Z828" i="1"/>
  <c r="S829" i="1"/>
  <c r="P830" i="1"/>
  <c r="M831" i="1"/>
  <c r="AB831" i="1" s="1"/>
  <c r="Z832" i="1"/>
  <c r="S833" i="1"/>
  <c r="P846" i="1"/>
  <c r="Z860" i="1"/>
  <c r="M911" i="1"/>
  <c r="AB911" i="1" s="1"/>
  <c r="P914" i="1"/>
  <c r="Z916" i="1"/>
  <c r="Z920" i="1"/>
  <c r="Z924" i="1"/>
  <c r="P926" i="1"/>
  <c r="M927" i="1"/>
  <c r="AB927" i="1" s="1"/>
  <c r="Z928" i="1"/>
  <c r="S929" i="1"/>
  <c r="P930" i="1"/>
  <c r="M931" i="1"/>
  <c r="AB931" i="1" s="1"/>
  <c r="Z932" i="1"/>
  <c r="P934" i="1"/>
  <c r="M935" i="1"/>
  <c r="AB935" i="1" s="1"/>
  <c r="P938" i="1"/>
  <c r="M939" i="1"/>
  <c r="AB939" i="1" s="1"/>
  <c r="P942" i="1"/>
  <c r="M943" i="1"/>
  <c r="AB943" i="1" s="1"/>
  <c r="AB949" i="1"/>
  <c r="AB951" i="1"/>
  <c r="AB956" i="1"/>
  <c r="AB958" i="1"/>
  <c r="AB965" i="1"/>
  <c r="AB967" i="1"/>
  <c r="AB972" i="1"/>
  <c r="AB974" i="1"/>
  <c r="AB981" i="1"/>
  <c r="AB983" i="1"/>
  <c r="AB988" i="1"/>
  <c r="AB990" i="1"/>
  <c r="AB997" i="1"/>
  <c r="AB999" i="1"/>
  <c r="AB1004" i="1"/>
  <c r="AB1006" i="1"/>
  <c r="AB1013" i="1"/>
  <c r="AB1020" i="1"/>
  <c r="AB1022" i="1"/>
  <c r="AB1029" i="1"/>
  <c r="AB1036" i="1"/>
  <c r="AB1038" i="1"/>
  <c r="AB1045" i="1"/>
  <c r="AB1052" i="1"/>
  <c r="AB1054" i="1"/>
  <c r="AB1061" i="1"/>
  <c r="AB1068" i="1"/>
  <c r="AB1070" i="1"/>
  <c r="AB1077" i="1"/>
  <c r="AB1084" i="1"/>
  <c r="AB1086" i="1"/>
  <c r="AB1093" i="1"/>
  <c r="AB1100" i="1"/>
  <c r="AB1102" i="1"/>
  <c r="AB1109" i="1"/>
  <c r="AB1116" i="1"/>
  <c r="Z436" i="1"/>
  <c r="AB436" i="1" s="1"/>
  <c r="P438" i="1"/>
  <c r="M439" i="1"/>
  <c r="AB439" i="1" s="1"/>
  <c r="V440" i="1"/>
  <c r="S441" i="1"/>
  <c r="AB441" i="1" s="1"/>
  <c r="P446" i="1"/>
  <c r="M447" i="1"/>
  <c r="AB447" i="1" s="1"/>
  <c r="V448" i="1"/>
  <c r="P454" i="1"/>
  <c r="M455" i="1"/>
  <c r="AB455" i="1" s="1"/>
  <c r="V456" i="1"/>
  <c r="P462" i="1"/>
  <c r="M463" i="1"/>
  <c r="AB463" i="1" s="1"/>
  <c r="V464" i="1"/>
  <c r="S465" i="1"/>
  <c r="AB465" i="1" s="1"/>
  <c r="AB466" i="1"/>
  <c r="P470" i="1"/>
  <c r="M471" i="1"/>
  <c r="AB471" i="1" s="1"/>
  <c r="V472" i="1"/>
  <c r="AB474" i="1"/>
  <c r="P478" i="1"/>
  <c r="M479" i="1"/>
  <c r="AB479" i="1" s="1"/>
  <c r="V480" i="1"/>
  <c r="AB482" i="1"/>
  <c r="P486" i="1"/>
  <c r="M487" i="1"/>
  <c r="AB487" i="1" s="1"/>
  <c r="V488" i="1"/>
  <c r="S489" i="1"/>
  <c r="AB489" i="1" s="1"/>
  <c r="AB490" i="1"/>
  <c r="P494" i="1"/>
  <c r="M495" i="1"/>
  <c r="AB495" i="1" s="1"/>
  <c r="V496" i="1"/>
  <c r="S497" i="1"/>
  <c r="AB497" i="1" s="1"/>
  <c r="AB498" i="1"/>
  <c r="P502" i="1"/>
  <c r="M503" i="1"/>
  <c r="AB503" i="1" s="1"/>
  <c r="AB506" i="1"/>
  <c r="P510" i="1"/>
  <c r="M511" i="1"/>
  <c r="AB511" i="1" s="1"/>
  <c r="V512" i="1"/>
  <c r="S513" i="1"/>
  <c r="AB513" i="1" s="1"/>
  <c r="AB514" i="1"/>
  <c r="P518" i="1"/>
  <c r="M519" i="1"/>
  <c r="AB519" i="1" s="1"/>
  <c r="V520" i="1"/>
  <c r="S521" i="1"/>
  <c r="AB521" i="1" s="1"/>
  <c r="AB522" i="1"/>
  <c r="P526" i="1"/>
  <c r="M527" i="1"/>
  <c r="AB527" i="1" s="1"/>
  <c r="V528" i="1"/>
  <c r="S529" i="1"/>
  <c r="AB529" i="1" s="1"/>
  <c r="AB530" i="1"/>
  <c r="P534" i="1"/>
  <c r="M535" i="1"/>
  <c r="AB535" i="1" s="1"/>
  <c r="V536" i="1"/>
  <c r="S537" i="1"/>
  <c r="AB537" i="1" s="1"/>
  <c r="AB538" i="1"/>
  <c r="P542" i="1"/>
  <c r="M543" i="1"/>
  <c r="AB543" i="1" s="1"/>
  <c r="V544" i="1"/>
  <c r="S545" i="1"/>
  <c r="AB546" i="1"/>
  <c r="P550" i="1"/>
  <c r="M551" i="1"/>
  <c r="AB551" i="1" s="1"/>
  <c r="AB554" i="1"/>
  <c r="P558" i="1"/>
  <c r="M559" i="1"/>
  <c r="AB559" i="1" s="1"/>
  <c r="V560" i="1"/>
  <c r="AB562" i="1"/>
  <c r="P566" i="1"/>
  <c r="M567" i="1"/>
  <c r="AB567" i="1" s="1"/>
  <c r="V568" i="1"/>
  <c r="S569" i="1"/>
  <c r="AB570" i="1"/>
  <c r="P574" i="1"/>
  <c r="M575" i="1"/>
  <c r="AB575" i="1" s="1"/>
  <c r="V576" i="1"/>
  <c r="S577" i="1"/>
  <c r="AB577" i="1" s="1"/>
  <c r="AB578" i="1"/>
  <c r="P582" i="1"/>
  <c r="M583" i="1"/>
  <c r="AB583" i="1" s="1"/>
  <c r="V584" i="1"/>
  <c r="S585" i="1"/>
  <c r="AB585" i="1" s="1"/>
  <c r="AB586" i="1"/>
  <c r="P590" i="1"/>
  <c r="M591" i="1"/>
  <c r="AB591" i="1" s="1"/>
  <c r="V592" i="1"/>
  <c r="S593" i="1"/>
  <c r="AB593" i="1" s="1"/>
  <c r="AB594" i="1"/>
  <c r="P598" i="1"/>
  <c r="M599" i="1"/>
  <c r="AB599" i="1" s="1"/>
  <c r="V600" i="1"/>
  <c r="S601" i="1"/>
  <c r="AB601" i="1" s="1"/>
  <c r="AB602" i="1"/>
  <c r="P606" i="1"/>
  <c r="M607" i="1"/>
  <c r="AB607" i="1" s="1"/>
  <c r="V608" i="1"/>
  <c r="S609" i="1"/>
  <c r="AB609" i="1" s="1"/>
  <c r="AB610" i="1"/>
  <c r="P614" i="1"/>
  <c r="M615" i="1"/>
  <c r="AB615" i="1" s="1"/>
  <c r="V616" i="1"/>
  <c r="S617" i="1"/>
  <c r="AB617" i="1" s="1"/>
  <c r="AB618" i="1"/>
  <c r="P622" i="1"/>
  <c r="M623" i="1"/>
  <c r="AB623" i="1" s="1"/>
  <c r="V624" i="1"/>
  <c r="S625" i="1"/>
  <c r="AB625" i="1" s="1"/>
  <c r="AB626" i="1"/>
  <c r="P630" i="1"/>
  <c r="M631" i="1"/>
  <c r="AB631" i="1" s="1"/>
  <c r="V632" i="1"/>
  <c r="S633" i="1"/>
  <c r="AB633" i="1" s="1"/>
  <c r="AB634" i="1"/>
  <c r="P638" i="1"/>
  <c r="M639" i="1"/>
  <c r="AB639" i="1" s="1"/>
  <c r="V640" i="1"/>
  <c r="AB642" i="1"/>
  <c r="P646" i="1"/>
  <c r="M647" i="1"/>
  <c r="AB647" i="1" s="1"/>
  <c r="V648" i="1"/>
  <c r="S649" i="1"/>
  <c r="AB649" i="1" s="1"/>
  <c r="AB650" i="1"/>
  <c r="P654" i="1"/>
  <c r="M655" i="1"/>
  <c r="AB655" i="1" s="1"/>
  <c r="V656" i="1"/>
  <c r="S657" i="1"/>
  <c r="AB657" i="1" s="1"/>
  <c r="AB658" i="1"/>
  <c r="P662" i="1"/>
  <c r="M663" i="1"/>
  <c r="AB663" i="1" s="1"/>
  <c r="V664" i="1"/>
  <c r="S665" i="1"/>
  <c r="AB665" i="1" s="1"/>
  <c r="AB666" i="1"/>
  <c r="P670" i="1"/>
  <c r="M671" i="1"/>
  <c r="AB671" i="1" s="1"/>
  <c r="V672" i="1"/>
  <c r="S673" i="1"/>
  <c r="AB673" i="1" s="1"/>
  <c r="AB674" i="1"/>
  <c r="P678" i="1"/>
  <c r="M679" i="1"/>
  <c r="AB679" i="1" s="1"/>
  <c r="V680" i="1"/>
  <c r="S681" i="1"/>
  <c r="AB681" i="1" s="1"/>
  <c r="AB682" i="1"/>
  <c r="P686" i="1"/>
  <c r="M687" i="1"/>
  <c r="AB687" i="1" s="1"/>
  <c r="V688" i="1"/>
  <c r="S689" i="1"/>
  <c r="AB689" i="1" s="1"/>
  <c r="AB690" i="1"/>
  <c r="P694" i="1"/>
  <c r="M695" i="1"/>
  <c r="AB695" i="1" s="1"/>
  <c r="V696" i="1"/>
  <c r="S697" i="1"/>
  <c r="AB697" i="1" s="1"/>
  <c r="AB698" i="1"/>
  <c r="P702" i="1"/>
  <c r="M703" i="1"/>
  <c r="AB703" i="1" s="1"/>
  <c r="V704" i="1"/>
  <c r="S705" i="1"/>
  <c r="AB705" i="1" s="1"/>
  <c r="AB706" i="1"/>
  <c r="P710" i="1"/>
  <c r="M711" i="1"/>
  <c r="AB711" i="1" s="1"/>
  <c r="V712" i="1"/>
  <c r="S713" i="1"/>
  <c r="AB713" i="1" s="1"/>
  <c r="AB714" i="1"/>
  <c r="P718" i="1"/>
  <c r="M719" i="1"/>
  <c r="AB719" i="1" s="1"/>
  <c r="V720" i="1"/>
  <c r="S721" i="1"/>
  <c r="AB721" i="1" s="1"/>
  <c r="AB722" i="1"/>
  <c r="P726" i="1"/>
  <c r="M727" i="1"/>
  <c r="AB727" i="1" s="1"/>
  <c r="V728" i="1"/>
  <c r="S729" i="1"/>
  <c r="AB729" i="1" s="1"/>
  <c r="AB730" i="1"/>
  <c r="P734" i="1"/>
  <c r="M735" i="1"/>
  <c r="AB735" i="1" s="1"/>
  <c r="V736" i="1"/>
  <c r="AB738" i="1"/>
  <c r="P742" i="1"/>
  <c r="Z742" i="1"/>
  <c r="M743" i="1"/>
  <c r="AB743" i="1" s="1"/>
  <c r="AB746" i="1"/>
  <c r="P750" i="1"/>
  <c r="M751" i="1"/>
  <c r="AB751" i="1" s="1"/>
  <c r="V752" i="1"/>
  <c r="AB754" i="1"/>
  <c r="P758" i="1"/>
  <c r="M759" i="1"/>
  <c r="AB759" i="1" s="1"/>
  <c r="V760" i="1"/>
  <c r="S761" i="1"/>
  <c r="AB761" i="1" s="1"/>
  <c r="AB762" i="1"/>
  <c r="P766" i="1"/>
  <c r="M767" i="1"/>
  <c r="AB767" i="1" s="1"/>
  <c r="V768" i="1"/>
  <c r="S769" i="1"/>
  <c r="AB769" i="1" s="1"/>
  <c r="AB770" i="1"/>
  <c r="P774" i="1"/>
  <c r="Z774" i="1"/>
  <c r="M775" i="1"/>
  <c r="AB775" i="1" s="1"/>
  <c r="V776" i="1"/>
  <c r="S777" i="1"/>
  <c r="AB777" i="1" s="1"/>
  <c r="AB778" i="1"/>
  <c r="P782" i="1"/>
  <c r="M783" i="1"/>
  <c r="AB783" i="1" s="1"/>
  <c r="V784" i="1"/>
  <c r="AB786" i="1"/>
  <c r="Z790" i="1"/>
  <c r="M791" i="1"/>
  <c r="AB791" i="1" s="1"/>
  <c r="AB794" i="1"/>
  <c r="P798" i="1"/>
  <c r="Z798" i="1"/>
  <c r="M799" i="1"/>
  <c r="AB799" i="1" s="1"/>
  <c r="AB802" i="1"/>
  <c r="Z806" i="1"/>
  <c r="M807" i="1"/>
  <c r="AB807" i="1" s="1"/>
  <c r="AB809" i="1"/>
  <c r="V812" i="1"/>
  <c r="AB813" i="1"/>
  <c r="AB817" i="1"/>
  <c r="AB821" i="1"/>
  <c r="V824" i="1"/>
  <c r="AB825" i="1"/>
  <c r="V828" i="1"/>
  <c r="AB829" i="1"/>
  <c r="V832" i="1"/>
  <c r="AB833" i="1"/>
  <c r="AB837" i="1"/>
  <c r="AB841" i="1"/>
  <c r="V844" i="1"/>
  <c r="AB845" i="1"/>
  <c r="V848" i="1"/>
  <c r="AB849" i="1"/>
  <c r="AB853" i="1"/>
  <c r="AB857" i="1"/>
  <c r="V860" i="1"/>
  <c r="AB861" i="1"/>
  <c r="V864" i="1"/>
  <c r="AB865" i="1"/>
  <c r="V868" i="1"/>
  <c r="AB869" i="1"/>
  <c r="AB873" i="1"/>
  <c r="V876" i="1"/>
  <c r="AB877" i="1"/>
  <c r="V880" i="1"/>
  <c r="AB881" i="1"/>
  <c r="V884" i="1"/>
  <c r="AB885" i="1"/>
  <c r="AB889" i="1"/>
  <c r="AB893" i="1"/>
  <c r="AB897" i="1"/>
  <c r="AB901" i="1"/>
  <c r="AB905" i="1"/>
  <c r="AB909" i="1"/>
  <c r="AB913" i="1"/>
  <c r="V916" i="1"/>
  <c r="AB917" i="1"/>
  <c r="V920" i="1"/>
  <c r="AB921" i="1"/>
  <c r="V924" i="1"/>
  <c r="AB925" i="1"/>
  <c r="V928" i="1"/>
  <c r="AB929" i="1"/>
  <c r="V932" i="1"/>
  <c r="AB933" i="1"/>
  <c r="AB937" i="1"/>
  <c r="AB941" i="1"/>
  <c r="AB947" i="1"/>
  <c r="AB952" i="1"/>
  <c r="AB954" i="1"/>
  <c r="AB963" i="1"/>
  <c r="AB968" i="1"/>
  <c r="AB970" i="1"/>
  <c r="AB979" i="1"/>
  <c r="AB984" i="1"/>
  <c r="AB986" i="1"/>
  <c r="AB995" i="1"/>
  <c r="AB1000" i="1"/>
  <c r="AB1002" i="1"/>
  <c r="AB1011" i="1"/>
  <c r="AB1016" i="1"/>
  <c r="AB1018" i="1"/>
  <c r="AB1025" i="1"/>
  <c r="AB1027" i="1"/>
  <c r="AB1032" i="1"/>
  <c r="AB1034" i="1"/>
  <c r="AB1041" i="1"/>
  <c r="AB1043" i="1"/>
  <c r="AB1048" i="1"/>
  <c r="AB1050" i="1"/>
  <c r="AB1057" i="1"/>
  <c r="AB1059" i="1"/>
  <c r="AB1064" i="1"/>
  <c r="AB1066" i="1"/>
  <c r="AB1073" i="1"/>
  <c r="AB1075" i="1"/>
  <c r="AB1080" i="1"/>
  <c r="AB1082" i="1"/>
  <c r="AB1089" i="1"/>
  <c r="AB1091" i="1"/>
  <c r="AB1096" i="1"/>
  <c r="AB1098" i="1"/>
  <c r="AB1105" i="1"/>
  <c r="AB1107" i="1"/>
  <c r="AB1112" i="1"/>
  <c r="AB1114" i="1"/>
  <c r="AB440" i="1"/>
  <c r="AB448" i="1"/>
  <c r="AB456" i="1"/>
  <c r="AB464" i="1"/>
  <c r="AB472" i="1"/>
  <c r="AB480" i="1"/>
  <c r="AB488" i="1"/>
  <c r="AB496" i="1"/>
  <c r="AB504" i="1"/>
  <c r="AB512" i="1"/>
  <c r="AB520" i="1"/>
  <c r="AB528" i="1"/>
  <c r="AB536" i="1"/>
  <c r="AB544" i="1"/>
  <c r="AB552" i="1"/>
  <c r="AB560" i="1"/>
  <c r="AB568" i="1"/>
  <c r="AB576" i="1"/>
  <c r="AB584" i="1"/>
  <c r="AB592" i="1"/>
  <c r="AB600" i="1"/>
  <c r="AB608" i="1"/>
  <c r="AB616" i="1"/>
  <c r="AB624" i="1"/>
  <c r="AB632" i="1"/>
  <c r="AB640" i="1"/>
  <c r="AB648" i="1"/>
  <c r="AB656" i="1"/>
  <c r="AB664" i="1"/>
  <c r="AB672" i="1"/>
  <c r="AB680" i="1"/>
  <c r="AB688" i="1"/>
  <c r="AB696" i="1"/>
  <c r="AB704" i="1"/>
  <c r="AB712" i="1"/>
  <c r="AB720" i="1"/>
  <c r="AB728" i="1"/>
  <c r="AB736" i="1"/>
  <c r="AB744" i="1"/>
  <c r="AB752" i="1"/>
  <c r="AB760" i="1"/>
  <c r="AB768" i="1"/>
  <c r="AB776" i="1"/>
  <c r="AB784" i="1"/>
  <c r="AB792" i="1"/>
  <c r="AB800" i="1"/>
  <c r="AB808" i="1"/>
  <c r="AB948" i="1"/>
  <c r="AB950" i="1"/>
  <c r="AB957" i="1"/>
  <c r="AB959" i="1"/>
  <c r="AB964" i="1"/>
  <c r="AB966" i="1"/>
  <c r="AB973" i="1"/>
  <c r="AB975" i="1"/>
  <c r="AB980" i="1"/>
  <c r="AB982" i="1"/>
  <c r="AB989" i="1"/>
  <c r="AB991" i="1"/>
  <c r="AB996" i="1"/>
  <c r="AB998" i="1"/>
  <c r="AB1005" i="1"/>
  <c r="AB1007" i="1"/>
  <c r="AB1012" i="1"/>
  <c r="AB1014" i="1"/>
  <c r="AB1021" i="1"/>
  <c r="AB1023" i="1"/>
  <c r="AB1028" i="1"/>
  <c r="AB1030" i="1"/>
  <c r="AB1037" i="1"/>
  <c r="AB1039" i="1"/>
  <c r="AB1044" i="1"/>
  <c r="AB1046" i="1"/>
  <c r="AB1053" i="1"/>
  <c r="AB1055" i="1"/>
  <c r="AB1060" i="1"/>
  <c r="AB1062" i="1"/>
  <c r="AB1069" i="1"/>
  <c r="AB1071" i="1"/>
  <c r="AB1076" i="1"/>
  <c r="AB1078" i="1"/>
  <c r="AB1085" i="1"/>
  <c r="AB1087" i="1"/>
  <c r="AB1092" i="1"/>
  <c r="AB1094" i="1"/>
  <c r="AB1101" i="1"/>
  <c r="AB1103" i="1"/>
  <c r="AB1108" i="1"/>
  <c r="AB1110" i="1"/>
  <c r="S437" i="1"/>
  <c r="AB437" i="1" s="1"/>
  <c r="AB438" i="1"/>
  <c r="P442" i="1"/>
  <c r="AB442" i="1" s="1"/>
  <c r="M443" i="1"/>
  <c r="AB443" i="1" s="1"/>
  <c r="V444" i="1"/>
  <c r="AB444" i="1" s="1"/>
  <c r="AB446" i="1"/>
  <c r="P450" i="1"/>
  <c r="AB450" i="1" s="1"/>
  <c r="Z450" i="1"/>
  <c r="M451" i="1"/>
  <c r="AB451" i="1" s="1"/>
  <c r="V452" i="1"/>
  <c r="AB452" i="1" s="1"/>
  <c r="S453" i="1"/>
  <c r="AB453" i="1" s="1"/>
  <c r="AB454" i="1"/>
  <c r="P458" i="1"/>
  <c r="AB458" i="1" s="1"/>
  <c r="M459" i="1"/>
  <c r="AB459" i="1" s="1"/>
  <c r="V460" i="1"/>
  <c r="AB460" i="1" s="1"/>
  <c r="S461" i="1"/>
  <c r="AB461" i="1" s="1"/>
  <c r="AB462" i="1"/>
  <c r="AB470" i="1"/>
  <c r="AB478" i="1"/>
  <c r="AB486" i="1"/>
  <c r="AB494" i="1"/>
  <c r="AB502" i="1"/>
  <c r="AB510" i="1"/>
  <c r="AB518" i="1"/>
  <c r="AB526" i="1"/>
  <c r="AB534" i="1"/>
  <c r="AB542" i="1"/>
  <c r="AB550" i="1"/>
  <c r="AB558" i="1"/>
  <c r="AB566" i="1"/>
  <c r="AB574" i="1"/>
  <c r="AB582" i="1"/>
  <c r="AB590" i="1"/>
  <c r="AB598" i="1"/>
  <c r="AB606" i="1"/>
  <c r="AB614" i="1"/>
  <c r="AB622" i="1"/>
  <c r="AB630" i="1"/>
  <c r="AB638" i="1"/>
  <c r="AB646" i="1"/>
  <c r="AB654" i="1"/>
  <c r="AB662" i="1"/>
  <c r="AB670" i="1"/>
  <c r="AB678" i="1"/>
  <c r="AB686" i="1"/>
  <c r="AB694" i="1"/>
  <c r="AB702" i="1"/>
  <c r="AB710" i="1"/>
  <c r="AB718" i="1"/>
  <c r="AB726" i="1"/>
  <c r="AB734" i="1"/>
  <c r="AB742" i="1"/>
  <c r="AB750" i="1"/>
  <c r="AB758" i="1"/>
  <c r="AB766" i="1"/>
  <c r="AB774" i="1"/>
  <c r="AB782" i="1"/>
  <c r="AB790" i="1"/>
  <c r="AB798" i="1"/>
  <c r="AB806" i="1"/>
  <c r="AB810" i="1"/>
  <c r="AB812" i="1"/>
  <c r="AB814" i="1"/>
  <c r="AB816" i="1"/>
  <c r="AB818" i="1"/>
  <c r="AB820" i="1"/>
  <c r="AB822" i="1"/>
  <c r="AB824" i="1"/>
  <c r="AB826" i="1"/>
  <c r="AB828" i="1"/>
  <c r="AB830" i="1"/>
  <c r="AB832" i="1"/>
  <c r="AB834" i="1"/>
  <c r="AB836" i="1"/>
  <c r="AB838" i="1"/>
  <c r="AB840" i="1"/>
  <c r="AB842" i="1"/>
  <c r="AB844" i="1"/>
  <c r="AB846" i="1"/>
  <c r="AB848" i="1"/>
  <c r="AB850" i="1"/>
  <c r="AB852" i="1"/>
  <c r="AB854" i="1"/>
  <c r="AB856" i="1"/>
  <c r="AB858" i="1"/>
  <c r="AB860" i="1"/>
  <c r="AB862" i="1"/>
  <c r="AB864" i="1"/>
  <c r="AB868" i="1"/>
  <c r="AB876" i="1"/>
  <c r="AB880" i="1"/>
  <c r="AB884" i="1"/>
  <c r="AB914" i="1"/>
  <c r="AB916" i="1"/>
  <c r="AB920" i="1"/>
  <c r="AB924" i="1"/>
  <c r="AB926" i="1"/>
  <c r="AB928" i="1"/>
  <c r="AB930" i="1"/>
  <c r="AB932" i="1"/>
  <c r="AB934" i="1"/>
  <c r="AB938" i="1"/>
  <c r="AB942" i="1"/>
  <c r="AB1123" i="1"/>
  <c r="AB1135" i="1"/>
  <c r="AB1151" i="1"/>
  <c r="AB1167" i="1"/>
  <c r="AB1174" i="1"/>
  <c r="AB1178" i="1"/>
  <c r="AB1182" i="1"/>
  <c r="AB1186" i="1"/>
  <c r="AB1190" i="1"/>
  <c r="AB1194" i="1"/>
  <c r="AB1198" i="1"/>
  <c r="AB1202" i="1"/>
  <c r="AB1205" i="1"/>
  <c r="AB1209" i="1"/>
  <c r="AB1211" i="1"/>
  <c r="AB1213" i="1"/>
  <c r="AB1215" i="1"/>
  <c r="AB1217" i="1"/>
  <c r="AB1219" i="1"/>
  <c r="AB1221" i="1"/>
  <c r="AB1223" i="1"/>
  <c r="AB1225" i="1"/>
  <c r="AB1227" i="1"/>
  <c r="AB1229" i="1"/>
  <c r="AB1231" i="1"/>
  <c r="AB1233" i="1"/>
  <c r="AB1235" i="1"/>
  <c r="AB1237" i="1"/>
  <c r="AB1239" i="1"/>
  <c r="AB1241" i="1"/>
  <c r="AB1243" i="1"/>
  <c r="AB1245" i="1"/>
  <c r="AB1247" i="1"/>
  <c r="AB1249" i="1"/>
  <c r="AB1251" i="1"/>
  <c r="AB1253" i="1"/>
  <c r="AB1255" i="1"/>
  <c r="AB1257" i="1"/>
  <c r="AB1259" i="1"/>
  <c r="AB1261" i="1"/>
  <c r="AB1263" i="1"/>
  <c r="AB1265" i="1"/>
  <c r="AB1267" i="1"/>
  <c r="AB1269" i="1"/>
  <c r="AB1271" i="1"/>
  <c r="AB1273" i="1"/>
  <c r="AB1275" i="1"/>
  <c r="AB1277" i="1"/>
  <c r="AB1279" i="1"/>
  <c r="AB1281" i="1"/>
  <c r="AB1283" i="1"/>
  <c r="AB1285" i="1"/>
  <c r="AB1287" i="1"/>
  <c r="AB1289" i="1"/>
  <c r="AB1291" i="1"/>
  <c r="AB1293" i="1"/>
  <c r="AB1295" i="1"/>
  <c r="AB1297" i="1"/>
  <c r="AB1299" i="1"/>
  <c r="AB1301" i="1"/>
  <c r="AB1303" i="1"/>
  <c r="AB1305" i="1"/>
  <c r="AB1307" i="1"/>
  <c r="AB1309" i="1"/>
  <c r="AB1311" i="1"/>
  <c r="AB1313" i="1"/>
  <c r="AB1315" i="1"/>
  <c r="AB1317" i="1"/>
  <c r="AB1319" i="1"/>
  <c r="AB1321" i="1"/>
  <c r="AB1323" i="1"/>
  <c r="AB1325" i="1"/>
  <c r="AB1327" i="1"/>
  <c r="AB1329" i="1"/>
  <c r="AB1331" i="1"/>
  <c r="AB1333" i="1"/>
  <c r="AB1335" i="1"/>
  <c r="AB1337" i="1"/>
  <c r="AB1339" i="1"/>
  <c r="AB1341" i="1"/>
  <c r="AB1346" i="1"/>
  <c r="AB1527" i="1"/>
  <c r="AB1529" i="1"/>
  <c r="AB1531" i="1"/>
  <c r="AB1533" i="1"/>
  <c r="AB1535" i="1"/>
  <c r="AB1537" i="1"/>
  <c r="AB1539" i="1"/>
  <c r="AB1541" i="1"/>
  <c r="AB1543" i="1"/>
  <c r="AB1545" i="1"/>
  <c r="AB1547" i="1"/>
  <c r="AB1549" i="1"/>
  <c r="AB1551" i="1"/>
  <c r="AB1553" i="1"/>
  <c r="AB1555" i="1"/>
  <c r="AB1557" i="1"/>
  <c r="AB1559" i="1"/>
  <c r="AB1561" i="1"/>
  <c r="AB1563" i="1"/>
  <c r="AB1565" i="1"/>
  <c r="AB1567" i="1"/>
  <c r="AB1569" i="1"/>
  <c r="AB1571" i="1"/>
  <c r="AB1573" i="1"/>
  <c r="AB1575" i="1"/>
  <c r="AB1577" i="1"/>
  <c r="AB1579" i="1"/>
  <c r="AB1581" i="1"/>
  <c r="AB1583" i="1"/>
  <c r="AB1585" i="1"/>
  <c r="AB1587" i="1"/>
  <c r="AB1589" i="1"/>
  <c r="AB1591" i="1"/>
  <c r="AB1593" i="1"/>
  <c r="AB1595" i="1"/>
  <c r="AB1597" i="1"/>
  <c r="AB1599" i="1"/>
  <c r="AB1601" i="1"/>
  <c r="AB1603" i="1"/>
  <c r="AB1605" i="1"/>
  <c r="AB1607" i="1"/>
  <c r="AB1609" i="1"/>
  <c r="AB1611" i="1"/>
  <c r="AB1613" i="1"/>
  <c r="AB1615" i="1"/>
  <c r="AB1617" i="1"/>
  <c r="AB1619" i="1"/>
  <c r="AB1621" i="1"/>
  <c r="AB1623" i="1"/>
  <c r="AB1625" i="1"/>
  <c r="AB1627" i="1"/>
  <c r="AB1629" i="1"/>
  <c r="AB1631" i="1"/>
  <c r="AB1633" i="1"/>
  <c r="AB1635" i="1"/>
  <c r="AB1637" i="1"/>
  <c r="AB1639" i="1"/>
  <c r="AB1641" i="1"/>
  <c r="AB1643" i="1"/>
  <c r="AB1645" i="1"/>
  <c r="AB1647" i="1"/>
  <c r="AB1649" i="1"/>
  <c r="AB1651" i="1"/>
  <c r="AB1653" i="1"/>
  <c r="AB1655" i="1"/>
  <c r="AB1657" i="1"/>
  <c r="AB1659" i="1"/>
  <c r="AB1661" i="1"/>
  <c r="AB1663" i="1"/>
  <c r="AB1665" i="1"/>
  <c r="AB1667" i="1"/>
  <c r="AB1669" i="1"/>
  <c r="AB1671" i="1"/>
  <c r="AB1673" i="1"/>
  <c r="AB1675" i="1"/>
  <c r="AB1677" i="1"/>
  <c r="AB1679" i="1"/>
  <c r="AB1681" i="1"/>
  <c r="AB1694" i="1"/>
  <c r="AB1698" i="1"/>
  <c r="AB1702" i="1"/>
  <c r="AB1706" i="1"/>
  <c r="AB1710" i="1"/>
  <c r="AB1714" i="1"/>
  <c r="AB1718" i="1"/>
  <c r="AB1722" i="1"/>
  <c r="AB1726" i="1"/>
  <c r="AB1730" i="1"/>
  <c r="AB1734" i="1"/>
  <c r="AB1738" i="1"/>
  <c r="AB1742" i="1"/>
  <c r="AB1746" i="1"/>
  <c r="AB1750" i="1"/>
  <c r="AB1754" i="1"/>
  <c r="AB1763" i="1"/>
  <c r="AB1765" i="1"/>
  <c r="AB1802" i="1"/>
  <c r="AB1811" i="1"/>
  <c r="AB1813" i="1"/>
  <c r="AB1818" i="1"/>
  <c r="S1119" i="1"/>
  <c r="AB1119" i="1" s="1"/>
  <c r="AB1120" i="1"/>
  <c r="P1124" i="1"/>
  <c r="AB1124" i="1" s="1"/>
  <c r="V1126" i="1"/>
  <c r="AB1126" i="1" s="1"/>
  <c r="S1131" i="1"/>
  <c r="AB1131" i="1" s="1"/>
  <c r="AB1132" i="1"/>
  <c r="P1136" i="1"/>
  <c r="AB1136" i="1" s="1"/>
  <c r="Z1138" i="1"/>
  <c r="AB1138" i="1" s="1"/>
  <c r="M1141" i="1"/>
  <c r="AB1141" i="1" s="1"/>
  <c r="V1142" i="1"/>
  <c r="AB1142" i="1" s="1"/>
  <c r="S1147" i="1"/>
  <c r="AB1147" i="1" s="1"/>
  <c r="AB1148" i="1"/>
  <c r="P1152" i="1"/>
  <c r="AB1152" i="1" s="1"/>
  <c r="Z1154" i="1"/>
  <c r="AB1154" i="1" s="1"/>
  <c r="M1157" i="1"/>
  <c r="AB1157" i="1" s="1"/>
  <c r="V1158" i="1"/>
  <c r="AB1158" i="1" s="1"/>
  <c r="AB1163" i="1"/>
  <c r="S1163" i="1"/>
  <c r="AB1164" i="1"/>
  <c r="P1168" i="1"/>
  <c r="AB1168" i="1" s="1"/>
  <c r="Z1170" i="1"/>
  <c r="AB1170" i="1" s="1"/>
  <c r="AB1173" i="1"/>
  <c r="AB1177" i="1"/>
  <c r="AB1181" i="1"/>
  <c r="AB1185" i="1"/>
  <c r="AB1189" i="1"/>
  <c r="AB1193" i="1"/>
  <c r="AB1197" i="1"/>
  <c r="AB1201" i="1"/>
  <c r="AB1207" i="1"/>
  <c r="AB1342" i="1"/>
  <c r="AB1344" i="1"/>
  <c r="AB1351" i="1"/>
  <c r="AB1353" i="1"/>
  <c r="AB1355" i="1"/>
  <c r="AB1357" i="1"/>
  <c r="AB1359" i="1"/>
  <c r="AB1361" i="1"/>
  <c r="AB1363" i="1"/>
  <c r="AB1365" i="1"/>
  <c r="AB1367" i="1"/>
  <c r="AB1369" i="1"/>
  <c r="AB1371" i="1"/>
  <c r="AB1373" i="1"/>
  <c r="AB1375" i="1"/>
  <c r="AB1377" i="1"/>
  <c r="AB1379" i="1"/>
  <c r="AB1381" i="1"/>
  <c r="AB1383" i="1"/>
  <c r="AB1385" i="1"/>
  <c r="AB1387" i="1"/>
  <c r="AB1389" i="1"/>
  <c r="AB1391" i="1"/>
  <c r="AB1393" i="1"/>
  <c r="AB1395" i="1"/>
  <c r="AB1397" i="1"/>
  <c r="AB1399" i="1"/>
  <c r="AB1401" i="1"/>
  <c r="AB1403" i="1"/>
  <c r="AB1405" i="1"/>
  <c r="AB1407" i="1"/>
  <c r="AB1409" i="1"/>
  <c r="AB1411" i="1"/>
  <c r="AB1413" i="1"/>
  <c r="AB1415" i="1"/>
  <c r="AB1417" i="1"/>
  <c r="AB1419" i="1"/>
  <c r="AB1421" i="1"/>
  <c r="AB1423" i="1"/>
  <c r="AB1425" i="1"/>
  <c r="AB1427" i="1"/>
  <c r="AB1429" i="1"/>
  <c r="AB1431" i="1"/>
  <c r="AB1433" i="1"/>
  <c r="AB1435" i="1"/>
  <c r="AB1437" i="1"/>
  <c r="AB1439" i="1"/>
  <c r="AB1441" i="1"/>
  <c r="AB1443" i="1"/>
  <c r="AB1445" i="1"/>
  <c r="AB1447" i="1"/>
  <c r="AB1449" i="1"/>
  <c r="AB1451" i="1"/>
  <c r="AB1453" i="1"/>
  <c r="AB1455" i="1"/>
  <c r="AB1457" i="1"/>
  <c r="AB1459" i="1"/>
  <c r="AB1461" i="1"/>
  <c r="AB1463" i="1"/>
  <c r="AB1465" i="1"/>
  <c r="AB1467" i="1"/>
  <c r="AB1469" i="1"/>
  <c r="AB1471" i="1"/>
  <c r="AB1473" i="1"/>
  <c r="AB1475" i="1"/>
  <c r="AB1477" i="1"/>
  <c r="AB1479" i="1"/>
  <c r="AB1481" i="1"/>
  <c r="AB1483" i="1"/>
  <c r="AB1485" i="1"/>
  <c r="AB1487" i="1"/>
  <c r="AB1489" i="1"/>
  <c r="AB1491" i="1"/>
  <c r="AB1493" i="1"/>
  <c r="AB1495" i="1"/>
  <c r="AB1497" i="1"/>
  <c r="AB1499" i="1"/>
  <c r="AB1501" i="1"/>
  <c r="AB1503" i="1"/>
  <c r="AB1505" i="1"/>
  <c r="AB1507" i="1"/>
  <c r="AB1509" i="1"/>
  <c r="AB1511" i="1"/>
  <c r="AB1513" i="1"/>
  <c r="AB1515" i="1"/>
  <c r="AB1517" i="1"/>
  <c r="AB1519" i="1"/>
  <c r="AB1521" i="1"/>
  <c r="AB1523" i="1"/>
  <c r="AB1525" i="1"/>
  <c r="AB1682" i="1"/>
  <c r="AB1684" i="1"/>
  <c r="AB1686" i="1"/>
  <c r="AB1688" i="1"/>
  <c r="AB1690" i="1"/>
  <c r="AB1692" i="1"/>
  <c r="AB1759" i="1"/>
  <c r="AB1761" i="1"/>
  <c r="AB1766" i="1"/>
  <c r="AB1768" i="1"/>
  <c r="AB1770" i="1"/>
  <c r="AB1772" i="1"/>
  <c r="AB1774" i="1"/>
  <c r="AB1776" i="1"/>
  <c r="AB1778" i="1"/>
  <c r="AB1780" i="1"/>
  <c r="AB1782" i="1"/>
  <c r="AB1784" i="1"/>
  <c r="AB1786" i="1"/>
  <c r="AB1788" i="1"/>
  <c r="AB1790" i="1"/>
  <c r="AB1792" i="1"/>
  <c r="AB1794" i="1"/>
  <c r="AB1796" i="1"/>
  <c r="AB1798" i="1"/>
  <c r="AB1800" i="1"/>
  <c r="AB1807" i="1"/>
  <c r="AB1809" i="1"/>
  <c r="AB1814" i="1"/>
  <c r="AB1816" i="1"/>
  <c r="AB1823" i="1"/>
  <c r="AB1825" i="1"/>
  <c r="Z1117" i="1"/>
  <c r="AB1117" i="1" s="1"/>
  <c r="Z1118" i="1"/>
  <c r="AB1118" i="1" s="1"/>
  <c r="M1121" i="1"/>
  <c r="AB1121" i="1" s="1"/>
  <c r="V1122" i="1"/>
  <c r="AB1122" i="1" s="1"/>
  <c r="P1128" i="1"/>
  <c r="AB1128" i="1" s="1"/>
  <c r="Z1130" i="1"/>
  <c r="AB1130" i="1" s="1"/>
  <c r="M1133" i="1"/>
  <c r="AB1133" i="1" s="1"/>
  <c r="V1134" i="1"/>
  <c r="AB1134" i="1" s="1"/>
  <c r="AB1139" i="1"/>
  <c r="S1139" i="1"/>
  <c r="AB1140" i="1"/>
  <c r="P1144" i="1"/>
  <c r="AB1144" i="1" s="1"/>
  <c r="Z1146" i="1"/>
  <c r="AB1146" i="1" s="1"/>
  <c r="M1149" i="1"/>
  <c r="AB1149" i="1" s="1"/>
  <c r="V1150" i="1"/>
  <c r="AB1150" i="1" s="1"/>
  <c r="S1155" i="1"/>
  <c r="AB1155" i="1" s="1"/>
  <c r="AB1156" i="1"/>
  <c r="P1160" i="1"/>
  <c r="AB1160" i="1" s="1"/>
  <c r="Z1162" i="1"/>
  <c r="AB1162" i="1" s="1"/>
  <c r="M1165" i="1"/>
  <c r="AB1165" i="1" s="1"/>
  <c r="V1166" i="1"/>
  <c r="AB1166" i="1" s="1"/>
  <c r="S1171" i="1"/>
  <c r="AB1171" i="1" s="1"/>
  <c r="P1172" i="1"/>
  <c r="AB1172" i="1" s="1"/>
  <c r="AB1343" i="1"/>
  <c r="AB1345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398" i="1"/>
  <c r="AB1400" i="1"/>
  <c r="AB1402" i="1"/>
  <c r="AB1404" i="1"/>
  <c r="AB1406" i="1"/>
  <c r="AB1408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76" i="1"/>
  <c r="AB1478" i="1"/>
  <c r="AB1480" i="1"/>
  <c r="AB1482" i="1"/>
  <c r="AB1484" i="1"/>
  <c r="AB1486" i="1"/>
  <c r="AB1488" i="1"/>
  <c r="AB1490" i="1"/>
  <c r="AB1492" i="1"/>
  <c r="AB1494" i="1"/>
  <c r="AB1496" i="1"/>
  <c r="AB1498" i="1"/>
  <c r="AB1500" i="1"/>
  <c r="AB1502" i="1"/>
  <c r="AB1504" i="1"/>
  <c r="AB1506" i="1"/>
  <c r="AB1508" i="1"/>
  <c r="AB1510" i="1"/>
  <c r="AB1512" i="1"/>
  <c r="AB1514" i="1"/>
  <c r="AB1516" i="1"/>
  <c r="AB1518" i="1"/>
  <c r="AB1520" i="1"/>
  <c r="AB1522" i="1"/>
  <c r="AB1524" i="1"/>
  <c r="AB1683" i="1"/>
  <c r="AB1685" i="1"/>
  <c r="AB1687" i="1"/>
  <c r="AB1689" i="1"/>
  <c r="AB1691" i="1"/>
  <c r="AB1693" i="1"/>
  <c r="AB1758" i="1"/>
  <c r="AB1760" i="1"/>
  <c r="AB1767" i="1"/>
  <c r="AB1769" i="1"/>
  <c r="AB1771" i="1"/>
  <c r="AB1773" i="1"/>
  <c r="AB1775" i="1"/>
  <c r="AB1777" i="1"/>
  <c r="AB1779" i="1"/>
  <c r="AB1781" i="1"/>
  <c r="AB1783" i="1"/>
  <c r="AB1785" i="1"/>
  <c r="AB1787" i="1"/>
  <c r="AB1789" i="1"/>
  <c r="AB1791" i="1"/>
  <c r="AB1793" i="1"/>
  <c r="AB1795" i="1"/>
  <c r="AB1797" i="1"/>
  <c r="AB1799" i="1"/>
  <c r="AB1801" i="1"/>
  <c r="AB1806" i="1"/>
  <c r="AB1808" i="1"/>
  <c r="AB1815" i="1"/>
  <c r="AB1817" i="1"/>
  <c r="AB1822" i="1"/>
  <c r="AB1854" i="1"/>
  <c r="AB1824" i="1"/>
  <c r="M1834" i="1"/>
  <c r="AB1834" i="1" s="1"/>
  <c r="AB1840" i="1"/>
  <c r="M1850" i="1"/>
  <c r="AB1850" i="1" s="1"/>
  <c r="V1851" i="1"/>
  <c r="AB1851" i="1" s="1"/>
  <c r="AB1856" i="1"/>
  <c r="S1856" i="1"/>
  <c r="P1861" i="1"/>
  <c r="AB1869" i="1"/>
  <c r="AB1876" i="1"/>
  <c r="AB1878" i="1"/>
  <c r="AB1885" i="1"/>
  <c r="M1947" i="1"/>
  <c r="AB1947" i="1" s="1"/>
  <c r="AB1957" i="1"/>
  <c r="AB1959" i="1"/>
  <c r="AB1964" i="1"/>
  <c r="AB1966" i="1"/>
  <c r="AB1973" i="1"/>
  <c r="AB1975" i="1"/>
  <c r="AB1980" i="1"/>
  <c r="AB1982" i="1"/>
  <c r="AB1989" i="1"/>
  <c r="AB1991" i="1"/>
  <c r="AB1996" i="1"/>
  <c r="AB1998" i="1"/>
  <c r="AB2005" i="1"/>
  <c r="AB2007" i="1"/>
  <c r="AB2012" i="1"/>
  <c r="AB2014" i="1"/>
  <c r="AB2021" i="1"/>
  <c r="AB2023" i="1"/>
  <c r="AB2028" i="1"/>
  <c r="AB2030" i="1"/>
  <c r="AB2037" i="1"/>
  <c r="AB2039" i="1"/>
  <c r="AB2044" i="1"/>
  <c r="AB2046" i="1"/>
  <c r="AB2053" i="1"/>
  <c r="AB2055" i="1"/>
  <c r="AB2060" i="1"/>
  <c r="AB2062" i="1"/>
  <c r="AB2069" i="1"/>
  <c r="AB2071" i="1"/>
  <c r="AB2076" i="1"/>
  <c r="AB2078" i="1"/>
  <c r="AB2085" i="1"/>
  <c r="AB2087" i="1"/>
  <c r="AB2092" i="1"/>
  <c r="AB2094" i="1"/>
  <c r="AB2101" i="1"/>
  <c r="AB2103" i="1"/>
  <c r="AB2108" i="1"/>
  <c r="AB2110" i="1"/>
  <c r="AB2117" i="1"/>
  <c r="AB2119" i="1"/>
  <c r="AB2124" i="1"/>
  <c r="AB2126" i="1"/>
  <c r="AB2133" i="1"/>
  <c r="AB2135" i="1"/>
  <c r="AB2140" i="1"/>
  <c r="AB2142" i="1"/>
  <c r="AB2149" i="1"/>
  <c r="AB2151" i="1"/>
  <c r="AB2156" i="1"/>
  <c r="AB2158" i="1"/>
  <c r="AB2165" i="1"/>
  <c r="AB2167" i="1"/>
  <c r="AB2172" i="1"/>
  <c r="AB2174" i="1"/>
  <c r="Z1827" i="1"/>
  <c r="AB1827" i="1" s="1"/>
  <c r="M1830" i="1"/>
  <c r="AB1830" i="1" s="1"/>
  <c r="V1831" i="1"/>
  <c r="AB1831" i="1" s="1"/>
  <c r="AB1836" i="1"/>
  <c r="S1836" i="1"/>
  <c r="AB1837" i="1"/>
  <c r="P1841" i="1"/>
  <c r="AB1841" i="1" s="1"/>
  <c r="Z1843" i="1"/>
  <c r="AB1843" i="1" s="1"/>
  <c r="M1846" i="1"/>
  <c r="AB1846" i="1" s="1"/>
  <c r="V1847" i="1"/>
  <c r="AB1847" i="1" s="1"/>
  <c r="S1852" i="1"/>
  <c r="AB1852" i="1" s="1"/>
  <c r="AB1853" i="1"/>
  <c r="P1857" i="1"/>
  <c r="AB1857" i="1" s="1"/>
  <c r="Z1859" i="1"/>
  <c r="AB1859" i="1" s="1"/>
  <c r="M1862" i="1"/>
  <c r="AB1862" i="1" s="1"/>
  <c r="AB1864" i="1"/>
  <c r="AB1866" i="1"/>
  <c r="AB1873" i="1"/>
  <c r="AB1880" i="1"/>
  <c r="AB1882" i="1"/>
  <c r="AB1889" i="1"/>
  <c r="AB1893" i="1"/>
  <c r="AB1897" i="1"/>
  <c r="AB1901" i="1"/>
  <c r="AB1905" i="1"/>
  <c r="AB1909" i="1"/>
  <c r="AB1913" i="1"/>
  <c r="AB1917" i="1"/>
  <c r="AB1921" i="1"/>
  <c r="AB1925" i="1"/>
  <c r="AB1929" i="1"/>
  <c r="AB1933" i="1"/>
  <c r="AB1937" i="1"/>
  <c r="AB1941" i="1"/>
  <c r="AB1945" i="1"/>
  <c r="AB1949" i="1"/>
  <c r="AB1953" i="1"/>
  <c r="AB1955" i="1"/>
  <c r="AB1960" i="1"/>
  <c r="AB1962" i="1"/>
  <c r="AB1969" i="1"/>
  <c r="AB1971" i="1"/>
  <c r="AB1976" i="1"/>
  <c r="AB1978" i="1"/>
  <c r="AB1985" i="1"/>
  <c r="AB1987" i="1"/>
  <c r="AB1992" i="1"/>
  <c r="AB1994" i="1"/>
  <c r="AB2001" i="1"/>
  <c r="AB2003" i="1"/>
  <c r="AB2008" i="1"/>
  <c r="AB2010" i="1"/>
  <c r="AB2017" i="1"/>
  <c r="AB2019" i="1"/>
  <c r="AB2024" i="1"/>
  <c r="AB2026" i="1"/>
  <c r="AB2033" i="1"/>
  <c r="AB2035" i="1"/>
  <c r="AB2040" i="1"/>
  <c r="AB2042" i="1"/>
  <c r="AB2049" i="1"/>
  <c r="AB2051" i="1"/>
  <c r="AB2056" i="1"/>
  <c r="AB2058" i="1"/>
  <c r="AB2065" i="1"/>
  <c r="AB2067" i="1"/>
  <c r="AB2072" i="1"/>
  <c r="AB2074" i="1"/>
  <c r="AB2081" i="1"/>
  <c r="AB2083" i="1"/>
  <c r="AB2088" i="1"/>
  <c r="AB2090" i="1"/>
  <c r="AB2097" i="1"/>
  <c r="AB2099" i="1"/>
  <c r="AB2104" i="1"/>
  <c r="AB2106" i="1"/>
  <c r="AB2113" i="1"/>
  <c r="AB2115" i="1"/>
  <c r="AB2120" i="1"/>
  <c r="AB2122" i="1"/>
  <c r="AB2129" i="1"/>
  <c r="AB2131" i="1"/>
  <c r="AB2136" i="1"/>
  <c r="AB2138" i="1"/>
  <c r="AB2145" i="1"/>
  <c r="AB2147" i="1"/>
  <c r="AB2152" i="1"/>
  <c r="AB2154" i="1"/>
  <c r="AB2161" i="1"/>
  <c r="AB2163" i="1"/>
  <c r="AB2168" i="1"/>
  <c r="AB2170" i="1"/>
  <c r="AB2177" i="1"/>
  <c r="AB1833" i="1"/>
  <c r="AB1849" i="1"/>
  <c r="AB1828" i="1"/>
  <c r="AB1829" i="1"/>
  <c r="AB1844" i="1"/>
  <c r="AB1845" i="1"/>
  <c r="AB1860" i="1"/>
  <c r="AB1861" i="1"/>
  <c r="AB1865" i="1"/>
  <c r="AB1872" i="1"/>
  <c r="AB1874" i="1"/>
  <c r="AB1881" i="1"/>
  <c r="AB1888" i="1"/>
  <c r="AB1890" i="1"/>
  <c r="AB1892" i="1"/>
  <c r="AB1894" i="1"/>
  <c r="AB1896" i="1"/>
  <c r="AB1898" i="1"/>
  <c r="AB1900" i="1"/>
  <c r="AB1902" i="1"/>
  <c r="AB1904" i="1"/>
  <c r="AB1906" i="1"/>
  <c r="AB1908" i="1"/>
  <c r="AB1910" i="1"/>
  <c r="AB1912" i="1"/>
  <c r="AB1914" i="1"/>
  <c r="AB1916" i="1"/>
  <c r="AB1918" i="1"/>
  <c r="AB1920" i="1"/>
  <c r="AB1922" i="1"/>
  <c r="AB1924" i="1"/>
  <c r="AB1926" i="1"/>
  <c r="AB1928" i="1"/>
  <c r="AB1930" i="1"/>
  <c r="AB1932" i="1"/>
  <c r="AB1934" i="1"/>
  <c r="AB1936" i="1"/>
  <c r="AB1938" i="1"/>
  <c r="AB1940" i="1"/>
  <c r="AB1942" i="1"/>
  <c r="AB1944" i="1"/>
  <c r="AB1946" i="1"/>
  <c r="AB1948" i="1"/>
  <c r="AB1950" i="1"/>
  <c r="AB1952" i="1"/>
  <c r="AB1954" i="1"/>
  <c r="AB1961" i="1"/>
  <c r="AB1968" i="1"/>
  <c r="AB1970" i="1"/>
  <c r="AB1977" i="1"/>
  <c r="AB1979" i="1"/>
  <c r="AB1984" i="1"/>
  <c r="AB1986" i="1"/>
  <c r="AB1993" i="1"/>
  <c r="AB1995" i="1"/>
  <c r="AB2000" i="1"/>
  <c r="AB2002" i="1"/>
  <c r="AB2009" i="1"/>
  <c r="AB2011" i="1"/>
  <c r="AB2016" i="1"/>
  <c r="AB2018" i="1"/>
  <c r="AB2025" i="1"/>
  <c r="AB2032" i="1"/>
  <c r="AB2034" i="1"/>
  <c r="AB2041" i="1"/>
  <c r="AB2043" i="1"/>
  <c r="AB2048" i="1"/>
  <c r="AB2050" i="1"/>
  <c r="AB2057" i="1"/>
  <c r="AB2059" i="1"/>
  <c r="AB2064" i="1"/>
  <c r="AB2066" i="1"/>
  <c r="AB2073" i="1"/>
  <c r="AB2075" i="1"/>
  <c r="AB2080" i="1"/>
  <c r="AB2082" i="1"/>
  <c r="AB2089" i="1"/>
  <c r="AB2091" i="1"/>
  <c r="AB2096" i="1"/>
  <c r="AB2098" i="1"/>
  <c r="AB2105" i="1"/>
  <c r="AB2107" i="1"/>
  <c r="AB2112" i="1"/>
  <c r="AB2114" i="1"/>
  <c r="AB2121" i="1"/>
  <c r="AB2123" i="1"/>
  <c r="AB2128" i="1"/>
  <c r="AB2130" i="1"/>
  <c r="AB2137" i="1"/>
  <c r="AB2139" i="1"/>
  <c r="AB2144" i="1"/>
  <c r="AB2146" i="1"/>
  <c r="AB2153" i="1"/>
  <c r="AB2155" i="1"/>
  <c r="AB2162" i="1"/>
  <c r="AB2169" i="1"/>
  <c r="AB2171" i="1"/>
  <c r="AB2176" i="1"/>
  <c r="AB2179" i="1"/>
  <c r="AB2186" i="1"/>
  <c r="AB2488" i="1"/>
  <c r="AB2490" i="1"/>
  <c r="AB2506" i="1"/>
  <c r="AB2520" i="1"/>
  <c r="AB2522" i="1"/>
  <c r="AB2529" i="1"/>
  <c r="AB2536" i="1"/>
  <c r="AB2538" i="1"/>
  <c r="AB2545" i="1"/>
  <c r="AB2554" i="1"/>
  <c r="AB2558" i="1"/>
  <c r="AB2563" i="1"/>
  <c r="AB2565" i="1"/>
  <c r="AB2574" i="1"/>
  <c r="AB2576" i="1"/>
  <c r="AB2580" i="1"/>
  <c r="AB2584" i="1"/>
  <c r="AB2588" i="1"/>
  <c r="AB2592" i="1"/>
  <c r="AB2596" i="1"/>
  <c r="AB2600" i="1"/>
  <c r="AB2604" i="1"/>
  <c r="AB2608" i="1"/>
  <c r="AB2612" i="1"/>
  <c r="AB2619" i="1"/>
  <c r="AB2622" i="1"/>
  <c r="AB2625" i="1"/>
  <c r="AB2629" i="1"/>
  <c r="AB2633" i="1"/>
  <c r="AB2637" i="1"/>
  <c r="AB2641" i="1"/>
  <c r="AB2645" i="1"/>
  <c r="AB2649" i="1"/>
  <c r="AB2656" i="1"/>
  <c r="AB2660" i="1"/>
  <c r="AB2667" i="1"/>
  <c r="AB2670" i="1"/>
  <c r="AB2676" i="1"/>
  <c r="AB2683" i="1"/>
  <c r="AB2686" i="1"/>
  <c r="AB2701" i="1"/>
  <c r="AB2704" i="1"/>
  <c r="AB2707" i="1"/>
  <c r="AB2710" i="1"/>
  <c r="AB2714" i="1"/>
  <c r="AB2718" i="1"/>
  <c r="AB2721" i="1"/>
  <c r="AB2724" i="1"/>
  <c r="AB2728" i="1"/>
  <c r="AB2732" i="1"/>
  <c r="AB2736" i="1"/>
  <c r="AB2740" i="1"/>
  <c r="AB2744" i="1"/>
  <c r="AB2748" i="1"/>
  <c r="AB2752" i="1"/>
  <c r="AB2756" i="1"/>
  <c r="AB2760" i="1"/>
  <c r="AB2764" i="1"/>
  <c r="AB2768" i="1"/>
  <c r="AB2772" i="1"/>
  <c r="AB2776" i="1"/>
  <c r="AB2780" i="1"/>
  <c r="AB2784" i="1"/>
  <c r="AB2788" i="1"/>
  <c r="AB2792" i="1"/>
  <c r="AB2795" i="1"/>
  <c r="AB2799" i="1"/>
  <c r="AB2802" i="1"/>
  <c r="AB2806" i="1"/>
  <c r="AB2810" i="1"/>
  <c r="AB2813" i="1"/>
  <c r="AB2816" i="1"/>
  <c r="AB2819" i="1"/>
  <c r="AB2822" i="1"/>
  <c r="AB2826" i="1"/>
  <c r="AB2830" i="1"/>
  <c r="AB2834" i="1"/>
  <c r="AB2838" i="1"/>
  <c r="AB2842" i="1"/>
  <c r="AB2846" i="1"/>
  <c r="AB2850" i="1"/>
  <c r="AB2854" i="1"/>
  <c r="AB2858" i="1"/>
  <c r="AB2862" i="1"/>
  <c r="AB2866" i="1"/>
  <c r="AB2869" i="1"/>
  <c r="AB2872" i="1"/>
  <c r="AB2876" i="1"/>
  <c r="AB2880" i="1"/>
  <c r="AB2884" i="1"/>
  <c r="AB2888" i="1"/>
  <c r="AB2892" i="1"/>
  <c r="AB2896" i="1"/>
  <c r="AB2900" i="1"/>
  <c r="AB2904" i="1"/>
  <c r="AB2908" i="1"/>
  <c r="AB2915" i="1"/>
  <c r="AB2918" i="1"/>
  <c r="AB2922" i="1"/>
  <c r="AB2926" i="1"/>
  <c r="AB2930" i="1"/>
  <c r="AB2934" i="1"/>
  <c r="AB2947" i="1"/>
  <c r="AB2963" i="1"/>
  <c r="AB2979" i="1"/>
  <c r="AB2196" i="1"/>
  <c r="AB2200" i="1"/>
  <c r="AB2202" i="1"/>
  <c r="AB2204" i="1"/>
  <c r="AB2206" i="1"/>
  <c r="AB2208" i="1"/>
  <c r="AB2210" i="1"/>
  <c r="AB2212" i="1"/>
  <c r="AB2214" i="1"/>
  <c r="AB2221" i="1"/>
  <c r="AB2228" i="1"/>
  <c r="AB2230" i="1"/>
  <c r="AB2237" i="1"/>
  <c r="AB2244" i="1"/>
  <c r="AB2246" i="1"/>
  <c r="AB2253" i="1"/>
  <c r="AB2260" i="1"/>
  <c r="AB2262" i="1"/>
  <c r="AB2269" i="1"/>
  <c r="AB2276" i="1"/>
  <c r="AB2278" i="1"/>
  <c r="AB2285" i="1"/>
  <c r="AB2292" i="1"/>
  <c r="AB2294" i="1"/>
  <c r="AB2301" i="1"/>
  <c r="AB2303" i="1"/>
  <c r="AB2308" i="1"/>
  <c r="AB2310" i="1"/>
  <c r="AB2317" i="1"/>
  <c r="AB2319" i="1"/>
  <c r="AB2324" i="1"/>
  <c r="AB2326" i="1"/>
  <c r="AB2333" i="1"/>
  <c r="AB2340" i="1"/>
  <c r="AB2342" i="1"/>
  <c r="AB2349" i="1"/>
  <c r="AB2356" i="1"/>
  <c r="AB2358" i="1"/>
  <c r="AB2365" i="1"/>
  <c r="AB2372" i="1"/>
  <c r="AB2374" i="1"/>
  <c r="AB2381" i="1"/>
  <c r="AB2383" i="1"/>
  <c r="AB2388" i="1"/>
  <c r="AB2390" i="1"/>
  <c r="AB2397" i="1"/>
  <c r="AB2399" i="1"/>
  <c r="AB2404" i="1"/>
  <c r="AB2406" i="1"/>
  <c r="AB2413" i="1"/>
  <c r="AB2415" i="1"/>
  <c r="AB2420" i="1"/>
  <c r="AB2422" i="1"/>
  <c r="AB2429" i="1"/>
  <c r="AB2431" i="1"/>
  <c r="AB2436" i="1"/>
  <c r="AB2438" i="1"/>
  <c r="AB2445" i="1"/>
  <c r="AB2447" i="1"/>
  <c r="AB2452" i="1"/>
  <c r="AB2454" i="1"/>
  <c r="AB2461" i="1"/>
  <c r="AB2468" i="1"/>
  <c r="AB2470" i="1"/>
  <c r="AB2477" i="1"/>
  <c r="AB2479" i="1"/>
  <c r="AB2484" i="1"/>
  <c r="AB2500" i="1"/>
  <c r="AB2603" i="1"/>
  <c r="AB2607" i="1"/>
  <c r="AB2611" i="1"/>
  <c r="AB2615" i="1"/>
  <c r="AB2618" i="1"/>
  <c r="AB2621" i="1"/>
  <c r="AB2624" i="1"/>
  <c r="AB2628" i="1"/>
  <c r="AB2632" i="1"/>
  <c r="AB2636" i="1"/>
  <c r="AB2640" i="1"/>
  <c r="AB2644" i="1"/>
  <c r="AB2648" i="1"/>
  <c r="AB2652" i="1"/>
  <c r="AB2659" i="1"/>
  <c r="AB2663" i="1"/>
  <c r="AB2669" i="1"/>
  <c r="AB2672" i="1"/>
  <c r="AB2679" i="1"/>
  <c r="AB2685" i="1"/>
  <c r="AB2688" i="1"/>
  <c r="AB2692" i="1"/>
  <c r="AB2696" i="1"/>
  <c r="AB2700" i="1"/>
  <c r="AB2703" i="1"/>
  <c r="AB2713" i="1"/>
  <c r="AB2717" i="1"/>
  <c r="AB2720" i="1"/>
  <c r="AB2723" i="1"/>
  <c r="AB2727" i="1"/>
  <c r="AB2731" i="1"/>
  <c r="AB2735" i="1"/>
  <c r="AB2739" i="1"/>
  <c r="AB2743" i="1"/>
  <c r="AB2747" i="1"/>
  <c r="AB2751" i="1"/>
  <c r="AB2755" i="1"/>
  <c r="AB2759" i="1"/>
  <c r="AB2763" i="1"/>
  <c r="AB2767" i="1"/>
  <c r="AB2771" i="1"/>
  <c r="AB2775" i="1"/>
  <c r="AB2779" i="1"/>
  <c r="AB2783" i="1"/>
  <c r="AB2787" i="1"/>
  <c r="AB2791" i="1"/>
  <c r="AB2794" i="1"/>
  <c r="AB2798" i="1"/>
  <c r="AB2805" i="1"/>
  <c r="AB2809" i="1"/>
  <c r="AB2812" i="1"/>
  <c r="AB2818" i="1"/>
  <c r="AB2821" i="1"/>
  <c r="AB2825" i="1"/>
  <c r="AB2829" i="1"/>
  <c r="AB2833" i="1"/>
  <c r="AB2837" i="1"/>
  <c r="AB2841" i="1"/>
  <c r="AB2845" i="1"/>
  <c r="AB2849" i="1"/>
  <c r="AB2853" i="1"/>
  <c r="AB2857" i="1"/>
  <c r="AB2861" i="1"/>
  <c r="AB2865" i="1"/>
  <c r="AB2868" i="1"/>
  <c r="AB2875" i="1"/>
  <c r="AB2879" i="1"/>
  <c r="AB2883" i="1"/>
  <c r="AB2887" i="1"/>
  <c r="AB2891" i="1"/>
  <c r="AB2895" i="1"/>
  <c r="AB2899" i="1"/>
  <c r="AB2903" i="1"/>
  <c r="AB2907" i="1"/>
  <c r="AB2911" i="1"/>
  <c r="AB2914" i="1"/>
  <c r="AB2917" i="1"/>
  <c r="AB2921" i="1"/>
  <c r="AB2925" i="1"/>
  <c r="AB2929" i="1"/>
  <c r="AB2933" i="1"/>
  <c r="AB2945" i="1"/>
  <c r="AB2961" i="1"/>
  <c r="AB2977" i="1"/>
  <c r="P2190" i="1"/>
  <c r="AB2190" i="1" s="1"/>
  <c r="Z2192" i="1"/>
  <c r="P2194" i="1"/>
  <c r="AB2194" i="1" s="1"/>
  <c r="M2195" i="1"/>
  <c r="AB2195" i="1" s="1"/>
  <c r="P2198" i="1"/>
  <c r="AB2198" i="1" s="1"/>
  <c r="M2199" i="1"/>
  <c r="AB2199" i="1" s="1"/>
  <c r="AB2217" i="1"/>
  <c r="AB2219" i="1"/>
  <c r="AB2224" i="1"/>
  <c r="AB2226" i="1"/>
  <c r="AB2233" i="1"/>
  <c r="AB2235" i="1"/>
  <c r="AB2240" i="1"/>
  <c r="AB2242" i="1"/>
  <c r="AB2249" i="1"/>
  <c r="AB2251" i="1"/>
  <c r="AB2256" i="1"/>
  <c r="AB2258" i="1"/>
  <c r="AB2265" i="1"/>
  <c r="AB2267" i="1"/>
  <c r="AB2272" i="1"/>
  <c r="AB2274" i="1"/>
  <c r="AB2281" i="1"/>
  <c r="AB2283" i="1"/>
  <c r="AB2288" i="1"/>
  <c r="AB2290" i="1"/>
  <c r="AB2297" i="1"/>
  <c r="AB2299" i="1"/>
  <c r="AB2304" i="1"/>
  <c r="AB2306" i="1"/>
  <c r="AB2313" i="1"/>
  <c r="AB2315" i="1"/>
  <c r="AB2320" i="1"/>
  <c r="AB2322" i="1"/>
  <c r="AB2329" i="1"/>
  <c r="AB2331" i="1"/>
  <c r="AB2336" i="1"/>
  <c r="AB2338" i="1"/>
  <c r="AB2345" i="1"/>
  <c r="AB2347" i="1"/>
  <c r="AB2352" i="1"/>
  <c r="AB2354" i="1"/>
  <c r="AB2361" i="1"/>
  <c r="AB2363" i="1"/>
  <c r="AB2368" i="1"/>
  <c r="AB2370" i="1"/>
  <c r="AB2377" i="1"/>
  <c r="AB2379" i="1"/>
  <c r="AB2384" i="1"/>
  <c r="AB2386" i="1"/>
  <c r="AB2393" i="1"/>
  <c r="AB2395" i="1"/>
  <c r="AB2400" i="1"/>
  <c r="AB2402" i="1"/>
  <c r="AB2409" i="1"/>
  <c r="AB2411" i="1"/>
  <c r="AB2416" i="1"/>
  <c r="AB2418" i="1"/>
  <c r="AB2425" i="1"/>
  <c r="AB2427" i="1"/>
  <c r="AB2432" i="1"/>
  <c r="AB2434" i="1"/>
  <c r="AB2441" i="1"/>
  <c r="AB2443" i="1"/>
  <c r="AB2448" i="1"/>
  <c r="AB2450" i="1"/>
  <c r="AB2457" i="1"/>
  <c r="AB2459" i="1"/>
  <c r="AB2464" i="1"/>
  <c r="AB2466" i="1"/>
  <c r="AB2473" i="1"/>
  <c r="AB2475" i="1"/>
  <c r="AB2480" i="1"/>
  <c r="AB2482" i="1"/>
  <c r="AB2489" i="1"/>
  <c r="AB2491" i="1"/>
  <c r="AB2496" i="1"/>
  <c r="AB2498" i="1"/>
  <c r="AB2505" i="1"/>
  <c r="AB2507" i="1"/>
  <c r="AB2512" i="1"/>
  <c r="AB2514" i="1"/>
  <c r="AB2521" i="1"/>
  <c r="AB2523" i="1"/>
  <c r="AB2528" i="1"/>
  <c r="AB2530" i="1"/>
  <c r="AB2537" i="1"/>
  <c r="AB2539" i="1"/>
  <c r="AB2544" i="1"/>
  <c r="AB2546" i="1"/>
  <c r="AB2553" i="1"/>
  <c r="AB2555" i="1"/>
  <c r="AB2557" i="1"/>
  <c r="AB2564" i="1"/>
  <c r="AB2566" i="1"/>
  <c r="AB2571" i="1"/>
  <c r="AB2573" i="1"/>
  <c r="AB2578" i="1"/>
  <c r="AB2582" i="1"/>
  <c r="AB2586" i="1"/>
  <c r="AB2590" i="1"/>
  <c r="AB2594" i="1"/>
  <c r="AB2598" i="1"/>
  <c r="AB2602" i="1"/>
  <c r="AB2606" i="1"/>
  <c r="AB2610" i="1"/>
  <c r="AB2614" i="1"/>
  <c r="AB2620" i="1"/>
  <c r="AB2627" i="1"/>
  <c r="AB2631" i="1"/>
  <c r="AB2635" i="1"/>
  <c r="AB2639" i="1"/>
  <c r="AB2643" i="1"/>
  <c r="AB2647" i="1"/>
  <c r="AB2651" i="1"/>
  <c r="AB2655" i="1"/>
  <c r="AB2658" i="1"/>
  <c r="AB2662" i="1"/>
  <c r="AB2665" i="1"/>
  <c r="AB2668" i="1"/>
  <c r="AB2675" i="1"/>
  <c r="AB2678" i="1"/>
  <c r="AB2681" i="1"/>
  <c r="AB2684" i="1"/>
  <c r="AB2691" i="1"/>
  <c r="AB2695" i="1"/>
  <c r="AB2699" i="1"/>
  <c r="AB2702" i="1"/>
  <c r="AB2709" i="1"/>
  <c r="AB2712" i="1"/>
  <c r="AB2716" i="1"/>
  <c r="AB2722" i="1"/>
  <c r="AB2726" i="1"/>
  <c r="AB2730" i="1"/>
  <c r="AB2734" i="1"/>
  <c r="AB2738" i="1"/>
  <c r="AB2742" i="1"/>
  <c r="AB2746" i="1"/>
  <c r="AB2750" i="1"/>
  <c r="AB2754" i="1"/>
  <c r="AB2758" i="1"/>
  <c r="AB2762" i="1"/>
  <c r="AB2766" i="1"/>
  <c r="AB2770" i="1"/>
  <c r="AB2774" i="1"/>
  <c r="AB2778" i="1"/>
  <c r="AB2782" i="1"/>
  <c r="AB2786" i="1"/>
  <c r="AB2790" i="1"/>
  <c r="AB2801" i="1"/>
  <c r="AB2804" i="1"/>
  <c r="AB2808" i="1"/>
  <c r="AB2820" i="1"/>
  <c r="AB2824" i="1"/>
  <c r="AB2828" i="1"/>
  <c r="AB2832" i="1"/>
  <c r="AB2836" i="1"/>
  <c r="AB2840" i="1"/>
  <c r="AB2844" i="1"/>
  <c r="AB2848" i="1"/>
  <c r="AB2852" i="1"/>
  <c r="AB2856" i="1"/>
  <c r="AB2860" i="1"/>
  <c r="AB2864" i="1"/>
  <c r="AB2871" i="1"/>
  <c r="AB2874" i="1"/>
  <c r="AB2878" i="1"/>
  <c r="AB2882" i="1"/>
  <c r="AB2886" i="1"/>
  <c r="AB2890" i="1"/>
  <c r="AB2894" i="1"/>
  <c r="AB2898" i="1"/>
  <c r="AB2902" i="1"/>
  <c r="AB2906" i="1"/>
  <c r="AB2924" i="1"/>
  <c r="AB2928" i="1"/>
  <c r="AB2182" i="1"/>
  <c r="P2184" i="1"/>
  <c r="AB2184" i="1" s="1"/>
  <c r="M2185" i="1"/>
  <c r="AB2185" i="1" s="1"/>
  <c r="V2188" i="1"/>
  <c r="AB2188" i="1" s="1"/>
  <c r="AB2189" i="1"/>
  <c r="V2192" i="1"/>
  <c r="AB2192" i="1" s="1"/>
  <c r="AB2193" i="1"/>
  <c r="AB2197" i="1"/>
  <c r="AB2201" i="1"/>
  <c r="AB2205" i="1"/>
  <c r="AB2209" i="1"/>
  <c r="AB2213" i="1"/>
  <c r="AB2215" i="1"/>
  <c r="AB2220" i="1"/>
  <c r="AB2222" i="1"/>
  <c r="AB2229" i="1"/>
  <c r="AB2231" i="1"/>
  <c r="AB2236" i="1"/>
  <c r="AB2238" i="1"/>
  <c r="AB2245" i="1"/>
  <c r="AB2247" i="1"/>
  <c r="AB2252" i="1"/>
  <c r="AB2254" i="1"/>
  <c r="AB2261" i="1"/>
  <c r="AB2263" i="1"/>
  <c r="AB2268" i="1"/>
  <c r="AB2270" i="1"/>
  <c r="AB2277" i="1"/>
  <c r="AB2279" i="1"/>
  <c r="AB2284" i="1"/>
  <c r="AB2286" i="1"/>
  <c r="AB2293" i="1"/>
  <c r="AB2295" i="1"/>
  <c r="AB2300" i="1"/>
  <c r="AB2302" i="1"/>
  <c r="AB2309" i="1"/>
  <c r="AB2311" i="1"/>
  <c r="AB2316" i="1"/>
  <c r="AB2318" i="1"/>
  <c r="AB2325" i="1"/>
  <c r="AB2327" i="1"/>
  <c r="AB2332" i="1"/>
  <c r="AB2334" i="1"/>
  <c r="AB2341" i="1"/>
  <c r="AB2343" i="1"/>
  <c r="AB2348" i="1"/>
  <c r="AB2350" i="1"/>
  <c r="AB2357" i="1"/>
  <c r="AB2359" i="1"/>
  <c r="AB2364" i="1"/>
  <c r="AB2366" i="1"/>
  <c r="AB2373" i="1"/>
  <c r="AB2375" i="1"/>
  <c r="AB2380" i="1"/>
  <c r="AB2382" i="1"/>
  <c r="AB2389" i="1"/>
  <c r="AB2391" i="1"/>
  <c r="AB2396" i="1"/>
  <c r="AB2398" i="1"/>
  <c r="AB2405" i="1"/>
  <c r="AB2407" i="1"/>
  <c r="AB2412" i="1"/>
  <c r="AB2414" i="1"/>
  <c r="AB2421" i="1"/>
  <c r="AB2423" i="1"/>
  <c r="AB2428" i="1"/>
  <c r="AB2430" i="1"/>
  <c r="AB2437" i="1"/>
  <c r="AB2439" i="1"/>
  <c r="AB2444" i="1"/>
  <c r="AB2446" i="1"/>
  <c r="AB2453" i="1"/>
  <c r="AB2455" i="1"/>
  <c r="AB2460" i="1"/>
  <c r="AB2462" i="1"/>
  <c r="AB2469" i="1"/>
  <c r="AB2471" i="1"/>
  <c r="AB2476" i="1"/>
  <c r="AB2478" i="1"/>
  <c r="AB2485" i="1"/>
  <c r="AB2487" i="1"/>
  <c r="AB2492" i="1"/>
  <c r="AB2494" i="1"/>
  <c r="AB2501" i="1"/>
  <c r="AB2503" i="1"/>
  <c r="AB2508" i="1"/>
  <c r="AB2510" i="1"/>
  <c r="AB2517" i="1"/>
  <c r="AB2519" i="1"/>
  <c r="AB2524" i="1"/>
  <c r="AB2526" i="1"/>
  <c r="AB2533" i="1"/>
  <c r="AB2535" i="1"/>
  <c r="AB2540" i="1"/>
  <c r="AB2542" i="1"/>
  <c r="AB2549" i="1"/>
  <c r="AB2551" i="1"/>
  <c r="AB2560" i="1"/>
  <c r="AB2562" i="1"/>
  <c r="AB2567" i="1"/>
  <c r="AB2569" i="1"/>
  <c r="AB2577" i="1"/>
  <c r="AB2581" i="1"/>
  <c r="AB2585" i="1"/>
  <c r="AB2589" i="1"/>
  <c r="AB2593" i="1"/>
  <c r="AB2597" i="1"/>
  <c r="AB2601" i="1"/>
  <c r="AB2919" i="1"/>
  <c r="AB2923" i="1"/>
  <c r="AB2927" i="1"/>
  <c r="AB2931" i="1"/>
  <c r="AB2935" i="1"/>
  <c r="AB2937" i="1"/>
  <c r="AB2953" i="1"/>
  <c r="AB2969" i="1"/>
  <c r="AB2985" i="1"/>
  <c r="AB2940" i="1"/>
  <c r="V2946" i="1"/>
  <c r="AB2948" i="1"/>
  <c r="AB2956" i="1"/>
  <c r="V2962" i="1"/>
  <c r="AB2964" i="1"/>
  <c r="AB2972" i="1"/>
  <c r="AB2987" i="1"/>
  <c r="AB2988" i="1"/>
  <c r="AB2991" i="1"/>
  <c r="AB2993" i="1"/>
  <c r="AB2997" i="1"/>
  <c r="AB3002" i="1"/>
  <c r="AB3004" i="1"/>
  <c r="AB3011" i="1"/>
  <c r="AB3014" i="1"/>
  <c r="AB3016" i="1"/>
  <c r="AB3031" i="1"/>
  <c r="AB3033" i="1"/>
  <c r="AB3038" i="1"/>
  <c r="AB3040" i="1"/>
  <c r="AB3047" i="1"/>
  <c r="AB3049" i="1"/>
  <c r="AB3055" i="1"/>
  <c r="AB3056" i="1"/>
  <c r="AB3060" i="1"/>
  <c r="AB3063" i="1"/>
  <c r="AB3064" i="1"/>
  <c r="AB3070" i="1"/>
  <c r="AB3073" i="1"/>
  <c r="AB3075" i="1"/>
  <c r="AB3079" i="1"/>
  <c r="AB3082" i="1"/>
  <c r="AB3091" i="1"/>
  <c r="AB3095" i="1"/>
  <c r="AB3100" i="1"/>
  <c r="AB3102" i="1"/>
  <c r="AB3107" i="1"/>
  <c r="AB3109" i="1"/>
  <c r="AB3114" i="1"/>
  <c r="AB3116" i="1"/>
  <c r="AB3123" i="1"/>
  <c r="AB3125" i="1"/>
  <c r="AB3130" i="1"/>
  <c r="AB3132" i="1"/>
  <c r="AB3139" i="1"/>
  <c r="AB3141" i="1"/>
  <c r="AB3146" i="1"/>
  <c r="AB3148" i="1"/>
  <c r="AB3155" i="1"/>
  <c r="AB3157" i="1"/>
  <c r="AB3162" i="1"/>
  <c r="AB3164" i="1"/>
  <c r="AB3171" i="1"/>
  <c r="AB3173" i="1"/>
  <c r="AB3178" i="1"/>
  <c r="AB3180" i="1"/>
  <c r="AB3187" i="1"/>
  <c r="AB3188" i="1"/>
  <c r="AB3192" i="1"/>
  <c r="AB3195" i="1"/>
  <c r="AB3196" i="1"/>
  <c r="AB3199" i="1"/>
  <c r="AB3201" i="1"/>
  <c r="AB3206" i="1"/>
  <c r="AB3208" i="1"/>
  <c r="AB3215" i="1"/>
  <c r="AB3217" i="1"/>
  <c r="AB3222" i="1"/>
  <c r="AB3224" i="1"/>
  <c r="AB3231" i="1"/>
  <c r="AB3233" i="1"/>
  <c r="AB3238" i="1"/>
  <c r="AB3240" i="1"/>
  <c r="AB3247" i="1"/>
  <c r="AB3249" i="1"/>
  <c r="AB3254" i="1"/>
  <c r="AB3256" i="1"/>
  <c r="AB3263" i="1"/>
  <c r="AB3265" i="1"/>
  <c r="AB3270" i="1"/>
  <c r="AB3272" i="1"/>
  <c r="AB2938" i="1"/>
  <c r="P2942" i="1"/>
  <c r="Z2942" i="1"/>
  <c r="M2943" i="1"/>
  <c r="AB2943" i="1" s="1"/>
  <c r="V2944" i="1"/>
  <c r="AB2946" i="1"/>
  <c r="P2950" i="1"/>
  <c r="M2951" i="1"/>
  <c r="AB2951" i="1" s="1"/>
  <c r="AB2954" i="1"/>
  <c r="P2958" i="1"/>
  <c r="Z2958" i="1"/>
  <c r="M2959" i="1"/>
  <c r="AB2959" i="1" s="1"/>
  <c r="AB2962" i="1"/>
  <c r="P2966" i="1"/>
  <c r="M2967" i="1"/>
  <c r="AB2967" i="1" s="1"/>
  <c r="AB2970" i="1"/>
  <c r="Z2974" i="1"/>
  <c r="M2975" i="1"/>
  <c r="AB2975" i="1" s="1"/>
  <c r="AB2978" i="1"/>
  <c r="P2982" i="1"/>
  <c r="Z2982" i="1"/>
  <c r="M2983" i="1"/>
  <c r="AB2983" i="1" s="1"/>
  <c r="AB2986" i="1"/>
  <c r="AB2989" i="1"/>
  <c r="AB2994" i="1"/>
  <c r="AB2998" i="1"/>
  <c r="AB3000" i="1"/>
  <c r="AB3007" i="1"/>
  <c r="AB3009" i="1"/>
  <c r="AB3019" i="1"/>
  <c r="AB3020" i="1"/>
  <c r="AB3023" i="1"/>
  <c r="AB3024" i="1"/>
  <c r="AB3027" i="1"/>
  <c r="AB3029" i="1"/>
  <c r="AB3034" i="1"/>
  <c r="AB3036" i="1"/>
  <c r="AB3043" i="1"/>
  <c r="AB3045" i="1"/>
  <c r="AB3050" i="1"/>
  <c r="AB3052" i="1"/>
  <c r="AB3067" i="1"/>
  <c r="AB3068" i="1"/>
  <c r="AB3071" i="1"/>
  <c r="AB3076" i="1"/>
  <c r="AB3080" i="1"/>
  <c r="AB3083" i="1"/>
  <c r="AB3087" i="1"/>
  <c r="AB3088" i="1"/>
  <c r="AB3092" i="1"/>
  <c r="AB3096" i="1"/>
  <c r="AB3098" i="1"/>
  <c r="AB3105" i="1"/>
  <c r="AB3110" i="1"/>
  <c r="AB3112" i="1"/>
  <c r="AB3119" i="1"/>
  <c r="AB3121" i="1"/>
  <c r="AB3126" i="1"/>
  <c r="AB3128" i="1"/>
  <c r="AB3135" i="1"/>
  <c r="AB3137" i="1"/>
  <c r="AB3142" i="1"/>
  <c r="AB3144" i="1"/>
  <c r="AB3151" i="1"/>
  <c r="AB3153" i="1"/>
  <c r="AB3158" i="1"/>
  <c r="AB3160" i="1"/>
  <c r="AB3167" i="1"/>
  <c r="AB3169" i="1"/>
  <c r="AB3174" i="1"/>
  <c r="AB3176" i="1"/>
  <c r="AB3183" i="1"/>
  <c r="AB3184" i="1"/>
  <c r="AB3189" i="1"/>
  <c r="AB3197" i="1"/>
  <c r="AB3202" i="1"/>
  <c r="AB3204" i="1"/>
  <c r="AB3211" i="1"/>
  <c r="AB3213" i="1"/>
  <c r="AB3218" i="1"/>
  <c r="AB3220" i="1"/>
  <c r="AB3227" i="1"/>
  <c r="AB3229" i="1"/>
  <c r="AB3234" i="1"/>
  <c r="AB3236" i="1"/>
  <c r="AB3243" i="1"/>
  <c r="AB3245" i="1"/>
  <c r="AB3250" i="1"/>
  <c r="AB3252" i="1"/>
  <c r="AB3259" i="1"/>
  <c r="AB3266" i="1"/>
  <c r="AB3268" i="1"/>
  <c r="V2942" i="1"/>
  <c r="AB2944" i="1"/>
  <c r="AB2952" i="1"/>
  <c r="V2958" i="1"/>
  <c r="AB2960" i="1"/>
  <c r="AB2968" i="1"/>
  <c r="V2974" i="1"/>
  <c r="S2975" i="1"/>
  <c r="AB2976" i="1"/>
  <c r="P2980" i="1"/>
  <c r="AB2980" i="1" s="1"/>
  <c r="V2982" i="1"/>
  <c r="S2983" i="1"/>
  <c r="AB2984" i="1"/>
  <c r="AB3010" i="1"/>
  <c r="AB3012" i="1"/>
  <c r="AB3021" i="1"/>
  <c r="AB3025" i="1"/>
  <c r="AB3030" i="1"/>
  <c r="AB3032" i="1"/>
  <c r="AB3039" i="1"/>
  <c r="AB3041" i="1"/>
  <c r="AB3048" i="1"/>
  <c r="AB3057" i="1"/>
  <c r="AB3058" i="1"/>
  <c r="AB3061" i="1"/>
  <c r="AB3065" i="1"/>
  <c r="AB3069" i="1"/>
  <c r="AB3074" i="1"/>
  <c r="AB3081" i="1"/>
  <c r="AB3084" i="1"/>
  <c r="AB3101" i="1"/>
  <c r="AB3103" i="1"/>
  <c r="AB3106" i="1"/>
  <c r="AB3108" i="1"/>
  <c r="AB3115" i="1"/>
  <c r="AB3117" i="1"/>
  <c r="AB3124" i="1"/>
  <c r="AB3131" i="1"/>
  <c r="AB3133" i="1"/>
  <c r="AB3138" i="1"/>
  <c r="AB3140" i="1"/>
  <c r="AB3147" i="1"/>
  <c r="AB3149" i="1"/>
  <c r="AB3156" i="1"/>
  <c r="AB3163" i="1"/>
  <c r="AB3165" i="1"/>
  <c r="AB3170" i="1"/>
  <c r="AB3172" i="1"/>
  <c r="AB3179" i="1"/>
  <c r="AB3181" i="1"/>
  <c r="AB3185" i="1"/>
  <c r="AB3190" i="1"/>
  <c r="AB3193" i="1"/>
  <c r="AB3200" i="1"/>
  <c r="AB3207" i="1"/>
  <c r="AB3216" i="1"/>
  <c r="AB3223" i="1"/>
  <c r="AB3230" i="1"/>
  <c r="AB3232" i="1"/>
  <c r="AB3239" i="1"/>
  <c r="AB3241" i="1"/>
  <c r="AB3248" i="1"/>
  <c r="AB3262" i="1"/>
  <c r="AB3264" i="1"/>
  <c r="AB2942" i="1"/>
  <c r="AB2950" i="1"/>
  <c r="AB2958" i="1"/>
  <c r="AB2966" i="1"/>
  <c r="AB2974" i="1"/>
  <c r="AB2982" i="1"/>
  <c r="AB2995" i="1"/>
  <c r="AB3001" i="1"/>
  <c r="AB3006" i="1"/>
  <c r="AB3008" i="1"/>
  <c r="AB3018" i="1"/>
  <c r="AB3251" i="1"/>
  <c r="AB3253" i="1"/>
  <c r="AB3258" i="1"/>
  <c r="AB3260" i="1"/>
  <c r="S3274" i="1"/>
  <c r="AB3274" i="1" s="1"/>
  <c r="P3279" i="1"/>
  <c r="M3280" i="1"/>
  <c r="AB3280" i="1" s="1"/>
  <c r="V3281" i="1"/>
  <c r="S3282" i="1"/>
  <c r="AB3282" i="1" s="1"/>
  <c r="P3287" i="1"/>
  <c r="M3288" i="1"/>
  <c r="AB3288" i="1" s="1"/>
  <c r="V3289" i="1"/>
  <c r="P3295" i="1"/>
  <c r="M3296" i="1"/>
  <c r="AB3296" i="1" s="1"/>
  <c r="V3297" i="1"/>
  <c r="S3298" i="1"/>
  <c r="AB3298" i="1" s="1"/>
  <c r="P3303" i="1"/>
  <c r="M3304" i="1"/>
  <c r="AB3304" i="1" s="1"/>
  <c r="V3305" i="1"/>
  <c r="S3306" i="1"/>
  <c r="AB3306" i="1" s="1"/>
  <c r="AB3312" i="1"/>
  <c r="V3315" i="1"/>
  <c r="AB3316" i="1"/>
  <c r="AB3318" i="1"/>
  <c r="AB3323" i="1"/>
  <c r="AB3325" i="1"/>
  <c r="AB3332" i="1"/>
  <c r="AB3334" i="1"/>
  <c r="AB3339" i="1"/>
  <c r="AB3341" i="1"/>
  <c r="AB3348" i="1"/>
  <c r="AB3350" i="1"/>
  <c r="AB3355" i="1"/>
  <c r="AB3357" i="1"/>
  <c r="AB3364" i="1"/>
  <c r="AB3366" i="1"/>
  <c r="AB3371" i="1"/>
  <c r="AB3373" i="1"/>
  <c r="AB3380" i="1"/>
  <c r="AB3382" i="1"/>
  <c r="AB3387" i="1"/>
  <c r="AB3389" i="1"/>
  <c r="AB3396" i="1"/>
  <c r="AB3398" i="1"/>
  <c r="AB3403" i="1"/>
  <c r="AB3405" i="1"/>
  <c r="AB3412" i="1"/>
  <c r="AB3414" i="1"/>
  <c r="AB3419" i="1"/>
  <c r="AB3421" i="1"/>
  <c r="AB3428" i="1"/>
  <c r="AB3430" i="1"/>
  <c r="AB3435" i="1"/>
  <c r="AB3437" i="1"/>
  <c r="AB3444" i="1"/>
  <c r="AB3446" i="1"/>
  <c r="AB3451" i="1"/>
  <c r="AB3453" i="1"/>
  <c r="AB3466" i="1"/>
  <c r="AB3468" i="1"/>
  <c r="AB3506" i="1"/>
  <c r="AB3281" i="1"/>
  <c r="AB3289" i="1"/>
  <c r="AB3297" i="1"/>
  <c r="AB3305" i="1"/>
  <c r="AB3319" i="1"/>
  <c r="AB3321" i="1"/>
  <c r="AB3330" i="1"/>
  <c r="AB3335" i="1"/>
  <c r="AB3337" i="1"/>
  <c r="AB3346" i="1"/>
  <c r="AB3351" i="1"/>
  <c r="AB3353" i="1"/>
  <c r="AB3362" i="1"/>
  <c r="AB3367" i="1"/>
  <c r="AB3369" i="1"/>
  <c r="AB3378" i="1"/>
  <c r="AB3383" i="1"/>
  <c r="AB3385" i="1"/>
  <c r="AB3394" i="1"/>
  <c r="AB3399" i="1"/>
  <c r="AB3401" i="1"/>
  <c r="AB3410" i="1"/>
  <c r="AB3415" i="1"/>
  <c r="AB3417" i="1"/>
  <c r="AB3426" i="1"/>
  <c r="AB3431" i="1"/>
  <c r="AB3433" i="1"/>
  <c r="AB3442" i="1"/>
  <c r="AB3447" i="1"/>
  <c r="AB3449" i="1"/>
  <c r="AB3458" i="1"/>
  <c r="AB3482" i="1"/>
  <c r="P3275" i="1"/>
  <c r="AB3275" i="1" s="1"/>
  <c r="M3276" i="1"/>
  <c r="AB3276" i="1" s="1"/>
  <c r="V3277" i="1"/>
  <c r="AB3277" i="1" s="1"/>
  <c r="S3278" i="1"/>
  <c r="AB3278" i="1" s="1"/>
  <c r="AB3279" i="1"/>
  <c r="P3283" i="1"/>
  <c r="AB3283" i="1" s="1"/>
  <c r="M3284" i="1"/>
  <c r="AB3284" i="1" s="1"/>
  <c r="V3285" i="1"/>
  <c r="AB3285" i="1" s="1"/>
  <c r="AB3287" i="1"/>
  <c r="P3291" i="1"/>
  <c r="AB3291" i="1" s="1"/>
  <c r="M3292" i="1"/>
  <c r="AB3292" i="1" s="1"/>
  <c r="V3293" i="1"/>
  <c r="AB3293" i="1" s="1"/>
  <c r="S3294" i="1"/>
  <c r="AB3294" i="1" s="1"/>
  <c r="AB3295" i="1"/>
  <c r="P3299" i="1"/>
  <c r="AB3299" i="1" s="1"/>
  <c r="M3300" i="1"/>
  <c r="AB3300" i="1" s="1"/>
  <c r="V3301" i="1"/>
  <c r="AB3301" i="1" s="1"/>
  <c r="S3302" i="1"/>
  <c r="AB3302" i="1" s="1"/>
  <c r="AB3303" i="1"/>
  <c r="P3307" i="1"/>
  <c r="AB3307" i="1" s="1"/>
  <c r="M3308" i="1"/>
  <c r="AB3308" i="1" s="1"/>
  <c r="AB3309" i="1"/>
  <c r="AB3311" i="1"/>
  <c r="AB3313" i="1"/>
  <c r="AB3315" i="1"/>
  <c r="AB3317" i="1"/>
  <c r="AB3324" i="1"/>
  <c r="AB3326" i="1"/>
  <c r="AB3331" i="1"/>
  <c r="AB3333" i="1"/>
  <c r="AB3340" i="1"/>
  <c r="AB3342" i="1"/>
  <c r="AB3347" i="1"/>
  <c r="AB3349" i="1"/>
  <c r="AB3356" i="1"/>
  <c r="AB3358" i="1"/>
  <c r="AB3363" i="1"/>
  <c r="AB3365" i="1"/>
  <c r="AB3372" i="1"/>
  <c r="AB3374" i="1"/>
  <c r="AB3379" i="1"/>
  <c r="AB3381" i="1"/>
  <c r="AB3388" i="1"/>
  <c r="AB3390" i="1"/>
  <c r="AB3395" i="1"/>
  <c r="AB3397" i="1"/>
  <c r="AB3404" i="1"/>
  <c r="AB3406" i="1"/>
  <c r="AB3411" i="1"/>
  <c r="AB3413" i="1"/>
  <c r="AB3420" i="1"/>
  <c r="AB3422" i="1"/>
  <c r="AB3427" i="1"/>
  <c r="AB3429" i="1"/>
  <c r="AB3436" i="1"/>
  <c r="AB3438" i="1"/>
  <c r="AB3443" i="1"/>
  <c r="AB3445" i="1"/>
  <c r="AB3452" i="1"/>
  <c r="AB3474" i="1"/>
  <c r="AB3498" i="1"/>
  <c r="AB3500" i="1"/>
  <c r="M3454" i="1"/>
  <c r="AB3454" i="1" s="1"/>
  <c r="S3456" i="1"/>
  <c r="AB3456" i="1" s="1"/>
  <c r="P3461" i="1"/>
  <c r="V3463" i="1"/>
  <c r="AB3463" i="1" s="1"/>
  <c r="Z3467" i="1"/>
  <c r="AB3467" i="1" s="1"/>
  <c r="M3470" i="1"/>
  <c r="AB3470" i="1" s="1"/>
  <c r="S3472" i="1"/>
  <c r="AB3472" i="1" s="1"/>
  <c r="P3477" i="1"/>
  <c r="V3479" i="1"/>
  <c r="AB3479" i="1" s="1"/>
  <c r="Z3483" i="1"/>
  <c r="AB3483" i="1" s="1"/>
  <c r="M3486" i="1"/>
  <c r="AB3486" i="1" s="1"/>
  <c r="S3488" i="1"/>
  <c r="AB3488" i="1" s="1"/>
  <c r="P3493" i="1"/>
  <c r="V3495" i="1"/>
  <c r="AB3495" i="1" s="1"/>
  <c r="Z3499" i="1"/>
  <c r="AB3499" i="1" s="1"/>
  <c r="M3502" i="1"/>
  <c r="AB3502" i="1" s="1"/>
  <c r="S3504" i="1"/>
  <c r="AB3504" i="1" s="1"/>
  <c r="M3510" i="1"/>
  <c r="AB3510" i="1" s="1"/>
  <c r="AB3512" i="1"/>
  <c r="S3512" i="1"/>
  <c r="AB3513" i="1"/>
  <c r="Z3515" i="1"/>
  <c r="AB3515" i="1" s="1"/>
  <c r="M3518" i="1"/>
  <c r="AB3518" i="1" s="1"/>
  <c r="S3520" i="1"/>
  <c r="AB3520" i="1" s="1"/>
  <c r="AB3521" i="1"/>
  <c r="Z3523" i="1"/>
  <c r="AB3523" i="1" s="1"/>
  <c r="M3526" i="1"/>
  <c r="AB3526" i="1" s="1"/>
  <c r="S3528" i="1"/>
  <c r="AB3528" i="1" s="1"/>
  <c r="AB3529" i="1"/>
  <c r="Z3531" i="1"/>
  <c r="AB3531" i="1" s="1"/>
  <c r="M3534" i="1"/>
  <c r="AB3534" i="1" s="1"/>
  <c r="AB3536" i="1"/>
  <c r="S3536" i="1"/>
  <c r="AB3537" i="1"/>
  <c r="Z3539" i="1"/>
  <c r="AB3539" i="1" s="1"/>
  <c r="M3542" i="1"/>
  <c r="AB3542" i="1" s="1"/>
  <c r="M3546" i="1"/>
  <c r="AB3546" i="1" s="1"/>
  <c r="M3550" i="1"/>
  <c r="AB3550" i="1" s="1"/>
  <c r="M3554" i="1"/>
  <c r="AB3554" i="1" s="1"/>
  <c r="M3558" i="1"/>
  <c r="AB3558" i="1" s="1"/>
  <c r="M3562" i="1"/>
  <c r="AB3562" i="1" s="1"/>
  <c r="M3566" i="1"/>
  <c r="AB3566" i="1" s="1"/>
  <c r="M3570" i="1"/>
  <c r="AB3570" i="1" s="1"/>
  <c r="M3574" i="1"/>
  <c r="AB3574" i="1" s="1"/>
  <c r="M3578" i="1"/>
  <c r="AB3578" i="1" s="1"/>
  <c r="M3582" i="1"/>
  <c r="AB3582" i="1" s="1"/>
  <c r="M3586" i="1"/>
  <c r="AB3586" i="1" s="1"/>
  <c r="M3590" i="1"/>
  <c r="AB3590" i="1" s="1"/>
  <c r="M3594" i="1"/>
  <c r="AB3594" i="1" s="1"/>
  <c r="AB3883" i="1"/>
  <c r="AB3457" i="1"/>
  <c r="AB3473" i="1"/>
  <c r="AB3489" i="1"/>
  <c r="AB3505" i="1"/>
  <c r="Z3607" i="1"/>
  <c r="S3612" i="1"/>
  <c r="Z3623" i="1"/>
  <c r="S3628" i="1"/>
  <c r="Z3639" i="1"/>
  <c r="S3644" i="1"/>
  <c r="AB3665" i="1"/>
  <c r="AB3701" i="1"/>
  <c r="AB3717" i="1"/>
  <c r="AB3733" i="1"/>
  <c r="AB3749" i="1"/>
  <c r="AB3765" i="1"/>
  <c r="AB3781" i="1"/>
  <c r="AB3813" i="1"/>
  <c r="AB3829" i="1"/>
  <c r="AB3845" i="1"/>
  <c r="AB3861" i="1"/>
  <c r="AB3877" i="1"/>
  <c r="V3455" i="1"/>
  <c r="AB3455" i="1" s="1"/>
  <c r="Z3459" i="1"/>
  <c r="AB3459" i="1" s="1"/>
  <c r="AB3461" i="1"/>
  <c r="M3462" i="1"/>
  <c r="AB3462" i="1" s="1"/>
  <c r="S3464" i="1"/>
  <c r="AB3464" i="1" s="1"/>
  <c r="P3469" i="1"/>
  <c r="AB3469" i="1" s="1"/>
  <c r="V3471" i="1"/>
  <c r="AB3471" i="1" s="1"/>
  <c r="Z3475" i="1"/>
  <c r="AB3475" i="1" s="1"/>
  <c r="AB3477" i="1"/>
  <c r="M3478" i="1"/>
  <c r="AB3478" i="1" s="1"/>
  <c r="S3480" i="1"/>
  <c r="AB3480" i="1" s="1"/>
  <c r="P3485" i="1"/>
  <c r="AB3485" i="1" s="1"/>
  <c r="V3487" i="1"/>
  <c r="AB3487" i="1" s="1"/>
  <c r="Z3491" i="1"/>
  <c r="AB3491" i="1" s="1"/>
  <c r="AB3493" i="1"/>
  <c r="M3494" i="1"/>
  <c r="AB3494" i="1" s="1"/>
  <c r="S3496" i="1"/>
  <c r="AB3496" i="1" s="1"/>
  <c r="P3501" i="1"/>
  <c r="AB3501" i="1" s="1"/>
  <c r="V3503" i="1"/>
  <c r="AB3503" i="1" s="1"/>
  <c r="Z3507" i="1"/>
  <c r="AB3507" i="1" s="1"/>
  <c r="AB3509" i="1"/>
  <c r="Z3511" i="1"/>
  <c r="AB3511" i="1" s="1"/>
  <c r="M3514" i="1"/>
  <c r="AB3514" i="1" s="1"/>
  <c r="S3516" i="1"/>
  <c r="AB3516" i="1" s="1"/>
  <c r="AB3517" i="1"/>
  <c r="Z3519" i="1"/>
  <c r="AB3519" i="1" s="1"/>
  <c r="M3522" i="1"/>
  <c r="AB3522" i="1" s="1"/>
  <c r="AB3524" i="1"/>
  <c r="S3524" i="1"/>
  <c r="AB3525" i="1"/>
  <c r="Z3527" i="1"/>
  <c r="AB3527" i="1" s="1"/>
  <c r="M3530" i="1"/>
  <c r="AB3530" i="1" s="1"/>
  <c r="S3532" i="1"/>
  <c r="AB3532" i="1" s="1"/>
  <c r="AB3533" i="1"/>
  <c r="Z3535" i="1"/>
  <c r="AB3535" i="1" s="1"/>
  <c r="M3538" i="1"/>
  <c r="AB3538" i="1" s="1"/>
  <c r="S3540" i="1"/>
  <c r="AB3540" i="1" s="1"/>
  <c r="AB3541" i="1"/>
  <c r="Z3543" i="1"/>
  <c r="AB3543" i="1" s="1"/>
  <c r="AB3545" i="1"/>
  <c r="Z3547" i="1"/>
  <c r="AB3547" i="1" s="1"/>
  <c r="AB3549" i="1"/>
  <c r="Z3551" i="1"/>
  <c r="AB3551" i="1" s="1"/>
  <c r="AB3553" i="1"/>
  <c r="Z3555" i="1"/>
  <c r="AB3555" i="1" s="1"/>
  <c r="AB3557" i="1"/>
  <c r="Z3559" i="1"/>
  <c r="AB3559" i="1" s="1"/>
  <c r="AB3561" i="1"/>
  <c r="Z3563" i="1"/>
  <c r="AB3563" i="1" s="1"/>
  <c r="AB3565" i="1"/>
  <c r="Z3567" i="1"/>
  <c r="AB3567" i="1" s="1"/>
  <c r="AB3569" i="1"/>
  <c r="Z3571" i="1"/>
  <c r="AB3571" i="1" s="1"/>
  <c r="AB3573" i="1"/>
  <c r="Z3575" i="1"/>
  <c r="Z3579" i="1"/>
  <c r="Z3583" i="1"/>
  <c r="AB3881" i="1"/>
  <c r="AB3465" i="1"/>
  <c r="AB3481" i="1"/>
  <c r="AB3497" i="1"/>
  <c r="AB3544" i="1"/>
  <c r="AB3548" i="1"/>
  <c r="AB3552" i="1"/>
  <c r="AB3556" i="1"/>
  <c r="AB3560" i="1"/>
  <c r="AB3564" i="1"/>
  <c r="AB3568" i="1"/>
  <c r="AB3572" i="1"/>
  <c r="V3575" i="1"/>
  <c r="AB3575" i="1" s="1"/>
  <c r="AB3576" i="1"/>
  <c r="S3576" i="1"/>
  <c r="P3577" i="1"/>
  <c r="AB3577" i="1" s="1"/>
  <c r="V3579" i="1"/>
  <c r="AB3579" i="1" s="1"/>
  <c r="AB3580" i="1"/>
  <c r="S3580" i="1"/>
  <c r="P3581" i="1"/>
  <c r="AB3581" i="1" s="1"/>
  <c r="V3583" i="1"/>
  <c r="AB3583" i="1" s="1"/>
  <c r="AB3584" i="1"/>
  <c r="S3584" i="1"/>
  <c r="P3585" i="1"/>
  <c r="AB3585" i="1" s="1"/>
  <c r="V3587" i="1"/>
  <c r="AB3587" i="1" s="1"/>
  <c r="AB3588" i="1"/>
  <c r="S3588" i="1"/>
  <c r="P3589" i="1"/>
  <c r="AB3589" i="1" s="1"/>
  <c r="V3591" i="1"/>
  <c r="AB3591" i="1" s="1"/>
  <c r="AB3592" i="1"/>
  <c r="S3592" i="1"/>
  <c r="P3593" i="1"/>
  <c r="AB3593" i="1" s="1"/>
  <c r="V3595" i="1"/>
  <c r="AB3595" i="1" s="1"/>
  <c r="AB3596" i="1"/>
  <c r="S3596" i="1"/>
  <c r="P3597" i="1"/>
  <c r="AB3597" i="1" s="1"/>
  <c r="V3599" i="1"/>
  <c r="AB3599" i="1" s="1"/>
  <c r="AB3600" i="1"/>
  <c r="S3600" i="1"/>
  <c r="P3601" i="1"/>
  <c r="AB3601" i="1" s="1"/>
  <c r="V3603" i="1"/>
  <c r="AB3603" i="1" s="1"/>
  <c r="AB3604" i="1"/>
  <c r="S3604" i="1"/>
  <c r="P3605" i="1"/>
  <c r="AB3605" i="1" s="1"/>
  <c r="M3610" i="1"/>
  <c r="AB3610" i="1" s="1"/>
  <c r="P3621" i="1"/>
  <c r="M3626" i="1"/>
  <c r="AB3626" i="1" s="1"/>
  <c r="P3637" i="1"/>
  <c r="M3642" i="1"/>
  <c r="AB3642" i="1" s="1"/>
  <c r="AB3693" i="1"/>
  <c r="AB3709" i="1"/>
  <c r="AB3725" i="1"/>
  <c r="AB3741" i="1"/>
  <c r="AB3757" i="1"/>
  <c r="AB3805" i="1"/>
  <c r="AB3821" i="1"/>
  <c r="AB3837" i="1"/>
  <c r="AB3853" i="1"/>
  <c r="AB3869" i="1"/>
  <c r="S3607" i="1"/>
  <c r="AB3607" i="1" s="1"/>
  <c r="P3612" i="1"/>
  <c r="V3614" i="1"/>
  <c r="AB3614" i="1" s="1"/>
  <c r="Z3618" i="1"/>
  <c r="M3621" i="1"/>
  <c r="AB3621" i="1" s="1"/>
  <c r="S3623" i="1"/>
  <c r="AB3623" i="1" s="1"/>
  <c r="P3628" i="1"/>
  <c r="V3630" i="1"/>
  <c r="AB3630" i="1" s="1"/>
  <c r="Z3634" i="1"/>
  <c r="M3637" i="1"/>
  <c r="AB3637" i="1" s="1"/>
  <c r="S3639" i="1"/>
  <c r="AB3639" i="1" s="1"/>
  <c r="P3644" i="1"/>
  <c r="V3646" i="1"/>
  <c r="AB3646" i="1" s="1"/>
  <c r="Z3650" i="1"/>
  <c r="M3653" i="1"/>
  <c r="AB3653" i="1" s="1"/>
  <c r="S3655" i="1"/>
  <c r="AB3655" i="1" s="1"/>
  <c r="P3660" i="1"/>
  <c r="V3662" i="1"/>
  <c r="AB3662" i="1" s="1"/>
  <c r="Z3666" i="1"/>
  <c r="M3669" i="1"/>
  <c r="AB3669" i="1" s="1"/>
  <c r="S3671" i="1"/>
  <c r="AB3671" i="1" s="1"/>
  <c r="P3676" i="1"/>
  <c r="V3678" i="1"/>
  <c r="AB3678" i="1" s="1"/>
  <c r="Z3682" i="1"/>
  <c r="M3685" i="1"/>
  <c r="AB3685" i="1" s="1"/>
  <c r="Z3690" i="1"/>
  <c r="Z3698" i="1"/>
  <c r="Z3706" i="1"/>
  <c r="Z3714" i="1"/>
  <c r="Z3722" i="1"/>
  <c r="Z3730" i="1"/>
  <c r="Z3738" i="1"/>
  <c r="Z3746" i="1"/>
  <c r="Z3754" i="1"/>
  <c r="Z3762" i="1"/>
  <c r="M3763" i="1"/>
  <c r="AB3763" i="1" s="1"/>
  <c r="V3764" i="1"/>
  <c r="P3770" i="1"/>
  <c r="M3771" i="1"/>
  <c r="AB3771" i="1" s="1"/>
  <c r="V3772" i="1"/>
  <c r="S3773" i="1"/>
  <c r="AB3773" i="1" s="1"/>
  <c r="P3778" i="1"/>
  <c r="Z3778" i="1"/>
  <c r="M3779" i="1"/>
  <c r="AB3779" i="1" s="1"/>
  <c r="V3780" i="1"/>
  <c r="P3786" i="1"/>
  <c r="M3787" i="1"/>
  <c r="AB3787" i="1" s="1"/>
  <c r="V3788" i="1"/>
  <c r="S3789" i="1"/>
  <c r="AB3789" i="1" s="1"/>
  <c r="P3794" i="1"/>
  <c r="M3795" i="1"/>
  <c r="AB3795" i="1" s="1"/>
  <c r="V3796" i="1"/>
  <c r="S3797" i="1"/>
  <c r="AB3797" i="1" s="1"/>
  <c r="P3802" i="1"/>
  <c r="Z3802" i="1"/>
  <c r="M3803" i="1"/>
  <c r="AB3803" i="1" s="1"/>
  <c r="V3804" i="1"/>
  <c r="P3810" i="1"/>
  <c r="M3811" i="1"/>
  <c r="AB3811" i="1" s="1"/>
  <c r="V3812" i="1"/>
  <c r="P3818" i="1"/>
  <c r="Z3818" i="1"/>
  <c r="M3819" i="1"/>
  <c r="AB3819" i="1" s="1"/>
  <c r="V3820" i="1"/>
  <c r="P3826" i="1"/>
  <c r="M3827" i="1"/>
  <c r="AB3827" i="1" s="1"/>
  <c r="V3828" i="1"/>
  <c r="P3834" i="1"/>
  <c r="M3835" i="1"/>
  <c r="AB3835" i="1" s="1"/>
  <c r="V3836" i="1"/>
  <c r="Z3842" i="1"/>
  <c r="M3843" i="1"/>
  <c r="AB3843" i="1" s="1"/>
  <c r="Z3850" i="1"/>
  <c r="M3851" i="1"/>
  <c r="AB3851" i="1" s="1"/>
  <c r="Z3858" i="1"/>
  <c r="Z3866" i="1"/>
  <c r="Z3874" i="1"/>
  <c r="Z3882" i="1"/>
  <c r="V3890" i="1"/>
  <c r="AB3891" i="1"/>
  <c r="V3894" i="1"/>
  <c r="AB3895" i="1"/>
  <c r="V3898" i="1"/>
  <c r="AB3899" i="1"/>
  <c r="V3902" i="1"/>
  <c r="AB3903" i="1"/>
  <c r="V3906" i="1"/>
  <c r="AB3907" i="1"/>
  <c r="V3910" i="1"/>
  <c r="AB3911" i="1"/>
  <c r="V3914" i="1"/>
  <c r="AB3915" i="1"/>
  <c r="V3918" i="1"/>
  <c r="AB3919" i="1"/>
  <c r="V3922" i="1"/>
  <c r="AB3923" i="1"/>
  <c r="V3926" i="1"/>
  <c r="AB3927" i="1"/>
  <c r="V3930" i="1"/>
  <c r="AB3931" i="1"/>
  <c r="AB3935" i="1"/>
  <c r="AB3939" i="1"/>
  <c r="AB3943" i="1"/>
  <c r="AB3947" i="1"/>
  <c r="AB3951" i="1"/>
  <c r="AB3955" i="1"/>
  <c r="AB3959" i="1"/>
  <c r="AB3963" i="1"/>
  <c r="AB3970" i="1"/>
  <c r="AB3984" i="1"/>
  <c r="AB4002" i="1"/>
  <c r="AB4018" i="1"/>
  <c r="AB4024" i="1"/>
  <c r="Z3606" i="1"/>
  <c r="AB3608" i="1"/>
  <c r="M3609" i="1"/>
  <c r="AB3609" i="1" s="1"/>
  <c r="S3611" i="1"/>
  <c r="AB3611" i="1" s="1"/>
  <c r="P3616" i="1"/>
  <c r="AB3616" i="1" s="1"/>
  <c r="V3618" i="1"/>
  <c r="AB3618" i="1" s="1"/>
  <c r="Z3622" i="1"/>
  <c r="AB3624" i="1"/>
  <c r="M3625" i="1"/>
  <c r="AB3625" i="1" s="1"/>
  <c r="S3627" i="1"/>
  <c r="AB3627" i="1" s="1"/>
  <c r="P3632" i="1"/>
  <c r="AB3632" i="1" s="1"/>
  <c r="V3634" i="1"/>
  <c r="AB3634" i="1" s="1"/>
  <c r="Z3638" i="1"/>
  <c r="AB3640" i="1"/>
  <c r="M3641" i="1"/>
  <c r="AB3641" i="1" s="1"/>
  <c r="S3643" i="1"/>
  <c r="AB3643" i="1" s="1"/>
  <c r="P3648" i="1"/>
  <c r="AB3648" i="1" s="1"/>
  <c r="V3650" i="1"/>
  <c r="AB3650" i="1" s="1"/>
  <c r="Z3654" i="1"/>
  <c r="AB3656" i="1"/>
  <c r="M3657" i="1"/>
  <c r="AB3657" i="1" s="1"/>
  <c r="S3659" i="1"/>
  <c r="AB3659" i="1" s="1"/>
  <c r="P3664" i="1"/>
  <c r="V3666" i="1"/>
  <c r="AB3666" i="1" s="1"/>
  <c r="Z3670" i="1"/>
  <c r="AB3672" i="1"/>
  <c r="M3673" i="1"/>
  <c r="AB3673" i="1" s="1"/>
  <c r="S3675" i="1"/>
  <c r="AB3675" i="1" s="1"/>
  <c r="P3680" i="1"/>
  <c r="V3682" i="1"/>
  <c r="AB3682" i="1" s="1"/>
  <c r="Z3686" i="1"/>
  <c r="P3688" i="1"/>
  <c r="M3689" i="1"/>
  <c r="AB3689" i="1" s="1"/>
  <c r="V3690" i="1"/>
  <c r="S3691" i="1"/>
  <c r="AB3691" i="1" s="1"/>
  <c r="AB3692" i="1"/>
  <c r="P3696" i="1"/>
  <c r="M3697" i="1"/>
  <c r="AB3697" i="1" s="1"/>
  <c r="V3698" i="1"/>
  <c r="S3699" i="1"/>
  <c r="AB3699" i="1" s="1"/>
  <c r="AB3700" i="1"/>
  <c r="P3704" i="1"/>
  <c r="M3705" i="1"/>
  <c r="AB3705" i="1" s="1"/>
  <c r="V3706" i="1"/>
  <c r="S3707" i="1"/>
  <c r="AB3707" i="1" s="1"/>
  <c r="AB3708" i="1"/>
  <c r="P3712" i="1"/>
  <c r="M3713" i="1"/>
  <c r="AB3713" i="1" s="1"/>
  <c r="V3714" i="1"/>
  <c r="S3715" i="1"/>
  <c r="AB3715" i="1" s="1"/>
  <c r="AB3716" i="1"/>
  <c r="P3720" i="1"/>
  <c r="M3721" i="1"/>
  <c r="AB3721" i="1" s="1"/>
  <c r="V3722" i="1"/>
  <c r="S3723" i="1"/>
  <c r="AB3723" i="1" s="1"/>
  <c r="AB3724" i="1"/>
  <c r="P3728" i="1"/>
  <c r="M3729" i="1"/>
  <c r="AB3729" i="1" s="1"/>
  <c r="V3730" i="1"/>
  <c r="S3731" i="1"/>
  <c r="AB3731" i="1" s="1"/>
  <c r="AB3732" i="1"/>
  <c r="P3736" i="1"/>
  <c r="M3737" i="1"/>
  <c r="AB3737" i="1" s="1"/>
  <c r="V3738" i="1"/>
  <c r="S3739" i="1"/>
  <c r="AB3739" i="1" s="1"/>
  <c r="AB3740" i="1"/>
  <c r="P3744" i="1"/>
  <c r="M3745" i="1"/>
  <c r="AB3745" i="1" s="1"/>
  <c r="V3746" i="1"/>
  <c r="S3747" i="1"/>
  <c r="AB3747" i="1" s="1"/>
  <c r="AB3748" i="1"/>
  <c r="P3752" i="1"/>
  <c r="M3753" i="1"/>
  <c r="AB3753" i="1" s="1"/>
  <c r="V3754" i="1"/>
  <c r="S3755" i="1"/>
  <c r="AB3755" i="1" s="1"/>
  <c r="AB3756" i="1"/>
  <c r="P3760" i="1"/>
  <c r="Z3760" i="1"/>
  <c r="M3761" i="1"/>
  <c r="AB3761" i="1" s="1"/>
  <c r="V3762" i="1"/>
  <c r="AB3764" i="1"/>
  <c r="Z3768" i="1"/>
  <c r="M3769" i="1"/>
  <c r="AB3769" i="1" s="1"/>
  <c r="AB3772" i="1"/>
  <c r="P3776" i="1"/>
  <c r="Z3776" i="1"/>
  <c r="M3777" i="1"/>
  <c r="AB3777" i="1" s="1"/>
  <c r="V3778" i="1"/>
  <c r="AB3780" i="1"/>
  <c r="P3784" i="1"/>
  <c r="Z3784" i="1"/>
  <c r="M3785" i="1"/>
  <c r="AB3785" i="1" s="1"/>
  <c r="AB3788" i="1"/>
  <c r="Z3792" i="1"/>
  <c r="AB3796" i="1"/>
  <c r="P3800" i="1"/>
  <c r="Z3800" i="1"/>
  <c r="M3801" i="1"/>
  <c r="AB3801" i="1" s="1"/>
  <c r="V3802" i="1"/>
  <c r="AB3804" i="1"/>
  <c r="P3808" i="1"/>
  <c r="Z3808" i="1"/>
  <c r="M3809" i="1"/>
  <c r="AB3809" i="1" s="1"/>
  <c r="AB3812" i="1"/>
  <c r="P3816" i="1"/>
  <c r="Z3816" i="1"/>
  <c r="M3817" i="1"/>
  <c r="AB3817" i="1" s="1"/>
  <c r="V3818" i="1"/>
  <c r="AB3820" i="1"/>
  <c r="P3824" i="1"/>
  <c r="Z3824" i="1"/>
  <c r="M3825" i="1"/>
  <c r="AB3825" i="1" s="1"/>
  <c r="AB3828" i="1"/>
  <c r="P3832" i="1"/>
  <c r="Z3832" i="1"/>
  <c r="M3833" i="1"/>
  <c r="AB3833" i="1" s="1"/>
  <c r="V3834" i="1"/>
  <c r="AB3836" i="1"/>
  <c r="Z3840" i="1"/>
  <c r="M3841" i="1"/>
  <c r="AB3841" i="1" s="1"/>
  <c r="V3842" i="1"/>
  <c r="AB3844" i="1"/>
  <c r="P3848" i="1"/>
  <c r="M3849" i="1"/>
  <c r="AB3849" i="1" s="1"/>
  <c r="V3850" i="1"/>
  <c r="S3851" i="1"/>
  <c r="AB3852" i="1"/>
  <c r="P3856" i="1"/>
  <c r="Z3856" i="1"/>
  <c r="M3857" i="1"/>
  <c r="AB3857" i="1" s="1"/>
  <c r="V3858" i="1"/>
  <c r="S3859" i="1"/>
  <c r="AB3859" i="1" s="1"/>
  <c r="AB3860" i="1"/>
  <c r="P3864" i="1"/>
  <c r="M3865" i="1"/>
  <c r="AB3865" i="1" s="1"/>
  <c r="V3866" i="1"/>
  <c r="S3867" i="1"/>
  <c r="AB3867" i="1" s="1"/>
  <c r="AB3868" i="1"/>
  <c r="P3872" i="1"/>
  <c r="M3873" i="1"/>
  <c r="AB3873" i="1" s="1"/>
  <c r="V3874" i="1"/>
  <c r="S3875" i="1"/>
  <c r="AB3875" i="1" s="1"/>
  <c r="AB3876" i="1"/>
  <c r="AB3884" i="1"/>
  <c r="AB3976" i="1"/>
  <c r="V3606" i="1"/>
  <c r="AB3606" i="1" s="1"/>
  <c r="Z3610" i="1"/>
  <c r="AB3612" i="1"/>
  <c r="M3613" i="1"/>
  <c r="AB3613" i="1" s="1"/>
  <c r="S3615" i="1"/>
  <c r="AB3615" i="1" s="1"/>
  <c r="P3620" i="1"/>
  <c r="AB3620" i="1" s="1"/>
  <c r="V3622" i="1"/>
  <c r="AB3622" i="1" s="1"/>
  <c r="Z3626" i="1"/>
  <c r="AB3628" i="1"/>
  <c r="M3629" i="1"/>
  <c r="AB3629" i="1" s="1"/>
  <c r="S3631" i="1"/>
  <c r="AB3631" i="1" s="1"/>
  <c r="P3636" i="1"/>
  <c r="AB3636" i="1" s="1"/>
  <c r="V3638" i="1"/>
  <c r="AB3638" i="1" s="1"/>
  <c r="Z3642" i="1"/>
  <c r="AB3644" i="1"/>
  <c r="M3645" i="1"/>
  <c r="AB3645" i="1" s="1"/>
  <c r="S3647" i="1"/>
  <c r="AB3647" i="1" s="1"/>
  <c r="P3652" i="1"/>
  <c r="AB3652" i="1" s="1"/>
  <c r="V3654" i="1"/>
  <c r="AB3654" i="1" s="1"/>
  <c r="Z3658" i="1"/>
  <c r="AB3658" i="1" s="1"/>
  <c r="AB3660" i="1"/>
  <c r="M3661" i="1"/>
  <c r="AB3661" i="1" s="1"/>
  <c r="S3663" i="1"/>
  <c r="AB3663" i="1" s="1"/>
  <c r="P3668" i="1"/>
  <c r="AB3668" i="1" s="1"/>
  <c r="V3670" i="1"/>
  <c r="AB3670" i="1" s="1"/>
  <c r="Z3674" i="1"/>
  <c r="AB3674" i="1" s="1"/>
  <c r="AB3676" i="1"/>
  <c r="M3677" i="1"/>
  <c r="AB3677" i="1" s="1"/>
  <c r="S3679" i="1"/>
  <c r="AB3679" i="1" s="1"/>
  <c r="P3684" i="1"/>
  <c r="AB3684" i="1" s="1"/>
  <c r="V3686" i="1"/>
  <c r="AB3686" i="1" s="1"/>
  <c r="AB3690" i="1"/>
  <c r="Z3694" i="1"/>
  <c r="AB3694" i="1" s="1"/>
  <c r="AB3698" i="1"/>
  <c r="Z3702" i="1"/>
  <c r="AB3702" i="1" s="1"/>
  <c r="AB3706" i="1"/>
  <c r="Z3710" i="1"/>
  <c r="AB3710" i="1" s="1"/>
  <c r="AB3714" i="1"/>
  <c r="Z3718" i="1"/>
  <c r="AB3718" i="1" s="1"/>
  <c r="AB3722" i="1"/>
  <c r="Z3726" i="1"/>
  <c r="AB3726" i="1" s="1"/>
  <c r="AB3730" i="1"/>
  <c r="Z3734" i="1"/>
  <c r="AB3734" i="1" s="1"/>
  <c r="AB3738" i="1"/>
  <c r="Z3742" i="1"/>
  <c r="AB3742" i="1" s="1"/>
  <c r="AB3746" i="1"/>
  <c r="Z3750" i="1"/>
  <c r="AB3750" i="1" s="1"/>
  <c r="AB3754" i="1"/>
  <c r="P3758" i="1"/>
  <c r="AB3758" i="1" s="1"/>
  <c r="Z3758" i="1"/>
  <c r="M3759" i="1"/>
  <c r="AB3759" i="1" s="1"/>
  <c r="V3760" i="1"/>
  <c r="AB3762" i="1"/>
  <c r="P3766" i="1"/>
  <c r="AB3766" i="1" s="1"/>
  <c r="Z3766" i="1"/>
  <c r="M3767" i="1"/>
  <c r="AB3767" i="1" s="1"/>
  <c r="V3768" i="1"/>
  <c r="S3769" i="1"/>
  <c r="AB3770" i="1"/>
  <c r="P3774" i="1"/>
  <c r="AB3774" i="1" s="1"/>
  <c r="M3775" i="1"/>
  <c r="AB3775" i="1" s="1"/>
  <c r="V3776" i="1"/>
  <c r="AB3778" i="1"/>
  <c r="P3782" i="1"/>
  <c r="AB3782" i="1" s="1"/>
  <c r="Z3782" i="1"/>
  <c r="M3783" i="1"/>
  <c r="AB3783" i="1" s="1"/>
  <c r="V3784" i="1"/>
  <c r="AB3786" i="1"/>
  <c r="P3790" i="1"/>
  <c r="AB3790" i="1" s="1"/>
  <c r="M3791" i="1"/>
  <c r="AB3791" i="1" s="1"/>
  <c r="V3792" i="1"/>
  <c r="S3793" i="1"/>
  <c r="AB3793" i="1" s="1"/>
  <c r="AB3794" i="1"/>
  <c r="P3798" i="1"/>
  <c r="AB3798" i="1" s="1"/>
  <c r="M3799" i="1"/>
  <c r="AB3799" i="1" s="1"/>
  <c r="V3800" i="1"/>
  <c r="AB3802" i="1"/>
  <c r="P3806" i="1"/>
  <c r="AB3806" i="1" s="1"/>
  <c r="M3807" i="1"/>
  <c r="AB3807" i="1" s="1"/>
  <c r="V3808" i="1"/>
  <c r="AB3810" i="1"/>
  <c r="Z3814" i="1"/>
  <c r="AB3814" i="1" s="1"/>
  <c r="M3815" i="1"/>
  <c r="AB3815" i="1" s="1"/>
  <c r="V3816" i="1"/>
  <c r="AB3818" i="1"/>
  <c r="P3822" i="1"/>
  <c r="AB3822" i="1" s="1"/>
  <c r="M3823" i="1"/>
  <c r="AB3823" i="1" s="1"/>
  <c r="V3824" i="1"/>
  <c r="S3825" i="1"/>
  <c r="AB3826" i="1"/>
  <c r="P3830" i="1"/>
  <c r="AB3830" i="1" s="1"/>
  <c r="M3831" i="1"/>
  <c r="AB3831" i="1" s="1"/>
  <c r="V3832" i="1"/>
  <c r="AB3834" i="1"/>
  <c r="P3838" i="1"/>
  <c r="AB3838" i="1" s="1"/>
  <c r="M3839" i="1"/>
  <c r="AB3839" i="1" s="1"/>
  <c r="V3840" i="1"/>
  <c r="AB3842" i="1"/>
  <c r="Z3846" i="1"/>
  <c r="AB3846" i="1" s="1"/>
  <c r="M3847" i="1"/>
  <c r="AB3847" i="1" s="1"/>
  <c r="AB3850" i="1"/>
  <c r="Z3854" i="1"/>
  <c r="AB3854" i="1" s="1"/>
  <c r="M3855" i="1"/>
  <c r="AB3855" i="1" s="1"/>
  <c r="V3856" i="1"/>
  <c r="AB3858" i="1"/>
  <c r="Z3862" i="1"/>
  <c r="AB3862" i="1" s="1"/>
  <c r="AB3866" i="1"/>
  <c r="Z3870" i="1"/>
  <c r="AB3870" i="1" s="1"/>
  <c r="AB3874" i="1"/>
  <c r="Z3878" i="1"/>
  <c r="AB3878" i="1" s="1"/>
  <c r="AB3882" i="1"/>
  <c r="Z3886" i="1"/>
  <c r="AB3886" i="1" s="1"/>
  <c r="AB3888" i="1"/>
  <c r="AB3890" i="1"/>
  <c r="AB3892" i="1"/>
  <c r="AB3894" i="1"/>
  <c r="AB3896" i="1"/>
  <c r="AB3898" i="1"/>
  <c r="AB3900" i="1"/>
  <c r="AB3902" i="1"/>
  <c r="AB3904" i="1"/>
  <c r="AB3906" i="1"/>
  <c r="AB3908" i="1"/>
  <c r="AB3910" i="1"/>
  <c r="AB3912" i="1"/>
  <c r="AB3914" i="1"/>
  <c r="AB3916" i="1"/>
  <c r="AB3918" i="1"/>
  <c r="AB3920" i="1"/>
  <c r="AB3922" i="1"/>
  <c r="AB3924" i="1"/>
  <c r="AB3926" i="1"/>
  <c r="AB3928" i="1"/>
  <c r="AB3930" i="1"/>
  <c r="AB3932" i="1"/>
  <c r="AB3934" i="1"/>
  <c r="AB3936" i="1"/>
  <c r="AB3938" i="1"/>
  <c r="AB3940" i="1"/>
  <c r="AB3985" i="1"/>
  <c r="AB3986" i="1"/>
  <c r="AB4026" i="1"/>
  <c r="AB3664" i="1"/>
  <c r="AB3680" i="1"/>
  <c r="AB3688" i="1"/>
  <c r="AB3696" i="1"/>
  <c r="AB3704" i="1"/>
  <c r="AB3712" i="1"/>
  <c r="AB3720" i="1"/>
  <c r="AB3728" i="1"/>
  <c r="AB3736" i="1"/>
  <c r="AB3744" i="1"/>
  <c r="AB3752" i="1"/>
  <c r="AB3760" i="1"/>
  <c r="AB3768" i="1"/>
  <c r="AB3776" i="1"/>
  <c r="AB3784" i="1"/>
  <c r="AB3792" i="1"/>
  <c r="AB3800" i="1"/>
  <c r="AB3808" i="1"/>
  <c r="AB3816" i="1"/>
  <c r="AB3824" i="1"/>
  <c r="AB3832" i="1"/>
  <c r="AB3840" i="1"/>
  <c r="AB3848" i="1"/>
  <c r="AB3856" i="1"/>
  <c r="AB3864" i="1"/>
  <c r="AB3872" i="1"/>
  <c r="AB3880" i="1"/>
  <c r="AB3977" i="1"/>
  <c r="AB3978" i="1"/>
  <c r="AB3990" i="1"/>
  <c r="AB4020" i="1"/>
  <c r="P3967" i="1"/>
  <c r="Z3967" i="1"/>
  <c r="M3968" i="1"/>
  <c r="AB3968" i="1" s="1"/>
  <c r="V3969" i="1"/>
  <c r="AB3969" i="1" s="1"/>
  <c r="Z3975" i="1"/>
  <c r="Z3983" i="1"/>
  <c r="Z3991" i="1"/>
  <c r="M3992" i="1"/>
  <c r="AB3992" i="1" s="1"/>
  <c r="P3999" i="1"/>
  <c r="Z3999" i="1"/>
  <c r="M4000" i="1"/>
  <c r="AB4000" i="1" s="1"/>
  <c r="P4007" i="1"/>
  <c r="M4008" i="1"/>
  <c r="AB4008" i="1" s="1"/>
  <c r="P4015" i="1"/>
  <c r="Z4015" i="1"/>
  <c r="M4016" i="1"/>
  <c r="AB4016" i="1" s="1"/>
  <c r="Z4023" i="1"/>
  <c r="AB4031" i="1"/>
  <c r="AB4038" i="1"/>
  <c r="AB4040" i="1"/>
  <c r="AB4045" i="1"/>
  <c r="AB4047" i="1"/>
  <c r="AB4054" i="1"/>
  <c r="AB4055" i="1"/>
  <c r="AB4058" i="1"/>
  <c r="AB4060" i="1"/>
  <c r="AB4065" i="1"/>
  <c r="AB4067" i="1"/>
  <c r="AB4070" i="1"/>
  <c r="AB4072" i="1"/>
  <c r="AB4086" i="1"/>
  <c r="AB4088" i="1"/>
  <c r="AB4093" i="1"/>
  <c r="AB4095" i="1"/>
  <c r="AB4102" i="1"/>
  <c r="AB4104" i="1"/>
  <c r="AB4109" i="1"/>
  <c r="AB4111" i="1"/>
  <c r="AB4118" i="1"/>
  <c r="AB4131" i="1"/>
  <c r="AB3993" i="1"/>
  <c r="AB4001" i="1"/>
  <c r="AB4009" i="1"/>
  <c r="AB4017" i="1"/>
  <c r="AB4025" i="1"/>
  <c r="AB3967" i="1"/>
  <c r="P3971" i="1"/>
  <c r="AB3971" i="1" s="1"/>
  <c r="M3972" i="1"/>
  <c r="AB3972" i="1" s="1"/>
  <c r="AB3975" i="1"/>
  <c r="Z3979" i="1"/>
  <c r="AB3979" i="1" s="1"/>
  <c r="AB3983" i="1"/>
  <c r="Z3987" i="1"/>
  <c r="AB3987" i="1" s="1"/>
  <c r="AB3991" i="1"/>
  <c r="P3995" i="1"/>
  <c r="AB3995" i="1" s="1"/>
  <c r="Z3995" i="1"/>
  <c r="M3996" i="1"/>
  <c r="AB3996" i="1" s="1"/>
  <c r="AB3999" i="1"/>
  <c r="P4003" i="1"/>
  <c r="AB4003" i="1" s="1"/>
  <c r="Z4003" i="1"/>
  <c r="M4004" i="1"/>
  <c r="AB4004" i="1" s="1"/>
  <c r="AB4007" i="1"/>
  <c r="P4011" i="1"/>
  <c r="AB4011" i="1" s="1"/>
  <c r="Z4011" i="1"/>
  <c r="M4012" i="1"/>
  <c r="AB4012" i="1" s="1"/>
  <c r="AB4015" i="1"/>
  <c r="Z4019" i="1"/>
  <c r="AB4019" i="1" s="1"/>
  <c r="AB4023" i="1"/>
  <c r="Z4027" i="1"/>
  <c r="AB4027" i="1" s="1"/>
  <c r="AB4030" i="1"/>
  <c r="AB4032" i="1"/>
  <c r="AB4037" i="1"/>
  <c r="AB4039" i="1"/>
  <c r="AB4046" i="1"/>
  <c r="AB4048" i="1"/>
  <c r="AB4053" i="1"/>
  <c r="AB4057" i="1"/>
  <c r="AB4059" i="1"/>
  <c r="AB4066" i="1"/>
  <c r="AB4069" i="1"/>
  <c r="AB4071" i="1"/>
  <c r="AB4076" i="1"/>
  <c r="AB4080" i="1"/>
  <c r="AB4085" i="1"/>
  <c r="AB4087" i="1"/>
  <c r="AB4094" i="1"/>
  <c r="AB4096" i="1"/>
  <c r="AB4101" i="1"/>
  <c r="AB4103" i="1"/>
  <c r="AB4110" i="1"/>
  <c r="AB4112" i="1"/>
  <c r="AB4117" i="1"/>
  <c r="AB4119" i="1"/>
  <c r="AB3965" i="1"/>
  <c r="AB3973" i="1"/>
  <c r="AB3981" i="1"/>
  <c r="AB3989" i="1"/>
  <c r="AB3997" i="1"/>
  <c r="AB4005" i="1"/>
  <c r="AB4013" i="1"/>
  <c r="AB4021" i="1"/>
  <c r="AB4029" i="1"/>
  <c r="AB4033" i="1"/>
  <c r="AB4035" i="1"/>
  <c r="AB4044" i="1"/>
  <c r="AB4049" i="1"/>
  <c r="AB4051" i="1"/>
  <c r="AB4064" i="1"/>
  <c r="AB4077" i="1"/>
  <c r="AB4081" i="1"/>
  <c r="AB4083" i="1"/>
  <c r="AB4092" i="1"/>
  <c r="AB4097" i="1"/>
  <c r="AB4099" i="1"/>
  <c r="AB4108" i="1"/>
  <c r="AB4113" i="1"/>
  <c r="AB4115" i="1"/>
  <c r="AB4130" i="1"/>
  <c r="AB4138" i="1"/>
  <c r="AB4156" i="1"/>
  <c r="AB4158" i="1"/>
  <c r="AB4172" i="1"/>
  <c r="AB4174" i="1"/>
  <c r="AB4188" i="1"/>
  <c r="AB4190" i="1"/>
  <c r="AB4204" i="1"/>
  <c r="AB4206" i="1"/>
  <c r="AB4220" i="1"/>
  <c r="AB4236" i="1"/>
  <c r="P4124" i="1"/>
  <c r="M4125" i="1"/>
  <c r="AB4125" i="1" s="1"/>
  <c r="V4126" i="1"/>
  <c r="P4132" i="1"/>
  <c r="Z4132" i="1"/>
  <c r="M4133" i="1"/>
  <c r="AB4133" i="1" s="1"/>
  <c r="P4140" i="1"/>
  <c r="Z4140" i="1"/>
  <c r="M4141" i="1"/>
  <c r="AB4141" i="1" s="1"/>
  <c r="AB4145" i="1"/>
  <c r="AB4147" i="1"/>
  <c r="AB4152" i="1"/>
  <c r="AB4154" i="1"/>
  <c r="AB4161" i="1"/>
  <c r="AB4163" i="1"/>
  <c r="AB4168" i="1"/>
  <c r="AB4170" i="1"/>
  <c r="AB4177" i="1"/>
  <c r="AB4179" i="1"/>
  <c r="AB4184" i="1"/>
  <c r="AB4186" i="1"/>
  <c r="AB4193" i="1"/>
  <c r="AB4195" i="1"/>
  <c r="AB4200" i="1"/>
  <c r="AB4202" i="1"/>
  <c r="AB4209" i="1"/>
  <c r="AB4211" i="1"/>
  <c r="AB4216" i="1"/>
  <c r="AB4218" i="1"/>
  <c r="AB4225" i="1"/>
  <c r="AB4227" i="1"/>
  <c r="AB4232" i="1"/>
  <c r="AB4234" i="1"/>
  <c r="AB4241" i="1"/>
  <c r="AB4243" i="1"/>
  <c r="AB4248" i="1"/>
  <c r="AB4250" i="1"/>
  <c r="AB4257" i="1"/>
  <c r="AB4259" i="1"/>
  <c r="AB4264" i="1"/>
  <c r="AB4266" i="1"/>
  <c r="AB4273" i="1"/>
  <c r="AB4275" i="1"/>
  <c r="AB4280" i="1"/>
  <c r="AB4283" i="1"/>
  <c r="AB4126" i="1"/>
  <c r="AB4134" i="1"/>
  <c r="AB4142" i="1"/>
  <c r="AB4148" i="1"/>
  <c r="AB4150" i="1"/>
  <c r="AB4164" i="1"/>
  <c r="AB4166" i="1"/>
  <c r="AB4180" i="1"/>
  <c r="AB4182" i="1"/>
  <c r="AB4196" i="1"/>
  <c r="AB4198" i="1"/>
  <c r="AB4212" i="1"/>
  <c r="AB4214" i="1"/>
  <c r="AB4223" i="1"/>
  <c r="AB4228" i="1"/>
  <c r="AB4230" i="1"/>
  <c r="AB4239" i="1"/>
  <c r="AB4244" i="1"/>
  <c r="AB4246" i="1"/>
  <c r="AB4255" i="1"/>
  <c r="AB4260" i="1"/>
  <c r="AB4262" i="1"/>
  <c r="AB4271" i="1"/>
  <c r="AB4276" i="1"/>
  <c r="AB4278" i="1"/>
  <c r="P4120" i="1"/>
  <c r="AB4120" i="1" s="1"/>
  <c r="M4121" i="1"/>
  <c r="AB4121" i="1" s="1"/>
  <c r="V4122" i="1"/>
  <c r="AB4122" i="1" s="1"/>
  <c r="AB4124" i="1"/>
  <c r="P4128" i="1"/>
  <c r="AB4128" i="1" s="1"/>
  <c r="Z4128" i="1"/>
  <c r="M4129" i="1"/>
  <c r="AB4129" i="1" s="1"/>
  <c r="AB4132" i="1"/>
  <c r="Z4136" i="1"/>
  <c r="AB4136" i="1" s="1"/>
  <c r="AB4140" i="1"/>
  <c r="AB4144" i="1"/>
  <c r="AB4146" i="1"/>
  <c r="AB4153" i="1"/>
  <c r="AB4155" i="1"/>
  <c r="AB4160" i="1"/>
  <c r="AB4162" i="1"/>
  <c r="AB4169" i="1"/>
  <c r="AB4171" i="1"/>
  <c r="AB4176" i="1"/>
  <c r="AB4178" i="1"/>
  <c r="AB4185" i="1"/>
  <c r="AB4187" i="1"/>
  <c r="AB4192" i="1"/>
  <c r="AB4194" i="1"/>
  <c r="AB4201" i="1"/>
  <c r="AB4203" i="1"/>
  <c r="AB4208" i="1"/>
  <c r="AB4210" i="1"/>
  <c r="AB4217" i="1"/>
  <c r="AB4219" i="1"/>
  <c r="AB4224" i="1"/>
  <c r="AB4226" i="1"/>
  <c r="AB4233" i="1"/>
  <c r="AB4235" i="1"/>
  <c r="AB4240" i="1"/>
  <c r="AB4242" i="1"/>
  <c r="AB4249" i="1"/>
  <c r="AB4251" i="1"/>
  <c r="AB4256" i="1"/>
  <c r="AB4258" i="1"/>
  <c r="AB4265" i="1"/>
  <c r="AB4267" i="1"/>
  <c r="AB4272" i="1"/>
  <c r="AB4274" i="1"/>
  <c r="AB4281" i="1"/>
  <c r="AB4282" i="1"/>
  <c r="AB4307" i="1"/>
  <c r="Z4284" i="1"/>
  <c r="P4292" i="1"/>
  <c r="M4293" i="1"/>
  <c r="AB4293" i="1" s="1"/>
  <c r="V4294" i="1"/>
  <c r="P4300" i="1"/>
  <c r="M4301" i="1"/>
  <c r="AB4301" i="1" s="1"/>
  <c r="V4302" i="1"/>
  <c r="AB4311" i="1"/>
  <c r="AB4313" i="1"/>
  <c r="AB4318" i="1"/>
  <c r="AB4320" i="1"/>
  <c r="AB4327" i="1"/>
  <c r="AB4329" i="1"/>
  <c r="AB4334" i="1"/>
  <c r="AB4336" i="1"/>
  <c r="AB4343" i="1"/>
  <c r="AB4345" i="1"/>
  <c r="AB4350" i="1"/>
  <c r="AB4352" i="1"/>
  <c r="AB4359" i="1"/>
  <c r="AB4361" i="1"/>
  <c r="AB4366" i="1"/>
  <c r="AB4368" i="1"/>
  <c r="AB4375" i="1"/>
  <c r="AB4377" i="1"/>
  <c r="AB4382" i="1"/>
  <c r="AB4384" i="1"/>
  <c r="AB4395" i="1"/>
  <c r="AB4411" i="1"/>
  <c r="AB4286" i="1"/>
  <c r="AB4294" i="1"/>
  <c r="AB4302" i="1"/>
  <c r="AB4314" i="1"/>
  <c r="AB4316" i="1"/>
  <c r="AB4325" i="1"/>
  <c r="AB4330" i="1"/>
  <c r="AB4332" i="1"/>
  <c r="AB4341" i="1"/>
  <c r="AB4346" i="1"/>
  <c r="AB4348" i="1"/>
  <c r="AB4357" i="1"/>
  <c r="AB4362" i="1"/>
  <c r="AB4364" i="1"/>
  <c r="AB4373" i="1"/>
  <c r="AB4378" i="1"/>
  <c r="AB4380" i="1"/>
  <c r="AB4284" i="1"/>
  <c r="P4288" i="1"/>
  <c r="AB4288" i="1" s="1"/>
  <c r="Z4288" i="1"/>
  <c r="M4289" i="1"/>
  <c r="AB4289" i="1" s="1"/>
  <c r="V4290" i="1"/>
  <c r="AB4292" i="1"/>
  <c r="P4296" i="1"/>
  <c r="AB4296" i="1" s="1"/>
  <c r="M4297" i="1"/>
  <c r="AB4297" i="1" s="1"/>
  <c r="V4298" i="1"/>
  <c r="S4299" i="1"/>
  <c r="AB4299" i="1" s="1"/>
  <c r="AB4300" i="1"/>
  <c r="P4304" i="1"/>
  <c r="AB4304" i="1" s="1"/>
  <c r="M4305" i="1"/>
  <c r="AB4305" i="1" s="1"/>
  <c r="V4306" i="1"/>
  <c r="AB4308" i="1"/>
  <c r="AB4310" i="1"/>
  <c r="AB4312" i="1"/>
  <c r="AB4319" i="1"/>
  <c r="AB4321" i="1"/>
  <c r="AB4326" i="1"/>
  <c r="AB4328" i="1"/>
  <c r="AB4335" i="1"/>
  <c r="AB4337" i="1"/>
  <c r="AB4342" i="1"/>
  <c r="AB4344" i="1"/>
  <c r="AB4351" i="1"/>
  <c r="AB4353" i="1"/>
  <c r="AB4358" i="1"/>
  <c r="AB4360" i="1"/>
  <c r="AB4367" i="1"/>
  <c r="AB4369" i="1"/>
  <c r="AB4374" i="1"/>
  <c r="AB4376" i="1"/>
  <c r="AB4383" i="1"/>
  <c r="AB4385" i="1"/>
  <c r="AB4387" i="1"/>
  <c r="AB4403" i="1"/>
  <c r="AB4290" i="1"/>
  <c r="AB4298" i="1"/>
  <c r="AB4306" i="1"/>
  <c r="Z4392" i="1"/>
  <c r="Z4400" i="1"/>
  <c r="P4408" i="1"/>
  <c r="Z4408" i="1"/>
  <c r="M4409" i="1"/>
  <c r="AB4409" i="1" s="1"/>
  <c r="P4416" i="1"/>
  <c r="Z4416" i="1"/>
  <c r="M4417" i="1"/>
  <c r="AB4418" i="1"/>
  <c r="AB4420" i="1"/>
  <c r="AB4422" i="1"/>
  <c r="AB4429" i="1"/>
  <c r="AB4431" i="1"/>
  <c r="AB4436" i="1"/>
  <c r="AB4438" i="1"/>
  <c r="AB4445" i="1"/>
  <c r="AB4447" i="1"/>
  <c r="AB4452" i="1"/>
  <c r="AB4454" i="1"/>
  <c r="AB4461" i="1"/>
  <c r="AB4463" i="1"/>
  <c r="AB4468" i="1"/>
  <c r="AB4470" i="1"/>
  <c r="AB4477" i="1"/>
  <c r="AB4479" i="1"/>
  <c r="AB4484" i="1"/>
  <c r="AB4486" i="1"/>
  <c r="AB4493" i="1"/>
  <c r="AB4495" i="1"/>
  <c r="AB4500" i="1"/>
  <c r="AB4502" i="1"/>
  <c r="AB4509" i="1"/>
  <c r="AB4511" i="1"/>
  <c r="AB4516" i="1"/>
  <c r="AB4518" i="1"/>
  <c r="AB4525" i="1"/>
  <c r="AB4527" i="1"/>
  <c r="AB4532" i="1"/>
  <c r="AB4534" i="1"/>
  <c r="AB4541" i="1"/>
  <c r="AB4543" i="1"/>
  <c r="AB4548" i="1"/>
  <c r="AB4550" i="1"/>
  <c r="AB4394" i="1"/>
  <c r="AB4402" i="1"/>
  <c r="AB4410" i="1"/>
  <c r="AB4417" i="1"/>
  <c r="AB4427" i="1"/>
  <c r="AB4432" i="1"/>
  <c r="AB4434" i="1"/>
  <c r="AB4443" i="1"/>
  <c r="AB4448" i="1"/>
  <c r="AB4450" i="1"/>
  <c r="AB4459" i="1"/>
  <c r="AB4464" i="1"/>
  <c r="AB4466" i="1"/>
  <c r="AB4475" i="1"/>
  <c r="AB4480" i="1"/>
  <c r="AB4482" i="1"/>
  <c r="AB4491" i="1"/>
  <c r="AB4496" i="1"/>
  <c r="AB4498" i="1"/>
  <c r="AB4507" i="1"/>
  <c r="AB4512" i="1"/>
  <c r="AB4514" i="1"/>
  <c r="AB4523" i="1"/>
  <c r="AB4528" i="1"/>
  <c r="AB4530" i="1"/>
  <c r="AB4539" i="1"/>
  <c r="AB4544" i="1"/>
  <c r="AB4546" i="1"/>
  <c r="AB4386" i="1"/>
  <c r="Z4388" i="1"/>
  <c r="AB4388" i="1" s="1"/>
  <c r="M4389" i="1"/>
  <c r="AB4389" i="1" s="1"/>
  <c r="AB4392" i="1"/>
  <c r="Z4396" i="1"/>
  <c r="AB4396" i="1" s="1"/>
  <c r="AB4400" i="1"/>
  <c r="Z4404" i="1"/>
  <c r="AB4404" i="1" s="1"/>
  <c r="AB4408" i="1"/>
  <c r="P4412" i="1"/>
  <c r="AB4412" i="1" s="1"/>
  <c r="M4413" i="1"/>
  <c r="AB4413" i="1" s="1"/>
  <c r="AB4416" i="1"/>
  <c r="AB4421" i="1"/>
  <c r="AB4423" i="1"/>
  <c r="AB4428" i="1"/>
  <c r="AB4430" i="1"/>
  <c r="AB4437" i="1"/>
  <c r="AB4439" i="1"/>
  <c r="AB4444" i="1"/>
  <c r="AB4446" i="1"/>
  <c r="AB4453" i="1"/>
  <c r="AB4455" i="1"/>
  <c r="AB4460" i="1"/>
  <c r="AB4462" i="1"/>
  <c r="AB4469" i="1"/>
  <c r="AB4471" i="1"/>
  <c r="AB4476" i="1"/>
  <c r="AB4478" i="1"/>
  <c r="AB4485" i="1"/>
  <c r="AB4487" i="1"/>
  <c r="AB4492" i="1"/>
  <c r="AB4494" i="1"/>
  <c r="AB4501" i="1"/>
  <c r="AB4503" i="1"/>
  <c r="AB4508" i="1"/>
  <c r="AB4510" i="1"/>
  <c r="AB4517" i="1"/>
  <c r="AB4519" i="1"/>
  <c r="AB4524" i="1"/>
  <c r="AB4526" i="1"/>
  <c r="AB4533" i="1"/>
  <c r="AB4535" i="1"/>
  <c r="AB4540" i="1"/>
  <c r="AB4542" i="1"/>
  <c r="AB4549" i="1"/>
  <c r="AB4551" i="1"/>
  <c r="AB4557" i="1"/>
  <c r="AB4573" i="1"/>
  <c r="AB4390" i="1"/>
  <c r="AB4398" i="1"/>
  <c r="AB4406" i="1"/>
  <c r="AB4414" i="1"/>
  <c r="AB4552" i="1"/>
  <c r="AB4555" i="1"/>
  <c r="Z4560" i="1"/>
  <c r="M4561" i="1"/>
  <c r="AB4561" i="1" s="1"/>
  <c r="Z4568" i="1"/>
  <c r="AB4579" i="1"/>
  <c r="AB4581" i="1"/>
  <c r="AB4586" i="1"/>
  <c r="AB4588" i="1"/>
  <c r="AB4595" i="1"/>
  <c r="AB4597" i="1"/>
  <c r="AB4602" i="1"/>
  <c r="AB4604" i="1"/>
  <c r="AB4611" i="1"/>
  <c r="AB4613" i="1"/>
  <c r="AB4618" i="1"/>
  <c r="AB4620" i="1"/>
  <c r="AB4627" i="1"/>
  <c r="AB4629" i="1"/>
  <c r="AB4634" i="1"/>
  <c r="AB4636" i="1"/>
  <c r="AB4643" i="1"/>
  <c r="AB4645" i="1"/>
  <c r="AB4650" i="1"/>
  <c r="AB4652" i="1"/>
  <c r="AB4659" i="1"/>
  <c r="AB4661" i="1"/>
  <c r="AB4666" i="1"/>
  <c r="AB4668" i="1"/>
  <c r="AB4675" i="1"/>
  <c r="AB4554" i="1"/>
  <c r="AB4562" i="1"/>
  <c r="AB4570" i="1"/>
  <c r="Z4556" i="1"/>
  <c r="AB4556" i="1" s="1"/>
  <c r="AB4560" i="1"/>
  <c r="P4564" i="1"/>
  <c r="AB4564" i="1" s="1"/>
  <c r="Z4564" i="1"/>
  <c r="M4565" i="1"/>
  <c r="AB4565" i="1" s="1"/>
  <c r="AB4568" i="1"/>
  <c r="Z4572" i="1"/>
  <c r="AB4572" i="1" s="1"/>
  <c r="AB4576" i="1"/>
  <c r="AB4578" i="1"/>
  <c r="AB4580" i="1"/>
  <c r="AB4587" i="1"/>
  <c r="AB4589" i="1"/>
  <c r="AB4594" i="1"/>
  <c r="AB4596" i="1"/>
  <c r="AB4603" i="1"/>
  <c r="AB4605" i="1"/>
  <c r="AB4610" i="1"/>
  <c r="AB4612" i="1"/>
  <c r="AB4619" i="1"/>
  <c r="AB4621" i="1"/>
  <c r="AB4626" i="1"/>
  <c r="AB4628" i="1"/>
  <c r="AB4635" i="1"/>
  <c r="AB4637" i="1"/>
  <c r="AB4642" i="1"/>
  <c r="AB4644" i="1"/>
  <c r="AB4651" i="1"/>
  <c r="AB4653" i="1"/>
  <c r="AB4658" i="1"/>
  <c r="AB4660" i="1"/>
  <c r="AB4667" i="1"/>
  <c r="AB4669" i="1"/>
  <c r="AB4674" i="1"/>
  <c r="AB4676" i="1"/>
  <c r="AB4558" i="1"/>
  <c r="AB4566" i="1"/>
  <c r="AB4574" i="1"/>
  <c r="AB4585" i="1"/>
  <c r="AB4590" i="1"/>
  <c r="AB4592" i="1"/>
  <c r="AB4601" i="1"/>
  <c r="AB4606" i="1"/>
  <c r="AB4608" i="1"/>
  <c r="AB4617" i="1"/>
  <c r="AB4622" i="1"/>
  <c r="AB4624" i="1"/>
  <c r="AB4633" i="1"/>
  <c r="AB4638" i="1"/>
  <c r="AB4640" i="1"/>
  <c r="AB4649" i="1"/>
  <c r="AB4654" i="1"/>
  <c r="AB4656" i="1"/>
  <c r="AB4665" i="1"/>
  <c r="AB4670" i="1"/>
  <c r="AB4672" i="1"/>
  <c r="P4678" i="1"/>
  <c r="M4679" i="1"/>
  <c r="AB4679" i="1" s="1"/>
  <c r="V4680" i="1"/>
  <c r="S4681" i="1"/>
  <c r="AB4681" i="1" s="1"/>
  <c r="AB4689" i="1"/>
  <c r="AB4691" i="1"/>
  <c r="AB4696" i="1"/>
  <c r="AB4698" i="1"/>
  <c r="AB4705" i="1"/>
  <c r="AB4707" i="1"/>
  <c r="AB4712" i="1"/>
  <c r="AB4714" i="1"/>
  <c r="AB4721" i="1"/>
  <c r="AB4723" i="1"/>
  <c r="AB4728" i="1"/>
  <c r="AB4730" i="1"/>
  <c r="AB4737" i="1"/>
  <c r="AB4739" i="1"/>
  <c r="AB4744" i="1"/>
  <c r="AB4746" i="1"/>
  <c r="AB4753" i="1"/>
  <c r="AB4763" i="1"/>
  <c r="AB4769" i="1"/>
  <c r="AB4771" i="1"/>
  <c r="AB4680" i="1"/>
  <c r="S4677" i="1"/>
  <c r="AB4677" i="1" s="1"/>
  <c r="AB4678" i="1"/>
  <c r="P4682" i="1"/>
  <c r="AB4682" i="1" s="1"/>
  <c r="M4683" i="1"/>
  <c r="AB4683" i="1" s="1"/>
  <c r="V4684" i="1"/>
  <c r="S4685" i="1"/>
  <c r="AB4685" i="1" s="1"/>
  <c r="AB4686" i="1"/>
  <c r="AB4688" i="1"/>
  <c r="AB4690" i="1"/>
  <c r="AB4697" i="1"/>
  <c r="AB4699" i="1"/>
  <c r="AB4704" i="1"/>
  <c r="AB4706" i="1"/>
  <c r="AB4713" i="1"/>
  <c r="AB4715" i="1"/>
  <c r="AB4720" i="1"/>
  <c r="AB4722" i="1"/>
  <c r="AB4729" i="1"/>
  <c r="AB4731" i="1"/>
  <c r="AB4736" i="1"/>
  <c r="AB4738" i="1"/>
  <c r="AB4745" i="1"/>
  <c r="AB4747" i="1"/>
  <c r="AB4752" i="1"/>
  <c r="AB4761" i="1"/>
  <c r="AB4684" i="1"/>
  <c r="AB4695" i="1"/>
  <c r="AB4700" i="1"/>
  <c r="AB4702" i="1"/>
  <c r="AB4711" i="1"/>
  <c r="AB4716" i="1"/>
  <c r="AB4718" i="1"/>
  <c r="AB4727" i="1"/>
  <c r="AB4732" i="1"/>
  <c r="AB4734" i="1"/>
  <c r="AB4743" i="1"/>
  <c r="AB4748" i="1"/>
  <c r="AB4750" i="1"/>
  <c r="V4754" i="1"/>
  <c r="S4755" i="1"/>
  <c r="AB4755" i="1" s="1"/>
  <c r="Z4760" i="1"/>
  <c r="Z4768" i="1"/>
  <c r="AB4779" i="1"/>
  <c r="AB4781" i="1"/>
  <c r="AB4786" i="1"/>
  <c r="AB4788" i="1"/>
  <c r="AB4795" i="1"/>
  <c r="AB4797" i="1"/>
  <c r="AB4802" i="1"/>
  <c r="AB4804" i="1"/>
  <c r="AB4811" i="1"/>
  <c r="AB4813" i="1"/>
  <c r="AB4818" i="1"/>
  <c r="AB4820" i="1"/>
  <c r="AB4827" i="1"/>
  <c r="AB4829" i="1"/>
  <c r="AB4754" i="1"/>
  <c r="AB4762" i="1"/>
  <c r="AB4770" i="1"/>
  <c r="AB4830" i="1"/>
  <c r="AB4832" i="1"/>
  <c r="Z4756" i="1"/>
  <c r="AB4756" i="1" s="1"/>
  <c r="AB4760" i="1"/>
  <c r="Z4764" i="1"/>
  <c r="AB4764" i="1" s="1"/>
  <c r="AB4768" i="1"/>
  <c r="Z4772" i="1"/>
  <c r="AB4772" i="1" s="1"/>
  <c r="AB4775" i="1"/>
  <c r="AB4778" i="1"/>
  <c r="AB4780" i="1"/>
  <c r="AB4787" i="1"/>
  <c r="AB4794" i="1"/>
  <c r="AB4796" i="1"/>
  <c r="AB4803" i="1"/>
  <c r="AB4805" i="1"/>
  <c r="AB4810" i="1"/>
  <c r="AB4812" i="1"/>
  <c r="AB4819" i="1"/>
  <c r="AB4821" i="1"/>
  <c r="AB4758" i="1"/>
  <c r="AB4766" i="1"/>
  <c r="AB4774" i="1"/>
  <c r="AB4776" i="1"/>
  <c r="AB4785" i="1"/>
  <c r="AB4790" i="1"/>
  <c r="AB4792" i="1"/>
  <c r="AB4801" i="1"/>
  <c r="AB4806" i="1"/>
  <c r="AB4808" i="1"/>
  <c r="AB4815" i="1"/>
  <c r="AB4817" i="1"/>
  <c r="AB4822" i="1"/>
  <c r="AB4824" i="1"/>
  <c r="AB4831" i="1"/>
  <c r="Z4836" i="1"/>
  <c r="AB4836" i="1" s="1"/>
  <c r="M4839" i="1"/>
  <c r="AB4839" i="1" s="1"/>
  <c r="AB4841" i="1"/>
  <c r="AB4843" i="1"/>
  <c r="AB4861" i="1"/>
  <c r="AB4863" i="1"/>
  <c r="AB4865" i="1"/>
  <c r="AB4867" i="1"/>
  <c r="AB4869" i="1"/>
  <c r="AB4871" i="1"/>
  <c r="AB4873" i="1"/>
  <c r="AB4875" i="1"/>
  <c r="AB4877" i="1"/>
  <c r="AB4879" i="1"/>
  <c r="AB4881" i="1"/>
  <c r="AB4883" i="1"/>
  <c r="AB4833" i="1"/>
  <c r="AB4849" i="1"/>
  <c r="AB4851" i="1"/>
  <c r="AB4853" i="1"/>
  <c r="AB4855" i="1"/>
  <c r="AB4857" i="1"/>
  <c r="AB4859" i="1"/>
  <c r="AB4834" i="1"/>
  <c r="S4837" i="1"/>
  <c r="AB4837" i="1" s="1"/>
  <c r="AB4838" i="1"/>
  <c r="AB4842" i="1"/>
  <c r="AB4860" i="1"/>
  <c r="AB4862" i="1"/>
  <c r="AB4864" i="1"/>
  <c r="AB4866" i="1"/>
  <c r="AB4868" i="1"/>
  <c r="AB4870" i="1"/>
  <c r="AB4872" i="1"/>
  <c r="AB4874" i="1"/>
  <c r="AB4876" i="1"/>
  <c r="AB4878" i="1"/>
  <c r="AB4880" i="1"/>
  <c r="AB4882" i="1"/>
  <c r="AB4884" i="1"/>
  <c r="AB4885" i="1"/>
  <c r="AB4893" i="1"/>
  <c r="AB4846" i="1"/>
  <c r="P4894" i="1"/>
  <c r="Z4894" i="1"/>
  <c r="M4895" i="1"/>
  <c r="AB4895" i="1" s="1"/>
  <c r="V4896" i="1"/>
  <c r="AB4897" i="1"/>
  <c r="AB4899" i="1"/>
  <c r="AB4904" i="1"/>
  <c r="AB4906" i="1"/>
  <c r="AB4913" i="1"/>
  <c r="AB4915" i="1"/>
  <c r="AB4920" i="1"/>
  <c r="AB4923" i="1"/>
  <c r="AB4929" i="1"/>
  <c r="AB4888" i="1"/>
  <c r="AB4896" i="1"/>
  <c r="AB4900" i="1"/>
  <c r="AB4902" i="1"/>
  <c r="AB4911" i="1"/>
  <c r="AB4916" i="1"/>
  <c r="AB4918" i="1"/>
  <c r="AB4886" i="1"/>
  <c r="P4890" i="1"/>
  <c r="AB4890" i="1" s="1"/>
  <c r="M4891" i="1"/>
  <c r="AB4891" i="1" s="1"/>
  <c r="V4892" i="1"/>
  <c r="AB4892" i="1" s="1"/>
  <c r="AB4894" i="1"/>
  <c r="AB4898" i="1"/>
  <c r="AB4905" i="1"/>
  <c r="AB4907" i="1"/>
  <c r="AB4912" i="1"/>
  <c r="AB4914" i="1"/>
  <c r="AB4921" i="1"/>
  <c r="AB4931" i="1"/>
  <c r="Z4926" i="1"/>
  <c r="Z4934" i="1"/>
  <c r="AB4942" i="1"/>
  <c r="AB4944" i="1"/>
  <c r="AB4951" i="1"/>
  <c r="AB4953" i="1"/>
  <c r="AB4955" i="1"/>
  <c r="AB4928" i="1"/>
  <c r="V4922" i="1"/>
  <c r="AB4922" i="1" s="1"/>
  <c r="AB4926" i="1"/>
  <c r="Z4930" i="1"/>
  <c r="AB4930" i="1" s="1"/>
  <c r="AB4934" i="1"/>
  <c r="P4936" i="1"/>
  <c r="AB4936" i="1" s="1"/>
  <c r="M4937" i="1"/>
  <c r="AB4937" i="1" s="1"/>
  <c r="AB4943" i="1"/>
  <c r="AB4945" i="1"/>
  <c r="AB4950" i="1"/>
  <c r="AB4952" i="1"/>
  <c r="AB4963" i="1"/>
  <c r="AB4924" i="1"/>
  <c r="AB4932" i="1"/>
  <c r="AB4941" i="1"/>
  <c r="AB4946" i="1"/>
  <c r="AB4948" i="1"/>
  <c r="Z4960" i="1"/>
  <c r="M4961" i="1"/>
  <c r="AB4961" i="1" s="1"/>
  <c r="P4968" i="1"/>
  <c r="Z4968" i="1"/>
  <c r="M4969" i="1"/>
  <c r="AB4970" i="1"/>
  <c r="AB4977" i="1"/>
  <c r="AB4979" i="1"/>
  <c r="AB4984" i="1"/>
  <c r="AB4986" i="1"/>
  <c r="AB4993" i="1"/>
  <c r="AB4995" i="1"/>
  <c r="AB5000" i="1"/>
  <c r="AB4962" i="1"/>
  <c r="AB4969" i="1"/>
  <c r="AB4975" i="1"/>
  <c r="AB4980" i="1"/>
  <c r="AB4982" i="1"/>
  <c r="AB4991" i="1"/>
  <c r="AB4996" i="1"/>
  <c r="AB4998" i="1"/>
  <c r="AB4954" i="1"/>
  <c r="P4956" i="1"/>
  <c r="AB4956" i="1" s="1"/>
  <c r="Z4956" i="1"/>
  <c r="M4957" i="1"/>
  <c r="AB4957" i="1" s="1"/>
  <c r="AB4960" i="1"/>
  <c r="P4964" i="1"/>
  <c r="AB4964" i="1" s="1"/>
  <c r="M4965" i="1"/>
  <c r="AB4965" i="1" s="1"/>
  <c r="AB4968" i="1"/>
  <c r="AB4971" i="1"/>
  <c r="AB4976" i="1"/>
  <c r="AB4978" i="1"/>
  <c r="AB4985" i="1"/>
  <c r="AB4987" i="1"/>
  <c r="AB4992" i="1"/>
  <c r="AB4994" i="1"/>
  <c r="AB5001" i="1"/>
  <c r="AB4958" i="1"/>
  <c r="AB4966" i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<sst xmlns="http://schemas.openxmlformats.org/spreadsheetml/2006/main" count="33" uniqueCount="20">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</sst>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10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color indexed="10"/>
      <name val="Calibri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0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8" fillId="0" borderId="0">
      <alignment vertical="top"/>
    </xf>
    <xf numFmtId="0" fontId="1" fillId="0" borderId="0"/>
    <xf numFmtId="164" fontId="4" fillId="0" borderId="0" applyBorder="0" applyProtection="0"/>
    <xf numFmtId="0" fontId="9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0">
    <cellStyle name="Excel_BuiltIn_Texto Explicativo" xfId="2"/>
    <cellStyle name="Moeda 2" xfId="3"/>
    <cellStyle name="Normal" xfId="0" builtinId="0"/>
    <cellStyle name="Normal 2" xfId="4"/>
    <cellStyle name="Normal 2 2" xfId="5"/>
    <cellStyle name="Normal 3" xfId="6"/>
    <cellStyle name="Normal 9" xfId="7"/>
    <cellStyle name="Separador de milhares 2" xfId="8"/>
    <cellStyle name="Texto Explicativo 2" xfId="9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UPA%20TORR&#213;ES/06%20-%20DOCUMENTA&#199;&#195;O%20PARA%20DRIVE/7-%20PREST%20CONTAS%20UPA%20JULHO%202020/13%202%20PCF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2 - Outros Profissionais da Saúde</v>
          </cell>
        </row>
        <row r="4">
          <cell r="E4" t="str">
            <v>3 - Administrativo</v>
          </cell>
        </row>
        <row r="5">
          <cell r="E5" t="str">
            <v>1 - Médico</v>
          </cell>
        </row>
        <row r="6">
          <cell r="E6" t="str">
            <v>3 - Administrativo</v>
          </cell>
        </row>
        <row r="7">
          <cell r="E7" t="str">
            <v>1 - Médico</v>
          </cell>
        </row>
        <row r="8">
          <cell r="E8" t="str">
            <v>3 - Administrativo</v>
          </cell>
        </row>
        <row r="9">
          <cell r="E9" t="str">
            <v>2 - Outros Profissionais da Saúde</v>
          </cell>
        </row>
        <row r="10">
          <cell r="E10" t="str">
            <v>3 - Administrativo</v>
          </cell>
        </row>
        <row r="11">
          <cell r="E11" t="str">
            <v>3 - Administrativo</v>
          </cell>
        </row>
        <row r="12">
          <cell r="E12" t="str">
            <v>3 - Administrativo</v>
          </cell>
        </row>
        <row r="13">
          <cell r="E13" t="str">
            <v>2 - Outros Profissionais da Saúde</v>
          </cell>
        </row>
        <row r="14">
          <cell r="E14" t="str">
            <v>2 - Outros Profissionais da Saúde</v>
          </cell>
        </row>
        <row r="15">
          <cell r="E15" t="str">
            <v>3 - Administrativo</v>
          </cell>
        </row>
        <row r="16">
          <cell r="E16" t="str">
            <v>2 - Outros Profissionais da Saúde</v>
          </cell>
        </row>
        <row r="17">
          <cell r="E17" t="str">
            <v>2 - Outros Profissionais da Saúde</v>
          </cell>
        </row>
        <row r="18">
          <cell r="E18" t="str">
            <v>2 - Outros Profissionais da Saúde</v>
          </cell>
        </row>
        <row r="19">
          <cell r="E19" t="str">
            <v>2 - Outros Profissionais da Saúde</v>
          </cell>
        </row>
        <row r="20">
          <cell r="E20" t="str">
            <v>2 - Outros Profissionais da Saúde</v>
          </cell>
        </row>
        <row r="21">
          <cell r="E21" t="str">
            <v>2 - Outros Profissionais da Saúde</v>
          </cell>
        </row>
        <row r="22">
          <cell r="E22" t="str">
            <v>2 - Outros Profissionais da Saúde</v>
          </cell>
        </row>
        <row r="23">
          <cell r="E23" t="str">
            <v>2 - Outros Profissionais da Saúde</v>
          </cell>
        </row>
        <row r="24">
          <cell r="E24" t="str">
            <v>2 - Outros Profissionais da Saúde</v>
          </cell>
        </row>
        <row r="25">
          <cell r="E25" t="str">
            <v>3 - Administrativo</v>
          </cell>
        </row>
        <row r="26">
          <cell r="E26" t="str">
            <v>2 - Outros Profissionais da Saúde</v>
          </cell>
        </row>
        <row r="27">
          <cell r="E27" t="str">
            <v>2 - Outros Profissionais da Saúde</v>
          </cell>
        </row>
        <row r="28">
          <cell r="E28" t="str">
            <v>3 - Administrativo</v>
          </cell>
        </row>
        <row r="29">
          <cell r="E29" t="str">
            <v>3 - Administrativo</v>
          </cell>
        </row>
        <row r="30">
          <cell r="E30" t="str">
            <v>2 - Outros Profissionais da Saúde</v>
          </cell>
        </row>
        <row r="31">
          <cell r="E31" t="str">
            <v>3 - Administrativo</v>
          </cell>
        </row>
        <row r="32">
          <cell r="E32" t="str">
            <v>3 - Administrativo</v>
          </cell>
        </row>
        <row r="33">
          <cell r="E33" t="str">
            <v>3 - Administrativo</v>
          </cell>
        </row>
        <row r="34">
          <cell r="E34" t="str">
            <v>3 - Administrativo</v>
          </cell>
        </row>
        <row r="35">
          <cell r="E35" t="str">
            <v>2 - Outros Profissionais da Saúde</v>
          </cell>
        </row>
        <row r="36">
          <cell r="E36" t="str">
            <v>2 - Outros Profissionais da Saúde</v>
          </cell>
        </row>
        <row r="37">
          <cell r="E37" t="str">
            <v>2 - Outros Profissionais da Saúde</v>
          </cell>
        </row>
        <row r="38">
          <cell r="E38" t="str">
            <v>2 - Outros Profissionais da Saúde</v>
          </cell>
        </row>
        <row r="39">
          <cell r="E39" t="str">
            <v>3 - Administrativo</v>
          </cell>
        </row>
        <row r="40">
          <cell r="E40" t="str">
            <v>2 - Outros Profissionais da Saúde</v>
          </cell>
        </row>
        <row r="41">
          <cell r="E41" t="str">
            <v>2 - Outros Profissionais da Saúde</v>
          </cell>
        </row>
        <row r="42">
          <cell r="E42" t="str">
            <v>2 - Outros Profissionais da Saúde</v>
          </cell>
        </row>
        <row r="43">
          <cell r="E43" t="str">
            <v>3 - Administrativo</v>
          </cell>
        </row>
        <row r="44">
          <cell r="E44" t="str">
            <v>2 - Outros Profissionais da Saúde</v>
          </cell>
        </row>
        <row r="45">
          <cell r="E45" t="str">
            <v>1 - Médico</v>
          </cell>
        </row>
        <row r="46">
          <cell r="E46" t="str">
            <v>3 - Administrativo</v>
          </cell>
        </row>
        <row r="47">
          <cell r="E47" t="str">
            <v>3 - Administrativo</v>
          </cell>
        </row>
        <row r="48">
          <cell r="E48" t="str">
            <v>3 - Administrativo</v>
          </cell>
        </row>
        <row r="49">
          <cell r="E49" t="str">
            <v>3 - Administrativo</v>
          </cell>
        </row>
        <row r="50">
          <cell r="E50" t="str">
            <v>2 - Outros Profissionais da Saúde</v>
          </cell>
        </row>
        <row r="51">
          <cell r="E51" t="str">
            <v>2 - Outros Profissionais da Saúde</v>
          </cell>
        </row>
        <row r="52">
          <cell r="E52" t="str">
            <v>2 - Outros Profissionais da Saúde</v>
          </cell>
        </row>
        <row r="53">
          <cell r="E53" t="str">
            <v>2 - Outros Profissionais da Saúde</v>
          </cell>
        </row>
        <row r="54">
          <cell r="E54" t="str">
            <v>2 - Outros Profissionais da Saúde</v>
          </cell>
        </row>
        <row r="55">
          <cell r="E55" t="str">
            <v>2 - Outros Profissionais da Saúde</v>
          </cell>
        </row>
        <row r="56">
          <cell r="E56" t="str">
            <v>3 - Administrativo</v>
          </cell>
        </row>
        <row r="57">
          <cell r="E57" t="str">
            <v>3 - Administrativo</v>
          </cell>
        </row>
        <row r="58">
          <cell r="E58" t="str">
            <v>2 - Outros Profissionais da Saúde</v>
          </cell>
        </row>
        <row r="59">
          <cell r="E59" t="str">
            <v>2 - Outros Profissionais da Saúde</v>
          </cell>
        </row>
        <row r="60">
          <cell r="E60" t="str">
            <v>1 - Médico</v>
          </cell>
        </row>
        <row r="61">
          <cell r="E61" t="str">
            <v>2 - Outros Profissionais da Saúde</v>
          </cell>
        </row>
        <row r="62">
          <cell r="E62" t="str">
            <v>2 - Outros Profissionais da Saúde</v>
          </cell>
        </row>
        <row r="63">
          <cell r="E63" t="str">
            <v>2 - Outros Profissionais da Saúde</v>
          </cell>
        </row>
        <row r="64">
          <cell r="E64" t="str">
            <v>2 - Outros Profissionais da Saúde</v>
          </cell>
        </row>
        <row r="65">
          <cell r="E65" t="str">
            <v>2 - Outros Profissionais da Saúde</v>
          </cell>
        </row>
        <row r="66">
          <cell r="E66" t="str">
            <v>2 - Outros Profissionais da Saúde</v>
          </cell>
        </row>
        <row r="67">
          <cell r="E67" t="str">
            <v>1 - Médico</v>
          </cell>
        </row>
        <row r="68">
          <cell r="E68" t="str">
            <v>2 - Outros Profissionais da Saúde</v>
          </cell>
        </row>
        <row r="69">
          <cell r="E69" t="str">
            <v>3 - Administrativo</v>
          </cell>
        </row>
        <row r="70">
          <cell r="E70" t="str">
            <v>3 - Administrativo</v>
          </cell>
        </row>
        <row r="71">
          <cell r="E71" t="str">
            <v>3 - Administrativo</v>
          </cell>
        </row>
        <row r="72">
          <cell r="E72" t="str">
            <v>3 - Administrativo</v>
          </cell>
        </row>
        <row r="73">
          <cell r="E73" t="str">
            <v>2 - Outros Profissionais da Saúde</v>
          </cell>
        </row>
        <row r="74">
          <cell r="E74" t="str">
            <v>2 - Outros Profissionais da Saúde</v>
          </cell>
        </row>
        <row r="75">
          <cell r="E75" t="str">
            <v>1 - Médico</v>
          </cell>
        </row>
        <row r="76">
          <cell r="E76" t="str">
            <v>2 - Outros Profissionais da Saúde</v>
          </cell>
        </row>
        <row r="77">
          <cell r="E77" t="str">
            <v>1 - Médico</v>
          </cell>
        </row>
        <row r="78">
          <cell r="E78" t="str">
            <v>2 - Outros Profissionais da Saúde</v>
          </cell>
        </row>
        <row r="79">
          <cell r="E79" t="str">
            <v>3 - Administrativo</v>
          </cell>
        </row>
        <row r="80">
          <cell r="E80" t="str">
            <v>2 - Outros Profissionais da Saúde</v>
          </cell>
        </row>
        <row r="81">
          <cell r="E81" t="str">
            <v>2 - Outros Profissionais da Saúde</v>
          </cell>
        </row>
        <row r="82">
          <cell r="E82" t="str">
            <v>3 - Administrativo</v>
          </cell>
        </row>
        <row r="83">
          <cell r="E83" t="str">
            <v>2 - Outros Profissionais da Saúde</v>
          </cell>
        </row>
        <row r="84">
          <cell r="E84" t="str">
            <v>2 - Outros Profissionais da Saúde</v>
          </cell>
        </row>
        <row r="85">
          <cell r="E85" t="str">
            <v>3 - Administrativo</v>
          </cell>
        </row>
        <row r="86">
          <cell r="E86" t="str">
            <v>3 - Administrativo</v>
          </cell>
        </row>
        <row r="87">
          <cell r="E87" t="str">
            <v>2 - Outros Profissionais da Saúde</v>
          </cell>
        </row>
        <row r="88">
          <cell r="E88" t="str">
            <v>2 - Outros Profissionais da Saúde</v>
          </cell>
        </row>
        <row r="89">
          <cell r="E89" t="str">
            <v>3 - Administrativo</v>
          </cell>
        </row>
        <row r="90">
          <cell r="E90" t="str">
            <v>2 - Outros Profissionais da Saúde</v>
          </cell>
        </row>
        <row r="91">
          <cell r="E91" t="str">
            <v>2 - Outros Profissionais da Saúde</v>
          </cell>
        </row>
        <row r="92">
          <cell r="E92" t="str">
            <v>2 - Outros Profissionais da Saúde</v>
          </cell>
        </row>
        <row r="93">
          <cell r="E93" t="str">
            <v>3 - Administrativo</v>
          </cell>
        </row>
        <row r="94">
          <cell r="E94" t="str">
            <v>2 - Outros Profissionais da Saúde</v>
          </cell>
        </row>
        <row r="95">
          <cell r="E95" t="str">
            <v>3 - Administrativo</v>
          </cell>
        </row>
        <row r="96">
          <cell r="E96" t="str">
            <v>2 - Outros Profissionais da Saúde</v>
          </cell>
        </row>
        <row r="97">
          <cell r="E97" t="str">
            <v>3 - Administrativo</v>
          </cell>
        </row>
        <row r="98">
          <cell r="E98" t="str">
            <v>3 - Administrativo</v>
          </cell>
        </row>
        <row r="99">
          <cell r="E99" t="str">
            <v>3 - Administrativo</v>
          </cell>
        </row>
        <row r="100">
          <cell r="E100" t="str">
            <v>1 - Médico</v>
          </cell>
        </row>
        <row r="101">
          <cell r="E101" t="str">
            <v>3 - Administrativo</v>
          </cell>
        </row>
        <row r="102">
          <cell r="E102" t="str">
            <v>3 - Administrativo</v>
          </cell>
        </row>
        <row r="103">
          <cell r="E103" t="str">
            <v>2 - Outros Profissionais da Saúde</v>
          </cell>
        </row>
        <row r="104">
          <cell r="E104" t="str">
            <v>2 - Outros Profissionais da Saúde</v>
          </cell>
        </row>
        <row r="105">
          <cell r="E105" t="str">
            <v>2 - Outros Profissionais da Saúde</v>
          </cell>
        </row>
        <row r="106">
          <cell r="E106" t="str">
            <v>1 - Médico</v>
          </cell>
        </row>
        <row r="107">
          <cell r="E107" t="str">
            <v>3 - Administrativo</v>
          </cell>
        </row>
        <row r="108">
          <cell r="E108" t="str">
            <v>3 - Administrativo</v>
          </cell>
        </row>
        <row r="109">
          <cell r="E109" t="str">
            <v>1 - Médico</v>
          </cell>
        </row>
        <row r="110">
          <cell r="E110" t="str">
            <v>3 - Administrativo</v>
          </cell>
        </row>
        <row r="111">
          <cell r="E111" t="str">
            <v>1 - Médico</v>
          </cell>
        </row>
        <row r="112">
          <cell r="E112" t="str">
            <v>1 - Médico</v>
          </cell>
        </row>
        <row r="113">
          <cell r="E113" t="str">
            <v>2 - Outros Profissionais da Saúde</v>
          </cell>
        </row>
        <row r="114">
          <cell r="E114" t="str">
            <v>2 - Outros Profissionais da Saúde</v>
          </cell>
        </row>
        <row r="115">
          <cell r="E115" t="str">
            <v>1 - Médico</v>
          </cell>
        </row>
        <row r="116">
          <cell r="E116" t="str">
            <v>2 - Outros Profissionais da Saúde</v>
          </cell>
        </row>
        <row r="117">
          <cell r="E117" t="str">
            <v>3 - Administrativo</v>
          </cell>
        </row>
        <row r="118">
          <cell r="E118" t="str">
            <v>2 - Outros Profissionais da Saúde</v>
          </cell>
        </row>
        <row r="119">
          <cell r="E119" t="str">
            <v>3 - Administrativo</v>
          </cell>
        </row>
        <row r="120">
          <cell r="E120" t="str">
            <v>3 - Administrativo</v>
          </cell>
        </row>
        <row r="121">
          <cell r="E121" t="str">
            <v>1 - Médico</v>
          </cell>
        </row>
        <row r="122">
          <cell r="E122" t="str">
            <v>1 - Médico</v>
          </cell>
        </row>
        <row r="123">
          <cell r="E123" t="str">
            <v>3 - Administrativo</v>
          </cell>
        </row>
        <row r="124">
          <cell r="E124" t="str">
            <v>1 - Médico</v>
          </cell>
        </row>
        <row r="125">
          <cell r="E125" t="str">
            <v>1 - Médico</v>
          </cell>
        </row>
        <row r="126">
          <cell r="E126" t="str">
            <v>2 - Outros Profissionais da Saúde</v>
          </cell>
        </row>
        <row r="127">
          <cell r="E127" t="str">
            <v>2 - Outros Profissionais da Saúde</v>
          </cell>
        </row>
        <row r="128">
          <cell r="E128" t="str">
            <v>2 - Outros Profissionais da Saúde</v>
          </cell>
        </row>
        <row r="129">
          <cell r="E129" t="str">
            <v>1 - Médico</v>
          </cell>
        </row>
        <row r="130">
          <cell r="E130" t="str">
            <v>3 - Administrativo</v>
          </cell>
        </row>
        <row r="131">
          <cell r="E131" t="str">
            <v>3 - Administrativo</v>
          </cell>
        </row>
        <row r="132">
          <cell r="E132" t="str">
            <v>2 - Outros Profissionais da Saúde</v>
          </cell>
        </row>
        <row r="133">
          <cell r="E133" t="str">
            <v>3 - Administrativo</v>
          </cell>
        </row>
        <row r="134">
          <cell r="E134" t="str">
            <v>1 - Médico</v>
          </cell>
        </row>
        <row r="135">
          <cell r="E135" t="str">
            <v>2 - Outros Profissionais da Saúde</v>
          </cell>
        </row>
        <row r="136">
          <cell r="E136" t="str">
            <v>3 - Administrativo</v>
          </cell>
        </row>
        <row r="137">
          <cell r="E137" t="str">
            <v>1 - Médico</v>
          </cell>
        </row>
        <row r="138">
          <cell r="E138" t="str">
            <v>3 - Administrativo</v>
          </cell>
        </row>
        <row r="139">
          <cell r="E139" t="str">
            <v>2 - Outros Profissionais da Saúde</v>
          </cell>
        </row>
        <row r="140">
          <cell r="E140" t="str">
            <v>1 - Médico</v>
          </cell>
        </row>
        <row r="141">
          <cell r="E141" t="str">
            <v>1 - Médico</v>
          </cell>
        </row>
        <row r="142">
          <cell r="E142" t="str">
            <v>3 - Administrativo</v>
          </cell>
        </row>
        <row r="143">
          <cell r="E143" t="str">
            <v>2 - Outros Profissionais da Saúde</v>
          </cell>
        </row>
        <row r="144">
          <cell r="E144" t="str">
            <v>3 - Administrativo</v>
          </cell>
        </row>
        <row r="145">
          <cell r="E145" t="str">
            <v>3 - Administrativo</v>
          </cell>
        </row>
        <row r="146">
          <cell r="E146" t="str">
            <v>3 - Administrativo</v>
          </cell>
        </row>
        <row r="147">
          <cell r="E147" t="str">
            <v>1 - Médico</v>
          </cell>
        </row>
        <row r="148">
          <cell r="E148" t="str">
            <v>3 - Administrativo</v>
          </cell>
        </row>
        <row r="149">
          <cell r="E149" t="str">
            <v>3 - Administrativo</v>
          </cell>
        </row>
        <row r="150">
          <cell r="E150" t="str">
            <v>1 - Médico</v>
          </cell>
        </row>
        <row r="151">
          <cell r="E151" t="str">
            <v>3 - Administrativo</v>
          </cell>
        </row>
        <row r="152">
          <cell r="E152" t="str">
            <v>2 - Outros Profissionais da Saúde</v>
          </cell>
        </row>
        <row r="153">
          <cell r="E153" t="str">
            <v>2 - Outros Profissionais da Saúde</v>
          </cell>
        </row>
        <row r="154">
          <cell r="E154" t="str">
            <v>3 - Administrativo</v>
          </cell>
        </row>
        <row r="155">
          <cell r="E155" t="str">
            <v>1 - Médico</v>
          </cell>
        </row>
        <row r="156">
          <cell r="E156" t="str">
            <v>3 - Administrativo</v>
          </cell>
        </row>
        <row r="157">
          <cell r="E157" t="str">
            <v>1 - Médico</v>
          </cell>
        </row>
        <row r="158">
          <cell r="E158" t="str">
            <v>1 - Médico</v>
          </cell>
        </row>
        <row r="159">
          <cell r="E159" t="str">
            <v>3 - Administrativo</v>
          </cell>
        </row>
        <row r="160">
          <cell r="E160" t="str">
            <v>3 - Administrativo</v>
          </cell>
        </row>
        <row r="161">
          <cell r="E161" t="str">
            <v>3 - Administrativo</v>
          </cell>
        </row>
        <row r="162">
          <cell r="E162" t="str">
            <v>3 - Administrativo</v>
          </cell>
        </row>
        <row r="163">
          <cell r="E163" t="str">
            <v>1 - Médico</v>
          </cell>
        </row>
        <row r="164">
          <cell r="E164" t="str">
            <v>1 - Médico</v>
          </cell>
        </row>
        <row r="165">
          <cell r="E165" t="str">
            <v>1 - Médico</v>
          </cell>
        </row>
        <row r="166">
          <cell r="E166" t="str">
            <v>3 - Administrativo</v>
          </cell>
        </row>
        <row r="167">
          <cell r="E167" t="str">
            <v>1 - Médico</v>
          </cell>
        </row>
        <row r="168">
          <cell r="E168" t="str">
            <v>1 - Médico</v>
          </cell>
        </row>
        <row r="169">
          <cell r="E169" t="str">
            <v>1 - Médico</v>
          </cell>
        </row>
        <row r="170">
          <cell r="E170" t="str">
            <v>1 - Médico</v>
          </cell>
        </row>
        <row r="171">
          <cell r="E171" t="str">
            <v>3 - Administrativo</v>
          </cell>
        </row>
        <row r="172">
          <cell r="E172" t="str">
            <v>2 - Outros Profissionais da Saúde</v>
          </cell>
        </row>
        <row r="173">
          <cell r="E173" t="str">
            <v>2 - Outros Profissionais da Saúde</v>
          </cell>
        </row>
        <row r="174">
          <cell r="E174" t="str">
            <v>1 - Médico</v>
          </cell>
        </row>
        <row r="175">
          <cell r="E175" t="str">
            <v>1 - Médico</v>
          </cell>
        </row>
        <row r="176">
          <cell r="E176" t="str">
            <v>3 - Administrativo</v>
          </cell>
        </row>
        <row r="177">
          <cell r="E177" t="str">
            <v>1 - Médico</v>
          </cell>
        </row>
        <row r="178">
          <cell r="E178" t="str">
            <v>1 - Médico</v>
          </cell>
        </row>
        <row r="179">
          <cell r="E179" t="str">
            <v>3 - Administrativo</v>
          </cell>
        </row>
        <row r="180">
          <cell r="E180" t="str">
            <v>2 - Outros Profissionais da Saúde</v>
          </cell>
        </row>
        <row r="181">
          <cell r="E181" t="str">
            <v>2 - Outros Profissionais da Saúde</v>
          </cell>
        </row>
        <row r="182">
          <cell r="E182" t="str">
            <v>3 - Administrativo</v>
          </cell>
        </row>
        <row r="183">
          <cell r="E183" t="str">
            <v>3 - Administrativo</v>
          </cell>
        </row>
        <row r="184">
          <cell r="E184" t="str">
            <v>2 - Outros Profissionais da Saúde</v>
          </cell>
        </row>
        <row r="185">
          <cell r="E185" t="str">
            <v>3 - Administrativo</v>
          </cell>
        </row>
        <row r="186">
          <cell r="E186" t="str">
            <v>1 - Médico</v>
          </cell>
        </row>
        <row r="187">
          <cell r="E187" t="str">
            <v>3 - Administrativo</v>
          </cell>
        </row>
        <row r="188">
          <cell r="E188" t="str">
            <v>2 - Outros Profissionais da Saúde</v>
          </cell>
        </row>
        <row r="189">
          <cell r="E189" t="str">
            <v>2 - Outros Profissionais da Saúde</v>
          </cell>
        </row>
        <row r="190">
          <cell r="E190" t="str">
            <v>1 - Médico</v>
          </cell>
        </row>
        <row r="191">
          <cell r="E191" t="str">
            <v>1 - Médico</v>
          </cell>
        </row>
        <row r="192">
          <cell r="E192" t="str">
            <v>1 - Médico</v>
          </cell>
        </row>
        <row r="193">
          <cell r="E193" t="str">
            <v>1 - Médico</v>
          </cell>
        </row>
        <row r="194">
          <cell r="E194" t="str">
            <v>1 - Médico</v>
          </cell>
        </row>
        <row r="195">
          <cell r="E195" t="str">
            <v>2 - Outros Profissionais da Saúde</v>
          </cell>
        </row>
        <row r="196">
          <cell r="E196" t="str">
            <v>3 - Administrativo</v>
          </cell>
        </row>
        <row r="197">
          <cell r="E197" t="str">
            <v>3 - Administrativo</v>
          </cell>
        </row>
        <row r="198">
          <cell r="E198" t="str">
            <v>1 - Médico</v>
          </cell>
        </row>
        <row r="199">
          <cell r="E199" t="str">
            <v>3 - Administrativo</v>
          </cell>
        </row>
        <row r="200">
          <cell r="E200" t="str">
            <v>3 - Administrativo</v>
          </cell>
        </row>
        <row r="201">
          <cell r="E201" t="str">
            <v>2 - Outros Profissionais da Saúde</v>
          </cell>
        </row>
        <row r="202">
          <cell r="E202" t="str">
            <v>3 - Administrativo</v>
          </cell>
        </row>
        <row r="203">
          <cell r="E203" t="str">
            <v>2 - Outros Profissionais da Saúde</v>
          </cell>
        </row>
        <row r="204">
          <cell r="E204" t="str">
            <v>1 - Médico</v>
          </cell>
        </row>
        <row r="205">
          <cell r="E205" t="str">
            <v>2 - Outros Profissionais da Saúde</v>
          </cell>
        </row>
        <row r="206">
          <cell r="E206" t="str">
            <v>1 - Médico</v>
          </cell>
        </row>
        <row r="207">
          <cell r="E207" t="str">
            <v>3 - Administrativo</v>
          </cell>
        </row>
        <row r="208">
          <cell r="E208" t="str">
            <v>1 - Médico</v>
          </cell>
        </row>
        <row r="209">
          <cell r="E209" t="str">
            <v>3 - Administrativo</v>
          </cell>
        </row>
        <row r="210">
          <cell r="E210" t="str">
            <v>1 - Médico</v>
          </cell>
        </row>
        <row r="211">
          <cell r="E211" t="str">
            <v>2 - Outros Profissionais da Saúde</v>
          </cell>
        </row>
        <row r="212">
          <cell r="E212" t="str">
            <v>1 - Médico</v>
          </cell>
        </row>
        <row r="213">
          <cell r="E213" t="str">
            <v>3 - Administrativo</v>
          </cell>
        </row>
        <row r="214">
          <cell r="E214" t="str">
            <v>3 - Administrativo</v>
          </cell>
        </row>
        <row r="215">
          <cell r="E215" t="str">
            <v>3 - Administrativo</v>
          </cell>
        </row>
        <row r="216">
          <cell r="E216" t="str">
            <v>3 - Administrativo</v>
          </cell>
        </row>
        <row r="217">
          <cell r="E217" t="str">
            <v>3 - Administrativo</v>
          </cell>
        </row>
        <row r="218">
          <cell r="E218" t="str">
            <v>3 - Administrativo</v>
          </cell>
        </row>
        <row r="219">
          <cell r="E219" t="str">
            <v>3 - Administrativo</v>
          </cell>
        </row>
        <row r="220">
          <cell r="E220" t="str">
            <v>3 - Administrativo</v>
          </cell>
        </row>
        <row r="221">
          <cell r="E221" t="str">
            <v>3 - Administrativo</v>
          </cell>
        </row>
        <row r="222">
          <cell r="E222" t="str">
            <v>1 - Médico</v>
          </cell>
        </row>
        <row r="223">
          <cell r="E223" t="str">
            <v>1 - Médico</v>
          </cell>
        </row>
        <row r="224">
          <cell r="E224" t="str">
            <v>3 - Administrativo</v>
          </cell>
        </row>
        <row r="225">
          <cell r="E225" t="str">
            <v>2 - Outros Profissionais da Saúde</v>
          </cell>
        </row>
        <row r="226">
          <cell r="E226" t="str">
            <v>1 - Médico</v>
          </cell>
        </row>
        <row r="227">
          <cell r="E227" t="str">
            <v>2 - Outros Profissionais da Saúde</v>
          </cell>
        </row>
        <row r="228">
          <cell r="E228" t="str">
            <v>3 - Administrativo</v>
          </cell>
        </row>
        <row r="229">
          <cell r="E229" t="str">
            <v>2 - Outros Profissionais da Saúde</v>
          </cell>
        </row>
        <row r="230">
          <cell r="E230" t="str">
            <v>2 - Outros Profissionais da Saúde</v>
          </cell>
        </row>
        <row r="231">
          <cell r="E231" t="str">
            <v>2 - Outros Profissionais da Saúde</v>
          </cell>
        </row>
        <row r="232">
          <cell r="E232" t="str">
            <v>1 - Médico</v>
          </cell>
        </row>
        <row r="233">
          <cell r="E233" t="str">
            <v>2 - Outros Profissionais da Saúde</v>
          </cell>
        </row>
        <row r="234">
          <cell r="E234" t="str">
            <v>1 - Médico</v>
          </cell>
        </row>
        <row r="235">
          <cell r="E235" t="str">
            <v>1 - Médico</v>
          </cell>
        </row>
        <row r="236">
          <cell r="E236" t="str">
            <v>2 - Outros Profissionais da Saúde</v>
          </cell>
        </row>
        <row r="237">
          <cell r="E237" t="str">
            <v>2 - Outros Profissionais da Saúde</v>
          </cell>
        </row>
        <row r="238">
          <cell r="E238" t="str">
            <v>2 - Outros Profissionais da Saúde</v>
          </cell>
        </row>
        <row r="239">
          <cell r="E239" t="str">
            <v>2 - Outros Profissionais da Saúde</v>
          </cell>
        </row>
        <row r="240">
          <cell r="E240" t="str">
            <v>2 - Outros Profissionais da Saúde</v>
          </cell>
        </row>
        <row r="241">
          <cell r="E241" t="str">
            <v>3 - Administrativo</v>
          </cell>
        </row>
        <row r="242">
          <cell r="E242" t="str">
            <v>2 - Outros Profissionais da Saúde</v>
          </cell>
        </row>
        <row r="243">
          <cell r="E243" t="str">
            <v>2 - Outros Profissionais da Saúde</v>
          </cell>
        </row>
        <row r="244">
          <cell r="E244" t="str">
            <v>2 - Outros Profissionais da Saúde</v>
          </cell>
        </row>
        <row r="245">
          <cell r="E245" t="str">
            <v>2 - Outros Profissionais da Saúde</v>
          </cell>
        </row>
        <row r="246">
          <cell r="E246" t="str">
            <v>2 - Outros Profissionais da Saúde</v>
          </cell>
        </row>
        <row r="247">
          <cell r="E247" t="str">
            <v>1 - Médico</v>
          </cell>
        </row>
        <row r="248">
          <cell r="E248" t="str">
            <v>1 - Médico</v>
          </cell>
        </row>
        <row r="249">
          <cell r="E249" t="str">
            <v>1 - Médico</v>
          </cell>
        </row>
        <row r="250">
          <cell r="E250" t="str">
            <v>2 - Outros Profissionais da Saúde</v>
          </cell>
        </row>
        <row r="251">
          <cell r="E251" t="str">
            <v>2 - Outros Profissionais da Saúde</v>
          </cell>
        </row>
        <row r="252">
          <cell r="E252" t="str">
            <v>2 - Outros Profissionais da Saúde</v>
          </cell>
        </row>
        <row r="253">
          <cell r="E253" t="str">
            <v>2 - Outros Profissionais da Saúde</v>
          </cell>
        </row>
        <row r="254">
          <cell r="E254" t="str">
            <v>2 - Outros Profissionais da Saúde</v>
          </cell>
        </row>
        <row r="255">
          <cell r="E255" t="str">
            <v>1 - Médico</v>
          </cell>
        </row>
        <row r="256">
          <cell r="E256" t="str">
            <v>1 - Médico</v>
          </cell>
        </row>
        <row r="257">
          <cell r="E257" t="str">
            <v>2 - Outros Profissionais da Saúde</v>
          </cell>
        </row>
        <row r="258">
          <cell r="E258" t="str">
            <v>2 - Outros Profissionais da Saúde</v>
          </cell>
        </row>
        <row r="259">
          <cell r="E259" t="str">
            <v>2 - Outros Profissionais da Saúde</v>
          </cell>
        </row>
        <row r="260">
          <cell r="E260" t="str">
            <v>1 - Médico</v>
          </cell>
        </row>
        <row r="261">
          <cell r="E261" t="str">
            <v>2 - Outros Profissionais da Saúde</v>
          </cell>
        </row>
        <row r="262">
          <cell r="E262" t="str">
            <v>3 - Administrativo</v>
          </cell>
        </row>
        <row r="263">
          <cell r="E263" t="str">
            <v>3 - Administrativo</v>
          </cell>
        </row>
        <row r="264">
          <cell r="E264" t="str">
            <v>2 - Outros Profissionais da Saúde</v>
          </cell>
        </row>
        <row r="265">
          <cell r="E265" t="str">
            <v>2 - Outros Profissionais da Saúde</v>
          </cell>
        </row>
        <row r="266">
          <cell r="E266" t="str">
            <v>2 - Outros Profissionais da Saúde</v>
          </cell>
        </row>
        <row r="267">
          <cell r="E267" t="str">
            <v>2 - Outros Profissionais da Saúde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 TORRÕES</v>
          </cell>
          <cell r="E12" t="str">
            <v>MARCILEIDE AMARAL DA SILVA</v>
          </cell>
          <cell r="F12" t="str">
            <v>3 - Administrativo</v>
          </cell>
          <cell r="G12" t="str">
            <v>4131-15</v>
          </cell>
          <cell r="H12">
            <v>44013</v>
          </cell>
          <cell r="J12">
            <v>166.971</v>
          </cell>
          <cell r="L12">
            <v>238.41551610313138</v>
          </cell>
          <cell r="M12">
            <v>16.079999999999998</v>
          </cell>
          <cell r="O12">
            <v>1.65</v>
          </cell>
          <cell r="P12">
            <v>0</v>
          </cell>
          <cell r="R12">
            <v>0</v>
          </cell>
          <cell r="S12">
            <v>0</v>
          </cell>
          <cell r="U12">
            <v>64</v>
          </cell>
          <cell r="X12" t="str">
            <v>Auxilio creche</v>
          </cell>
        </row>
        <row r="13">
          <cell r="C13" t="str">
            <v>UPA TORRÕES</v>
          </cell>
          <cell r="E13" t="str">
            <v>KLEBER PEREIRA DA SILVA</v>
          </cell>
          <cell r="F13" t="str">
            <v>2 - Outros Profissionais da Saúde</v>
          </cell>
          <cell r="G13" t="str">
            <v>3241-15</v>
          </cell>
          <cell r="H13">
            <v>44013</v>
          </cell>
          <cell r="J13">
            <v>254.511</v>
          </cell>
          <cell r="L13">
            <v>120.39390489784994</v>
          </cell>
          <cell r="M13">
            <v>8.1199999999999992</v>
          </cell>
          <cell r="O13">
            <v>9.5</v>
          </cell>
          <cell r="P13">
            <v>4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 TORRÕES</v>
          </cell>
          <cell r="E14" t="str">
            <v>MANUELINA RIBEIRO DA SILVA</v>
          </cell>
          <cell r="F14" t="str">
            <v>3 - Administrativo</v>
          </cell>
          <cell r="G14" t="str">
            <v>1231-05</v>
          </cell>
          <cell r="H14">
            <v>44013</v>
          </cell>
          <cell r="J14">
            <v>183.27099999999999</v>
          </cell>
          <cell r="L14">
            <v>272.51723793380319</v>
          </cell>
          <cell r="M14">
            <v>18.38</v>
          </cell>
          <cell r="O14">
            <v>1.65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 TORRÕES</v>
          </cell>
          <cell r="E15" t="str">
            <v>CILO DE SOUZA CARVALHO</v>
          </cell>
          <cell r="F15" t="str">
            <v>1 - Médico</v>
          </cell>
          <cell r="G15" t="str">
            <v>2251-25</v>
          </cell>
          <cell r="H15">
            <v>44013</v>
          </cell>
          <cell r="J15">
            <v>645.93100000000004</v>
          </cell>
          <cell r="L15">
            <v>0</v>
          </cell>
          <cell r="M15">
            <v>0</v>
          </cell>
          <cell r="O15">
            <v>4</v>
          </cell>
          <cell r="P15">
            <v>0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 TORRÕES</v>
          </cell>
          <cell r="E16" t="str">
            <v>ESTACIO PESSOA DE MELO JUNIOR</v>
          </cell>
          <cell r="F16" t="str">
            <v>3 - Administrativo</v>
          </cell>
          <cell r="G16" t="str">
            <v>7823-05</v>
          </cell>
          <cell r="H16">
            <v>44013</v>
          </cell>
          <cell r="J16">
            <v>234.87100000000001</v>
          </cell>
          <cell r="L16">
            <v>282.00641270407709</v>
          </cell>
          <cell r="M16">
            <v>19.02</v>
          </cell>
          <cell r="O16">
            <v>1.81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 TORRÕES</v>
          </cell>
          <cell r="E17" t="str">
            <v>CREMILDA SOUZA DE SANTANA</v>
          </cell>
          <cell r="F17" t="str">
            <v>1 - Médico</v>
          </cell>
          <cell r="G17" t="str">
            <v>2251-24</v>
          </cell>
          <cell r="H17">
            <v>44013</v>
          </cell>
          <cell r="J17">
            <v>674.53099999999995</v>
          </cell>
          <cell r="L17">
            <v>0</v>
          </cell>
          <cell r="M17">
            <v>0</v>
          </cell>
          <cell r="O17">
            <v>4</v>
          </cell>
          <cell r="P17">
            <v>0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 TORRÕES</v>
          </cell>
          <cell r="E18" t="str">
            <v>ROSIMARY LOPES FERREIRA DE FRE</v>
          </cell>
          <cell r="F18" t="str">
            <v>3 - Administrativo</v>
          </cell>
          <cell r="G18" t="str">
            <v>5134-25</v>
          </cell>
          <cell r="H18">
            <v>44013</v>
          </cell>
          <cell r="J18">
            <v>150.71</v>
          </cell>
          <cell r="L18">
            <v>41.366871264162725</v>
          </cell>
          <cell r="M18">
            <v>2.79</v>
          </cell>
          <cell r="O18">
            <v>1.65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 TORRÕES</v>
          </cell>
          <cell r="E19" t="str">
            <v>JOSE VICENTE FERREIRA</v>
          </cell>
          <cell r="F19" t="str">
            <v>2 - Outros Profissionais da Saúde</v>
          </cell>
          <cell r="G19" t="str">
            <v>7664-20</v>
          </cell>
          <cell r="H19">
            <v>44013</v>
          </cell>
          <cell r="J19">
            <v>162.34100000000001</v>
          </cell>
          <cell r="L19">
            <v>61.976172718351322</v>
          </cell>
          <cell r="M19">
            <v>4.18</v>
          </cell>
          <cell r="O19">
            <v>9.5</v>
          </cell>
          <cell r="P19">
            <v>4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 TORRÕES</v>
          </cell>
          <cell r="E20" t="str">
            <v>HIDELBRANDO BARBOSA DE ASSIS</v>
          </cell>
          <cell r="F20" t="str">
            <v>3 - Administrativo</v>
          </cell>
          <cell r="G20" t="str">
            <v>3132-20</v>
          </cell>
          <cell r="H20">
            <v>44013</v>
          </cell>
          <cell r="J20">
            <v>226.041</v>
          </cell>
          <cell r="L20">
            <v>279.0410455883665</v>
          </cell>
          <cell r="M20">
            <v>18.82</v>
          </cell>
          <cell r="O20">
            <v>1.65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 TORRÕES</v>
          </cell>
          <cell r="E21" t="str">
            <v>GENARO CARRAZZONE NETO</v>
          </cell>
          <cell r="F21" t="str">
            <v>3 - Administrativo</v>
          </cell>
          <cell r="G21" t="str">
            <v>1236-05</v>
          </cell>
          <cell r="H21">
            <v>44013</v>
          </cell>
          <cell r="J21">
            <v>514.5</v>
          </cell>
          <cell r="L21">
            <v>0</v>
          </cell>
          <cell r="M21">
            <v>0</v>
          </cell>
          <cell r="O21">
            <v>1.65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 TORRÕES</v>
          </cell>
          <cell r="E22" t="str">
            <v>JULIANA ALVES DA SILVA</v>
          </cell>
          <cell r="F22" t="str">
            <v>3 - Administrativo</v>
          </cell>
          <cell r="G22" t="str">
            <v>4221-05</v>
          </cell>
          <cell r="H22">
            <v>44013</v>
          </cell>
          <cell r="J22">
            <v>120.111</v>
          </cell>
          <cell r="L22">
            <v>171.54648764385763</v>
          </cell>
          <cell r="M22">
            <v>11.57</v>
          </cell>
          <cell r="O22">
            <v>1.65</v>
          </cell>
          <cell r="P22">
            <v>0</v>
          </cell>
          <cell r="R22">
            <v>215.52391403180775</v>
          </cell>
          <cell r="S22">
            <v>69.42</v>
          </cell>
          <cell r="U22">
            <v>64</v>
          </cell>
          <cell r="X22" t="str">
            <v>Auxilio creche</v>
          </cell>
        </row>
        <row r="23">
          <cell r="C23" t="str">
            <v>UPA TORRÕES</v>
          </cell>
          <cell r="E23" t="str">
            <v>GLORIA MARIA CORREIA TAVARES</v>
          </cell>
          <cell r="F23" t="str">
            <v>2 - Outros Profissionais da Saúde</v>
          </cell>
          <cell r="G23" t="str">
            <v>7664-20</v>
          </cell>
          <cell r="H23">
            <v>44013</v>
          </cell>
          <cell r="J23">
            <v>139.36099999999999</v>
          </cell>
          <cell r="L23">
            <v>61.976172718351322</v>
          </cell>
          <cell r="M23">
            <v>4.18</v>
          </cell>
          <cell r="O23">
            <v>9.5</v>
          </cell>
          <cell r="P23">
            <v>4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 TORRÕES</v>
          </cell>
          <cell r="E24" t="str">
            <v>ANA PAULA LUCAS DA SILVA</v>
          </cell>
          <cell r="F24" t="str">
            <v>2 - Outros Profissionais da Saúde</v>
          </cell>
          <cell r="G24" t="str">
            <v>7664-20</v>
          </cell>
          <cell r="H24">
            <v>44013</v>
          </cell>
          <cell r="J24">
            <v>171.33</v>
          </cell>
          <cell r="L24">
            <v>61.976172718351322</v>
          </cell>
          <cell r="M24">
            <v>4.18</v>
          </cell>
          <cell r="O24">
            <v>9.5</v>
          </cell>
          <cell r="P24">
            <v>4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 TORRÕES</v>
          </cell>
          <cell r="E25" t="str">
            <v>ERONILDA DE LIMA FERREIRA</v>
          </cell>
          <cell r="F25" t="str">
            <v>3 - Administrativo</v>
          </cell>
          <cell r="G25" t="str">
            <v>5164-05</v>
          </cell>
          <cell r="H25">
            <v>44013</v>
          </cell>
          <cell r="J25">
            <v>108.691</v>
          </cell>
          <cell r="L25">
            <v>154.94043179587831</v>
          </cell>
          <cell r="M25">
            <v>10.45</v>
          </cell>
          <cell r="O25">
            <v>1.65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 TORRÕES</v>
          </cell>
          <cell r="E26" t="str">
            <v>CLAUDENIZE MARIA DE LIMA</v>
          </cell>
          <cell r="F26" t="str">
            <v>2 - Outros Profissionais da Saúde</v>
          </cell>
          <cell r="G26" t="str">
            <v>3222-05</v>
          </cell>
          <cell r="H26">
            <v>44013</v>
          </cell>
          <cell r="J26">
            <v>129.46100000000001</v>
          </cell>
          <cell r="L26">
            <v>179.70124721206173</v>
          </cell>
          <cell r="M26">
            <v>12.12</v>
          </cell>
          <cell r="O26">
            <v>1.65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 TORRÕES</v>
          </cell>
          <cell r="E27" t="str">
            <v>ADRIANA JOSE DAS NEVES FERNAND</v>
          </cell>
          <cell r="F27" t="str">
            <v>2 - Outros Profissionais da Saúde</v>
          </cell>
          <cell r="G27" t="str">
            <v>3222-05</v>
          </cell>
          <cell r="H27">
            <v>44013</v>
          </cell>
          <cell r="J27">
            <v>170.9</v>
          </cell>
          <cell r="L27">
            <v>47.890678918726024</v>
          </cell>
          <cell r="M27">
            <v>3.23</v>
          </cell>
          <cell r="O27">
            <v>1.65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 TORRÕES</v>
          </cell>
          <cell r="E28" t="str">
            <v>JOELMA PEREIRA CABRAL</v>
          </cell>
          <cell r="F28" t="str">
            <v>2 - Outros Profissionais da Saúde</v>
          </cell>
          <cell r="G28" t="str">
            <v>3222-05</v>
          </cell>
          <cell r="H28">
            <v>44013</v>
          </cell>
          <cell r="J28">
            <v>142.69999999999999</v>
          </cell>
          <cell r="L28">
            <v>179.70124721206173</v>
          </cell>
          <cell r="M28">
            <v>12.12</v>
          </cell>
          <cell r="O28">
            <v>1.65</v>
          </cell>
          <cell r="P28">
            <v>0</v>
          </cell>
          <cell r="R28">
            <v>269.73156880832175</v>
          </cell>
          <cell r="S28">
            <v>72.739999999999995</v>
          </cell>
          <cell r="U28">
            <v>64</v>
          </cell>
          <cell r="X28" t="str">
            <v>Auxilio creche</v>
          </cell>
        </row>
        <row r="29">
          <cell r="C29" t="str">
            <v>UPA TORRÕES</v>
          </cell>
          <cell r="E29" t="str">
            <v>ELISA VITURINO DE FARIAS NASCI</v>
          </cell>
          <cell r="F29" t="str">
            <v>2 - Outros Profissionais da Saúde</v>
          </cell>
          <cell r="G29" t="str">
            <v>3222-05</v>
          </cell>
          <cell r="H29">
            <v>44013</v>
          </cell>
          <cell r="J29">
            <v>142.691</v>
          </cell>
          <cell r="L29">
            <v>179.70124721206173</v>
          </cell>
          <cell r="M29">
            <v>12.12</v>
          </cell>
          <cell r="O29">
            <v>1.65</v>
          </cell>
          <cell r="P29">
            <v>0</v>
          </cell>
          <cell r="R29">
            <v>229.73156880832175</v>
          </cell>
          <cell r="S29">
            <v>72.739999999999995</v>
          </cell>
          <cell r="U29">
            <v>64</v>
          </cell>
          <cell r="X29" t="str">
            <v>Auxilio creche</v>
          </cell>
        </row>
        <row r="30">
          <cell r="C30" t="str">
            <v>UPA TORRÕES</v>
          </cell>
          <cell r="E30" t="str">
            <v>MARCONI PEDRO DE OLIVEIRA</v>
          </cell>
          <cell r="F30" t="str">
            <v>2 - Outros Profissionais da Saúde</v>
          </cell>
          <cell r="G30" t="str">
            <v>3222-05</v>
          </cell>
          <cell r="H30">
            <v>44013</v>
          </cell>
          <cell r="J30">
            <v>142.69999999999999</v>
          </cell>
          <cell r="L30">
            <v>179.70124721206173</v>
          </cell>
          <cell r="M30">
            <v>12.12</v>
          </cell>
          <cell r="O30">
            <v>1.65</v>
          </cell>
          <cell r="P30">
            <v>0</v>
          </cell>
          <cell r="R30">
            <v>229.73156880832175</v>
          </cell>
          <cell r="S30">
            <v>72.739999999999995</v>
          </cell>
          <cell r="U30">
            <v>0</v>
          </cell>
        </row>
        <row r="31">
          <cell r="C31" t="str">
            <v>UPA TORRÕES</v>
          </cell>
          <cell r="E31" t="str">
            <v>MARIA LUIZA BIM MOTA DE VASCON</v>
          </cell>
          <cell r="F31" t="str">
            <v>2 - Outros Profissionais da Saúde</v>
          </cell>
          <cell r="G31" t="str">
            <v>3222-05</v>
          </cell>
          <cell r="H31">
            <v>44013</v>
          </cell>
          <cell r="J31">
            <v>78.370999999999995</v>
          </cell>
          <cell r="L31">
            <v>101.86036042465877</v>
          </cell>
          <cell r="M31">
            <v>6.87</v>
          </cell>
          <cell r="O31">
            <v>1.65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 TORRÕES</v>
          </cell>
          <cell r="E32" t="str">
            <v>ANA BEATRIZ DA SILVA</v>
          </cell>
          <cell r="F32" t="str">
            <v>2 - Outros Profissionais da Saúde</v>
          </cell>
          <cell r="G32" t="str">
            <v>3222-05</v>
          </cell>
          <cell r="H32">
            <v>44013</v>
          </cell>
          <cell r="J32">
            <v>142.691</v>
          </cell>
          <cell r="L32">
            <v>179.70124721206173</v>
          </cell>
          <cell r="M32">
            <v>12.12</v>
          </cell>
          <cell r="O32">
            <v>1.65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 TORRÕES</v>
          </cell>
          <cell r="E33" t="str">
            <v>CARLA RAFAELLA LIMA BARBOSA</v>
          </cell>
          <cell r="F33" t="str">
            <v>2 - Outros Profissionais da Saúde</v>
          </cell>
          <cell r="G33" t="str">
            <v>2516-05</v>
          </cell>
          <cell r="H33">
            <v>44013</v>
          </cell>
          <cell r="J33">
            <v>0</v>
          </cell>
          <cell r="L33">
            <v>0</v>
          </cell>
          <cell r="M33">
            <v>0</v>
          </cell>
          <cell r="O33">
            <v>1.65</v>
          </cell>
          <cell r="P33">
            <v>0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 TORRÕES</v>
          </cell>
          <cell r="E34" t="str">
            <v>JANAINA MARIA DA CONCEICAO</v>
          </cell>
          <cell r="F34" t="str">
            <v>2 - Outros Profissionais da Saúde</v>
          </cell>
          <cell r="G34" t="str">
            <v>3241-15</v>
          </cell>
          <cell r="H34">
            <v>44013</v>
          </cell>
          <cell r="J34">
            <v>0</v>
          </cell>
          <cell r="L34">
            <v>0</v>
          </cell>
          <cell r="M34">
            <v>0</v>
          </cell>
          <cell r="O34">
            <v>9.5</v>
          </cell>
          <cell r="P34">
            <v>4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 TORRÕES</v>
          </cell>
          <cell r="E35" t="str">
            <v>MANOEL HIDELBRANDO DE SOUZA</v>
          </cell>
          <cell r="F35" t="str">
            <v>3 - Administrativo</v>
          </cell>
          <cell r="G35" t="str">
            <v>7823-05</v>
          </cell>
          <cell r="H35">
            <v>44013</v>
          </cell>
          <cell r="J35">
            <v>0</v>
          </cell>
          <cell r="L35">
            <v>0</v>
          </cell>
          <cell r="M35">
            <v>0</v>
          </cell>
          <cell r="O35">
            <v>1.81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 TORRÕES</v>
          </cell>
          <cell r="E36" t="str">
            <v>MARTA MILENA FLOR DE OLIVEIRA</v>
          </cell>
          <cell r="F36" t="str">
            <v>2 - Outros Profissionais da Saúde</v>
          </cell>
          <cell r="G36" t="str">
            <v>3241-15</v>
          </cell>
          <cell r="H36">
            <v>44013</v>
          </cell>
          <cell r="J36">
            <v>259.93099999999998</v>
          </cell>
          <cell r="L36">
            <v>120.39390489784994</v>
          </cell>
          <cell r="M36">
            <v>8.1199999999999992</v>
          </cell>
          <cell r="O36">
            <v>9.5</v>
          </cell>
          <cell r="P36">
            <v>4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 TORRÕES</v>
          </cell>
          <cell r="E37" t="str">
            <v>JESIEL JOSE DE BRITO ROCHA</v>
          </cell>
          <cell r="F37" t="str">
            <v>2 - Outros Profissionais da Saúde</v>
          </cell>
          <cell r="G37" t="str">
            <v>7664-20</v>
          </cell>
          <cell r="H37">
            <v>44013</v>
          </cell>
          <cell r="J37">
            <v>0</v>
          </cell>
          <cell r="L37">
            <v>0</v>
          </cell>
          <cell r="M37">
            <v>0</v>
          </cell>
          <cell r="O37">
            <v>9.5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 TORRÕES</v>
          </cell>
          <cell r="E38" t="str">
            <v>IRAN MENDES DOS SANTOS</v>
          </cell>
          <cell r="F38" t="str">
            <v>3 - Administrativo</v>
          </cell>
          <cell r="G38" t="str">
            <v>7823-05</v>
          </cell>
          <cell r="H38">
            <v>44013</v>
          </cell>
          <cell r="J38">
            <v>232.6</v>
          </cell>
          <cell r="L38">
            <v>282.00641270407709</v>
          </cell>
          <cell r="M38">
            <v>19.02</v>
          </cell>
          <cell r="O38">
            <v>1.81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 TORRÕES</v>
          </cell>
          <cell r="E39" t="str">
            <v>FLAVIA DE ANDRADE RIBEIRO GONC</v>
          </cell>
          <cell r="F39" t="str">
            <v>3 - Administrativo</v>
          </cell>
          <cell r="G39" t="str">
            <v>4110-30</v>
          </cell>
          <cell r="H39">
            <v>44013</v>
          </cell>
          <cell r="J39">
            <v>178.28100000000001</v>
          </cell>
          <cell r="L39">
            <v>279.18931394415199</v>
          </cell>
          <cell r="M39">
            <v>18.829999999999998</v>
          </cell>
          <cell r="O39">
            <v>1.65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 TORRÕES</v>
          </cell>
          <cell r="E40" t="str">
            <v>VIRGINIA MACHADO MOTA SILVEIRA</v>
          </cell>
          <cell r="F40" t="str">
            <v>2 - Outros Profissionais da Saúde</v>
          </cell>
          <cell r="G40" t="str">
            <v>2235-05</v>
          </cell>
          <cell r="H40">
            <v>44013</v>
          </cell>
          <cell r="J40">
            <v>306.02100000000002</v>
          </cell>
          <cell r="L40">
            <v>55.600633419573555</v>
          </cell>
          <cell r="M40">
            <v>3.75</v>
          </cell>
          <cell r="O40">
            <v>1.28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 TORRÕES</v>
          </cell>
          <cell r="E41" t="str">
            <v>ANA LUCIA PEREIRA DA SILVA</v>
          </cell>
          <cell r="F41" t="str">
            <v>3 - Administrativo</v>
          </cell>
          <cell r="G41" t="str">
            <v>5211-30</v>
          </cell>
          <cell r="H41">
            <v>44013</v>
          </cell>
          <cell r="J41">
            <v>114.42100000000001</v>
          </cell>
          <cell r="L41">
            <v>171.54648764385763</v>
          </cell>
          <cell r="M41">
            <v>11.57</v>
          </cell>
          <cell r="O41">
            <v>1.65</v>
          </cell>
          <cell r="P41">
            <v>0</v>
          </cell>
          <cell r="R41">
            <v>312.12391403180777</v>
          </cell>
          <cell r="S41">
            <v>69.42</v>
          </cell>
          <cell r="U41">
            <v>0</v>
          </cell>
        </row>
        <row r="42">
          <cell r="C42" t="str">
            <v>UPA TORRÕES</v>
          </cell>
          <cell r="E42" t="str">
            <v>IZAIAS BERNARDO DA SILVA JUNIO</v>
          </cell>
          <cell r="F42" t="str">
            <v>3 - Administrativo</v>
          </cell>
          <cell r="G42" t="str">
            <v>7166-10</v>
          </cell>
          <cell r="H42">
            <v>44013</v>
          </cell>
          <cell r="J42">
            <v>143.541</v>
          </cell>
          <cell r="L42">
            <v>220.62331340886789</v>
          </cell>
          <cell r="M42">
            <v>14.88</v>
          </cell>
          <cell r="O42">
            <v>1.65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 TORRÕES</v>
          </cell>
          <cell r="E43" t="str">
            <v>MARIA HELENA FRANCISCA DA SILV</v>
          </cell>
          <cell r="F43" t="str">
            <v>3 - Administrativo</v>
          </cell>
          <cell r="G43" t="str">
            <v>5134-25</v>
          </cell>
          <cell r="H43">
            <v>44013</v>
          </cell>
          <cell r="J43">
            <v>113.071</v>
          </cell>
          <cell r="L43">
            <v>154.94043179587831</v>
          </cell>
          <cell r="M43">
            <v>10.45</v>
          </cell>
          <cell r="O43">
            <v>1.65</v>
          </cell>
          <cell r="P43">
            <v>0</v>
          </cell>
          <cell r="R43">
            <v>228.52</v>
          </cell>
          <cell r="S43">
            <v>0</v>
          </cell>
          <cell r="U43">
            <v>0</v>
          </cell>
        </row>
        <row r="44">
          <cell r="C44" t="str">
            <v>UPA TORRÕES</v>
          </cell>
          <cell r="E44" t="str">
            <v>AUXILIADORA MENDES DE AGUIAR</v>
          </cell>
          <cell r="F44" t="str">
            <v>3 - Administrativo</v>
          </cell>
          <cell r="G44" t="str">
            <v>5164-05</v>
          </cell>
          <cell r="H44">
            <v>44013</v>
          </cell>
          <cell r="J44">
            <v>127.521</v>
          </cell>
          <cell r="L44">
            <v>154.94043179587831</v>
          </cell>
          <cell r="M44">
            <v>10.45</v>
          </cell>
          <cell r="O44">
            <v>1.65</v>
          </cell>
          <cell r="P44">
            <v>0</v>
          </cell>
          <cell r="R44">
            <v>214.69878147211676</v>
          </cell>
          <cell r="S44">
            <v>62.7</v>
          </cell>
          <cell r="U44">
            <v>0</v>
          </cell>
        </row>
        <row r="45">
          <cell r="C45" t="str">
            <v>UPA TORRÕES</v>
          </cell>
          <cell r="E45" t="str">
            <v>ELIANETE SOUTO DA SILVA</v>
          </cell>
          <cell r="F45" t="str">
            <v>2 - Outros Profissionais da Saúde</v>
          </cell>
          <cell r="G45" t="str">
            <v>7664-20</v>
          </cell>
          <cell r="H45">
            <v>44013</v>
          </cell>
          <cell r="J45">
            <v>179.6</v>
          </cell>
          <cell r="L45">
            <v>61.976172718351322</v>
          </cell>
          <cell r="M45">
            <v>4.18</v>
          </cell>
          <cell r="O45">
            <v>9.5</v>
          </cell>
          <cell r="P45">
            <v>4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 TORRÕES</v>
          </cell>
          <cell r="E46" t="str">
            <v>ISRAEL ROQUE DE ARAUJO</v>
          </cell>
          <cell r="F46" t="str">
            <v>2 - Outros Profissionais da Saúde</v>
          </cell>
          <cell r="G46" t="str">
            <v>7664-20</v>
          </cell>
          <cell r="H46">
            <v>44013</v>
          </cell>
          <cell r="J46">
            <v>140.83099999999999</v>
          </cell>
          <cell r="L46">
            <v>61.976172718351322</v>
          </cell>
          <cell r="M46">
            <v>4.18</v>
          </cell>
          <cell r="O46">
            <v>9.5</v>
          </cell>
          <cell r="P46">
            <v>4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 TORRÕES</v>
          </cell>
          <cell r="E47" t="str">
            <v>MARIA DE LOURDES DA SILVA</v>
          </cell>
          <cell r="F47" t="str">
            <v>2 - Outros Profissionais da Saúde</v>
          </cell>
          <cell r="G47" t="str">
            <v>3226-05</v>
          </cell>
          <cell r="H47">
            <v>44013</v>
          </cell>
          <cell r="J47">
            <v>124.59099999999999</v>
          </cell>
          <cell r="L47">
            <v>179.70124721206173</v>
          </cell>
          <cell r="M47">
            <v>12.12</v>
          </cell>
          <cell r="O47">
            <v>1.65</v>
          </cell>
          <cell r="P47">
            <v>0</v>
          </cell>
          <cell r="R47">
            <v>229.73156880832175</v>
          </cell>
          <cell r="S47">
            <v>72.739999999999995</v>
          </cell>
          <cell r="U47">
            <v>0</v>
          </cell>
        </row>
        <row r="48">
          <cell r="C48" t="str">
            <v>UPA TORRÕES</v>
          </cell>
          <cell r="E48" t="str">
            <v>SEVERINO LUIZ DA SILVA JUNIOR</v>
          </cell>
          <cell r="F48" t="str">
            <v>2 - Outros Profissionais da Saúde</v>
          </cell>
          <cell r="G48" t="str">
            <v>3222-05</v>
          </cell>
          <cell r="H48">
            <v>44013</v>
          </cell>
          <cell r="J48">
            <v>129.691</v>
          </cell>
          <cell r="L48">
            <v>179.70124721206173</v>
          </cell>
          <cell r="M48">
            <v>12.12</v>
          </cell>
          <cell r="O48">
            <v>1.65</v>
          </cell>
          <cell r="P48">
            <v>0</v>
          </cell>
          <cell r="R48">
            <v>229.73156880832175</v>
          </cell>
          <cell r="S48">
            <v>72.739999999999995</v>
          </cell>
          <cell r="U48">
            <v>0</v>
          </cell>
        </row>
        <row r="49">
          <cell r="C49" t="str">
            <v>UPA TORRÕES</v>
          </cell>
          <cell r="E49" t="str">
            <v>JOSE PEDRO DO O</v>
          </cell>
          <cell r="F49" t="str">
            <v>3 - Administrativo</v>
          </cell>
          <cell r="G49" t="str">
            <v>7152-10</v>
          </cell>
          <cell r="H49">
            <v>44013</v>
          </cell>
          <cell r="J49">
            <v>156.34100000000001</v>
          </cell>
          <cell r="L49">
            <v>253.68715674904092</v>
          </cell>
          <cell r="M49">
            <v>17.11</v>
          </cell>
          <cell r="O49">
            <v>1.65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 TORRÕES</v>
          </cell>
          <cell r="E50" t="str">
            <v>IONARA DO NASCIMENTO SILVA</v>
          </cell>
          <cell r="F50" t="str">
            <v>2 - Outros Profissionais da Saúde</v>
          </cell>
          <cell r="G50" t="str">
            <v>2516-05</v>
          </cell>
          <cell r="H50">
            <v>44013</v>
          </cell>
          <cell r="J50">
            <v>225.071</v>
          </cell>
          <cell r="L50">
            <v>334.49341065215452</v>
          </cell>
          <cell r="M50">
            <v>22.56</v>
          </cell>
          <cell r="O50">
            <v>1.65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 TORRÕES</v>
          </cell>
          <cell r="E51" t="str">
            <v>VIVIANE DA COSTA LINS PEDROSO</v>
          </cell>
          <cell r="F51" t="str">
            <v>2 - Outros Profissionais da Saúde</v>
          </cell>
          <cell r="G51" t="str">
            <v>2516-05</v>
          </cell>
          <cell r="H51">
            <v>44013</v>
          </cell>
          <cell r="J51">
            <v>369.75099999999998</v>
          </cell>
          <cell r="L51">
            <v>11.120126683914711</v>
          </cell>
          <cell r="M51">
            <v>0.75</v>
          </cell>
          <cell r="O51">
            <v>1.65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 TORRÕES</v>
          </cell>
          <cell r="E52" t="str">
            <v>ELBA NATHALIA FRAZAO DE OLIVEI</v>
          </cell>
          <cell r="F52" t="str">
            <v>2 - Outros Profissionais da Saúde</v>
          </cell>
          <cell r="G52" t="str">
            <v>2235-05</v>
          </cell>
          <cell r="H52">
            <v>44013</v>
          </cell>
          <cell r="J52">
            <v>184</v>
          </cell>
          <cell r="L52">
            <v>38.846309215808724</v>
          </cell>
          <cell r="M52">
            <v>2.62</v>
          </cell>
          <cell r="O52">
            <v>1.28</v>
          </cell>
          <cell r="P52">
            <v>0</v>
          </cell>
          <cell r="R52">
            <v>178.47673385934425</v>
          </cell>
          <cell r="S52">
            <v>104.87</v>
          </cell>
          <cell r="U52">
            <v>0</v>
          </cell>
        </row>
        <row r="53">
          <cell r="C53" t="str">
            <v>UPA TORRÕES</v>
          </cell>
          <cell r="E53" t="str">
            <v>ROBERTO ELISIO DE FRANCA</v>
          </cell>
          <cell r="F53" t="str">
            <v>3 - Administrativo</v>
          </cell>
          <cell r="G53" t="str">
            <v>5143-10</v>
          </cell>
          <cell r="H53">
            <v>44013</v>
          </cell>
          <cell r="J53">
            <v>113.31100000000001</v>
          </cell>
          <cell r="L53">
            <v>171.54648764385763</v>
          </cell>
          <cell r="M53">
            <v>11.57</v>
          </cell>
          <cell r="O53">
            <v>1.65</v>
          </cell>
          <cell r="P53">
            <v>0</v>
          </cell>
          <cell r="R53">
            <v>215.52391403180775</v>
          </cell>
          <cell r="S53">
            <v>69.42</v>
          </cell>
          <cell r="U53">
            <v>0</v>
          </cell>
        </row>
        <row r="54">
          <cell r="C54" t="str">
            <v>UPA TORRÕES</v>
          </cell>
          <cell r="E54" t="str">
            <v>FABIANA RAMOS DE SOUZA FONSECA</v>
          </cell>
          <cell r="F54" t="str">
            <v>2 - Outros Profissionais da Saúde</v>
          </cell>
          <cell r="G54" t="str">
            <v>2235-05</v>
          </cell>
          <cell r="H54">
            <v>44013</v>
          </cell>
          <cell r="J54">
            <v>185.83099999999999</v>
          </cell>
          <cell r="L54">
            <v>35.436137032741549</v>
          </cell>
          <cell r="M54">
            <v>2.39</v>
          </cell>
          <cell r="O54">
            <v>1.28</v>
          </cell>
          <cell r="P54">
            <v>0</v>
          </cell>
          <cell r="R54">
            <v>149.76182260309511</v>
          </cell>
          <cell r="S54">
            <v>95.79</v>
          </cell>
          <cell r="U54">
            <v>0</v>
          </cell>
        </row>
        <row r="55">
          <cell r="C55" t="str">
            <v>UPA TORRÕES</v>
          </cell>
          <cell r="E55" t="str">
            <v>JANIO EULER CARVALHO SILVA</v>
          </cell>
          <cell r="F55" t="str">
            <v>1 - Médico</v>
          </cell>
          <cell r="G55" t="str">
            <v>2251-25</v>
          </cell>
          <cell r="H55">
            <v>44013</v>
          </cell>
          <cell r="J55">
            <v>809.63099999999997</v>
          </cell>
          <cell r="L55">
            <v>0</v>
          </cell>
          <cell r="M55">
            <v>0</v>
          </cell>
          <cell r="O55">
            <v>4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UPA TORRÕES</v>
          </cell>
          <cell r="E56" t="str">
            <v>DARIO BATISTA DA SILVA</v>
          </cell>
          <cell r="F56" t="str">
            <v>3 - Administrativo</v>
          </cell>
          <cell r="G56" t="str">
            <v>4221-05</v>
          </cell>
          <cell r="H56">
            <v>44013</v>
          </cell>
          <cell r="J56">
            <v>148.911</v>
          </cell>
          <cell r="L56">
            <v>171.54648764385763</v>
          </cell>
          <cell r="M56">
            <v>11.57</v>
          </cell>
          <cell r="O56">
            <v>1.65</v>
          </cell>
          <cell r="P56">
            <v>0</v>
          </cell>
          <cell r="R56">
            <v>269.32391403180776</v>
          </cell>
          <cell r="S56">
            <v>69.42</v>
          </cell>
          <cell r="U56">
            <v>0</v>
          </cell>
        </row>
        <row r="57">
          <cell r="C57" t="str">
            <v>UPA TORRÕES</v>
          </cell>
          <cell r="E57" t="str">
            <v>OSVALDO SANTOS GOMES DE SANTAN</v>
          </cell>
          <cell r="F57" t="str">
            <v>3 - Administrativo</v>
          </cell>
          <cell r="G57" t="str">
            <v>5211-30</v>
          </cell>
          <cell r="H57">
            <v>44013</v>
          </cell>
          <cell r="J57">
            <v>125.48099999999999</v>
          </cell>
          <cell r="L57">
            <v>171.54648764385763</v>
          </cell>
          <cell r="M57">
            <v>11.57</v>
          </cell>
          <cell r="O57">
            <v>1.65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 TORRÕES</v>
          </cell>
          <cell r="E58" t="str">
            <v xml:space="preserve">GUMERCINDO SOLANO CARNEIRO DA </v>
          </cell>
          <cell r="F58" t="str">
            <v>3 - Administrativo</v>
          </cell>
          <cell r="G58" t="str">
            <v>7823-05</v>
          </cell>
          <cell r="H58">
            <v>44013</v>
          </cell>
          <cell r="J58">
            <v>0</v>
          </cell>
          <cell r="L58">
            <v>0</v>
          </cell>
          <cell r="M58">
            <v>0</v>
          </cell>
          <cell r="O58">
            <v>1.81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UPA TORRÕES</v>
          </cell>
          <cell r="E59" t="str">
            <v>GLEYBSON MARQUES CYSNEIROS</v>
          </cell>
          <cell r="F59" t="str">
            <v>3 - Administrativo</v>
          </cell>
          <cell r="G59" t="str">
            <v>1421-05</v>
          </cell>
          <cell r="H59">
            <v>44013</v>
          </cell>
          <cell r="J59">
            <v>631.71100000000001</v>
          </cell>
          <cell r="L59">
            <v>1136.4769470960837</v>
          </cell>
          <cell r="M59">
            <v>76.650000000000006</v>
          </cell>
          <cell r="O59">
            <v>1.65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UPA TORRÕES</v>
          </cell>
          <cell r="E60" t="str">
            <v>IVIRSON CHAVES MENDES DA SILVA</v>
          </cell>
          <cell r="F60" t="str">
            <v>2 - Outros Profissionais da Saúde</v>
          </cell>
          <cell r="G60" t="str">
            <v>3222-05</v>
          </cell>
          <cell r="H60">
            <v>44013</v>
          </cell>
          <cell r="J60">
            <v>118.571</v>
          </cell>
          <cell r="L60">
            <v>179.70124721206173</v>
          </cell>
          <cell r="M60">
            <v>12.12</v>
          </cell>
          <cell r="O60">
            <v>1.65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UPA TORRÕES</v>
          </cell>
          <cell r="E61" t="str">
            <v>CAMILA BARRETO PAES</v>
          </cell>
          <cell r="F61" t="str">
            <v>2 - Outros Profissionais da Saúde</v>
          </cell>
          <cell r="G61" t="str">
            <v>2516-05</v>
          </cell>
          <cell r="H61">
            <v>44013</v>
          </cell>
          <cell r="J61">
            <v>227.36099999999999</v>
          </cell>
          <cell r="L61">
            <v>334.49341065215452</v>
          </cell>
          <cell r="M61">
            <v>22.56</v>
          </cell>
          <cell r="O61">
            <v>1.65</v>
          </cell>
          <cell r="P61">
            <v>0</v>
          </cell>
          <cell r="R61">
            <v>0</v>
          </cell>
          <cell r="S61">
            <v>0</v>
          </cell>
          <cell r="U61">
            <v>64</v>
          </cell>
          <cell r="X61" t="str">
            <v>Auxilio creche</v>
          </cell>
        </row>
        <row r="62">
          <cell r="C62" t="str">
            <v>UPA TORRÕES</v>
          </cell>
          <cell r="E62" t="str">
            <v xml:space="preserve">RAFAELLA PEREGRINO DE ALMEIDA </v>
          </cell>
          <cell r="F62" t="str">
            <v>2 - Outros Profissionais da Saúde</v>
          </cell>
          <cell r="G62" t="str">
            <v>2235-05</v>
          </cell>
          <cell r="H62">
            <v>44013</v>
          </cell>
          <cell r="J62">
            <v>302.77100000000002</v>
          </cell>
          <cell r="L62">
            <v>55.600633419573555</v>
          </cell>
          <cell r="M62">
            <v>3.75</v>
          </cell>
          <cell r="O62">
            <v>1.28</v>
          </cell>
          <cell r="P62">
            <v>0</v>
          </cell>
          <cell r="R62">
            <v>0</v>
          </cell>
          <cell r="S62">
            <v>0</v>
          </cell>
          <cell r="U62">
            <v>109.84</v>
          </cell>
          <cell r="X62" t="str">
            <v>Auxilio creche</v>
          </cell>
        </row>
        <row r="63">
          <cell r="C63" t="str">
            <v>UPA TORRÕES</v>
          </cell>
          <cell r="E63" t="str">
            <v>RENATA CRISTINA CORREA VERZOLL</v>
          </cell>
          <cell r="F63" t="str">
            <v>2 - Outros Profissionais da Saúde</v>
          </cell>
          <cell r="G63" t="str">
            <v>2235-05</v>
          </cell>
          <cell r="H63">
            <v>44013</v>
          </cell>
          <cell r="J63">
            <v>626.02099999999996</v>
          </cell>
          <cell r="L63">
            <v>0</v>
          </cell>
          <cell r="M63">
            <v>0</v>
          </cell>
          <cell r="O63">
            <v>1.28</v>
          </cell>
          <cell r="P63">
            <v>0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UPA TORRÕES</v>
          </cell>
          <cell r="E64" t="str">
            <v>DANIELE CRISTINA PEREIRA</v>
          </cell>
          <cell r="F64" t="str">
            <v>2 - Outros Profissionais da Saúde</v>
          </cell>
          <cell r="G64" t="str">
            <v>3222-05</v>
          </cell>
          <cell r="H64">
            <v>44013</v>
          </cell>
          <cell r="J64">
            <v>120.971</v>
          </cell>
          <cell r="L64">
            <v>179.70124721206173</v>
          </cell>
          <cell r="M64">
            <v>12.12</v>
          </cell>
          <cell r="O64">
            <v>1.65</v>
          </cell>
          <cell r="P64">
            <v>0</v>
          </cell>
          <cell r="R64">
            <v>269.73156880832175</v>
          </cell>
          <cell r="S64">
            <v>72.739999999999995</v>
          </cell>
          <cell r="U64">
            <v>0</v>
          </cell>
        </row>
        <row r="65">
          <cell r="C65" t="str">
            <v>UPA TORRÕES</v>
          </cell>
          <cell r="E65" t="str">
            <v>MARCO ANTONIO LEITE ALBERT</v>
          </cell>
          <cell r="F65" t="str">
            <v>2 - Outros Profissionais da Saúde</v>
          </cell>
          <cell r="G65" t="str">
            <v>3241-15</v>
          </cell>
          <cell r="H65">
            <v>44013</v>
          </cell>
          <cell r="J65">
            <v>323.471</v>
          </cell>
          <cell r="L65">
            <v>129.29000624498173</v>
          </cell>
          <cell r="M65">
            <v>8.7200000000000006</v>
          </cell>
          <cell r="O65">
            <v>9.5</v>
          </cell>
          <cell r="P65">
            <v>4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UPA TORRÕES</v>
          </cell>
          <cell r="E66" t="str">
            <v>ANA CAROLINA CYSNEIROS DE BORB</v>
          </cell>
          <cell r="F66" t="str">
            <v>3 - Administrativo</v>
          </cell>
          <cell r="G66" t="str">
            <v>4110-10</v>
          </cell>
          <cell r="H66">
            <v>44013</v>
          </cell>
          <cell r="J66">
            <v>109.791</v>
          </cell>
          <cell r="L66">
            <v>171.54648764385763</v>
          </cell>
          <cell r="M66">
            <v>11.57</v>
          </cell>
          <cell r="O66">
            <v>1.65</v>
          </cell>
          <cell r="P66">
            <v>0</v>
          </cell>
          <cell r="R66">
            <v>269.32391403180776</v>
          </cell>
          <cell r="S66">
            <v>69.42</v>
          </cell>
          <cell r="U66">
            <v>0</v>
          </cell>
        </row>
        <row r="67">
          <cell r="C67" t="str">
            <v>UPA TORRÕES</v>
          </cell>
          <cell r="E67" t="str">
            <v>CAIO HENRIQUE BANDEIRA DE FREI</v>
          </cell>
          <cell r="F67" t="str">
            <v>3 - Administrativo</v>
          </cell>
          <cell r="G67" t="str">
            <v>5211-30</v>
          </cell>
          <cell r="H67">
            <v>44013</v>
          </cell>
          <cell r="J67">
            <v>129.011</v>
          </cell>
          <cell r="L67">
            <v>171.54648764385763</v>
          </cell>
          <cell r="M67">
            <v>11.57</v>
          </cell>
          <cell r="O67">
            <v>1.65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UPA TORRÕES</v>
          </cell>
          <cell r="E68" t="str">
            <v>MARCELO ANTONIO DA SILVA JUNIO</v>
          </cell>
          <cell r="F68" t="str">
            <v>2 - Outros Profissionais da Saúde</v>
          </cell>
          <cell r="G68" t="str">
            <v>3226-05</v>
          </cell>
          <cell r="H68">
            <v>44013</v>
          </cell>
          <cell r="J68">
            <v>112.461</v>
          </cell>
          <cell r="L68">
            <v>171.54648764385763</v>
          </cell>
          <cell r="M68">
            <v>11.57</v>
          </cell>
          <cell r="O68">
            <v>1.65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UPA TORRÕES</v>
          </cell>
          <cell r="E69" t="str">
            <v>ANDREA CARNEIRO DA SILVA</v>
          </cell>
          <cell r="F69" t="str">
            <v>2 - Outros Profissionais da Saúde</v>
          </cell>
          <cell r="G69" t="str">
            <v>3222-05</v>
          </cell>
          <cell r="H69">
            <v>44013</v>
          </cell>
          <cell r="J69">
            <v>136.15100000000001</v>
          </cell>
          <cell r="L69">
            <v>179.70124721206173</v>
          </cell>
          <cell r="M69">
            <v>12.12</v>
          </cell>
          <cell r="O69">
            <v>1.65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UPA TORRÕES</v>
          </cell>
          <cell r="E70" t="str">
            <v>MARIA DA CONCEICAO LOPES DE SA</v>
          </cell>
          <cell r="F70" t="str">
            <v>1 - Médico</v>
          </cell>
          <cell r="G70" t="str">
            <v>2251-25</v>
          </cell>
          <cell r="H70">
            <v>44013</v>
          </cell>
          <cell r="J70">
            <v>617.32100000000003</v>
          </cell>
          <cell r="L70">
            <v>0</v>
          </cell>
          <cell r="M70">
            <v>0</v>
          </cell>
          <cell r="O70">
            <v>4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UPA TORRÕES</v>
          </cell>
          <cell r="E71" t="str">
            <v>LUCIANA SILVA VALOIS</v>
          </cell>
          <cell r="F71" t="str">
            <v>2 - Outros Profissionais da Saúde</v>
          </cell>
          <cell r="G71" t="str">
            <v>3222-05</v>
          </cell>
          <cell r="H71">
            <v>44013</v>
          </cell>
          <cell r="J71">
            <v>136.631</v>
          </cell>
          <cell r="L71">
            <v>0</v>
          </cell>
          <cell r="M71">
            <v>0</v>
          </cell>
          <cell r="O71">
            <v>1.65</v>
          </cell>
          <cell r="P71">
            <v>0</v>
          </cell>
          <cell r="R71">
            <v>229.73156880832175</v>
          </cell>
          <cell r="S71">
            <v>72.739999999999995</v>
          </cell>
          <cell r="U71">
            <v>0</v>
          </cell>
        </row>
        <row r="72">
          <cell r="C72" t="str">
            <v>UPA TORRÕES</v>
          </cell>
          <cell r="E72" t="str">
            <v>JESSICA ALLINE DE MELO E SILVA</v>
          </cell>
          <cell r="F72" t="str">
            <v>2 - Outros Profissionais da Saúde</v>
          </cell>
          <cell r="G72" t="str">
            <v>2516-05</v>
          </cell>
          <cell r="H72">
            <v>44013</v>
          </cell>
          <cell r="J72">
            <v>228.221</v>
          </cell>
          <cell r="L72">
            <v>0</v>
          </cell>
          <cell r="M72">
            <v>0</v>
          </cell>
          <cell r="O72">
            <v>1.65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UPA TORRÕES</v>
          </cell>
          <cell r="E73" t="str">
            <v>ILKA JACKLINE DA SILVA SOUZA</v>
          </cell>
          <cell r="F73" t="str">
            <v>2 - Outros Profissionais da Saúde</v>
          </cell>
          <cell r="G73" t="str">
            <v>3222-05</v>
          </cell>
          <cell r="H73">
            <v>44013</v>
          </cell>
          <cell r="J73">
            <v>172.291</v>
          </cell>
          <cell r="L73">
            <v>179.70124721206173</v>
          </cell>
          <cell r="M73">
            <v>12.12</v>
          </cell>
          <cell r="O73">
            <v>1.65</v>
          </cell>
          <cell r="P73">
            <v>0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UPA TORRÕES</v>
          </cell>
          <cell r="E74" t="str">
            <v>ANGELA PRASERES DA SILVA</v>
          </cell>
          <cell r="F74" t="str">
            <v>2 - Outros Profissionais da Saúde</v>
          </cell>
          <cell r="G74" t="str">
            <v>3222-05</v>
          </cell>
          <cell r="H74">
            <v>44013</v>
          </cell>
          <cell r="J74">
            <v>139.881</v>
          </cell>
          <cell r="L74">
            <v>179.70124721206173</v>
          </cell>
          <cell r="M74">
            <v>12.12</v>
          </cell>
          <cell r="O74">
            <v>1.65</v>
          </cell>
          <cell r="P74">
            <v>0</v>
          </cell>
          <cell r="R74">
            <v>215.93156880832174</v>
          </cell>
          <cell r="S74">
            <v>72.739999999999995</v>
          </cell>
          <cell r="U74">
            <v>0</v>
          </cell>
        </row>
        <row r="75">
          <cell r="C75" t="str">
            <v>UPA TORRÕES</v>
          </cell>
          <cell r="E75" t="str">
            <v>CLAUDIANE FERREIRA DA COSTA CA</v>
          </cell>
          <cell r="F75" t="str">
            <v>2 - Outros Profissionais da Saúde</v>
          </cell>
          <cell r="G75" t="str">
            <v>3222-05</v>
          </cell>
          <cell r="H75">
            <v>44013</v>
          </cell>
          <cell r="J75">
            <v>142.12100000000001</v>
          </cell>
          <cell r="L75">
            <v>179.70124721206173</v>
          </cell>
          <cell r="M75">
            <v>12.12</v>
          </cell>
          <cell r="O75">
            <v>1.65</v>
          </cell>
          <cell r="P75">
            <v>0</v>
          </cell>
          <cell r="R75">
            <v>215.93156880832174</v>
          </cell>
          <cell r="S75">
            <v>72.739999999999995</v>
          </cell>
          <cell r="U75">
            <v>64</v>
          </cell>
          <cell r="X75" t="str">
            <v>Auxilio creche</v>
          </cell>
        </row>
        <row r="76">
          <cell r="C76" t="str">
            <v>UPA TORRÕES</v>
          </cell>
          <cell r="E76" t="str">
            <v>GISELE DE OLIVEIRA BARBOSA TEN</v>
          </cell>
          <cell r="F76" t="str">
            <v>2 - Outros Profissionais da Saúde</v>
          </cell>
          <cell r="G76" t="str">
            <v>2235-05</v>
          </cell>
          <cell r="H76">
            <v>44013</v>
          </cell>
          <cell r="J76">
            <v>704.33100000000002</v>
          </cell>
          <cell r="L76">
            <v>122.7661985904184</v>
          </cell>
          <cell r="M76">
            <v>8.2799999999999994</v>
          </cell>
          <cell r="O76">
            <v>1.28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UPA TORRÕES</v>
          </cell>
          <cell r="E77" t="str">
            <v>RODRIGO ROSAS LOPES</v>
          </cell>
          <cell r="F77" t="str">
            <v>1 - Médico</v>
          </cell>
          <cell r="G77" t="str">
            <v>2251-25</v>
          </cell>
          <cell r="H77">
            <v>44013</v>
          </cell>
          <cell r="J77">
            <v>432.53100000000001</v>
          </cell>
          <cell r="L77">
            <v>0</v>
          </cell>
          <cell r="M77">
            <v>0</v>
          </cell>
          <cell r="O77">
            <v>4</v>
          </cell>
          <cell r="P77">
            <v>0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UPA TORRÕES</v>
          </cell>
          <cell r="E78" t="str">
            <v>GISELLE FELICIANO DE LIMA</v>
          </cell>
          <cell r="F78" t="str">
            <v>2 - Outros Profissionais da Saúde</v>
          </cell>
          <cell r="G78" t="str">
            <v>3222-05</v>
          </cell>
          <cell r="H78">
            <v>44013</v>
          </cell>
          <cell r="J78">
            <v>159.751</v>
          </cell>
          <cell r="L78">
            <v>12.009736818627889</v>
          </cell>
          <cell r="M78">
            <v>0.81</v>
          </cell>
          <cell r="O78">
            <v>1.65</v>
          </cell>
          <cell r="P78">
            <v>0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UPA TORRÕES</v>
          </cell>
          <cell r="E79" t="str">
            <v>CESAR NATANAEL DA SILVA</v>
          </cell>
          <cell r="F79" t="str">
            <v>3 - Administrativo</v>
          </cell>
          <cell r="G79" t="str">
            <v>5143-20</v>
          </cell>
          <cell r="H79">
            <v>44013</v>
          </cell>
          <cell r="J79">
            <v>158.411</v>
          </cell>
          <cell r="L79">
            <v>154.94043179587831</v>
          </cell>
          <cell r="M79">
            <v>10.45</v>
          </cell>
          <cell r="O79">
            <v>1.65</v>
          </cell>
          <cell r="P79">
            <v>0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UPA TORRÕES</v>
          </cell>
          <cell r="E80" t="str">
            <v>JAELSON LUIZ DE QUEIROZ</v>
          </cell>
          <cell r="F80" t="str">
            <v>3 - Administrativo</v>
          </cell>
          <cell r="G80" t="str">
            <v>7711-05</v>
          </cell>
          <cell r="H80">
            <v>44013</v>
          </cell>
          <cell r="J80">
            <v>0</v>
          </cell>
          <cell r="L80">
            <v>0</v>
          </cell>
          <cell r="M80">
            <v>0</v>
          </cell>
          <cell r="O80">
            <v>1.65</v>
          </cell>
          <cell r="P80">
            <v>0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UPA TORRÕES</v>
          </cell>
          <cell r="E81" t="str">
            <v>PAULO DE SOUZA BRAGA</v>
          </cell>
          <cell r="F81" t="str">
            <v>3 - Administrativo</v>
          </cell>
          <cell r="G81" t="str">
            <v>5173-10</v>
          </cell>
          <cell r="H81">
            <v>44013</v>
          </cell>
          <cell r="J81">
            <v>149.41200000000001</v>
          </cell>
          <cell r="L81">
            <v>200.45881702203587</v>
          </cell>
          <cell r="M81">
            <v>13.52</v>
          </cell>
          <cell r="O81">
            <v>1.65</v>
          </cell>
          <cell r="P81">
            <v>0</v>
          </cell>
          <cell r="R81">
            <v>216.95684512877111</v>
          </cell>
          <cell r="S81">
            <v>81.09</v>
          </cell>
          <cell r="U81">
            <v>0</v>
          </cell>
        </row>
        <row r="82">
          <cell r="C82" t="str">
            <v>UPA TORRÕES</v>
          </cell>
          <cell r="E82" t="str">
            <v xml:space="preserve">WAGNER JOSE RAMOS </v>
          </cell>
          <cell r="F82" t="str">
            <v>3 - Administrativo</v>
          </cell>
          <cell r="G82" t="str">
            <v>7257-05</v>
          </cell>
          <cell r="H82">
            <v>44013</v>
          </cell>
          <cell r="J82">
            <v>160.71199999999999</v>
          </cell>
          <cell r="L82">
            <v>220.62331340886789</v>
          </cell>
          <cell r="M82">
            <v>14.88</v>
          </cell>
          <cell r="O82">
            <v>1.65</v>
          </cell>
          <cell r="P82">
            <v>0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UPA TORRÕES</v>
          </cell>
          <cell r="E83" t="str">
            <v>FABIANO FERREIRA LIMA</v>
          </cell>
          <cell r="F83" t="str">
            <v>2 - Outros Profissionais da Saúde</v>
          </cell>
          <cell r="G83" t="str">
            <v>3222-05</v>
          </cell>
          <cell r="H83">
            <v>44013</v>
          </cell>
          <cell r="J83">
            <v>128.97200000000001</v>
          </cell>
          <cell r="L83">
            <v>179.70124721206173</v>
          </cell>
          <cell r="M83">
            <v>12.12</v>
          </cell>
          <cell r="O83">
            <v>1.65</v>
          </cell>
          <cell r="P83">
            <v>0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UPA TORRÕES</v>
          </cell>
          <cell r="E84" t="str">
            <v>EDINEIDE HELENA SOARES DA SILV</v>
          </cell>
          <cell r="F84" t="str">
            <v>2 - Outros Profissionais da Saúde</v>
          </cell>
          <cell r="G84" t="str">
            <v>3222-05</v>
          </cell>
          <cell r="H84">
            <v>44013</v>
          </cell>
          <cell r="J84">
            <v>156.12200000000001</v>
          </cell>
          <cell r="L84">
            <v>179.70124721206173</v>
          </cell>
          <cell r="M84">
            <v>12.12</v>
          </cell>
          <cell r="O84">
            <v>1.65</v>
          </cell>
          <cell r="P84">
            <v>0</v>
          </cell>
          <cell r="R84">
            <v>0</v>
          </cell>
          <cell r="S84">
            <v>0</v>
          </cell>
          <cell r="U84">
            <v>64</v>
          </cell>
          <cell r="X84" t="str">
            <v>Auxilio creche</v>
          </cell>
        </row>
        <row r="85">
          <cell r="C85" t="str">
            <v>UPA TORRÕES</v>
          </cell>
          <cell r="E85" t="str">
            <v>WYVISON GOMES DE LIMA</v>
          </cell>
          <cell r="F85" t="str">
            <v>1 - Médico</v>
          </cell>
          <cell r="G85" t="str">
            <v>2252-70</v>
          </cell>
          <cell r="H85">
            <v>44013</v>
          </cell>
          <cell r="J85">
            <v>865.69200000000001</v>
          </cell>
          <cell r="L85">
            <v>0</v>
          </cell>
          <cell r="M85">
            <v>0</v>
          </cell>
          <cell r="O85">
            <v>4</v>
          </cell>
          <cell r="P85">
            <v>0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UPA TORRÕES</v>
          </cell>
          <cell r="E86" t="str">
            <v>JULIO MARCOS PEREIRA DA ROCHA</v>
          </cell>
          <cell r="F86" t="str">
            <v>2 - Outros Profissionais da Saúde</v>
          </cell>
          <cell r="G86" t="str">
            <v>3241-15</v>
          </cell>
          <cell r="H86">
            <v>44013</v>
          </cell>
          <cell r="J86">
            <v>257.262</v>
          </cell>
          <cell r="L86">
            <v>240.78780979569987</v>
          </cell>
          <cell r="M86">
            <v>16.239999999999998</v>
          </cell>
          <cell r="O86">
            <v>9.5</v>
          </cell>
          <cell r="P86">
            <v>4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UPA TORRÕES</v>
          </cell>
          <cell r="E87" t="str">
            <v>ANTONIO MAURICIO DOS SANTOS CO</v>
          </cell>
          <cell r="F87" t="str">
            <v>1 - Médico</v>
          </cell>
          <cell r="G87" t="str">
            <v>2252-70</v>
          </cell>
          <cell r="H87">
            <v>44013</v>
          </cell>
          <cell r="J87">
            <v>0</v>
          </cell>
          <cell r="L87">
            <v>0</v>
          </cell>
          <cell r="M87">
            <v>0</v>
          </cell>
          <cell r="O87">
            <v>4</v>
          </cell>
          <cell r="P87">
            <v>0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UPA TORRÕES</v>
          </cell>
          <cell r="E88" t="str">
            <v xml:space="preserve">ERIVANDO RIBEIRO DA CONCEICAO </v>
          </cell>
          <cell r="F88" t="str">
            <v>2 - Outros Profissionais da Saúde</v>
          </cell>
          <cell r="G88" t="str">
            <v>3222-05</v>
          </cell>
          <cell r="H88">
            <v>44013</v>
          </cell>
          <cell r="J88">
            <v>217.36199999999999</v>
          </cell>
          <cell r="L88">
            <v>0</v>
          </cell>
          <cell r="M88">
            <v>0</v>
          </cell>
          <cell r="O88">
            <v>1.65</v>
          </cell>
          <cell r="P88">
            <v>0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UPA TORRÕES</v>
          </cell>
          <cell r="E89" t="str">
            <v>ALERIA VIRGINIA RANGEL COSTA</v>
          </cell>
          <cell r="F89" t="str">
            <v>3 - Administrativo</v>
          </cell>
          <cell r="G89" t="str">
            <v>4221-05</v>
          </cell>
          <cell r="H89">
            <v>44013</v>
          </cell>
          <cell r="J89">
            <v>153.892</v>
          </cell>
          <cell r="L89">
            <v>171.54648764385763</v>
          </cell>
          <cell r="M89">
            <v>11.57</v>
          </cell>
          <cell r="O89">
            <v>1.65</v>
          </cell>
          <cell r="P89">
            <v>0</v>
          </cell>
          <cell r="R89">
            <v>215.52391403180775</v>
          </cell>
          <cell r="S89">
            <v>69.42</v>
          </cell>
          <cell r="U89">
            <v>0</v>
          </cell>
        </row>
        <row r="90">
          <cell r="C90" t="str">
            <v>UPA TORRÕES</v>
          </cell>
          <cell r="E90" t="str">
            <v>ISA CARLA AZEVEDO DELMONDES</v>
          </cell>
          <cell r="F90" t="str">
            <v>2 - Outros Profissionais da Saúde</v>
          </cell>
          <cell r="G90" t="str">
            <v>2234-05</v>
          </cell>
          <cell r="H90">
            <v>44013</v>
          </cell>
          <cell r="J90">
            <v>308.673</v>
          </cell>
          <cell r="L90">
            <v>195.12115621375682</v>
          </cell>
          <cell r="M90">
            <v>13.16</v>
          </cell>
          <cell r="O90">
            <v>1.65</v>
          </cell>
          <cell r="P90">
            <v>0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UPA TORRÕES</v>
          </cell>
          <cell r="E91" t="str">
            <v>CREUZA MARIA DA SILVA</v>
          </cell>
          <cell r="F91" t="str">
            <v>2 - Outros Profissionais da Saúde</v>
          </cell>
          <cell r="G91" t="str">
            <v>3222-05</v>
          </cell>
          <cell r="H91">
            <v>44013</v>
          </cell>
          <cell r="J91">
            <v>124.023</v>
          </cell>
          <cell r="L91">
            <v>161.76077616201266</v>
          </cell>
          <cell r="M91">
            <v>10.91</v>
          </cell>
          <cell r="O91">
            <v>1.65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UPA TORRÕES</v>
          </cell>
          <cell r="E92" t="str">
            <v>VLADIMIR GOMES DA SILVA</v>
          </cell>
          <cell r="F92" t="str">
            <v>3 - Administrativo</v>
          </cell>
          <cell r="G92" t="str">
            <v>5151-10</v>
          </cell>
          <cell r="H92">
            <v>44013</v>
          </cell>
          <cell r="J92">
            <v>133.363</v>
          </cell>
          <cell r="L92">
            <v>171.54648764385763</v>
          </cell>
          <cell r="M92">
            <v>11.57</v>
          </cell>
          <cell r="O92">
            <v>1.65</v>
          </cell>
          <cell r="P92">
            <v>0</v>
          </cell>
          <cell r="R92">
            <v>112.02391403180773</v>
          </cell>
          <cell r="S92">
            <v>69.42</v>
          </cell>
          <cell r="U92">
            <v>0</v>
          </cell>
        </row>
        <row r="93">
          <cell r="C93" t="str">
            <v>UPA TORRÕES</v>
          </cell>
          <cell r="E93" t="str">
            <v>CARLA FERREIRA CAMPOS</v>
          </cell>
          <cell r="F93" t="str">
            <v>2 - Outros Profissionais da Saúde</v>
          </cell>
          <cell r="G93" t="str">
            <v>2235-05</v>
          </cell>
          <cell r="H93">
            <v>44013</v>
          </cell>
          <cell r="J93">
            <v>258.5</v>
          </cell>
          <cell r="L93">
            <v>55.600633419573555</v>
          </cell>
          <cell r="M93">
            <v>3.75</v>
          </cell>
          <cell r="O93">
            <v>1.28</v>
          </cell>
          <cell r="P93">
            <v>0</v>
          </cell>
          <cell r="R93">
            <v>0</v>
          </cell>
          <cell r="S93">
            <v>0</v>
          </cell>
          <cell r="U93">
            <v>111.48</v>
          </cell>
          <cell r="X93" t="str">
            <v>Auxilio creche</v>
          </cell>
        </row>
        <row r="94">
          <cell r="C94" t="str">
            <v>UPA TORRÕES</v>
          </cell>
          <cell r="E94" t="str">
            <v>EVA VILMA CARVALHO DA SILVA</v>
          </cell>
          <cell r="F94" t="str">
            <v>2 - Outros Profissionais da Saúde</v>
          </cell>
          <cell r="G94" t="str">
            <v>3222-05</v>
          </cell>
          <cell r="H94">
            <v>44013</v>
          </cell>
          <cell r="J94">
            <v>136.643</v>
          </cell>
          <cell r="L94">
            <v>179.70124721206173</v>
          </cell>
          <cell r="M94">
            <v>12.12</v>
          </cell>
          <cell r="O94">
            <v>1.65</v>
          </cell>
          <cell r="P94">
            <v>0</v>
          </cell>
          <cell r="R94">
            <v>188.33156880832172</v>
          </cell>
          <cell r="S94">
            <v>72.739999999999995</v>
          </cell>
          <cell r="U94">
            <v>0</v>
          </cell>
        </row>
        <row r="95">
          <cell r="C95" t="str">
            <v>UPA TORRÕES</v>
          </cell>
          <cell r="E95" t="str">
            <v>JORGE LUIZ VENERANDO DA SILVA</v>
          </cell>
          <cell r="F95" t="str">
            <v>3 - Administrativo</v>
          </cell>
          <cell r="G95" t="str">
            <v>5151-10</v>
          </cell>
          <cell r="H95">
            <v>44013</v>
          </cell>
          <cell r="J95">
            <v>119.783</v>
          </cell>
          <cell r="L95">
            <v>171.54648764385763</v>
          </cell>
          <cell r="M95">
            <v>11.57</v>
          </cell>
          <cell r="O95">
            <v>1.65</v>
          </cell>
          <cell r="P95">
            <v>0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UPA TORRÕES</v>
          </cell>
          <cell r="E96" t="str">
            <v>MARIA LAYS SOUSA GOMES DA SILV</v>
          </cell>
          <cell r="F96" t="str">
            <v>3 - Administrativo</v>
          </cell>
          <cell r="G96" t="str">
            <v>4221-05</v>
          </cell>
          <cell r="H96">
            <v>44013</v>
          </cell>
          <cell r="J96">
            <v>125.483</v>
          </cell>
          <cell r="L96">
            <v>171.54648764385763</v>
          </cell>
          <cell r="M96">
            <v>11.57</v>
          </cell>
          <cell r="O96">
            <v>1.65</v>
          </cell>
          <cell r="P96">
            <v>0</v>
          </cell>
          <cell r="R96">
            <v>229.32391403180776</v>
          </cell>
          <cell r="S96">
            <v>69.42</v>
          </cell>
          <cell r="U96">
            <v>0</v>
          </cell>
        </row>
        <row r="97">
          <cell r="C97" t="str">
            <v>UPA TORRÕES</v>
          </cell>
          <cell r="E97" t="str">
            <v>ALZIMAR RIBEIRO DO MONTE</v>
          </cell>
          <cell r="F97" t="str">
            <v>2 - Outros Profissionais da Saúde</v>
          </cell>
          <cell r="G97" t="str">
            <v>2235-05</v>
          </cell>
          <cell r="H97">
            <v>44013</v>
          </cell>
          <cell r="J97">
            <v>319.53300000000002</v>
          </cell>
          <cell r="L97">
            <v>0</v>
          </cell>
          <cell r="M97">
            <v>0</v>
          </cell>
          <cell r="O97">
            <v>1.28</v>
          </cell>
          <cell r="P97">
            <v>0</v>
          </cell>
          <cell r="R97">
            <v>0</v>
          </cell>
          <cell r="S97">
            <v>0</v>
          </cell>
          <cell r="U97">
            <v>107.38</v>
          </cell>
          <cell r="X97" t="str">
            <v>Auxilio creche</v>
          </cell>
        </row>
        <row r="98">
          <cell r="C98" t="str">
            <v>UPA TORRÕES</v>
          </cell>
          <cell r="E98" t="str">
            <v>NADJANE MEIRA DE CARVALHO</v>
          </cell>
          <cell r="F98" t="str">
            <v>2 - Outros Profissionais da Saúde</v>
          </cell>
          <cell r="G98" t="str">
            <v>2235-05</v>
          </cell>
          <cell r="H98">
            <v>44013</v>
          </cell>
          <cell r="J98">
            <v>246.583</v>
          </cell>
          <cell r="L98">
            <v>55.600633419573555</v>
          </cell>
          <cell r="M98">
            <v>3.75</v>
          </cell>
          <cell r="O98">
            <v>1.28</v>
          </cell>
          <cell r="P98">
            <v>0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UPA TORRÕES</v>
          </cell>
          <cell r="E99" t="str">
            <v>POLIANE ESTEVAO BARBOSA</v>
          </cell>
          <cell r="F99" t="str">
            <v>3 - Administrativo</v>
          </cell>
          <cell r="G99" t="str">
            <v>4221-05</v>
          </cell>
          <cell r="H99">
            <v>44013</v>
          </cell>
          <cell r="J99">
            <v>117.21299999999999</v>
          </cell>
          <cell r="L99">
            <v>165.76402176822197</v>
          </cell>
          <cell r="M99">
            <v>11.18</v>
          </cell>
          <cell r="O99">
            <v>1.65</v>
          </cell>
          <cell r="P99">
            <v>0</v>
          </cell>
          <cell r="R99">
            <v>215.23904683858109</v>
          </cell>
          <cell r="S99">
            <v>67.099999999999994</v>
          </cell>
          <cell r="U99">
            <v>0</v>
          </cell>
        </row>
        <row r="100">
          <cell r="C100" t="str">
            <v>UPA TORRÕES</v>
          </cell>
          <cell r="E100" t="str">
            <v>GRASIELA BARBOSA DOS SANTOS</v>
          </cell>
          <cell r="F100" t="str">
            <v>2 - Outros Profissionais da Saúde</v>
          </cell>
          <cell r="G100" t="str">
            <v>3222-05</v>
          </cell>
          <cell r="H100">
            <v>44013</v>
          </cell>
          <cell r="J100">
            <v>247.97300000000001</v>
          </cell>
          <cell r="L100">
            <v>0</v>
          </cell>
          <cell r="M100">
            <v>0</v>
          </cell>
          <cell r="O100">
            <v>1.65</v>
          </cell>
          <cell r="P100">
            <v>0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UPA TORRÕES</v>
          </cell>
          <cell r="E101" t="str">
            <v>GLENDA SHEILA DE MELO FALCAO O</v>
          </cell>
          <cell r="F101" t="str">
            <v>2 - Outros Profissionais da Saúde</v>
          </cell>
          <cell r="G101" t="str">
            <v>2235-05</v>
          </cell>
          <cell r="H101">
            <v>44013</v>
          </cell>
          <cell r="J101">
            <v>407.33300000000003</v>
          </cell>
          <cell r="L101">
            <v>0</v>
          </cell>
          <cell r="M101">
            <v>0</v>
          </cell>
          <cell r="O101">
            <v>1.28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UPA TORRÕES</v>
          </cell>
          <cell r="E102" t="str">
            <v>IVANA DE LIMA PEREIRA</v>
          </cell>
          <cell r="F102" t="str">
            <v>2 - Outros Profissionais da Saúde</v>
          </cell>
          <cell r="G102" t="str">
            <v>3222-05</v>
          </cell>
          <cell r="H102">
            <v>44013</v>
          </cell>
          <cell r="J102">
            <v>219.35300000000001</v>
          </cell>
          <cell r="L102">
            <v>0</v>
          </cell>
          <cell r="M102">
            <v>0</v>
          </cell>
          <cell r="O102">
            <v>1.65</v>
          </cell>
          <cell r="P102">
            <v>0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UPA TORRÕES</v>
          </cell>
          <cell r="E103" t="str">
            <v>RICARDO HENRIQUE MATIAS DA SIL</v>
          </cell>
          <cell r="F103" t="str">
            <v>3 - Administrativo</v>
          </cell>
          <cell r="G103" t="str">
            <v>5143-20</v>
          </cell>
          <cell r="H103">
            <v>44013</v>
          </cell>
          <cell r="J103">
            <v>158.24299999999999</v>
          </cell>
          <cell r="L103">
            <v>154.94043179587831</v>
          </cell>
          <cell r="M103">
            <v>10.45</v>
          </cell>
          <cell r="O103">
            <v>1.65</v>
          </cell>
          <cell r="P103">
            <v>0</v>
          </cell>
          <cell r="R103">
            <v>248.49878147211678</v>
          </cell>
          <cell r="S103">
            <v>62.7</v>
          </cell>
          <cell r="U103">
            <v>0</v>
          </cell>
        </row>
        <row r="104">
          <cell r="C104" t="str">
            <v>UPA TORRÕES</v>
          </cell>
          <cell r="E104" t="str">
            <v>MARCELO DA CONCEICAO CARNEIRO</v>
          </cell>
          <cell r="F104" t="str">
            <v>2 - Outros Profissionais da Saúde</v>
          </cell>
          <cell r="G104" t="str">
            <v>2235-05</v>
          </cell>
          <cell r="H104">
            <v>44013</v>
          </cell>
          <cell r="J104">
            <v>383.13299999999998</v>
          </cell>
          <cell r="L104">
            <v>0</v>
          </cell>
          <cell r="M104">
            <v>0</v>
          </cell>
          <cell r="O104">
            <v>1.28</v>
          </cell>
          <cell r="P104">
            <v>0</v>
          </cell>
          <cell r="R104">
            <v>0</v>
          </cell>
          <cell r="S104">
            <v>0</v>
          </cell>
          <cell r="U104">
            <v>106.56</v>
          </cell>
          <cell r="X104" t="str">
            <v>Auxilio creche</v>
          </cell>
        </row>
        <row r="105">
          <cell r="C105" t="str">
            <v>UPA TORRÕES</v>
          </cell>
          <cell r="E105" t="str">
            <v>RAFAEL LUTEMBERG PINHEIRO</v>
          </cell>
          <cell r="F105" t="str">
            <v>3 - Administrativo</v>
          </cell>
          <cell r="G105" t="str">
            <v>5151-10</v>
          </cell>
          <cell r="H105">
            <v>44013</v>
          </cell>
          <cell r="J105">
            <v>136.54300000000001</v>
          </cell>
          <cell r="L105">
            <v>165.76402176822197</v>
          </cell>
          <cell r="M105">
            <v>11.18</v>
          </cell>
          <cell r="O105">
            <v>1.65</v>
          </cell>
          <cell r="P105">
            <v>0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UPA TORRÕES</v>
          </cell>
          <cell r="E106" t="str">
            <v>JOSELINE NUNES DA SILVA MARTIN</v>
          </cell>
          <cell r="F106" t="str">
            <v>2 - Outros Profissionais da Saúde</v>
          </cell>
          <cell r="G106" t="str">
            <v>2516-05</v>
          </cell>
          <cell r="H106">
            <v>44013</v>
          </cell>
          <cell r="J106">
            <v>214.56299999999999</v>
          </cell>
          <cell r="L106">
            <v>334.49341065215452</v>
          </cell>
          <cell r="M106">
            <v>22.56</v>
          </cell>
          <cell r="O106">
            <v>1.65</v>
          </cell>
          <cell r="P106">
            <v>0</v>
          </cell>
          <cell r="R106">
            <v>77.472343246827052</v>
          </cell>
          <cell r="S106">
            <v>69</v>
          </cell>
          <cell r="U106">
            <v>0</v>
          </cell>
        </row>
        <row r="107">
          <cell r="C107" t="str">
            <v>UPA TORRÕES</v>
          </cell>
          <cell r="E107" t="str">
            <v>RODRIGO MARTINS SANTA ROSA FER</v>
          </cell>
          <cell r="F107" t="str">
            <v>3 - Administrativo</v>
          </cell>
          <cell r="G107" t="str">
            <v>5151-10</v>
          </cell>
          <cell r="H107">
            <v>44013</v>
          </cell>
          <cell r="J107">
            <v>216.15299999999999</v>
          </cell>
          <cell r="L107">
            <v>0</v>
          </cell>
          <cell r="M107">
            <v>0</v>
          </cell>
          <cell r="O107">
            <v>1.65</v>
          </cell>
          <cell r="P107">
            <v>0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UPA TORRÕES</v>
          </cell>
          <cell r="E108" t="str">
            <v>CINTHIA CAROLINA VASCONCELOS D</v>
          </cell>
          <cell r="F108" t="str">
            <v>3 - Administrativo</v>
          </cell>
          <cell r="G108" t="str">
            <v>4221-05</v>
          </cell>
          <cell r="H108">
            <v>44013</v>
          </cell>
          <cell r="J108">
            <v>117.15300000000001</v>
          </cell>
          <cell r="L108">
            <v>171.54648764385763</v>
          </cell>
          <cell r="M108">
            <v>11.57</v>
          </cell>
          <cell r="O108">
            <v>1.65</v>
          </cell>
          <cell r="P108">
            <v>0</v>
          </cell>
          <cell r="R108">
            <v>229.32391403180776</v>
          </cell>
          <cell r="S108">
            <v>69.42</v>
          </cell>
          <cell r="U108">
            <v>0</v>
          </cell>
        </row>
        <row r="109">
          <cell r="C109" t="str">
            <v>UPA TORRÕES</v>
          </cell>
          <cell r="E109" t="str">
            <v>JOAO EDUARDO DA ANUNCIACAO RIB</v>
          </cell>
          <cell r="F109" t="str">
            <v>3 - Administrativo</v>
          </cell>
          <cell r="G109" t="str">
            <v>5151-10</v>
          </cell>
          <cell r="H109">
            <v>44013</v>
          </cell>
          <cell r="J109">
            <v>119.67</v>
          </cell>
          <cell r="L109">
            <v>171.54648764385763</v>
          </cell>
          <cell r="M109">
            <v>11.57</v>
          </cell>
          <cell r="O109">
            <v>1.65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UPA TORRÕES</v>
          </cell>
          <cell r="E110" t="str">
            <v>CAMILA QUEIROZ DE OLIVEIRA FAR</v>
          </cell>
          <cell r="F110" t="str">
            <v>1 - Médico</v>
          </cell>
          <cell r="G110" t="str">
            <v>2251-24</v>
          </cell>
          <cell r="H110">
            <v>44013</v>
          </cell>
          <cell r="J110">
            <v>1184.3530000000001</v>
          </cell>
          <cell r="L110">
            <v>0</v>
          </cell>
          <cell r="M110">
            <v>0</v>
          </cell>
          <cell r="O110">
            <v>4</v>
          </cell>
          <cell r="P110">
            <v>0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UPA TORRÕES</v>
          </cell>
          <cell r="E111" t="str">
            <v>CLEYTON MARQUES DO NASCIMENTO</v>
          </cell>
          <cell r="F111" t="str">
            <v>3 - Administrativo</v>
          </cell>
          <cell r="G111" t="str">
            <v>5151-10</v>
          </cell>
          <cell r="H111">
            <v>44013</v>
          </cell>
          <cell r="J111">
            <v>123.9</v>
          </cell>
          <cell r="L111">
            <v>171.54648764385763</v>
          </cell>
          <cell r="M111">
            <v>11.57</v>
          </cell>
          <cell r="O111">
            <v>1.65</v>
          </cell>
          <cell r="P111">
            <v>0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UPA TORRÕES</v>
          </cell>
          <cell r="E112" t="str">
            <v>IVONEIDE FERREIRA</v>
          </cell>
          <cell r="F112" t="str">
            <v>3 - Administrativo</v>
          </cell>
          <cell r="G112" t="str">
            <v>5211-30</v>
          </cell>
          <cell r="H112">
            <v>44013</v>
          </cell>
          <cell r="J112">
            <v>109.79300000000001</v>
          </cell>
          <cell r="L112">
            <v>0</v>
          </cell>
          <cell r="M112">
            <v>0</v>
          </cell>
          <cell r="O112">
            <v>1.65</v>
          </cell>
          <cell r="P112">
            <v>0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UPA TORRÕES</v>
          </cell>
          <cell r="E113" t="str">
            <v>CASSIO LUIZ DE ANDRADE SILVA</v>
          </cell>
          <cell r="F113" t="str">
            <v>2 - Outros Profissionais da Saúde</v>
          </cell>
          <cell r="G113" t="str">
            <v>2235-05</v>
          </cell>
          <cell r="H113">
            <v>44013</v>
          </cell>
          <cell r="J113">
            <v>243.38300000000001</v>
          </cell>
          <cell r="L113">
            <v>52.338729592291912</v>
          </cell>
          <cell r="M113">
            <v>3.53</v>
          </cell>
          <cell r="O113">
            <v>1.28</v>
          </cell>
          <cell r="P113">
            <v>0</v>
          </cell>
          <cell r="R113">
            <v>0</v>
          </cell>
          <cell r="S113">
            <v>0</v>
          </cell>
          <cell r="U113">
            <v>3.28</v>
          </cell>
        </row>
        <row r="114">
          <cell r="C114" t="str">
            <v>UPA TORRÕES</v>
          </cell>
          <cell r="E114" t="str">
            <v>INDRA BERGMANN BENTO BARBOSA L</v>
          </cell>
          <cell r="F114" t="str">
            <v>2 - Outros Profissionais da Saúde</v>
          </cell>
          <cell r="G114" t="str">
            <v>3222-05</v>
          </cell>
          <cell r="H114">
            <v>44013</v>
          </cell>
          <cell r="J114">
            <v>141.983</v>
          </cell>
          <cell r="L114">
            <v>179.70124721206173</v>
          </cell>
          <cell r="M114">
            <v>12.12</v>
          </cell>
          <cell r="O114">
            <v>1.65</v>
          </cell>
          <cell r="P114">
            <v>0</v>
          </cell>
          <cell r="R114">
            <v>215.93156880832174</v>
          </cell>
          <cell r="S114">
            <v>72.739999999999995</v>
          </cell>
          <cell r="U114">
            <v>0</v>
          </cell>
        </row>
        <row r="115">
          <cell r="C115" t="str">
            <v>UPA TORRÕES</v>
          </cell>
          <cell r="E115" t="str">
            <v>ADRIANO BATISTA DA SILVA</v>
          </cell>
          <cell r="F115" t="str">
            <v>2 - Outros Profissionais da Saúde</v>
          </cell>
          <cell r="G115" t="str">
            <v>3222-05</v>
          </cell>
          <cell r="H115">
            <v>44013</v>
          </cell>
          <cell r="J115">
            <v>123.313</v>
          </cell>
          <cell r="L115">
            <v>179.70124721206173</v>
          </cell>
          <cell r="M115">
            <v>12.12</v>
          </cell>
          <cell r="O115">
            <v>1.65</v>
          </cell>
          <cell r="P115">
            <v>0</v>
          </cell>
          <cell r="R115">
            <v>234.68156880832174</v>
          </cell>
          <cell r="S115">
            <v>72.739999999999995</v>
          </cell>
          <cell r="U115">
            <v>0</v>
          </cell>
        </row>
        <row r="116">
          <cell r="C116" t="str">
            <v>UPA TORRÕES</v>
          </cell>
          <cell r="E116" t="str">
            <v>LUCAS DE SA CAVALCANTI</v>
          </cell>
          <cell r="F116" t="str">
            <v>1 - Médico</v>
          </cell>
          <cell r="G116" t="str">
            <v>2252-70</v>
          </cell>
          <cell r="H116">
            <v>44013</v>
          </cell>
          <cell r="J116">
            <v>797.34299999999996</v>
          </cell>
          <cell r="L116">
            <v>0</v>
          </cell>
          <cell r="M116">
            <v>0</v>
          </cell>
          <cell r="O116">
            <v>4</v>
          </cell>
          <cell r="P116">
            <v>0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UPA TORRÕES</v>
          </cell>
          <cell r="E117" t="str">
            <v>SAMUEL JOSE PEDRO</v>
          </cell>
          <cell r="F117" t="str">
            <v>3 - Administrativo</v>
          </cell>
          <cell r="G117" t="str">
            <v>5143-20</v>
          </cell>
          <cell r="H117">
            <v>44013</v>
          </cell>
          <cell r="J117">
            <v>125.18300000000001</v>
          </cell>
          <cell r="L117">
            <v>154.94043179587831</v>
          </cell>
          <cell r="M117">
            <v>10.45</v>
          </cell>
          <cell r="O117">
            <v>1.65</v>
          </cell>
          <cell r="P117">
            <v>0</v>
          </cell>
          <cell r="R117">
            <v>214.69878147211676</v>
          </cell>
          <cell r="S117">
            <v>62.7</v>
          </cell>
          <cell r="U117">
            <v>0</v>
          </cell>
        </row>
        <row r="118">
          <cell r="C118" t="str">
            <v>UPA TORRÕES</v>
          </cell>
          <cell r="E118" t="str">
            <v>HUGO FELIPE DA SILVA FEITOSA</v>
          </cell>
          <cell r="F118" t="str">
            <v>3 - Administrativo</v>
          </cell>
          <cell r="G118" t="str">
            <v>5151-10</v>
          </cell>
          <cell r="H118">
            <v>44013</v>
          </cell>
          <cell r="J118">
            <v>132.43299999999999</v>
          </cell>
          <cell r="L118">
            <v>171.54648764385763</v>
          </cell>
          <cell r="M118">
            <v>11.57</v>
          </cell>
          <cell r="O118">
            <v>1.65</v>
          </cell>
          <cell r="P118">
            <v>0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UPA TORRÕES</v>
          </cell>
          <cell r="E119" t="str">
            <v>JULIANA NUNES GOUVEIA</v>
          </cell>
          <cell r="F119" t="str">
            <v>1 - Médico</v>
          </cell>
          <cell r="G119" t="str">
            <v>2251-24</v>
          </cell>
          <cell r="H119">
            <v>44013</v>
          </cell>
          <cell r="J119">
            <v>620.41300000000001</v>
          </cell>
          <cell r="L119">
            <v>0</v>
          </cell>
          <cell r="M119">
            <v>0</v>
          </cell>
          <cell r="O119">
            <v>4</v>
          </cell>
          <cell r="P119">
            <v>0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UPA TORRÕES</v>
          </cell>
          <cell r="E120" t="str">
            <v>JOSE EDIVALDO DA SILVA</v>
          </cell>
          <cell r="F120" t="str">
            <v>3 - Administrativo</v>
          </cell>
          <cell r="G120" t="str">
            <v>5151-10</v>
          </cell>
          <cell r="H120">
            <v>44013</v>
          </cell>
          <cell r="J120">
            <v>132.44300000000001</v>
          </cell>
          <cell r="L120">
            <v>171.54648764385763</v>
          </cell>
          <cell r="M120">
            <v>11.57</v>
          </cell>
          <cell r="O120">
            <v>1.65</v>
          </cell>
          <cell r="P120">
            <v>0</v>
          </cell>
          <cell r="R120">
            <v>118.92391403180774</v>
          </cell>
          <cell r="S120">
            <v>69.42</v>
          </cell>
          <cell r="U120">
            <v>0</v>
          </cell>
        </row>
        <row r="121">
          <cell r="C121" t="str">
            <v>UPA TORRÕES</v>
          </cell>
          <cell r="E121" t="str">
            <v>ALEXANDRE JOSE PEREIRA DE LIMA</v>
          </cell>
          <cell r="F121" t="str">
            <v>1 - Médico</v>
          </cell>
          <cell r="G121" t="str">
            <v>2252-70</v>
          </cell>
          <cell r="H121">
            <v>44013</v>
          </cell>
          <cell r="J121">
            <v>445.733</v>
          </cell>
          <cell r="L121">
            <v>0</v>
          </cell>
          <cell r="M121">
            <v>0</v>
          </cell>
          <cell r="O121">
            <v>4</v>
          </cell>
          <cell r="P121">
            <v>0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UPA TORRÕES</v>
          </cell>
          <cell r="E122" t="str">
            <v>NATHALIA JESSIKA MELO GONCALVE</v>
          </cell>
          <cell r="F122" t="str">
            <v>1 - Médico</v>
          </cell>
          <cell r="G122" t="str">
            <v>2251-25</v>
          </cell>
          <cell r="H122">
            <v>44013</v>
          </cell>
          <cell r="J122">
            <v>492.65300000000002</v>
          </cell>
          <cell r="L122">
            <v>0</v>
          </cell>
          <cell r="M122">
            <v>0</v>
          </cell>
          <cell r="O122">
            <v>4</v>
          </cell>
          <cell r="P122">
            <v>0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UPA TORRÕES</v>
          </cell>
          <cell r="E123" t="str">
            <v>MARCOS BATISTA DA SILVA</v>
          </cell>
          <cell r="F123" t="str">
            <v>2 - Outros Profissionais da Saúde</v>
          </cell>
          <cell r="G123" t="str">
            <v>3222-05</v>
          </cell>
          <cell r="H123">
            <v>44013</v>
          </cell>
          <cell r="J123">
            <v>217.613</v>
          </cell>
          <cell r="L123">
            <v>0</v>
          </cell>
          <cell r="M123">
            <v>0</v>
          </cell>
          <cell r="O123">
            <v>1.65</v>
          </cell>
          <cell r="P123">
            <v>0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UPA TORRÕES</v>
          </cell>
          <cell r="E124" t="str">
            <v>SHIRLEY EMANUELA FRAGOSO DA SI</v>
          </cell>
          <cell r="F124" t="str">
            <v>2 - Outros Profissionais da Saúde</v>
          </cell>
          <cell r="G124" t="str">
            <v>2235-05</v>
          </cell>
          <cell r="H124">
            <v>44013</v>
          </cell>
          <cell r="J124">
            <v>199.85</v>
          </cell>
          <cell r="L124">
            <v>0</v>
          </cell>
          <cell r="M124">
            <v>0</v>
          </cell>
          <cell r="O124">
            <v>1.28</v>
          </cell>
          <cell r="P124">
            <v>0</v>
          </cell>
          <cell r="R124">
            <v>0</v>
          </cell>
          <cell r="S124">
            <v>0</v>
          </cell>
          <cell r="U124">
            <v>111.48</v>
          </cell>
          <cell r="X124" t="str">
            <v>Auxilio creche</v>
          </cell>
        </row>
        <row r="125">
          <cell r="C125" t="str">
            <v>UPA TORRÕES</v>
          </cell>
          <cell r="E125" t="str">
            <v>FABIANA WANDERLEY EMERENCIANO</v>
          </cell>
          <cell r="F125" t="str">
            <v>1 - Médico</v>
          </cell>
          <cell r="G125" t="str">
            <v>2251-25</v>
          </cell>
          <cell r="H125">
            <v>44013</v>
          </cell>
          <cell r="J125">
            <v>1283.2</v>
          </cell>
          <cell r="L125">
            <v>0</v>
          </cell>
          <cell r="M125">
            <v>0</v>
          </cell>
          <cell r="O125">
            <v>4</v>
          </cell>
          <cell r="P125">
            <v>0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UPA TORRÕES</v>
          </cell>
          <cell r="E126" t="str">
            <v>AMILTON HENRIQUE DOS SANTOS</v>
          </cell>
          <cell r="F126" t="str">
            <v>2 - Outros Profissionais da Saúde</v>
          </cell>
          <cell r="G126" t="str">
            <v>3222-05</v>
          </cell>
          <cell r="H126">
            <v>44013</v>
          </cell>
          <cell r="J126">
            <v>0</v>
          </cell>
          <cell r="L126">
            <v>0</v>
          </cell>
          <cell r="M126">
            <v>0</v>
          </cell>
          <cell r="O126">
            <v>1.65</v>
          </cell>
          <cell r="P126">
            <v>0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UPA TORRÕES</v>
          </cell>
          <cell r="E127" t="str">
            <v>MARCIANITA GOMES DOS SANTOS</v>
          </cell>
          <cell r="F127" t="str">
            <v>3 - Administrativo</v>
          </cell>
          <cell r="G127" t="str">
            <v>5211-30</v>
          </cell>
          <cell r="H127">
            <v>44013</v>
          </cell>
          <cell r="J127">
            <v>98.35</v>
          </cell>
          <cell r="L127">
            <v>171.54648764385763</v>
          </cell>
          <cell r="M127">
            <v>11.57</v>
          </cell>
          <cell r="O127">
            <v>1.65</v>
          </cell>
          <cell r="P127">
            <v>0</v>
          </cell>
          <cell r="R127">
            <v>253.02391403180775</v>
          </cell>
          <cell r="S127">
            <v>69.42</v>
          </cell>
          <cell r="U127">
            <v>0</v>
          </cell>
        </row>
        <row r="128">
          <cell r="C128" t="str">
            <v>UPA TORRÕES</v>
          </cell>
          <cell r="E128" t="str">
            <v>ROSANGELA MARIA DE LIMA</v>
          </cell>
          <cell r="F128" t="str">
            <v>2 - Outros Profissionais da Saúde</v>
          </cell>
          <cell r="G128" t="str">
            <v>3222-05</v>
          </cell>
          <cell r="H128">
            <v>44013</v>
          </cell>
          <cell r="J128">
            <v>119.65</v>
          </cell>
          <cell r="L128">
            <v>179.70124721206173</v>
          </cell>
          <cell r="M128">
            <v>12.12</v>
          </cell>
          <cell r="O128">
            <v>1.65</v>
          </cell>
          <cell r="P128">
            <v>0</v>
          </cell>
          <cell r="R128">
            <v>215.93156880832174</v>
          </cell>
          <cell r="S128">
            <v>72.739999999999995</v>
          </cell>
          <cell r="U128">
            <v>64</v>
          </cell>
        </row>
        <row r="129">
          <cell r="C129" t="str">
            <v>UPA TORRÕES</v>
          </cell>
          <cell r="E129" t="str">
            <v xml:space="preserve">ROBERTO GREGORIO DOS SANTOS </v>
          </cell>
          <cell r="F129" t="str">
            <v>3 - Administrativo</v>
          </cell>
          <cell r="G129" t="str">
            <v>5151-10</v>
          </cell>
          <cell r="H129">
            <v>44013</v>
          </cell>
          <cell r="J129">
            <v>135.13</v>
          </cell>
          <cell r="L129">
            <v>45.814921937728606</v>
          </cell>
          <cell r="M129">
            <v>3.09</v>
          </cell>
          <cell r="O129">
            <v>1.65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UPA TORRÕES</v>
          </cell>
          <cell r="E130" t="str">
            <v>WILSON ALBUQUERQUE FRANCA</v>
          </cell>
          <cell r="F130" t="str">
            <v>3 - Administrativo</v>
          </cell>
          <cell r="G130" t="str">
            <v>5151-10</v>
          </cell>
          <cell r="H130">
            <v>44013</v>
          </cell>
          <cell r="J130">
            <v>127.64</v>
          </cell>
          <cell r="L130">
            <v>171.54648764385763</v>
          </cell>
          <cell r="M130">
            <v>11.57</v>
          </cell>
          <cell r="O130">
            <v>1.65</v>
          </cell>
          <cell r="P130">
            <v>0</v>
          </cell>
          <cell r="R130">
            <v>229.32391403180776</v>
          </cell>
          <cell r="S130">
            <v>69.42</v>
          </cell>
          <cell r="U130">
            <v>0</v>
          </cell>
        </row>
        <row r="131">
          <cell r="C131" t="str">
            <v>UPA TORRÕES</v>
          </cell>
          <cell r="E131" t="str">
            <v>LUANA BOMFIM MACEDO</v>
          </cell>
          <cell r="F131" t="str">
            <v>1 - Médico</v>
          </cell>
          <cell r="G131" t="str">
            <v>2251-25</v>
          </cell>
          <cell r="H131">
            <v>44013</v>
          </cell>
          <cell r="J131">
            <v>629.49</v>
          </cell>
          <cell r="L131">
            <v>0</v>
          </cell>
          <cell r="M131">
            <v>0</v>
          </cell>
          <cell r="O131">
            <v>4</v>
          </cell>
          <cell r="P131">
            <v>0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UPA TORRÕES</v>
          </cell>
          <cell r="E132" t="str">
            <v>JULIANA FEITOSA POLARI</v>
          </cell>
          <cell r="F132" t="str">
            <v>1 - Médico</v>
          </cell>
          <cell r="G132" t="str">
            <v>2251-24</v>
          </cell>
          <cell r="H132">
            <v>44013</v>
          </cell>
          <cell r="J132">
            <v>327.18</v>
          </cell>
          <cell r="L132">
            <v>0</v>
          </cell>
          <cell r="M132">
            <v>0</v>
          </cell>
          <cell r="O132">
            <v>4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UPA TORRÕES</v>
          </cell>
          <cell r="E133" t="str">
            <v>MARIA PAULA SOARES DA SILVA</v>
          </cell>
          <cell r="F133" t="str">
            <v>3 - Administrativo</v>
          </cell>
          <cell r="G133" t="str">
            <v>2523-05</v>
          </cell>
          <cell r="H133">
            <v>44013</v>
          </cell>
          <cell r="J133">
            <v>140.76</v>
          </cell>
          <cell r="L133">
            <v>260.95230618253191</v>
          </cell>
          <cell r="M133">
            <v>17.600000000000001</v>
          </cell>
          <cell r="O133">
            <v>1.65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UPA TORRÕES</v>
          </cell>
          <cell r="E134" t="str">
            <v>LORENA REIMINE GUERRA</v>
          </cell>
          <cell r="F134" t="str">
            <v>1 - Médico</v>
          </cell>
          <cell r="G134" t="str">
            <v>2251-24</v>
          </cell>
          <cell r="H134">
            <v>44013</v>
          </cell>
          <cell r="J134">
            <v>382.08</v>
          </cell>
          <cell r="L134">
            <v>0</v>
          </cell>
          <cell r="M134">
            <v>0</v>
          </cell>
          <cell r="O134">
            <v>4</v>
          </cell>
          <cell r="P134">
            <v>0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UPA TORRÕES</v>
          </cell>
          <cell r="E135" t="str">
            <v>KEYLA PATRICIA BARBOSA MELO</v>
          </cell>
          <cell r="F135" t="str">
            <v>1 - Médico</v>
          </cell>
          <cell r="G135" t="str">
            <v>2251-25</v>
          </cell>
          <cell r="H135">
            <v>44013</v>
          </cell>
          <cell r="J135">
            <v>431.22</v>
          </cell>
          <cell r="L135">
            <v>0</v>
          </cell>
          <cell r="M135">
            <v>0</v>
          </cell>
          <cell r="O135">
            <v>4</v>
          </cell>
          <cell r="P135">
            <v>0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UPA TORRÕES</v>
          </cell>
          <cell r="E136" t="str">
            <v>FABIANA DE AQUINO MEDEIROS</v>
          </cell>
          <cell r="F136" t="str">
            <v>2 - Outros Profissionais da Saúde</v>
          </cell>
          <cell r="G136" t="str">
            <v>3222-05</v>
          </cell>
          <cell r="H136">
            <v>44013</v>
          </cell>
          <cell r="J136">
            <v>120.11</v>
          </cell>
          <cell r="L136">
            <v>179.70124721206173</v>
          </cell>
          <cell r="M136">
            <v>12.12</v>
          </cell>
          <cell r="O136">
            <v>1.65</v>
          </cell>
          <cell r="P136">
            <v>0</v>
          </cell>
          <cell r="R136">
            <v>253.43156880832174</v>
          </cell>
          <cell r="S136">
            <v>72.739999999999995</v>
          </cell>
          <cell r="U136">
            <v>64</v>
          </cell>
          <cell r="X136" t="str">
            <v>Auxilio creche</v>
          </cell>
        </row>
        <row r="137">
          <cell r="C137" t="str">
            <v>UPA TORRÕES</v>
          </cell>
          <cell r="E137" t="str">
            <v>MARIA DA CONCEICAO GUIMARAES D</v>
          </cell>
          <cell r="F137" t="str">
            <v>2 - Outros Profissionais da Saúde</v>
          </cell>
          <cell r="G137" t="str">
            <v>3222-05</v>
          </cell>
          <cell r="H137">
            <v>44013</v>
          </cell>
          <cell r="J137">
            <v>137.47</v>
          </cell>
          <cell r="L137">
            <v>179.70124721206173</v>
          </cell>
          <cell r="M137">
            <v>12.12</v>
          </cell>
          <cell r="O137">
            <v>1.65</v>
          </cell>
          <cell r="P137">
            <v>0</v>
          </cell>
          <cell r="R137">
            <v>0</v>
          </cell>
          <cell r="S137">
            <v>0</v>
          </cell>
          <cell r="U137">
            <v>64</v>
          </cell>
          <cell r="X137" t="str">
            <v>Auxilio creche</v>
          </cell>
        </row>
        <row r="138">
          <cell r="C138" t="str">
            <v>UPA TORRÕES</v>
          </cell>
          <cell r="E138" t="str">
            <v>SILVIO DIONISIO DA SILVA</v>
          </cell>
          <cell r="F138" t="str">
            <v>2 - Outros Profissionais da Saúde</v>
          </cell>
          <cell r="G138" t="str">
            <v>3222-05</v>
          </cell>
          <cell r="H138">
            <v>44013</v>
          </cell>
          <cell r="J138">
            <v>101.69</v>
          </cell>
          <cell r="L138">
            <v>0</v>
          </cell>
          <cell r="M138">
            <v>0</v>
          </cell>
          <cell r="O138">
            <v>1.65</v>
          </cell>
          <cell r="P138">
            <v>0</v>
          </cell>
          <cell r="R138">
            <v>98.631568808321717</v>
          </cell>
          <cell r="S138">
            <v>72.739999999999995</v>
          </cell>
          <cell r="U138">
            <v>0</v>
          </cell>
        </row>
        <row r="139">
          <cell r="C139" t="str">
            <v>UPA TORRÕES</v>
          </cell>
          <cell r="E139" t="str">
            <v>EDNARDO JOSE ALBUQUERQUE PITT</v>
          </cell>
          <cell r="F139" t="str">
            <v>1 - Médico</v>
          </cell>
          <cell r="G139" t="str">
            <v>2252-70</v>
          </cell>
          <cell r="H139">
            <v>44013</v>
          </cell>
          <cell r="J139">
            <v>429.84</v>
          </cell>
          <cell r="L139">
            <v>0</v>
          </cell>
          <cell r="M139">
            <v>0</v>
          </cell>
          <cell r="O139">
            <v>4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UPA TORRÕES</v>
          </cell>
          <cell r="E140" t="str">
            <v xml:space="preserve">RIVANILDO DO NASCIMENTO ROCHA </v>
          </cell>
          <cell r="F140" t="str">
            <v>3 - Administrativo</v>
          </cell>
          <cell r="G140" t="str">
            <v>5143-20</v>
          </cell>
          <cell r="H140">
            <v>44013</v>
          </cell>
          <cell r="J140">
            <v>186.05</v>
          </cell>
          <cell r="L140">
            <v>154.94043179587831</v>
          </cell>
          <cell r="M140">
            <v>10.45</v>
          </cell>
          <cell r="O140">
            <v>1.65</v>
          </cell>
          <cell r="P140">
            <v>0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UPA TORRÕES</v>
          </cell>
          <cell r="E141" t="str">
            <v>MIRELLA SANTOS DA SILVA OLIVEI</v>
          </cell>
          <cell r="F141" t="str">
            <v>3 - Administrativo</v>
          </cell>
          <cell r="G141" t="str">
            <v>1231-05</v>
          </cell>
          <cell r="H141">
            <v>44013</v>
          </cell>
          <cell r="J141">
            <v>301.3</v>
          </cell>
          <cell r="L141">
            <v>0</v>
          </cell>
          <cell r="M141">
            <v>0</v>
          </cell>
          <cell r="O141">
            <v>1.65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UPA TORRÕES</v>
          </cell>
          <cell r="E142" t="str">
            <v>JESSIKA MELO AVELINO DA COSTA</v>
          </cell>
          <cell r="F142" t="str">
            <v>2 - Outros Profissionais da Saúde</v>
          </cell>
          <cell r="G142" t="str">
            <v>3222-05</v>
          </cell>
          <cell r="H142">
            <v>44013</v>
          </cell>
          <cell r="J142">
            <v>220.03</v>
          </cell>
          <cell r="L142">
            <v>35.880942100098132</v>
          </cell>
          <cell r="M142">
            <v>2.42</v>
          </cell>
          <cell r="O142">
            <v>1.65</v>
          </cell>
          <cell r="P142">
            <v>0</v>
          </cell>
          <cell r="R142">
            <v>0</v>
          </cell>
          <cell r="S142">
            <v>0</v>
          </cell>
          <cell r="U142">
            <v>12.8</v>
          </cell>
          <cell r="X142" t="str">
            <v>Auxilio creche</v>
          </cell>
        </row>
        <row r="143">
          <cell r="C143" t="str">
            <v>UPA TORRÕES</v>
          </cell>
          <cell r="E143" t="str">
            <v>DANILO DE ANDRADE TAVARES</v>
          </cell>
          <cell r="F143" t="str">
            <v>3 - Administrativo</v>
          </cell>
          <cell r="G143" t="str">
            <v>4110-10</v>
          </cell>
          <cell r="H143">
            <v>44013</v>
          </cell>
          <cell r="J143">
            <v>83.6</v>
          </cell>
          <cell r="L143">
            <v>154.94043179587831</v>
          </cell>
          <cell r="M143">
            <v>10.45</v>
          </cell>
          <cell r="O143">
            <v>1.65</v>
          </cell>
          <cell r="P143">
            <v>0</v>
          </cell>
          <cell r="R143">
            <v>159.49878147211678</v>
          </cell>
          <cell r="S143">
            <v>62.7</v>
          </cell>
          <cell r="U143">
            <v>0</v>
          </cell>
        </row>
        <row r="144">
          <cell r="C144" t="str">
            <v>UPA TORRÕES</v>
          </cell>
          <cell r="E144" t="str">
            <v xml:space="preserve">RAFAEL DE ALBUQUERQUE PEREIRA </v>
          </cell>
          <cell r="F144" t="str">
            <v>1 - Médico</v>
          </cell>
          <cell r="G144" t="str">
            <v>2251-25</v>
          </cell>
          <cell r="H144">
            <v>44013</v>
          </cell>
          <cell r="J144">
            <v>382.08</v>
          </cell>
          <cell r="L144">
            <v>0</v>
          </cell>
          <cell r="M144">
            <v>0</v>
          </cell>
          <cell r="O144">
            <v>4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UPA TORRÕES</v>
          </cell>
          <cell r="E145" t="str">
            <v>WASHINGTON ERNANE DE SOUZA</v>
          </cell>
          <cell r="F145" t="str">
            <v>2 - Outros Profissionais da Saúde</v>
          </cell>
          <cell r="G145" t="str">
            <v>3222-05</v>
          </cell>
          <cell r="H145">
            <v>44013</v>
          </cell>
          <cell r="J145">
            <v>0</v>
          </cell>
          <cell r="L145">
            <v>0</v>
          </cell>
          <cell r="M145">
            <v>0</v>
          </cell>
          <cell r="O145">
            <v>1.65</v>
          </cell>
          <cell r="P145">
            <v>0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UPA TORRÕES</v>
          </cell>
          <cell r="E146" t="str">
            <v>ALEXANDRE PEREIRA DA SILVA</v>
          </cell>
          <cell r="F146" t="str">
            <v>3 - Administrativo</v>
          </cell>
          <cell r="G146" t="str">
            <v>7711-05</v>
          </cell>
          <cell r="H146">
            <v>44013</v>
          </cell>
          <cell r="J146">
            <v>119.04</v>
          </cell>
          <cell r="L146">
            <v>220.62331340886789</v>
          </cell>
          <cell r="M146">
            <v>14.88</v>
          </cell>
          <cell r="O146">
            <v>1.65</v>
          </cell>
          <cell r="P146">
            <v>0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UPA TORRÕES</v>
          </cell>
          <cell r="E147" t="str">
            <v>JULIO CESAR SILVA DE ALBUQUERQ</v>
          </cell>
          <cell r="F147" t="str">
            <v>1 - Médico</v>
          </cell>
          <cell r="G147" t="str">
            <v>2251-24</v>
          </cell>
          <cell r="H147">
            <v>44013</v>
          </cell>
          <cell r="J147">
            <v>340.06</v>
          </cell>
          <cell r="L147">
            <v>0</v>
          </cell>
          <cell r="M147">
            <v>0</v>
          </cell>
          <cell r="O147">
            <v>4</v>
          </cell>
          <cell r="P147">
            <v>0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UPA TORRÕES</v>
          </cell>
          <cell r="E148" t="str">
            <v>EDILSON GOMES DA SILVA</v>
          </cell>
          <cell r="F148" t="str">
            <v>3 - Administrativo</v>
          </cell>
          <cell r="G148" t="str">
            <v>5151-10</v>
          </cell>
          <cell r="H148">
            <v>44013</v>
          </cell>
          <cell r="J148">
            <v>129.59</v>
          </cell>
          <cell r="L148">
            <v>171.54648764385763</v>
          </cell>
          <cell r="M148">
            <v>11.57</v>
          </cell>
          <cell r="O148">
            <v>1.65</v>
          </cell>
          <cell r="P148">
            <v>0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UPA TORRÕES</v>
          </cell>
          <cell r="E149" t="str">
            <v>ALEXSANDRO IRINEU DE ARAUJO</v>
          </cell>
          <cell r="F149" t="str">
            <v>2 - Outros Profissionais da Saúde</v>
          </cell>
          <cell r="G149" t="str">
            <v>3222-05</v>
          </cell>
          <cell r="H149">
            <v>44013</v>
          </cell>
          <cell r="J149">
            <v>128.47</v>
          </cell>
          <cell r="L149">
            <v>173.62224462485503</v>
          </cell>
          <cell r="M149">
            <v>11.71</v>
          </cell>
          <cell r="O149">
            <v>1.65</v>
          </cell>
          <cell r="P149">
            <v>0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UPA TORRÕES</v>
          </cell>
          <cell r="E150" t="str">
            <v>JONAS MENEZES DE LIMA</v>
          </cell>
          <cell r="F150" t="str">
            <v>1 - Médico</v>
          </cell>
          <cell r="G150" t="str">
            <v>2251-24</v>
          </cell>
          <cell r="H150">
            <v>44013</v>
          </cell>
          <cell r="J150">
            <v>648.33000000000004</v>
          </cell>
          <cell r="L150">
            <v>0</v>
          </cell>
          <cell r="M150">
            <v>0</v>
          </cell>
          <cell r="O150">
            <v>4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UPA TORRÕES</v>
          </cell>
          <cell r="E151" t="str">
            <v>THIAGO AUGUSTO CAVALCANTE DE C</v>
          </cell>
          <cell r="F151" t="str">
            <v>1 - Médico</v>
          </cell>
          <cell r="G151" t="str">
            <v>2251-25</v>
          </cell>
          <cell r="H151">
            <v>44013</v>
          </cell>
          <cell r="J151">
            <v>829.41</v>
          </cell>
          <cell r="L151">
            <v>0</v>
          </cell>
          <cell r="M151">
            <v>0</v>
          </cell>
          <cell r="O151">
            <v>4</v>
          </cell>
          <cell r="P151">
            <v>0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UPA TORRÕES</v>
          </cell>
          <cell r="E152" t="str">
            <v>IVANILDO SANTOS NASCIMENTO</v>
          </cell>
          <cell r="F152" t="str">
            <v>3 - Administrativo</v>
          </cell>
          <cell r="G152" t="str">
            <v>5151-10</v>
          </cell>
          <cell r="H152">
            <v>44013</v>
          </cell>
          <cell r="J152">
            <v>116.16</v>
          </cell>
          <cell r="L152">
            <v>171.54648764385763</v>
          </cell>
          <cell r="M152">
            <v>11.57</v>
          </cell>
          <cell r="O152">
            <v>1.65</v>
          </cell>
          <cell r="P152">
            <v>0</v>
          </cell>
          <cell r="R152">
            <v>215.52391403180775</v>
          </cell>
          <cell r="S152">
            <v>69.42</v>
          </cell>
          <cell r="U152">
            <v>0</v>
          </cell>
        </row>
        <row r="153">
          <cell r="C153" t="str">
            <v>UPA TORRÕES</v>
          </cell>
          <cell r="E153" t="str">
            <v>RESIA BARROS CARDOSO</v>
          </cell>
          <cell r="F153" t="str">
            <v>2 - Outros Profissionais da Saúde</v>
          </cell>
          <cell r="G153" t="str">
            <v>3222-05</v>
          </cell>
          <cell r="H153">
            <v>44013</v>
          </cell>
          <cell r="J153">
            <v>143.91</v>
          </cell>
          <cell r="L153">
            <v>53.969681505932741</v>
          </cell>
          <cell r="M153">
            <v>3.64</v>
          </cell>
          <cell r="O153">
            <v>1.65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UPA TORRÕES</v>
          </cell>
          <cell r="E154" t="str">
            <v>ALEXSANDRO DA SILVA IZOLINO</v>
          </cell>
          <cell r="F154" t="str">
            <v>3 - Administrativo</v>
          </cell>
          <cell r="G154" t="str">
            <v>5173-10</v>
          </cell>
          <cell r="H154">
            <v>44013</v>
          </cell>
          <cell r="J154">
            <v>113.74</v>
          </cell>
          <cell r="L154">
            <v>200.45881702203587</v>
          </cell>
          <cell r="M154">
            <v>13.52</v>
          </cell>
          <cell r="O154">
            <v>1.65</v>
          </cell>
          <cell r="P154">
            <v>0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UPA TORRÕES</v>
          </cell>
          <cell r="E155" t="str">
            <v>MARCOS RODRIGUES DA SILVA</v>
          </cell>
          <cell r="F155" t="str">
            <v>3 - Administrativo</v>
          </cell>
          <cell r="G155" t="str">
            <v>5151-10</v>
          </cell>
          <cell r="H155">
            <v>44013</v>
          </cell>
          <cell r="J155">
            <v>109.27</v>
          </cell>
          <cell r="L155">
            <v>171.54648764385763</v>
          </cell>
          <cell r="M155">
            <v>11.57</v>
          </cell>
          <cell r="O155">
            <v>1.65</v>
          </cell>
          <cell r="P155">
            <v>0</v>
          </cell>
          <cell r="R155">
            <v>229.32391403180776</v>
          </cell>
          <cell r="S155">
            <v>69.42</v>
          </cell>
          <cell r="U155">
            <v>0</v>
          </cell>
        </row>
        <row r="156">
          <cell r="C156" t="str">
            <v>UPA TORRÕES</v>
          </cell>
          <cell r="E156" t="str">
            <v>CARLOS ALBERTO DA SILVA</v>
          </cell>
          <cell r="F156" t="str">
            <v>3 - Administrativo</v>
          </cell>
          <cell r="G156" t="str">
            <v>5143-10</v>
          </cell>
          <cell r="H156">
            <v>44013</v>
          </cell>
          <cell r="J156">
            <v>86.04</v>
          </cell>
          <cell r="L156">
            <v>154.94043179587831</v>
          </cell>
          <cell r="M156">
            <v>10.45</v>
          </cell>
          <cell r="O156">
            <v>1.65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UPA TORRÕES</v>
          </cell>
          <cell r="E157" t="str">
            <v>RENATA LISBOA BERGAMO</v>
          </cell>
          <cell r="F157" t="str">
            <v>1 - Médico</v>
          </cell>
          <cell r="G157" t="str">
            <v>2251-24</v>
          </cell>
          <cell r="H157">
            <v>44013</v>
          </cell>
          <cell r="J157">
            <v>298.05</v>
          </cell>
          <cell r="L157">
            <v>0</v>
          </cell>
          <cell r="M157">
            <v>0</v>
          </cell>
          <cell r="O157">
            <v>4</v>
          </cell>
          <cell r="P157">
            <v>0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UPA TORRÕES</v>
          </cell>
          <cell r="E158" t="str">
            <v>SEVERINO DINO DA SILVA</v>
          </cell>
          <cell r="F158" t="str">
            <v>3 - Administrativo</v>
          </cell>
          <cell r="G158" t="str">
            <v>7711-05</v>
          </cell>
          <cell r="H158">
            <v>44013</v>
          </cell>
          <cell r="J158">
            <v>119.04</v>
          </cell>
          <cell r="L158">
            <v>220.62331340886789</v>
          </cell>
          <cell r="M158">
            <v>14.88</v>
          </cell>
          <cell r="O158">
            <v>1.65</v>
          </cell>
          <cell r="P158">
            <v>0</v>
          </cell>
          <cell r="R158">
            <v>162.76247543589449</v>
          </cell>
          <cell r="S158">
            <v>89.28</v>
          </cell>
          <cell r="U158">
            <v>0</v>
          </cell>
        </row>
        <row r="159">
          <cell r="C159" t="str">
            <v>UPA TORRÕES</v>
          </cell>
          <cell r="E159" t="str">
            <v>ITALO HENRIQUE NOGUEIRA</v>
          </cell>
          <cell r="F159" t="str">
            <v>3 - Administrativo</v>
          </cell>
          <cell r="G159" t="str">
            <v>3132-20</v>
          </cell>
          <cell r="H159">
            <v>44013</v>
          </cell>
          <cell r="J159">
            <v>163.13999999999999</v>
          </cell>
          <cell r="L159">
            <v>217.50967793737178</v>
          </cell>
          <cell r="M159">
            <v>14.67</v>
          </cell>
          <cell r="O159">
            <v>1.65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UPA TORRÕES</v>
          </cell>
          <cell r="E160" t="str">
            <v>HENRIQUE BERNARDINO FERREIRA D</v>
          </cell>
          <cell r="F160" t="str">
            <v>1 - Médico</v>
          </cell>
          <cell r="G160" t="str">
            <v>2251-25</v>
          </cell>
          <cell r="H160">
            <v>44013</v>
          </cell>
          <cell r="J160">
            <v>555.83000000000004</v>
          </cell>
          <cell r="L160">
            <v>0</v>
          </cell>
          <cell r="M160">
            <v>0</v>
          </cell>
          <cell r="O160">
            <v>4</v>
          </cell>
          <cell r="P160">
            <v>0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UPA TORRÕES</v>
          </cell>
          <cell r="E161" t="str">
            <v>ALEX FERREIRA DA SILVA</v>
          </cell>
          <cell r="F161" t="str">
            <v>3 - Administrativo</v>
          </cell>
          <cell r="G161" t="str">
            <v>4141-05</v>
          </cell>
          <cell r="H161">
            <v>44013</v>
          </cell>
          <cell r="J161">
            <v>92.56</v>
          </cell>
          <cell r="L161">
            <v>171.54648764385763</v>
          </cell>
          <cell r="M161">
            <v>11.57</v>
          </cell>
          <cell r="O161">
            <v>1.65</v>
          </cell>
          <cell r="P161">
            <v>0</v>
          </cell>
          <cell r="R161">
            <v>312.12391403180777</v>
          </cell>
          <cell r="S161">
            <v>69.42</v>
          </cell>
          <cell r="U161">
            <v>0</v>
          </cell>
        </row>
        <row r="162">
          <cell r="C162" t="str">
            <v>UPA TORRÕES</v>
          </cell>
          <cell r="E162" t="str">
            <v>ADRIANA TIBURCIO DE SOUZA</v>
          </cell>
          <cell r="F162" t="str">
            <v>2 - Outros Profissionais da Saúde</v>
          </cell>
          <cell r="G162" t="str">
            <v>3222-05</v>
          </cell>
          <cell r="H162">
            <v>44013</v>
          </cell>
          <cell r="J162">
            <v>143.30000000000001</v>
          </cell>
          <cell r="L162">
            <v>179.70124721206173</v>
          </cell>
          <cell r="M162">
            <v>12.12</v>
          </cell>
          <cell r="O162">
            <v>1.65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UPA TORRÕES</v>
          </cell>
          <cell r="E163" t="str">
            <v>ANA CLAUDIA DA SILVA TAVARES</v>
          </cell>
          <cell r="F163" t="str">
            <v>2 - Outros Profissionais da Saúde</v>
          </cell>
          <cell r="G163" t="str">
            <v>3222-05</v>
          </cell>
          <cell r="H163">
            <v>44013</v>
          </cell>
          <cell r="J163">
            <v>119.71</v>
          </cell>
          <cell r="L163">
            <v>179.70124721206173</v>
          </cell>
          <cell r="M163">
            <v>12.12</v>
          </cell>
          <cell r="O163">
            <v>1.65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UPA TORRÕES</v>
          </cell>
          <cell r="E164" t="str">
            <v>REBECCA BARBOSA DE FRANCA</v>
          </cell>
          <cell r="F164" t="str">
            <v>3 - Administrativo</v>
          </cell>
          <cell r="G164" t="str">
            <v>2410-40</v>
          </cell>
          <cell r="H164">
            <v>44013</v>
          </cell>
          <cell r="J164">
            <v>191.51</v>
          </cell>
          <cell r="L164">
            <v>0</v>
          </cell>
          <cell r="M164">
            <v>0</v>
          </cell>
          <cell r="O164">
            <v>1.65</v>
          </cell>
          <cell r="P164">
            <v>0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UPA TORRÕES</v>
          </cell>
          <cell r="E165" t="str">
            <v>LUCAS JOSE DE BARROS MELO</v>
          </cell>
          <cell r="F165" t="str">
            <v>1 - Médico</v>
          </cell>
          <cell r="G165" t="str">
            <v>2251-25</v>
          </cell>
          <cell r="H165">
            <v>44013</v>
          </cell>
          <cell r="J165">
            <v>422.13</v>
          </cell>
          <cell r="L165">
            <v>0</v>
          </cell>
          <cell r="M165">
            <v>0</v>
          </cell>
          <cell r="O165">
            <v>4</v>
          </cell>
          <cell r="P165">
            <v>0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UPA TORRÕES</v>
          </cell>
          <cell r="E166" t="str">
            <v>LEANDRO PESSOA DOS SANTOS</v>
          </cell>
          <cell r="F166" t="str">
            <v>3 - Administrativo</v>
          </cell>
          <cell r="G166" t="str">
            <v>4131-10</v>
          </cell>
          <cell r="H166">
            <v>44013</v>
          </cell>
          <cell r="J166">
            <v>168.28</v>
          </cell>
          <cell r="L166">
            <v>0</v>
          </cell>
          <cell r="M166">
            <v>0</v>
          </cell>
          <cell r="O166">
            <v>1.65</v>
          </cell>
          <cell r="P166">
            <v>0</v>
          </cell>
          <cell r="R166">
            <v>194.79824876252914</v>
          </cell>
          <cell r="S166">
            <v>126.22</v>
          </cell>
          <cell r="U166">
            <v>0</v>
          </cell>
        </row>
        <row r="167">
          <cell r="C167" t="str">
            <v>UPA TORRÕES</v>
          </cell>
          <cell r="E167" t="str">
            <v>PALOMA KARINE ARAUJO DA SILVA</v>
          </cell>
          <cell r="F167" t="str">
            <v>1 - Médico</v>
          </cell>
          <cell r="G167" t="str">
            <v>2251-25</v>
          </cell>
          <cell r="H167">
            <v>44013</v>
          </cell>
          <cell r="J167">
            <v>349.06</v>
          </cell>
          <cell r="L167">
            <v>0</v>
          </cell>
          <cell r="M167">
            <v>0</v>
          </cell>
          <cell r="O167">
            <v>4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UPA TORRÕES</v>
          </cell>
          <cell r="E168" t="str">
            <v>THAIS ARAUJO NOBREGA</v>
          </cell>
          <cell r="F168" t="str">
            <v>1 - Médico</v>
          </cell>
          <cell r="G168" t="str">
            <v>2251-25</v>
          </cell>
          <cell r="H168">
            <v>44013</v>
          </cell>
          <cell r="J168">
            <v>0</v>
          </cell>
          <cell r="L168">
            <v>0</v>
          </cell>
          <cell r="M168">
            <v>0</v>
          </cell>
          <cell r="O168">
            <v>4</v>
          </cell>
          <cell r="P168">
            <v>0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UPA TORRÕES</v>
          </cell>
          <cell r="E169" t="str">
            <v>LEANDRO SOARES DE BRITO</v>
          </cell>
          <cell r="F169" t="str">
            <v>3 - Administrativo</v>
          </cell>
          <cell r="G169" t="str">
            <v>5143-20</v>
          </cell>
          <cell r="H169">
            <v>44013</v>
          </cell>
          <cell r="J169">
            <v>225.25</v>
          </cell>
          <cell r="L169">
            <v>0</v>
          </cell>
          <cell r="M169">
            <v>0</v>
          </cell>
          <cell r="O169">
            <v>1.65</v>
          </cell>
          <cell r="P169">
            <v>0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UPA TORRÕES</v>
          </cell>
          <cell r="E170" t="str">
            <v>VALTIANE LINS DA SILVA</v>
          </cell>
          <cell r="F170" t="str">
            <v>3 - Administrativo</v>
          </cell>
          <cell r="G170" t="str">
            <v>4221-05</v>
          </cell>
          <cell r="H170">
            <v>44013</v>
          </cell>
          <cell r="J170">
            <v>175.57</v>
          </cell>
          <cell r="L170">
            <v>0</v>
          </cell>
          <cell r="M170">
            <v>0</v>
          </cell>
          <cell r="O170">
            <v>1.65</v>
          </cell>
          <cell r="P170">
            <v>0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UPA TORRÕES</v>
          </cell>
          <cell r="E171" t="str">
            <v>ERIKA REBECA PASSOS SANTOS SIL</v>
          </cell>
          <cell r="G171" t="str">
            <v>1422-05</v>
          </cell>
          <cell r="H171">
            <v>44013</v>
          </cell>
          <cell r="J171">
            <v>240.01</v>
          </cell>
          <cell r="L171">
            <v>0</v>
          </cell>
          <cell r="M171">
            <v>0</v>
          </cell>
          <cell r="O171">
            <v>1.65</v>
          </cell>
          <cell r="P171">
            <v>0</v>
          </cell>
          <cell r="R171">
            <v>0</v>
          </cell>
          <cell r="S171">
            <v>0</v>
          </cell>
          <cell r="U171">
            <v>64</v>
          </cell>
          <cell r="X171" t="str">
            <v>Auxilio creche</v>
          </cell>
        </row>
        <row r="172">
          <cell r="C172" t="str">
            <v>UPA TORRÕES</v>
          </cell>
          <cell r="E172" t="str">
            <v>CALINE CARLA DA SILVA</v>
          </cell>
          <cell r="F172" t="str">
            <v>3 - Administrativo</v>
          </cell>
          <cell r="G172" t="str">
            <v>5211-30</v>
          </cell>
          <cell r="H172">
            <v>44013</v>
          </cell>
          <cell r="J172">
            <v>99.97</v>
          </cell>
          <cell r="L172">
            <v>165.76402176822197</v>
          </cell>
          <cell r="M172">
            <v>11.18</v>
          </cell>
          <cell r="O172">
            <v>1.65</v>
          </cell>
          <cell r="P172">
            <v>0</v>
          </cell>
          <cell r="R172">
            <v>111.73904683858109</v>
          </cell>
          <cell r="S172">
            <v>67.099999999999994</v>
          </cell>
          <cell r="U172">
            <v>0</v>
          </cell>
        </row>
        <row r="173">
          <cell r="C173" t="str">
            <v>UPA TORRÕES</v>
          </cell>
          <cell r="E173" t="str">
            <v>FELIPE SILVA FRAGOSO</v>
          </cell>
          <cell r="F173" t="str">
            <v>1 - Médico</v>
          </cell>
          <cell r="G173" t="str">
            <v>2252-70</v>
          </cell>
          <cell r="H173">
            <v>44013</v>
          </cell>
          <cell r="J173">
            <v>445.72</v>
          </cell>
          <cell r="L173">
            <v>0</v>
          </cell>
          <cell r="M173">
            <v>0</v>
          </cell>
          <cell r="O173">
            <v>4</v>
          </cell>
          <cell r="P173">
            <v>0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UPA TORRÕES</v>
          </cell>
          <cell r="E174" t="str">
            <v>VICTOR HUGO MARQUES DA LUZ</v>
          </cell>
          <cell r="F174" t="str">
            <v>1 - Médico</v>
          </cell>
          <cell r="G174" t="str">
            <v>2251-24</v>
          </cell>
          <cell r="H174">
            <v>44013</v>
          </cell>
          <cell r="J174">
            <v>789.41</v>
          </cell>
          <cell r="L174">
            <v>0</v>
          </cell>
          <cell r="M174">
            <v>0</v>
          </cell>
          <cell r="O174">
            <v>4</v>
          </cell>
          <cell r="P174">
            <v>0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UPA TORRÕES</v>
          </cell>
          <cell r="E175" t="str">
            <v>LUISA DE ANDRADE LIMA VIEIRA D</v>
          </cell>
          <cell r="F175" t="str">
            <v>1 - Médico</v>
          </cell>
          <cell r="G175" t="str">
            <v>2251-25</v>
          </cell>
          <cell r="H175">
            <v>44013</v>
          </cell>
          <cell r="J175">
            <v>0</v>
          </cell>
          <cell r="L175">
            <v>0</v>
          </cell>
          <cell r="M175">
            <v>0</v>
          </cell>
          <cell r="O175">
            <v>4</v>
          </cell>
          <cell r="P175">
            <v>0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UPA TORRÕES</v>
          </cell>
          <cell r="E176" t="str">
            <v xml:space="preserve">DANIELLE DA SILVA FERREIRA DE </v>
          </cell>
          <cell r="F176" t="str">
            <v>3 - Administrativo</v>
          </cell>
          <cell r="G176" t="str">
            <v>2522-10</v>
          </cell>
          <cell r="H176">
            <v>44013</v>
          </cell>
          <cell r="J176">
            <v>229.07</v>
          </cell>
          <cell r="L176">
            <v>0</v>
          </cell>
          <cell r="M176">
            <v>0</v>
          </cell>
          <cell r="O176">
            <v>1.65</v>
          </cell>
          <cell r="P176">
            <v>0</v>
          </cell>
          <cell r="R176">
            <v>0</v>
          </cell>
          <cell r="S176">
            <v>0</v>
          </cell>
          <cell r="U176">
            <v>64</v>
          </cell>
          <cell r="X176" t="str">
            <v>Auxilio creche</v>
          </cell>
        </row>
        <row r="177">
          <cell r="C177" t="str">
            <v>UPA TORRÕES</v>
          </cell>
          <cell r="E177" t="str">
            <v>NATHALIA VIEIRA DE ALBUQUERQUE</v>
          </cell>
          <cell r="F177" t="str">
            <v>1 - Médico</v>
          </cell>
          <cell r="G177" t="str">
            <v>2251-25</v>
          </cell>
          <cell r="H177">
            <v>44013</v>
          </cell>
          <cell r="J177">
            <v>1064.56</v>
          </cell>
          <cell r="L177">
            <v>0</v>
          </cell>
          <cell r="M177">
            <v>0</v>
          </cell>
          <cell r="O177">
            <v>4</v>
          </cell>
          <cell r="P177">
            <v>0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UPA TORRÕES</v>
          </cell>
          <cell r="E178" t="str">
            <v>GESSIENNE CLIVIA ALVES E SOUZA</v>
          </cell>
          <cell r="F178" t="str">
            <v>1 - Médico</v>
          </cell>
          <cell r="G178" t="str">
            <v>2251-25</v>
          </cell>
          <cell r="H178">
            <v>44013</v>
          </cell>
          <cell r="J178">
            <v>318.39999999999998</v>
          </cell>
          <cell r="L178">
            <v>0</v>
          </cell>
          <cell r="M178">
            <v>0</v>
          </cell>
          <cell r="O178">
            <v>4</v>
          </cell>
          <cell r="P178">
            <v>0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UPA TORRÕES</v>
          </cell>
          <cell r="E179" t="str">
            <v>JOSE ELIMARIO CARDOZO DA SILVE</v>
          </cell>
          <cell r="F179" t="str">
            <v>1 - Médico</v>
          </cell>
          <cell r="G179" t="str">
            <v>2251-25</v>
          </cell>
          <cell r="H179">
            <v>44013</v>
          </cell>
          <cell r="J179">
            <v>0</v>
          </cell>
          <cell r="L179">
            <v>0</v>
          </cell>
          <cell r="M179">
            <v>0</v>
          </cell>
          <cell r="O179">
            <v>4</v>
          </cell>
          <cell r="P179">
            <v>0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UPA TORRÕES</v>
          </cell>
          <cell r="E180" t="str">
            <v>RAFAELA MACIEL CASTRO HUTTL</v>
          </cell>
          <cell r="F180" t="str">
            <v>1 - Médico</v>
          </cell>
          <cell r="G180" t="str">
            <v>2251-25</v>
          </cell>
          <cell r="H180">
            <v>44013</v>
          </cell>
          <cell r="J180">
            <v>298.06</v>
          </cell>
          <cell r="L180">
            <v>0</v>
          </cell>
          <cell r="M180">
            <v>0</v>
          </cell>
          <cell r="O180">
            <v>4</v>
          </cell>
          <cell r="P180">
            <v>0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UPA TORRÕES</v>
          </cell>
          <cell r="E181" t="str">
            <v>SIMONE FERREIRA SOARES</v>
          </cell>
          <cell r="F181" t="str">
            <v>3 - Administrativo</v>
          </cell>
          <cell r="G181" t="str">
            <v>3516-05</v>
          </cell>
          <cell r="H181">
            <v>44013</v>
          </cell>
          <cell r="J181">
            <v>118.72</v>
          </cell>
          <cell r="L181">
            <v>220.03023998572576</v>
          </cell>
          <cell r="M181">
            <v>14.84</v>
          </cell>
          <cell r="O181">
            <v>1.65</v>
          </cell>
          <cell r="P181">
            <v>0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UPA TORRÕES</v>
          </cell>
          <cell r="E182" t="str">
            <v>DIEGO BRANCO TABOSA</v>
          </cell>
          <cell r="F182" t="str">
            <v>2 - Outros Profissionais da Saúde</v>
          </cell>
          <cell r="G182" t="str">
            <v>2235-05</v>
          </cell>
          <cell r="H182">
            <v>44013</v>
          </cell>
          <cell r="J182">
            <v>174.79</v>
          </cell>
          <cell r="L182">
            <v>38.846309215808724</v>
          </cell>
          <cell r="M182">
            <v>2.62</v>
          </cell>
          <cell r="O182">
            <v>1.28</v>
          </cell>
          <cell r="P182">
            <v>0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UPA TORRÕES</v>
          </cell>
          <cell r="E183" t="str">
            <v xml:space="preserve">CONCEICAO MICHELLE DOS SANTOS </v>
          </cell>
          <cell r="F183" t="str">
            <v>2 - Outros Profissionais da Saúde</v>
          </cell>
          <cell r="G183" t="str">
            <v>2235-05</v>
          </cell>
          <cell r="H183">
            <v>44013</v>
          </cell>
          <cell r="J183">
            <v>229.63</v>
          </cell>
          <cell r="L183">
            <v>38.846309215808724</v>
          </cell>
          <cell r="M183">
            <v>2.62</v>
          </cell>
          <cell r="O183">
            <v>1.28</v>
          </cell>
          <cell r="P183">
            <v>0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UPA TORRÕES</v>
          </cell>
          <cell r="E184" t="str">
            <v>GABRIELA ALBUQUERQUE FERNANDES</v>
          </cell>
          <cell r="F184" t="str">
            <v>1 - Médico</v>
          </cell>
          <cell r="G184" t="str">
            <v>2251-25</v>
          </cell>
          <cell r="H184">
            <v>44013</v>
          </cell>
          <cell r="J184">
            <v>422.08</v>
          </cell>
          <cell r="L184">
            <v>0</v>
          </cell>
          <cell r="M184">
            <v>0</v>
          </cell>
          <cell r="O184">
            <v>4</v>
          </cell>
          <cell r="P184">
            <v>0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UPA TORRÕES</v>
          </cell>
          <cell r="E185" t="str">
            <v xml:space="preserve">ALINE GOMES DO NASCIMENTO </v>
          </cell>
          <cell r="F185" t="str">
            <v>1 - Médico</v>
          </cell>
          <cell r="G185" t="str">
            <v>2251-24</v>
          </cell>
          <cell r="H185">
            <v>44013</v>
          </cell>
          <cell r="J185">
            <v>298.05</v>
          </cell>
          <cell r="L185">
            <v>0</v>
          </cell>
          <cell r="M185">
            <v>0</v>
          </cell>
          <cell r="O185">
            <v>4</v>
          </cell>
          <cell r="P185">
            <v>0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UPA TORRÕES</v>
          </cell>
          <cell r="E186" t="str">
            <v xml:space="preserve">THARLA ANDREZA WANDERLEY GREM </v>
          </cell>
          <cell r="F186" t="str">
            <v>3 - Administrativo</v>
          </cell>
          <cell r="G186" t="str">
            <v>1312-10</v>
          </cell>
          <cell r="H186">
            <v>44013</v>
          </cell>
          <cell r="J186">
            <v>79.650000000000006</v>
          </cell>
          <cell r="L186">
            <v>0</v>
          </cell>
          <cell r="M186">
            <v>0</v>
          </cell>
          <cell r="O186">
            <v>1.65</v>
          </cell>
          <cell r="P186">
            <v>0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UPA TORRÕES</v>
          </cell>
          <cell r="E187" t="str">
            <v>ALLYSON DE OLIVEIRA TITO</v>
          </cell>
          <cell r="F187" t="str">
            <v>1 - Médico</v>
          </cell>
          <cell r="G187" t="str">
            <v>2251-25</v>
          </cell>
          <cell r="H187">
            <v>44013</v>
          </cell>
          <cell r="J187">
            <v>607.52</v>
          </cell>
          <cell r="L187">
            <v>0</v>
          </cell>
          <cell r="M187">
            <v>0</v>
          </cell>
          <cell r="O187">
            <v>4</v>
          </cell>
          <cell r="P187">
            <v>0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UPA TORRÕES</v>
          </cell>
          <cell r="E188" t="str">
            <v>FERNANDO HENRIQUE PEREIRA FERN</v>
          </cell>
          <cell r="F188" t="str">
            <v>1 - Médico</v>
          </cell>
          <cell r="G188" t="str">
            <v>2251-24</v>
          </cell>
          <cell r="H188">
            <v>44013</v>
          </cell>
          <cell r="J188">
            <v>431.22</v>
          </cell>
          <cell r="L188">
            <v>0</v>
          </cell>
          <cell r="M188">
            <v>0</v>
          </cell>
          <cell r="O188">
            <v>4</v>
          </cell>
          <cell r="P188">
            <v>0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UPA TORRÕES</v>
          </cell>
          <cell r="E189" t="str">
            <v>NATALIA CRISTINA DA SILVA</v>
          </cell>
          <cell r="F189" t="str">
            <v>3 - Administrativo</v>
          </cell>
          <cell r="G189" t="str">
            <v>5211-30</v>
          </cell>
          <cell r="H189">
            <v>44013</v>
          </cell>
          <cell r="J189">
            <v>92.55</v>
          </cell>
          <cell r="L189">
            <v>171.54648764385763</v>
          </cell>
          <cell r="M189">
            <v>11.57</v>
          </cell>
          <cell r="O189">
            <v>1.65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UPA TORRÕES</v>
          </cell>
          <cell r="E190" t="str">
            <v>NAILZA MARIA DA SILVA</v>
          </cell>
          <cell r="F190" t="str">
            <v>2 - Outros Profissionais da Saúde</v>
          </cell>
          <cell r="G190" t="str">
            <v>3241-15</v>
          </cell>
          <cell r="H190">
            <v>44013</v>
          </cell>
          <cell r="J190">
            <v>249.11</v>
          </cell>
          <cell r="L190">
            <v>240.78780979569987</v>
          </cell>
          <cell r="M190">
            <v>16.239999999999998</v>
          </cell>
          <cell r="O190">
            <v>9.5</v>
          </cell>
          <cell r="P190">
            <v>4</v>
          </cell>
          <cell r="R190">
            <v>61.977874597461643</v>
          </cell>
          <cell r="S190">
            <v>55.2</v>
          </cell>
          <cell r="U190">
            <v>0</v>
          </cell>
        </row>
        <row r="191">
          <cell r="C191" t="str">
            <v>UPA TORRÕES</v>
          </cell>
          <cell r="E191" t="str">
            <v>PAULO ROBERTO ANGEIRAS DA SILV</v>
          </cell>
          <cell r="F191" t="str">
            <v>2 - Outros Profissionais da Saúde</v>
          </cell>
          <cell r="G191" t="str">
            <v>3241-15</v>
          </cell>
          <cell r="H191">
            <v>44013</v>
          </cell>
          <cell r="J191">
            <v>243.68</v>
          </cell>
          <cell r="L191">
            <v>120.39390489784994</v>
          </cell>
          <cell r="M191">
            <v>8.1199999999999992</v>
          </cell>
          <cell r="O191">
            <v>9.5</v>
          </cell>
          <cell r="P191">
            <v>4</v>
          </cell>
          <cell r="R191">
            <v>142.92899169803238</v>
          </cell>
          <cell r="S191">
            <v>60.91</v>
          </cell>
          <cell r="U191">
            <v>0</v>
          </cell>
        </row>
        <row r="192">
          <cell r="C192" t="str">
            <v>UPA TORRÕES</v>
          </cell>
          <cell r="E192" t="str">
            <v>SANDRA HELENA FERREIRA DE SENA</v>
          </cell>
          <cell r="F192" t="str">
            <v>3 - Administrativo</v>
          </cell>
          <cell r="G192" t="str">
            <v>5143-20</v>
          </cell>
          <cell r="H192">
            <v>44013</v>
          </cell>
          <cell r="J192">
            <v>122.14</v>
          </cell>
          <cell r="L192">
            <v>154.94043179587831</v>
          </cell>
          <cell r="M192">
            <v>10.45</v>
          </cell>
          <cell r="O192">
            <v>1.65</v>
          </cell>
          <cell r="P192">
            <v>0</v>
          </cell>
          <cell r="R192">
            <v>214.69878147211676</v>
          </cell>
          <cell r="S192">
            <v>62.7</v>
          </cell>
          <cell r="U192">
            <v>0</v>
          </cell>
        </row>
        <row r="193">
          <cell r="C193" t="str">
            <v>UPA TORRÕES</v>
          </cell>
          <cell r="E193" t="str">
            <v xml:space="preserve">WENDERSON MARINHO SOARES </v>
          </cell>
          <cell r="F193" t="str">
            <v>3 - Administrativo</v>
          </cell>
          <cell r="G193" t="str">
            <v>5151-10</v>
          </cell>
          <cell r="H193">
            <v>44013</v>
          </cell>
          <cell r="J193">
            <v>107.85</v>
          </cell>
          <cell r="L193">
            <v>168.8776572397181</v>
          </cell>
          <cell r="M193">
            <v>11.39</v>
          </cell>
          <cell r="O193">
            <v>1.65</v>
          </cell>
          <cell r="P193">
            <v>0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UPA TORRÕES</v>
          </cell>
          <cell r="E194" t="str">
            <v xml:space="preserve">HERMINIA DE SOUZA MACHADO </v>
          </cell>
          <cell r="F194" t="str">
            <v>2 - Outros Profissionais da Saúde</v>
          </cell>
          <cell r="G194" t="str">
            <v>2235-05</v>
          </cell>
          <cell r="H194">
            <v>44013</v>
          </cell>
          <cell r="J194">
            <v>175.41</v>
          </cell>
          <cell r="L194">
            <v>38.846309215808724</v>
          </cell>
          <cell r="M194">
            <v>2.62</v>
          </cell>
          <cell r="O194">
            <v>1.28</v>
          </cell>
          <cell r="P194">
            <v>0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UPA TORRÕES</v>
          </cell>
          <cell r="E195" t="str">
            <v>HOSANA ALVES MANSUR</v>
          </cell>
          <cell r="F195" t="str">
            <v>3 - Administrativo</v>
          </cell>
          <cell r="G195" t="str">
            <v>5143-20</v>
          </cell>
          <cell r="H195">
            <v>44013</v>
          </cell>
          <cell r="J195">
            <v>26.76</v>
          </cell>
          <cell r="L195">
            <v>41.366871264162725</v>
          </cell>
          <cell r="M195">
            <v>2.79</v>
          </cell>
          <cell r="O195">
            <v>1.65</v>
          </cell>
          <cell r="P195">
            <v>0</v>
          </cell>
          <cell r="R195">
            <v>222.85300839256448</v>
          </cell>
          <cell r="S195">
            <v>16.72</v>
          </cell>
          <cell r="U195">
            <v>0</v>
          </cell>
        </row>
        <row r="196">
          <cell r="C196" t="str">
            <v>UPA TORRÕES</v>
          </cell>
          <cell r="E196" t="str">
            <v xml:space="preserve">RUTH ELISA DE LIMA FREITAS </v>
          </cell>
          <cell r="F196" t="str">
            <v>1 - Médico</v>
          </cell>
          <cell r="G196" t="str">
            <v>2251-25</v>
          </cell>
          <cell r="H196">
            <v>44013</v>
          </cell>
          <cell r="J196">
            <v>406.88</v>
          </cell>
          <cell r="L196">
            <v>0</v>
          </cell>
          <cell r="M196">
            <v>0</v>
          </cell>
          <cell r="O196">
            <v>4</v>
          </cell>
          <cell r="P196">
            <v>0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UPA TORRÕES</v>
          </cell>
          <cell r="E197" t="str">
            <v>CICERO FLAVIO DA SILVA</v>
          </cell>
          <cell r="F197" t="str">
            <v>3 - Administrativo</v>
          </cell>
          <cell r="G197" t="str">
            <v>7823-05</v>
          </cell>
          <cell r="H197">
            <v>44013</v>
          </cell>
          <cell r="J197">
            <v>344.3</v>
          </cell>
          <cell r="L197">
            <v>0</v>
          </cell>
          <cell r="M197">
            <v>0</v>
          </cell>
          <cell r="O197">
            <v>1.81</v>
          </cell>
          <cell r="P197">
            <v>0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UPA TORRÕES</v>
          </cell>
          <cell r="E198" t="str">
            <v>RAFAEL GOUVEIA GOMES DA SILVA</v>
          </cell>
          <cell r="F198" t="str">
            <v>2 - Outros Profissionais da Saúde</v>
          </cell>
          <cell r="G198" t="str">
            <v>3222-05</v>
          </cell>
          <cell r="H198">
            <v>44013</v>
          </cell>
          <cell r="J198">
            <v>0</v>
          </cell>
          <cell r="L198">
            <v>0</v>
          </cell>
          <cell r="M198">
            <v>0</v>
          </cell>
          <cell r="O198">
            <v>1.65</v>
          </cell>
          <cell r="P198">
            <v>0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UPA TORRÕES</v>
          </cell>
          <cell r="E199" t="str">
            <v>FABIOLA MARIA DA SILVA</v>
          </cell>
          <cell r="F199" t="str">
            <v>2 - Outros Profissionais da Saúde</v>
          </cell>
          <cell r="G199" t="str">
            <v>3222-05</v>
          </cell>
          <cell r="H199">
            <v>44013</v>
          </cell>
          <cell r="J199">
            <v>119.6</v>
          </cell>
          <cell r="L199">
            <v>179.70124721206173</v>
          </cell>
          <cell r="M199">
            <v>12.12</v>
          </cell>
          <cell r="O199">
            <v>1.65</v>
          </cell>
          <cell r="P199">
            <v>0</v>
          </cell>
          <cell r="R199">
            <v>171.93156880832174</v>
          </cell>
          <cell r="S199">
            <v>72.739999999999995</v>
          </cell>
          <cell r="U199">
            <v>0</v>
          </cell>
        </row>
        <row r="200">
          <cell r="C200" t="str">
            <v>UPA TORRÕES</v>
          </cell>
          <cell r="E200" t="str">
            <v>LETICIA GOES BEZERRA</v>
          </cell>
          <cell r="F200" t="str">
            <v>1 - Médico</v>
          </cell>
          <cell r="G200" t="str">
            <v>2251-24</v>
          </cell>
          <cell r="H200">
            <v>44013</v>
          </cell>
          <cell r="J200">
            <v>298.05</v>
          </cell>
          <cell r="L200">
            <v>0</v>
          </cell>
          <cell r="M200">
            <v>0</v>
          </cell>
          <cell r="O200">
            <v>4</v>
          </cell>
          <cell r="P200">
            <v>0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UPA TORRÕES</v>
          </cell>
          <cell r="E201" t="str">
            <v xml:space="preserve">ANA CECILIA CARVALHO TORRES </v>
          </cell>
          <cell r="F201" t="str">
            <v>1 - Médico</v>
          </cell>
          <cell r="G201" t="str">
            <v>2251-25</v>
          </cell>
          <cell r="H201">
            <v>44013</v>
          </cell>
          <cell r="J201">
            <v>382.08</v>
          </cell>
          <cell r="L201">
            <v>0</v>
          </cell>
          <cell r="M201">
            <v>0</v>
          </cell>
          <cell r="O201">
            <v>4</v>
          </cell>
          <cell r="P201">
            <v>0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UPA TORRÕES</v>
          </cell>
          <cell r="E202" t="str">
            <v>ANTONIO LUIZ MENEZES CARNEIRO</v>
          </cell>
          <cell r="F202" t="str">
            <v>1 - Médico</v>
          </cell>
          <cell r="G202" t="str">
            <v>2251-25</v>
          </cell>
          <cell r="H202">
            <v>44013</v>
          </cell>
          <cell r="J202">
            <v>326.19</v>
          </cell>
          <cell r="L202">
            <v>0</v>
          </cell>
          <cell r="M202">
            <v>0</v>
          </cell>
          <cell r="O202">
            <v>4</v>
          </cell>
          <cell r="P202">
            <v>0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UPA TORRÕES</v>
          </cell>
          <cell r="E203" t="str">
            <v xml:space="preserve">JOAO PAULO MANGUEIRA DE LIMA </v>
          </cell>
          <cell r="F203" t="str">
            <v>1 - Médico</v>
          </cell>
          <cell r="G203" t="str">
            <v>2251-25</v>
          </cell>
          <cell r="H203">
            <v>44013</v>
          </cell>
          <cell r="J203">
            <v>326.19</v>
          </cell>
          <cell r="L203">
            <v>0</v>
          </cell>
          <cell r="M203">
            <v>0</v>
          </cell>
          <cell r="O203">
            <v>4</v>
          </cell>
          <cell r="P203">
            <v>0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UPA TORRÕES</v>
          </cell>
          <cell r="E204" t="str">
            <v>JAILSON NUNES DO NASCIMENTO</v>
          </cell>
          <cell r="F204" t="str">
            <v>1 - Médico</v>
          </cell>
          <cell r="G204" t="str">
            <v>2251-25</v>
          </cell>
          <cell r="H204">
            <v>44013</v>
          </cell>
          <cell r="J204">
            <v>450.21</v>
          </cell>
          <cell r="L204">
            <v>0</v>
          </cell>
          <cell r="M204">
            <v>0</v>
          </cell>
          <cell r="O204">
            <v>4</v>
          </cell>
          <cell r="P204">
            <v>0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UPA TORRÕES</v>
          </cell>
          <cell r="E205" t="str">
            <v>PALOMA RAFAELA BARBOSA DE ALBU</v>
          </cell>
          <cell r="F205" t="str">
            <v>2 - Outros Profissionais da Saúde</v>
          </cell>
          <cell r="G205" t="str">
            <v>3222-05</v>
          </cell>
          <cell r="H205">
            <v>44013</v>
          </cell>
          <cell r="J205">
            <v>142.69</v>
          </cell>
          <cell r="L205">
            <v>179.70124721206173</v>
          </cell>
          <cell r="M205">
            <v>12.12</v>
          </cell>
          <cell r="O205">
            <v>1.65</v>
          </cell>
          <cell r="P205">
            <v>0</v>
          </cell>
          <cell r="R205">
            <v>229.73156880832175</v>
          </cell>
          <cell r="S205">
            <v>72.739999999999995</v>
          </cell>
          <cell r="U205">
            <v>0</v>
          </cell>
        </row>
        <row r="206">
          <cell r="C206" t="str">
            <v>UPA TORRÕES</v>
          </cell>
          <cell r="E206" t="str">
            <v>ANA PAULA PERES DO NASCIMENTO</v>
          </cell>
          <cell r="F206" t="str">
            <v>3 - Administrativo</v>
          </cell>
          <cell r="G206" t="str">
            <v>4101-05</v>
          </cell>
          <cell r="H206">
            <v>44013</v>
          </cell>
          <cell r="J206">
            <v>0</v>
          </cell>
          <cell r="L206">
            <v>0</v>
          </cell>
          <cell r="M206">
            <v>0</v>
          </cell>
          <cell r="O206">
            <v>1.65</v>
          </cell>
          <cell r="P206">
            <v>0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UPA TORRÕES</v>
          </cell>
          <cell r="E207" t="str">
            <v>LEILA ROBERTA PIMENTEL</v>
          </cell>
          <cell r="F207" t="str">
            <v>3 - Administrativo</v>
          </cell>
          <cell r="G207" t="str">
            <v>5143-20</v>
          </cell>
          <cell r="H207">
            <v>44013</v>
          </cell>
          <cell r="J207">
            <v>136.88</v>
          </cell>
          <cell r="L207">
            <v>154.94043179587831</v>
          </cell>
          <cell r="M207">
            <v>10.45</v>
          </cell>
          <cell r="O207">
            <v>1.65</v>
          </cell>
          <cell r="P207">
            <v>0</v>
          </cell>
          <cell r="R207">
            <v>228.49878147211678</v>
          </cell>
          <cell r="S207">
            <v>62.7</v>
          </cell>
          <cell r="U207">
            <v>0</v>
          </cell>
        </row>
        <row r="208">
          <cell r="C208" t="str">
            <v>UPA TORRÕES</v>
          </cell>
          <cell r="E208" t="str">
            <v xml:space="preserve">HELENA MARIA FONSECA DE SOUSA </v>
          </cell>
          <cell r="F208" t="str">
            <v>1 - Médico</v>
          </cell>
          <cell r="G208" t="str">
            <v>2251-24</v>
          </cell>
          <cell r="H208">
            <v>44013</v>
          </cell>
          <cell r="J208">
            <v>326.18</v>
          </cell>
          <cell r="L208">
            <v>0</v>
          </cell>
          <cell r="M208">
            <v>0</v>
          </cell>
          <cell r="O208">
            <v>4</v>
          </cell>
          <cell r="P208">
            <v>0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UPA TORRÕES</v>
          </cell>
          <cell r="E209" t="str">
            <v xml:space="preserve">ANDRE ARCANJO TAVARES </v>
          </cell>
          <cell r="F209" t="str">
            <v>3 - Administrativo</v>
          </cell>
          <cell r="G209" t="str">
            <v>5211-30</v>
          </cell>
          <cell r="H209">
            <v>44013</v>
          </cell>
          <cell r="J209">
            <v>92.56</v>
          </cell>
          <cell r="L209">
            <v>171.54648764385763</v>
          </cell>
          <cell r="M209">
            <v>11.57</v>
          </cell>
          <cell r="O209">
            <v>1.65</v>
          </cell>
          <cell r="P209">
            <v>0</v>
          </cell>
          <cell r="R209">
            <v>312.12391403180777</v>
          </cell>
          <cell r="S209">
            <v>69.42</v>
          </cell>
          <cell r="U209">
            <v>0</v>
          </cell>
        </row>
        <row r="210">
          <cell r="C210" t="str">
            <v>UPA TORRÕES</v>
          </cell>
          <cell r="E210" t="str">
            <v>ANESIA JOSE DOS SANTOS</v>
          </cell>
          <cell r="F210" t="str">
            <v>3 - Administrativo</v>
          </cell>
          <cell r="G210" t="str">
            <v>2522-10</v>
          </cell>
          <cell r="H210">
            <v>44013</v>
          </cell>
          <cell r="J210">
            <v>105.58</v>
          </cell>
          <cell r="L210">
            <v>0</v>
          </cell>
          <cell r="M210">
            <v>0</v>
          </cell>
          <cell r="O210">
            <v>1.65</v>
          </cell>
          <cell r="P210">
            <v>0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UPA TORRÕES</v>
          </cell>
          <cell r="E211" t="str">
            <v>ISAIAS COUTINHO COSTA</v>
          </cell>
          <cell r="F211" t="str">
            <v>2 - Outros Profissionais da Saúde</v>
          </cell>
          <cell r="G211" t="str">
            <v>3222-05</v>
          </cell>
          <cell r="H211">
            <v>44013</v>
          </cell>
          <cell r="J211">
            <v>119.39</v>
          </cell>
          <cell r="L211">
            <v>155.83004193059148</v>
          </cell>
          <cell r="M211">
            <v>10.51</v>
          </cell>
          <cell r="O211">
            <v>1.65</v>
          </cell>
          <cell r="P211">
            <v>0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UPA TORRÕES</v>
          </cell>
          <cell r="E212" t="str">
            <v xml:space="preserve">CARLOS JOSE DOS SANTOS </v>
          </cell>
          <cell r="F212" t="str">
            <v>3 - Administrativo</v>
          </cell>
          <cell r="G212" t="str">
            <v>5143-20</v>
          </cell>
          <cell r="H212">
            <v>44013</v>
          </cell>
          <cell r="J212">
            <v>135.12</v>
          </cell>
          <cell r="L212">
            <v>154.94043179587831</v>
          </cell>
          <cell r="M212">
            <v>10.45</v>
          </cell>
          <cell r="O212">
            <v>1.65</v>
          </cell>
          <cell r="P212">
            <v>0</v>
          </cell>
          <cell r="R212">
            <v>214.69878147211676</v>
          </cell>
          <cell r="S212">
            <v>62.7</v>
          </cell>
          <cell r="U212">
            <v>0</v>
          </cell>
        </row>
        <row r="213">
          <cell r="C213" t="str">
            <v>UPA TORRÕES</v>
          </cell>
          <cell r="E213" t="str">
            <v>JACQUELINE MARIA DA SILVA SOUZ</v>
          </cell>
          <cell r="F213" t="str">
            <v>2 - Outros Profissionais da Saúde</v>
          </cell>
          <cell r="G213" t="str">
            <v>3222-05</v>
          </cell>
          <cell r="H213">
            <v>44013</v>
          </cell>
          <cell r="J213">
            <v>119.78</v>
          </cell>
          <cell r="L213">
            <v>179.70124721206173</v>
          </cell>
          <cell r="M213">
            <v>12.12</v>
          </cell>
          <cell r="O213">
            <v>1.65</v>
          </cell>
          <cell r="P213">
            <v>0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UPA TORRÕES</v>
          </cell>
          <cell r="E214" t="str">
            <v>GILBERTO DA COSTA MENDONCA SIL</v>
          </cell>
          <cell r="F214" t="str">
            <v>1 - Médico</v>
          </cell>
          <cell r="G214" t="str">
            <v>2251-25</v>
          </cell>
          <cell r="H214">
            <v>44013</v>
          </cell>
          <cell r="J214">
            <v>410.21</v>
          </cell>
          <cell r="L214">
            <v>0</v>
          </cell>
          <cell r="M214">
            <v>0</v>
          </cell>
          <cell r="O214">
            <v>4</v>
          </cell>
          <cell r="P214">
            <v>0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UPA TORRÕES</v>
          </cell>
          <cell r="E215" t="str">
            <v>CLAUDENICE DA SILVA RODRIGUES</v>
          </cell>
          <cell r="F215" t="str">
            <v>2 - Outros Profissionais da Saúde</v>
          </cell>
          <cell r="G215" t="str">
            <v>3222-05</v>
          </cell>
          <cell r="H215">
            <v>44013</v>
          </cell>
          <cell r="J215">
            <v>130.27000000000001</v>
          </cell>
          <cell r="L215">
            <v>53.969681505932741</v>
          </cell>
          <cell r="M215">
            <v>3.64</v>
          </cell>
          <cell r="O215">
            <v>1.65</v>
          </cell>
          <cell r="P215">
            <v>0</v>
          </cell>
          <cell r="R215">
            <v>0</v>
          </cell>
          <cell r="S215">
            <v>0</v>
          </cell>
          <cell r="U215">
            <v>19.2</v>
          </cell>
          <cell r="X215" t="str">
            <v>Auxilio creche</v>
          </cell>
        </row>
        <row r="216">
          <cell r="C216" t="str">
            <v>UPA TORRÕES</v>
          </cell>
          <cell r="E216" t="str">
            <v>RAYANA DE ALBUQUERQUE GUIMARAE</v>
          </cell>
          <cell r="F216" t="str">
            <v>1 - Médico</v>
          </cell>
          <cell r="G216" t="str">
            <v>2251-25</v>
          </cell>
          <cell r="H216">
            <v>44013</v>
          </cell>
          <cell r="J216">
            <v>298.06</v>
          </cell>
          <cell r="L216">
            <v>0</v>
          </cell>
          <cell r="M216">
            <v>0</v>
          </cell>
          <cell r="O216">
            <v>4</v>
          </cell>
          <cell r="P216">
            <v>0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UPA TORRÕES</v>
          </cell>
          <cell r="E217" t="str">
            <v>DOUGLAS VINICIUS NASCIMENTO DA</v>
          </cell>
          <cell r="F217" t="str">
            <v>3 - Administrativo</v>
          </cell>
          <cell r="G217" t="str">
            <v>4110-10</v>
          </cell>
          <cell r="H217">
            <v>44013</v>
          </cell>
          <cell r="J217">
            <v>2.95</v>
          </cell>
          <cell r="L217">
            <v>0</v>
          </cell>
          <cell r="M217">
            <v>0</v>
          </cell>
          <cell r="O217">
            <v>1.65</v>
          </cell>
          <cell r="P217">
            <v>0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UPA TORRÕES</v>
          </cell>
          <cell r="E218" t="str">
            <v>HELYSANIA SHADYLLA SANTOS DE F</v>
          </cell>
          <cell r="F218" t="str">
            <v>1 - Médico</v>
          </cell>
          <cell r="G218" t="str">
            <v>2251-24</v>
          </cell>
          <cell r="H218">
            <v>44013</v>
          </cell>
          <cell r="J218">
            <v>298.05</v>
          </cell>
          <cell r="L218">
            <v>0</v>
          </cell>
          <cell r="M218">
            <v>0</v>
          </cell>
          <cell r="O218">
            <v>4</v>
          </cell>
          <cell r="P218">
            <v>0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UPA TORRÕES</v>
          </cell>
          <cell r="E219" t="str">
            <v xml:space="preserve">ANA ROGERIA GOMES COELHO </v>
          </cell>
          <cell r="F219" t="str">
            <v>3 - Administrativo</v>
          </cell>
          <cell r="G219" t="str">
            <v>2522-10</v>
          </cell>
          <cell r="H219">
            <v>44013</v>
          </cell>
          <cell r="J219">
            <v>217.35</v>
          </cell>
          <cell r="L219">
            <v>0</v>
          </cell>
          <cell r="M219">
            <v>0</v>
          </cell>
          <cell r="O219">
            <v>1.65</v>
          </cell>
          <cell r="P219">
            <v>0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UPA TORRÕES</v>
          </cell>
          <cell r="E220" t="str">
            <v>IGOR FIGUEIREDO GONCALVES</v>
          </cell>
          <cell r="F220" t="str">
            <v>1 - Médico</v>
          </cell>
          <cell r="G220" t="str">
            <v>2251-25</v>
          </cell>
          <cell r="H220">
            <v>44013</v>
          </cell>
          <cell r="J220">
            <v>443.09</v>
          </cell>
          <cell r="L220">
            <v>0</v>
          </cell>
          <cell r="M220">
            <v>0</v>
          </cell>
          <cell r="O220">
            <v>4</v>
          </cell>
          <cell r="P220">
            <v>0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UPA TORRÕES</v>
          </cell>
          <cell r="E221" t="str">
            <v>DAYANE SILVA QUEIROZ</v>
          </cell>
          <cell r="F221" t="str">
            <v>2 - Outros Profissionais da Saúde</v>
          </cell>
          <cell r="G221" t="str">
            <v>2234-05</v>
          </cell>
          <cell r="H221">
            <v>44013</v>
          </cell>
          <cell r="J221">
            <v>210.6</v>
          </cell>
          <cell r="L221">
            <v>195.12115621375682</v>
          </cell>
          <cell r="M221">
            <v>13.16</v>
          </cell>
          <cell r="O221">
            <v>1.65</v>
          </cell>
          <cell r="P221">
            <v>0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UPA TORRÕES</v>
          </cell>
          <cell r="E222" t="str">
            <v>ANESIA BEZERRA DA FONSECA</v>
          </cell>
          <cell r="F222" t="str">
            <v>1 - Médico</v>
          </cell>
          <cell r="G222" t="str">
            <v>2251-25</v>
          </cell>
          <cell r="H222">
            <v>44013</v>
          </cell>
          <cell r="J222">
            <v>604.26</v>
          </cell>
          <cell r="L222">
            <v>0</v>
          </cell>
          <cell r="M222">
            <v>0</v>
          </cell>
          <cell r="O222">
            <v>4</v>
          </cell>
          <cell r="P222">
            <v>0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UPA TORRÕES</v>
          </cell>
          <cell r="E223" t="str">
            <v>GERSON MENDES DA SILVA</v>
          </cell>
          <cell r="F223" t="str">
            <v>3 - Administrativo</v>
          </cell>
          <cell r="G223" t="str">
            <v>5151-10</v>
          </cell>
          <cell r="H223">
            <v>44013</v>
          </cell>
          <cell r="J223">
            <v>109.27</v>
          </cell>
          <cell r="L223">
            <v>171.54648764385763</v>
          </cell>
          <cell r="M223">
            <v>11.57</v>
          </cell>
          <cell r="O223">
            <v>1.65</v>
          </cell>
          <cell r="P223">
            <v>0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UPA TORRÕES</v>
          </cell>
          <cell r="E224" t="str">
            <v>ELISANGELA LOPES DA SILVA</v>
          </cell>
          <cell r="F224" t="str">
            <v>3 - Administrativo</v>
          </cell>
          <cell r="G224" t="str">
            <v>4221-05</v>
          </cell>
          <cell r="H224">
            <v>44013</v>
          </cell>
          <cell r="J224">
            <v>100.42</v>
          </cell>
          <cell r="L224">
            <v>171.54648764385763</v>
          </cell>
          <cell r="M224">
            <v>11.57</v>
          </cell>
          <cell r="O224">
            <v>1.65</v>
          </cell>
          <cell r="P224">
            <v>0</v>
          </cell>
          <cell r="R224">
            <v>229.32391403180776</v>
          </cell>
          <cell r="S224">
            <v>69.42</v>
          </cell>
          <cell r="U224">
            <v>0</v>
          </cell>
        </row>
        <row r="225">
          <cell r="C225" t="str">
            <v>UPA TORRÕES</v>
          </cell>
          <cell r="E225" t="str">
            <v>SIMONE MARIA DE ARAUJO</v>
          </cell>
          <cell r="F225" t="str">
            <v>3 - Administrativo</v>
          </cell>
          <cell r="G225" t="str">
            <v>1421-05</v>
          </cell>
          <cell r="H225">
            <v>44013</v>
          </cell>
          <cell r="J225">
            <v>640.01</v>
          </cell>
          <cell r="L225">
            <v>1186.1468462842361</v>
          </cell>
          <cell r="M225">
            <v>80</v>
          </cell>
          <cell r="O225">
            <v>1.65</v>
          </cell>
          <cell r="P225">
            <v>0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UPA TORRÕES</v>
          </cell>
          <cell r="E226" t="str">
            <v>JEAN VITOR FERREIRA DA SILVA</v>
          </cell>
          <cell r="F226" t="str">
            <v>3 - Administrativo</v>
          </cell>
          <cell r="G226" t="str">
            <v>4110-10</v>
          </cell>
          <cell r="H226">
            <v>44013</v>
          </cell>
          <cell r="J226">
            <v>2.95</v>
          </cell>
          <cell r="L226">
            <v>0</v>
          </cell>
          <cell r="M226">
            <v>0</v>
          </cell>
          <cell r="O226">
            <v>1.65</v>
          </cell>
          <cell r="P226">
            <v>0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UPA TORRÕES</v>
          </cell>
          <cell r="E227" t="str">
            <v xml:space="preserve">LAURA MARIA DA HORA ALVES </v>
          </cell>
          <cell r="F227" t="str">
            <v>3 - Administrativo</v>
          </cell>
          <cell r="G227" t="str">
            <v>4110-10</v>
          </cell>
          <cell r="H227">
            <v>44013</v>
          </cell>
          <cell r="J227">
            <v>2.95</v>
          </cell>
          <cell r="L227">
            <v>0</v>
          </cell>
          <cell r="M227">
            <v>0</v>
          </cell>
          <cell r="O227">
            <v>1.65</v>
          </cell>
          <cell r="P227">
            <v>0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UPA TORRÕES</v>
          </cell>
          <cell r="E228" t="str">
            <v>ADRIELLE MARIA OLIVEIRA FIRMIN</v>
          </cell>
          <cell r="F228" t="str">
            <v>3 - Administrativo</v>
          </cell>
          <cell r="G228" t="str">
            <v>4110-10</v>
          </cell>
          <cell r="H228">
            <v>44013</v>
          </cell>
          <cell r="J228">
            <v>2.94</v>
          </cell>
          <cell r="L228">
            <v>0</v>
          </cell>
          <cell r="M228">
            <v>0</v>
          </cell>
          <cell r="O228">
            <v>1.65</v>
          </cell>
          <cell r="P228">
            <v>0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UPA TORRÕES</v>
          </cell>
          <cell r="E229" t="str">
            <v>THAIS DIAS XAVIER</v>
          </cell>
          <cell r="F229" t="str">
            <v>3 - Administrativo</v>
          </cell>
          <cell r="G229" t="str">
            <v>4110-10</v>
          </cell>
          <cell r="H229">
            <v>44013</v>
          </cell>
          <cell r="J229">
            <v>2.94</v>
          </cell>
          <cell r="L229">
            <v>0</v>
          </cell>
          <cell r="M229">
            <v>0</v>
          </cell>
          <cell r="O229">
            <v>1.65</v>
          </cell>
          <cell r="P229">
            <v>0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UPA TORRÕES</v>
          </cell>
          <cell r="E230" t="str">
            <v xml:space="preserve">AMANDA DIAS DA SILVA </v>
          </cell>
          <cell r="F230" t="str">
            <v>3 - Administrativo</v>
          </cell>
          <cell r="G230" t="str">
            <v>5143-20</v>
          </cell>
          <cell r="H230">
            <v>44013</v>
          </cell>
          <cell r="J230">
            <v>117.33</v>
          </cell>
          <cell r="L230">
            <v>154.94043179587831</v>
          </cell>
          <cell r="M230">
            <v>10.45</v>
          </cell>
          <cell r="O230">
            <v>1.65</v>
          </cell>
          <cell r="P230">
            <v>0</v>
          </cell>
          <cell r="R230">
            <v>214.69878147211676</v>
          </cell>
          <cell r="S230">
            <v>62.7</v>
          </cell>
          <cell r="U230">
            <v>0</v>
          </cell>
        </row>
        <row r="231">
          <cell r="C231" t="str">
            <v>UPA TORRÕES</v>
          </cell>
          <cell r="E231" t="str">
            <v>HORTENCIA ELIEDJA DAS GRACAS D</v>
          </cell>
          <cell r="F231" t="str">
            <v>3 - Administrativo</v>
          </cell>
          <cell r="G231" t="str">
            <v>4110-10</v>
          </cell>
          <cell r="H231">
            <v>44013</v>
          </cell>
          <cell r="J231">
            <v>83.6</v>
          </cell>
          <cell r="L231">
            <v>154.94043179587831</v>
          </cell>
          <cell r="M231">
            <v>10.45</v>
          </cell>
          <cell r="O231">
            <v>1.65</v>
          </cell>
          <cell r="P231">
            <v>0</v>
          </cell>
          <cell r="R231">
            <v>311.29878147211679</v>
          </cell>
          <cell r="S231">
            <v>62.7</v>
          </cell>
          <cell r="U231">
            <v>0</v>
          </cell>
        </row>
        <row r="232">
          <cell r="C232" t="str">
            <v>UPA TORRÕES</v>
          </cell>
          <cell r="E232" t="str">
            <v>LARISSA VIDAL FONTINELE</v>
          </cell>
          <cell r="F232" t="str">
            <v>1 - Médico</v>
          </cell>
          <cell r="G232" t="str">
            <v>2251-25</v>
          </cell>
          <cell r="H232">
            <v>44013</v>
          </cell>
          <cell r="J232">
            <v>607.52</v>
          </cell>
          <cell r="L232">
            <v>0</v>
          </cell>
          <cell r="M232">
            <v>0</v>
          </cell>
          <cell r="O232">
            <v>4</v>
          </cell>
          <cell r="P232">
            <v>0</v>
          </cell>
          <cell r="R232">
            <v>0</v>
          </cell>
          <cell r="S232">
            <v>0</v>
          </cell>
          <cell r="U232">
            <v>0</v>
          </cell>
        </row>
        <row r="233">
          <cell r="C233" t="str">
            <v>UPA TORRÕES</v>
          </cell>
          <cell r="E233" t="str">
            <v>IGOR MONTEIRO NOBREGA</v>
          </cell>
          <cell r="F233" t="str">
            <v>1 - Médico</v>
          </cell>
          <cell r="G233" t="str">
            <v>2251-25</v>
          </cell>
          <cell r="H233">
            <v>44013</v>
          </cell>
          <cell r="J233">
            <v>619.38</v>
          </cell>
          <cell r="L233">
            <v>0</v>
          </cell>
          <cell r="M233">
            <v>0</v>
          </cell>
          <cell r="O233">
            <v>4</v>
          </cell>
          <cell r="P233">
            <v>0</v>
          </cell>
          <cell r="R233">
            <v>0</v>
          </cell>
          <cell r="S233">
            <v>0</v>
          </cell>
          <cell r="U233">
            <v>0</v>
          </cell>
        </row>
        <row r="234">
          <cell r="C234" t="str">
            <v>UPA TORRÕES</v>
          </cell>
          <cell r="E234" t="str">
            <v>WASHINGTON FARIAS DA SILVEIRA</v>
          </cell>
          <cell r="F234" t="str">
            <v>3 - Administrativo</v>
          </cell>
          <cell r="G234" t="str">
            <v>4101-05</v>
          </cell>
          <cell r="H234">
            <v>44013</v>
          </cell>
          <cell r="J234">
            <v>124.33</v>
          </cell>
          <cell r="L234">
            <v>154.94043179587831</v>
          </cell>
          <cell r="M234">
            <v>10.45</v>
          </cell>
          <cell r="O234">
            <v>1.65</v>
          </cell>
          <cell r="P234">
            <v>0</v>
          </cell>
          <cell r="R234">
            <v>311.29878147211679</v>
          </cell>
          <cell r="S234">
            <v>62.7</v>
          </cell>
          <cell r="U234">
            <v>0</v>
          </cell>
        </row>
        <row r="235">
          <cell r="C235" t="str">
            <v>UPA TORRÕES</v>
          </cell>
          <cell r="E235" t="str">
            <v>ANTONIO CARLOS DA SILVA SANTOS</v>
          </cell>
          <cell r="F235" t="str">
            <v>2 - Outros Profissionais da Saúde</v>
          </cell>
          <cell r="G235" t="str">
            <v>3222-05</v>
          </cell>
          <cell r="H235">
            <v>44013</v>
          </cell>
          <cell r="J235">
            <v>68.22</v>
          </cell>
          <cell r="L235">
            <v>107.79109465607992</v>
          </cell>
          <cell r="M235">
            <v>7.27</v>
          </cell>
          <cell r="O235">
            <v>1.65</v>
          </cell>
          <cell r="P235">
            <v>0</v>
          </cell>
          <cell r="R235">
            <v>0</v>
          </cell>
          <cell r="S235">
            <v>0</v>
          </cell>
          <cell r="U235">
            <v>0</v>
          </cell>
        </row>
        <row r="236">
          <cell r="C236" t="str">
            <v>UPA TORRÕES</v>
          </cell>
          <cell r="E236" t="str">
            <v>ISABELA DE SOUSA SARAIVA</v>
          </cell>
          <cell r="F236" t="str">
            <v>1 - Médico</v>
          </cell>
          <cell r="G236" t="str">
            <v>2251-24</v>
          </cell>
          <cell r="H236">
            <v>44013</v>
          </cell>
          <cell r="J236">
            <v>415.9</v>
          </cell>
          <cell r="L236">
            <v>0</v>
          </cell>
          <cell r="M236">
            <v>0</v>
          </cell>
          <cell r="O236">
            <v>4</v>
          </cell>
          <cell r="P236">
            <v>0</v>
          </cell>
          <cell r="R236">
            <v>0</v>
          </cell>
          <cell r="S236">
            <v>0</v>
          </cell>
          <cell r="U236">
            <v>0</v>
          </cell>
        </row>
        <row r="237">
          <cell r="C237" t="str">
            <v>UPA TORRÕES</v>
          </cell>
          <cell r="E237" t="str">
            <v>LUNARA OLIVEIRA DE FARIAS SANT</v>
          </cell>
          <cell r="F237" t="str">
            <v>2 - Outros Profissionais da Saúde</v>
          </cell>
          <cell r="G237" t="str">
            <v>2235-05</v>
          </cell>
          <cell r="H237">
            <v>44013</v>
          </cell>
          <cell r="J237">
            <v>180.17</v>
          </cell>
          <cell r="L237">
            <v>35.436137032741549</v>
          </cell>
          <cell r="M237">
            <v>2.39</v>
          </cell>
          <cell r="O237">
            <v>1.28</v>
          </cell>
          <cell r="P237">
            <v>0</v>
          </cell>
          <cell r="R237">
            <v>0</v>
          </cell>
          <cell r="S237">
            <v>0</v>
          </cell>
          <cell r="U237">
            <v>1.64</v>
          </cell>
          <cell r="X237" t="str">
            <v>Auxilio creche</v>
          </cell>
        </row>
        <row r="238">
          <cell r="C238" t="str">
            <v>UPA TORRÕES</v>
          </cell>
          <cell r="E238" t="str">
            <v>SANDRO ACACI CORREIA DE ARAUJO</v>
          </cell>
          <cell r="F238" t="str">
            <v>3 - Administrativo</v>
          </cell>
          <cell r="G238" t="str">
            <v>5151-10</v>
          </cell>
          <cell r="H238">
            <v>44013</v>
          </cell>
          <cell r="J238">
            <v>109.28</v>
          </cell>
          <cell r="L238">
            <v>171.54648764385763</v>
          </cell>
          <cell r="M238">
            <v>11.57</v>
          </cell>
          <cell r="O238">
            <v>1.65</v>
          </cell>
          <cell r="P238">
            <v>0</v>
          </cell>
          <cell r="R238">
            <v>229.32391403180776</v>
          </cell>
          <cell r="S238">
            <v>69.42</v>
          </cell>
          <cell r="U238">
            <v>0</v>
          </cell>
        </row>
        <row r="239">
          <cell r="C239" t="str">
            <v>UPA TORRÕES</v>
          </cell>
          <cell r="E239" t="str">
            <v>XENIO GOMES DO PRADO</v>
          </cell>
          <cell r="F239" t="str">
            <v>2 - Outros Profissionais da Saúde</v>
          </cell>
          <cell r="G239" t="str">
            <v>3222-05</v>
          </cell>
          <cell r="H239">
            <v>44013</v>
          </cell>
          <cell r="J239">
            <v>120.94</v>
          </cell>
          <cell r="L239">
            <v>179.70124721206173</v>
          </cell>
          <cell r="M239">
            <v>12.12</v>
          </cell>
          <cell r="O239">
            <v>1.65</v>
          </cell>
          <cell r="P239">
            <v>0</v>
          </cell>
          <cell r="R239">
            <v>119.33156880832172</v>
          </cell>
          <cell r="S239">
            <v>72.739999999999995</v>
          </cell>
          <cell r="U239">
            <v>0</v>
          </cell>
        </row>
        <row r="240">
          <cell r="C240" t="str">
            <v>UPA TORRÕES</v>
          </cell>
          <cell r="E240" t="str">
            <v xml:space="preserve">ETIENE GONCALVES FERRAZ </v>
          </cell>
          <cell r="F240" t="str">
            <v>2 - Outros Profissionais da Saúde</v>
          </cell>
          <cell r="G240" t="str">
            <v>3222-05</v>
          </cell>
          <cell r="H240">
            <v>44013</v>
          </cell>
          <cell r="J240">
            <v>133.1</v>
          </cell>
          <cell r="L240">
            <v>179.70124721206173</v>
          </cell>
          <cell r="M240">
            <v>12.12</v>
          </cell>
          <cell r="O240">
            <v>1.65</v>
          </cell>
          <cell r="P240">
            <v>0</v>
          </cell>
          <cell r="R240">
            <v>0</v>
          </cell>
          <cell r="S240">
            <v>0</v>
          </cell>
          <cell r="U240">
            <v>0</v>
          </cell>
        </row>
        <row r="241">
          <cell r="C241" t="str">
            <v>UPA TORRÕES</v>
          </cell>
          <cell r="E241" t="str">
            <v>ANA IRIS BRITO DA SILVA VERISS</v>
          </cell>
          <cell r="F241" t="str">
            <v>2 - Outros Profissionais da Saúde</v>
          </cell>
          <cell r="G241" t="str">
            <v>3222-05</v>
          </cell>
          <cell r="H241">
            <v>44013</v>
          </cell>
          <cell r="J241">
            <v>114.91</v>
          </cell>
          <cell r="L241">
            <v>179.70124721206173</v>
          </cell>
          <cell r="M241">
            <v>12.12</v>
          </cell>
          <cell r="O241">
            <v>1.65</v>
          </cell>
          <cell r="P241">
            <v>0</v>
          </cell>
          <cell r="R241">
            <v>229.73156880832175</v>
          </cell>
          <cell r="S241">
            <v>72.739999999999995</v>
          </cell>
          <cell r="U241">
            <v>0</v>
          </cell>
        </row>
        <row r="242">
          <cell r="C242" t="str">
            <v>UPA TORRÕES</v>
          </cell>
          <cell r="E242" t="str">
            <v xml:space="preserve">JOABE OLIVEIRA VASCONCELOS </v>
          </cell>
          <cell r="F242" t="str">
            <v>1 - Médico</v>
          </cell>
          <cell r="G242" t="str">
            <v>2251-25</v>
          </cell>
          <cell r="H242">
            <v>44013</v>
          </cell>
          <cell r="J242">
            <v>446.65</v>
          </cell>
          <cell r="L242">
            <v>0</v>
          </cell>
          <cell r="M242">
            <v>0</v>
          </cell>
          <cell r="O242">
            <v>4</v>
          </cell>
          <cell r="P242">
            <v>0</v>
          </cell>
          <cell r="R242">
            <v>0</v>
          </cell>
          <cell r="S242">
            <v>0</v>
          </cell>
          <cell r="U242">
            <v>0</v>
          </cell>
        </row>
        <row r="243">
          <cell r="C243" t="str">
            <v>UPA TORRÕES</v>
          </cell>
          <cell r="E243" t="str">
            <v xml:space="preserve">THIAGO FRANCISCO DOS SANTOS </v>
          </cell>
          <cell r="F243" t="str">
            <v>2 - Outros Profissionais da Saúde</v>
          </cell>
          <cell r="G243" t="str">
            <v>2235-05</v>
          </cell>
          <cell r="H243">
            <v>44013</v>
          </cell>
          <cell r="J243">
            <v>166.98</v>
          </cell>
          <cell r="L243">
            <v>35.436137032741549</v>
          </cell>
          <cell r="M243">
            <v>2.39</v>
          </cell>
          <cell r="O243">
            <v>1.28</v>
          </cell>
          <cell r="P243">
            <v>0</v>
          </cell>
          <cell r="R243">
            <v>0</v>
          </cell>
          <cell r="S243">
            <v>0</v>
          </cell>
          <cell r="U243">
            <v>0</v>
          </cell>
        </row>
        <row r="244">
          <cell r="C244" t="str">
            <v>UPA TORRÕES</v>
          </cell>
          <cell r="E244" t="str">
            <v>MAESILLY LIMA DA SILVA</v>
          </cell>
          <cell r="F244" t="str">
            <v>1 - Médico</v>
          </cell>
          <cell r="G244" t="str">
            <v>2251-25</v>
          </cell>
          <cell r="H244">
            <v>44013</v>
          </cell>
          <cell r="J244">
            <v>347.19</v>
          </cell>
          <cell r="L244">
            <v>0</v>
          </cell>
          <cell r="M244">
            <v>0</v>
          </cell>
          <cell r="O244">
            <v>4</v>
          </cell>
          <cell r="P244">
            <v>0</v>
          </cell>
          <cell r="R244">
            <v>0</v>
          </cell>
          <cell r="S244">
            <v>0</v>
          </cell>
          <cell r="U244">
            <v>0</v>
          </cell>
        </row>
        <row r="245">
          <cell r="C245" t="str">
            <v>UPA TORRÕES</v>
          </cell>
          <cell r="E245" t="str">
            <v xml:space="preserve">MAXWELL ALEX DE LIMA MOURA </v>
          </cell>
          <cell r="F245" t="str">
            <v>1 - Médico</v>
          </cell>
          <cell r="G245" t="str">
            <v>2251-24</v>
          </cell>
          <cell r="H245">
            <v>44013</v>
          </cell>
          <cell r="J245">
            <v>299.36</v>
          </cell>
          <cell r="L245">
            <v>0</v>
          </cell>
          <cell r="M245">
            <v>0</v>
          </cell>
          <cell r="O245">
            <v>4</v>
          </cell>
          <cell r="P245">
            <v>0</v>
          </cell>
          <cell r="R245">
            <v>0</v>
          </cell>
          <cell r="S245">
            <v>0</v>
          </cell>
          <cell r="U245">
            <v>0</v>
          </cell>
        </row>
        <row r="246">
          <cell r="C246" t="str">
            <v>UPA TORRÕES</v>
          </cell>
          <cell r="E246" t="str">
            <v xml:space="preserve">IGOR VINICIUS DE SOUZA LIRA </v>
          </cell>
          <cell r="F246" t="str">
            <v>2 - Outros Profissionais da Saúde</v>
          </cell>
          <cell r="G246" t="str">
            <v>2235-05</v>
          </cell>
          <cell r="H246">
            <v>44013</v>
          </cell>
          <cell r="J246">
            <v>167.39</v>
          </cell>
          <cell r="L246">
            <v>35.436137032741549</v>
          </cell>
          <cell r="M246">
            <v>2.39</v>
          </cell>
          <cell r="O246">
            <v>1.28</v>
          </cell>
          <cell r="P246">
            <v>0</v>
          </cell>
          <cell r="R246">
            <v>0</v>
          </cell>
          <cell r="S246">
            <v>0</v>
          </cell>
          <cell r="U246">
            <v>0</v>
          </cell>
        </row>
        <row r="247">
          <cell r="C247" t="str">
            <v>UPA TORRÕES</v>
          </cell>
          <cell r="E247" t="str">
            <v xml:space="preserve">ELIZANGELA MARIA FERREIRA </v>
          </cell>
          <cell r="F247" t="str">
            <v>2 - Outros Profissionais da Saúde</v>
          </cell>
          <cell r="G247" t="str">
            <v>3222-05</v>
          </cell>
          <cell r="H247">
            <v>44013</v>
          </cell>
          <cell r="J247">
            <v>108.58</v>
          </cell>
          <cell r="L247">
            <v>179.70124721206173</v>
          </cell>
          <cell r="M247">
            <v>12.12</v>
          </cell>
          <cell r="O247">
            <v>1.65</v>
          </cell>
          <cell r="P247">
            <v>0</v>
          </cell>
          <cell r="R247">
            <v>119.33156880832172</v>
          </cell>
          <cell r="S247">
            <v>72.739999999999995</v>
          </cell>
          <cell r="U247">
            <v>0</v>
          </cell>
        </row>
        <row r="248">
          <cell r="C248" t="str">
            <v>UPA TORRÕES</v>
          </cell>
          <cell r="E248" t="str">
            <v>DOUGLAS MAGNO OLIVEIRA DO NASC</v>
          </cell>
          <cell r="F248" t="str">
            <v>2 - Outros Profissionais da Saúde</v>
          </cell>
          <cell r="G248" t="str">
            <v>3222-05</v>
          </cell>
          <cell r="H248">
            <v>44013</v>
          </cell>
          <cell r="J248">
            <v>113.72</v>
          </cell>
          <cell r="L248">
            <v>179.70124721206173</v>
          </cell>
          <cell r="M248">
            <v>12.12</v>
          </cell>
          <cell r="O248">
            <v>1.65</v>
          </cell>
          <cell r="P248">
            <v>0</v>
          </cell>
          <cell r="R248">
            <v>0</v>
          </cell>
          <cell r="S248">
            <v>0</v>
          </cell>
          <cell r="U248">
            <v>0</v>
          </cell>
        </row>
        <row r="249">
          <cell r="C249" t="str">
            <v>UPA TORRÕES</v>
          </cell>
          <cell r="E249" t="str">
            <v xml:space="preserve">JEANNE CORREIA DA SILVA SOUZA </v>
          </cell>
          <cell r="F249" t="str">
            <v>2 - Outros Profissionais da Saúde</v>
          </cell>
          <cell r="G249" t="str">
            <v>3222-05</v>
          </cell>
          <cell r="H249">
            <v>44013</v>
          </cell>
          <cell r="J249">
            <v>123.25</v>
          </cell>
          <cell r="L249">
            <v>179.70124721206173</v>
          </cell>
          <cell r="M249">
            <v>12.12</v>
          </cell>
          <cell r="O249">
            <v>1.65</v>
          </cell>
          <cell r="P249">
            <v>0</v>
          </cell>
          <cell r="R249">
            <v>249.73156880832175</v>
          </cell>
          <cell r="S249">
            <v>72.739999999999995</v>
          </cell>
          <cell r="U249">
            <v>64</v>
          </cell>
          <cell r="X249" t="str">
            <v>Auxilio creche</v>
          </cell>
        </row>
        <row r="250">
          <cell r="C250" t="str">
            <v>UPA TORRÕES</v>
          </cell>
          <cell r="E250" t="str">
            <v>JENNIFER LARISSA ARAUJO DE LIM</v>
          </cell>
          <cell r="F250" t="str">
            <v>2 - Outros Profissionais da Saúde</v>
          </cell>
          <cell r="G250" t="str">
            <v>3222-05</v>
          </cell>
          <cell r="H250">
            <v>44013</v>
          </cell>
          <cell r="J250">
            <v>115.2</v>
          </cell>
          <cell r="L250">
            <v>179.70124721206173</v>
          </cell>
          <cell r="M250">
            <v>12.12</v>
          </cell>
          <cell r="O250">
            <v>1.65</v>
          </cell>
          <cell r="P250">
            <v>0</v>
          </cell>
          <cell r="R250">
            <v>229.73156880832175</v>
          </cell>
          <cell r="S250">
            <v>72.739999999999995</v>
          </cell>
          <cell r="U250">
            <v>0</v>
          </cell>
        </row>
        <row r="251">
          <cell r="C251" t="str">
            <v>UPA TORRÕES</v>
          </cell>
          <cell r="E251" t="str">
            <v xml:space="preserve">ELIZELVAN PAULO RODRIGUES </v>
          </cell>
          <cell r="F251" t="str">
            <v>3 - Administrativo</v>
          </cell>
          <cell r="G251" t="str">
            <v>7823-05</v>
          </cell>
          <cell r="H251">
            <v>44013</v>
          </cell>
          <cell r="J251">
            <v>184.13</v>
          </cell>
          <cell r="L251">
            <v>282.00641270407709</v>
          </cell>
          <cell r="M251">
            <v>19.02</v>
          </cell>
          <cell r="O251">
            <v>1.65</v>
          </cell>
          <cell r="P251">
            <v>0</v>
          </cell>
          <cell r="R251">
            <v>0</v>
          </cell>
          <cell r="S251">
            <v>0</v>
          </cell>
          <cell r="U251">
            <v>0</v>
          </cell>
        </row>
        <row r="252">
          <cell r="C252" t="str">
            <v>UPA TORRÕES</v>
          </cell>
          <cell r="E252" t="str">
            <v xml:space="preserve">AMANDA DE LIMA FERREIRA </v>
          </cell>
          <cell r="F252" t="str">
            <v>2 - Outros Profissionais da Saúde</v>
          </cell>
          <cell r="G252" t="str">
            <v>2236-05</v>
          </cell>
          <cell r="H252">
            <v>44013</v>
          </cell>
          <cell r="J252">
            <v>140.43</v>
          </cell>
          <cell r="L252">
            <v>34.398258542242843</v>
          </cell>
          <cell r="M252">
            <v>2.3199999999999998</v>
          </cell>
          <cell r="O252">
            <v>1.28</v>
          </cell>
          <cell r="P252">
            <v>0</v>
          </cell>
          <cell r="R252">
            <v>0</v>
          </cell>
          <cell r="S252">
            <v>0</v>
          </cell>
          <cell r="U252">
            <v>0</v>
          </cell>
        </row>
        <row r="253">
          <cell r="C253" t="str">
            <v>UPA TORRÕES</v>
          </cell>
          <cell r="E253" t="str">
            <v>CLAUDIA CIBELE DA SILVA SANTOS</v>
          </cell>
          <cell r="F253" t="str">
            <v>2 - Outros Profissionais da Saúde</v>
          </cell>
          <cell r="G253" t="str">
            <v>2236-05</v>
          </cell>
          <cell r="H253">
            <v>44013</v>
          </cell>
          <cell r="J253">
            <v>148.46</v>
          </cell>
          <cell r="L253">
            <v>34.398258542242843</v>
          </cell>
          <cell r="M253">
            <v>2.3199999999999998</v>
          </cell>
          <cell r="O253">
            <v>1.28</v>
          </cell>
          <cell r="P253">
            <v>0</v>
          </cell>
          <cell r="R253">
            <v>0</v>
          </cell>
          <cell r="S253">
            <v>0</v>
          </cell>
          <cell r="U253">
            <v>0</v>
          </cell>
        </row>
        <row r="254">
          <cell r="C254" t="str">
            <v>UPA TORRÕES</v>
          </cell>
          <cell r="E254" t="str">
            <v xml:space="preserve">TATIANA BARBOSA </v>
          </cell>
          <cell r="F254" t="str">
            <v>2 - Outros Profissionais da Saúde</v>
          </cell>
          <cell r="G254" t="str">
            <v>2236-05</v>
          </cell>
          <cell r="H254">
            <v>44013</v>
          </cell>
          <cell r="J254">
            <v>208.3</v>
          </cell>
          <cell r="L254">
            <v>34.398258542242843</v>
          </cell>
          <cell r="M254">
            <v>2.3199999999999998</v>
          </cell>
          <cell r="O254">
            <v>1.28</v>
          </cell>
          <cell r="P254">
            <v>0</v>
          </cell>
          <cell r="R254">
            <v>0</v>
          </cell>
          <cell r="S254">
            <v>0</v>
          </cell>
          <cell r="U254">
            <v>0</v>
          </cell>
        </row>
        <row r="255">
          <cell r="C255" t="str">
            <v>UPA TORRÕES</v>
          </cell>
          <cell r="E255" t="str">
            <v xml:space="preserve">JULIANA RAMOS DA SILVA </v>
          </cell>
          <cell r="F255" t="str">
            <v>2 - Outros Profissionais da Saúde</v>
          </cell>
          <cell r="G255" t="str">
            <v>2235-05</v>
          </cell>
          <cell r="H255">
            <v>44013</v>
          </cell>
          <cell r="J255">
            <v>176.01</v>
          </cell>
          <cell r="L255">
            <v>35.436137032741549</v>
          </cell>
          <cell r="M255">
            <v>2.39</v>
          </cell>
          <cell r="O255">
            <v>1.28</v>
          </cell>
          <cell r="P255">
            <v>0</v>
          </cell>
          <cell r="R255">
            <v>0</v>
          </cell>
          <cell r="S255">
            <v>0</v>
          </cell>
          <cell r="U255">
            <v>0</v>
          </cell>
        </row>
        <row r="256">
          <cell r="C256" t="str">
            <v>UPA TORRÕES</v>
          </cell>
          <cell r="E256" t="str">
            <v>ANA BEATRIZ BIAS SILVA DOS SAN</v>
          </cell>
          <cell r="F256" t="str">
            <v>2 - Outros Profissionais da Saúde</v>
          </cell>
          <cell r="G256" t="str">
            <v>2236-05</v>
          </cell>
          <cell r="H256">
            <v>44013</v>
          </cell>
          <cell r="J256">
            <v>167.22</v>
          </cell>
          <cell r="L256">
            <v>-91.778112231242758</v>
          </cell>
          <cell r="M256">
            <v>-6.19</v>
          </cell>
          <cell r="O256">
            <v>1.28</v>
          </cell>
          <cell r="P256">
            <v>0</v>
          </cell>
          <cell r="R256">
            <v>0</v>
          </cell>
          <cell r="S256">
            <v>0</v>
          </cell>
          <cell r="U256">
            <v>0</v>
          </cell>
        </row>
        <row r="257">
          <cell r="C257" t="str">
            <v>UPA TORRÕES</v>
          </cell>
          <cell r="E257" t="str">
            <v xml:space="preserve">MARILIA ROCHA COSTA </v>
          </cell>
          <cell r="F257" t="str">
            <v>1 - Médico</v>
          </cell>
          <cell r="G257" t="str">
            <v>2251-24</v>
          </cell>
          <cell r="H257">
            <v>44013</v>
          </cell>
          <cell r="J257">
            <v>410.21</v>
          </cell>
          <cell r="L257">
            <v>0</v>
          </cell>
          <cell r="M257">
            <v>0</v>
          </cell>
          <cell r="O257">
            <v>4</v>
          </cell>
          <cell r="P257">
            <v>0</v>
          </cell>
          <cell r="R257">
            <v>0</v>
          </cell>
          <cell r="S257">
            <v>0</v>
          </cell>
          <cell r="U257">
            <v>0</v>
          </cell>
        </row>
        <row r="258">
          <cell r="C258" t="str">
            <v>UPA TORRÕES</v>
          </cell>
          <cell r="E258" t="str">
            <v xml:space="preserve">WANKS SOUSA MELO </v>
          </cell>
          <cell r="F258" t="str">
            <v>1 - Médico</v>
          </cell>
          <cell r="G258" t="str">
            <v>2251-25</v>
          </cell>
          <cell r="H258">
            <v>44013</v>
          </cell>
          <cell r="J258">
            <v>366.11</v>
          </cell>
          <cell r="L258">
            <v>0</v>
          </cell>
          <cell r="M258">
            <v>0</v>
          </cell>
          <cell r="O258">
            <v>4</v>
          </cell>
          <cell r="P258">
            <v>0</v>
          </cell>
          <cell r="R258">
            <v>0</v>
          </cell>
          <cell r="S258">
            <v>0</v>
          </cell>
          <cell r="U258">
            <v>0</v>
          </cell>
        </row>
        <row r="259">
          <cell r="C259" t="str">
            <v>UPA TORRÕES</v>
          </cell>
          <cell r="E259" t="str">
            <v xml:space="preserve">LUCAS VERISSIMO DE OLIVEIRA </v>
          </cell>
          <cell r="F259" t="str">
            <v>1 - Médico</v>
          </cell>
          <cell r="G259" t="str">
            <v>2251-25</v>
          </cell>
          <cell r="H259">
            <v>44013</v>
          </cell>
          <cell r="J259">
            <v>298.05</v>
          </cell>
          <cell r="L259">
            <v>0</v>
          </cell>
          <cell r="M259">
            <v>0</v>
          </cell>
          <cell r="O259">
            <v>4</v>
          </cell>
          <cell r="P259">
            <v>0</v>
          </cell>
          <cell r="R259">
            <v>0</v>
          </cell>
          <cell r="S259">
            <v>0</v>
          </cell>
          <cell r="U259">
            <v>0</v>
          </cell>
        </row>
        <row r="260">
          <cell r="C260" t="str">
            <v>UPA TORRÕES</v>
          </cell>
          <cell r="E260" t="str">
            <v xml:space="preserve">ELAINE FERREIRA DO MONTE </v>
          </cell>
          <cell r="F260" t="str">
            <v>2 - Outros Profissionais da Saúde</v>
          </cell>
          <cell r="G260" t="str">
            <v>3222-05</v>
          </cell>
          <cell r="H260">
            <v>44013</v>
          </cell>
          <cell r="J260">
            <v>136.97999999999999</v>
          </cell>
          <cell r="L260">
            <v>179.70124721206173</v>
          </cell>
          <cell r="M260">
            <v>12.12</v>
          </cell>
          <cell r="O260">
            <v>1.65</v>
          </cell>
          <cell r="P260">
            <v>0</v>
          </cell>
          <cell r="R260">
            <v>119.33156880832172</v>
          </cell>
          <cell r="S260">
            <v>72.739999999999995</v>
          </cell>
          <cell r="U260">
            <v>64</v>
          </cell>
          <cell r="X260" t="str">
            <v>Auxilio creche</v>
          </cell>
        </row>
        <row r="261">
          <cell r="C261" t="str">
            <v>UPA TORRÕES</v>
          </cell>
          <cell r="E261" t="str">
            <v xml:space="preserve">PAULO RODRIGO DA SILVA </v>
          </cell>
          <cell r="F261" t="str">
            <v>2 - Outros Profissionais da Saúde</v>
          </cell>
          <cell r="G261" t="str">
            <v>3222-05</v>
          </cell>
          <cell r="H261">
            <v>44013</v>
          </cell>
          <cell r="J261">
            <v>119.53</v>
          </cell>
          <cell r="L261">
            <v>179.70124721206173</v>
          </cell>
          <cell r="M261">
            <v>12.12</v>
          </cell>
          <cell r="O261">
            <v>1.65</v>
          </cell>
          <cell r="P261">
            <v>0</v>
          </cell>
          <cell r="R261">
            <v>229.73156880832175</v>
          </cell>
          <cell r="S261">
            <v>72.739999999999995</v>
          </cell>
          <cell r="U261">
            <v>0</v>
          </cell>
        </row>
        <row r="262">
          <cell r="C262" t="str">
            <v>UPA TORRÕES</v>
          </cell>
          <cell r="E262" t="str">
            <v xml:space="preserve">MARCELO JOSE BRITO DA SILVA </v>
          </cell>
          <cell r="F262" t="str">
            <v>2 - Outros Profissionais da Saúde</v>
          </cell>
          <cell r="G262" t="str">
            <v>2235-05</v>
          </cell>
          <cell r="H262">
            <v>44013</v>
          </cell>
          <cell r="J262">
            <v>180.17</v>
          </cell>
          <cell r="L262">
            <v>35.436137032741549</v>
          </cell>
          <cell r="M262">
            <v>2.39</v>
          </cell>
          <cell r="O262">
            <v>1.28</v>
          </cell>
          <cell r="P262">
            <v>0</v>
          </cell>
          <cell r="R262">
            <v>0</v>
          </cell>
          <cell r="S262">
            <v>0</v>
          </cell>
          <cell r="U262">
            <v>0</v>
          </cell>
        </row>
        <row r="263">
          <cell r="C263" t="str">
            <v>UPA TORRÕES</v>
          </cell>
          <cell r="E263" t="str">
            <v>LARISSA VIGINIA HONORIO DE SAN</v>
          </cell>
          <cell r="F263" t="str">
            <v>2 - Outros Profissionais da Saúde</v>
          </cell>
          <cell r="G263" t="str">
            <v>3222-05</v>
          </cell>
          <cell r="H263">
            <v>44013</v>
          </cell>
          <cell r="J263">
            <v>113.71</v>
          </cell>
          <cell r="L263">
            <v>179.70124721206173</v>
          </cell>
          <cell r="M263">
            <v>12.12</v>
          </cell>
          <cell r="O263">
            <v>1.65</v>
          </cell>
          <cell r="P263">
            <v>0</v>
          </cell>
          <cell r="R263">
            <v>0</v>
          </cell>
          <cell r="S263">
            <v>0</v>
          </cell>
          <cell r="U263">
            <v>0</v>
          </cell>
        </row>
        <row r="264">
          <cell r="C264" t="str">
            <v>UPA TORRÕES</v>
          </cell>
          <cell r="E264" t="str">
            <v xml:space="preserve">CLAUDIO LUIS DE MOURA </v>
          </cell>
          <cell r="F264" t="str">
            <v>2 - Outros Profissionais da Saúde</v>
          </cell>
          <cell r="G264" t="str">
            <v>7664-20</v>
          </cell>
          <cell r="H264">
            <v>44013</v>
          </cell>
          <cell r="J264">
            <v>122.62</v>
          </cell>
          <cell r="L264">
            <v>123.95234543670264</v>
          </cell>
          <cell r="M264">
            <v>8.36</v>
          </cell>
          <cell r="O264">
            <v>9.5</v>
          </cell>
          <cell r="P264">
            <v>4</v>
          </cell>
          <cell r="R264">
            <v>0</v>
          </cell>
          <cell r="S264">
            <v>0</v>
          </cell>
          <cell r="U264">
            <v>0</v>
          </cell>
        </row>
        <row r="265">
          <cell r="C265" t="str">
            <v>UPA TORRÕES</v>
          </cell>
          <cell r="E265" t="str">
            <v xml:space="preserve">JOAO TEOBALDO DIAS DA COSTA </v>
          </cell>
          <cell r="F265" t="str">
            <v>1 - Médico</v>
          </cell>
          <cell r="G265" t="str">
            <v>2251-25</v>
          </cell>
          <cell r="H265">
            <v>44013</v>
          </cell>
          <cell r="J265">
            <v>445.1</v>
          </cell>
          <cell r="L265">
            <v>0</v>
          </cell>
          <cell r="M265">
            <v>0</v>
          </cell>
          <cell r="O265">
            <v>4</v>
          </cell>
          <cell r="P265">
            <v>0</v>
          </cell>
          <cell r="R265">
            <v>0</v>
          </cell>
          <cell r="S265">
            <v>0</v>
          </cell>
          <cell r="U265">
            <v>0</v>
          </cell>
        </row>
        <row r="266">
          <cell r="C266" t="str">
            <v>UPA TORRÕES</v>
          </cell>
          <cell r="E266" t="str">
            <v xml:space="preserve">DANIELLY MELO BRASIL </v>
          </cell>
          <cell r="F266" t="str">
            <v>1 - Médico</v>
          </cell>
          <cell r="G266" t="str">
            <v>2251-25</v>
          </cell>
          <cell r="H266">
            <v>44013</v>
          </cell>
          <cell r="J266">
            <v>298.06</v>
          </cell>
          <cell r="L266">
            <v>0</v>
          </cell>
          <cell r="M266">
            <v>0</v>
          </cell>
          <cell r="O266">
            <v>4</v>
          </cell>
          <cell r="P266">
            <v>0</v>
          </cell>
          <cell r="R266">
            <v>0</v>
          </cell>
          <cell r="S266">
            <v>0</v>
          </cell>
          <cell r="U266">
            <v>0</v>
          </cell>
        </row>
        <row r="267">
          <cell r="C267" t="str">
            <v>UPA TORRÕES</v>
          </cell>
          <cell r="E267" t="str">
            <v>WELLITANIA VIEIRA DA CUNHA</v>
          </cell>
          <cell r="F267" t="str">
            <v>2 - Outros Profissionais da Saúde</v>
          </cell>
          <cell r="G267" t="str">
            <v>2236-05</v>
          </cell>
          <cell r="H267">
            <v>44013</v>
          </cell>
          <cell r="J267">
            <v>143.11000000000001</v>
          </cell>
          <cell r="L267">
            <v>34.398258542242843</v>
          </cell>
          <cell r="M267">
            <v>2.3199999999999998</v>
          </cell>
          <cell r="O267">
            <v>1.28</v>
          </cell>
          <cell r="P267">
            <v>0</v>
          </cell>
          <cell r="R267">
            <v>92.966811896192453</v>
          </cell>
          <cell r="S267">
            <v>82.8</v>
          </cell>
          <cell r="U267">
            <v>0</v>
          </cell>
        </row>
        <row r="268">
          <cell r="C268" t="str">
            <v>UPA TORRÕES</v>
          </cell>
          <cell r="E268" t="str">
            <v xml:space="preserve">MARIA DA CONCEICAO BATISTA DA </v>
          </cell>
          <cell r="F268" t="str">
            <v>2 - Outros Profissionais da Saúde</v>
          </cell>
          <cell r="G268" t="str">
            <v>2235-05</v>
          </cell>
          <cell r="H268">
            <v>44013</v>
          </cell>
          <cell r="J268">
            <v>180.62</v>
          </cell>
          <cell r="L268">
            <v>34.398258542242843</v>
          </cell>
          <cell r="M268">
            <v>2.3199999999999998</v>
          </cell>
          <cell r="O268">
            <v>1.28</v>
          </cell>
          <cell r="P268">
            <v>0</v>
          </cell>
          <cell r="R268">
            <v>191.98854834990158</v>
          </cell>
          <cell r="S268">
            <v>92.75</v>
          </cell>
          <cell r="U268">
            <v>0</v>
          </cell>
        </row>
        <row r="269">
          <cell r="C269" t="str">
            <v>UPA TORRÕES</v>
          </cell>
          <cell r="E269" t="str">
            <v>VERA LUCIA FELIPE DA SILVA</v>
          </cell>
          <cell r="F269" t="str">
            <v>2 - Outros Profissionais da Saúde</v>
          </cell>
          <cell r="G269" t="str">
            <v>2516-05</v>
          </cell>
          <cell r="H269">
            <v>44013</v>
          </cell>
          <cell r="J269">
            <v>180.47</v>
          </cell>
          <cell r="L269">
            <v>334.49341065215452</v>
          </cell>
          <cell r="M269">
            <v>22.56</v>
          </cell>
          <cell r="O269">
            <v>1.65</v>
          </cell>
          <cell r="P269">
            <v>0</v>
          </cell>
          <cell r="R269">
            <v>237.42052727377552</v>
          </cell>
          <cell r="S269">
            <v>135.36000000000001</v>
          </cell>
          <cell r="U269">
            <v>0</v>
          </cell>
        </row>
        <row r="270">
          <cell r="C270" t="str">
            <v>UPA TORRÕES</v>
          </cell>
          <cell r="E270" t="str">
            <v xml:space="preserve">AMANDA MACEDO XAVIER </v>
          </cell>
          <cell r="F270" t="str">
            <v>1 - Médico</v>
          </cell>
          <cell r="G270" t="str">
            <v>2251-25</v>
          </cell>
          <cell r="H270">
            <v>44013</v>
          </cell>
          <cell r="J270">
            <v>298.05</v>
          </cell>
          <cell r="L270">
            <v>0</v>
          </cell>
          <cell r="M270">
            <v>0</v>
          </cell>
          <cell r="O270">
            <v>4</v>
          </cell>
          <cell r="P270">
            <v>0</v>
          </cell>
          <cell r="R270">
            <v>0</v>
          </cell>
          <cell r="S270">
            <v>0</v>
          </cell>
          <cell r="U270">
            <v>0</v>
          </cell>
        </row>
        <row r="271">
          <cell r="C271" t="str">
            <v>UPA TORRÕES</v>
          </cell>
          <cell r="E271" t="str">
            <v>JOSE ROBERTO DIAS</v>
          </cell>
          <cell r="F271" t="str">
            <v>2 - Outros Profissionais da Saúde</v>
          </cell>
          <cell r="G271" t="str">
            <v>7664-20</v>
          </cell>
          <cell r="H271">
            <v>44013</v>
          </cell>
          <cell r="J271">
            <v>117.05</v>
          </cell>
          <cell r="L271">
            <v>123.95234543670264</v>
          </cell>
          <cell r="M271">
            <v>8.36</v>
          </cell>
          <cell r="O271">
            <v>9.5</v>
          </cell>
          <cell r="P271">
            <v>4</v>
          </cell>
          <cell r="R271">
            <v>0</v>
          </cell>
          <cell r="S271">
            <v>0</v>
          </cell>
          <cell r="U271">
            <v>0</v>
          </cell>
        </row>
        <row r="272">
          <cell r="C272" t="str">
            <v>UPA TORRÕES</v>
          </cell>
          <cell r="E272" t="str">
            <v xml:space="preserve">GESSE ROMAO DE LIRA </v>
          </cell>
          <cell r="F272" t="str">
            <v>3 - Administrativo</v>
          </cell>
          <cell r="G272" t="str">
            <v>5143-20</v>
          </cell>
          <cell r="H272">
            <v>44013</v>
          </cell>
          <cell r="J272">
            <v>93.64</v>
          </cell>
          <cell r="L272">
            <v>144.56164689089127</v>
          </cell>
          <cell r="M272">
            <v>9.75</v>
          </cell>
          <cell r="O272">
            <v>1.65</v>
          </cell>
          <cell r="P272">
            <v>0</v>
          </cell>
          <cell r="R272">
            <v>0</v>
          </cell>
          <cell r="S272">
            <v>0</v>
          </cell>
          <cell r="U272">
            <v>0</v>
          </cell>
        </row>
        <row r="273">
          <cell r="C273" t="str">
            <v>UPA TORRÕES</v>
          </cell>
          <cell r="E273" t="str">
            <v>VERONICA MARIA DA SILVA</v>
          </cell>
          <cell r="F273" t="str">
            <v>3 - Administrativo</v>
          </cell>
          <cell r="G273" t="str">
            <v>5143-20</v>
          </cell>
          <cell r="H273">
            <v>44013</v>
          </cell>
          <cell r="J273">
            <v>0</v>
          </cell>
          <cell r="K273">
            <v>2936.67</v>
          </cell>
          <cell r="L273">
            <v>72.354957623338379</v>
          </cell>
          <cell r="M273">
            <v>4.88</v>
          </cell>
          <cell r="O273">
            <v>0</v>
          </cell>
          <cell r="P273">
            <v>0</v>
          </cell>
          <cell r="R273">
            <v>281.87276468698786</v>
          </cell>
          <cell r="S273">
            <v>29.26</v>
          </cell>
          <cell r="U273">
            <v>0</v>
          </cell>
        </row>
        <row r="274">
          <cell r="C274" t="str">
            <v>UPA TORRÕES</v>
          </cell>
          <cell r="E274" t="str">
            <v xml:space="preserve">WENDEL VALENTE LAGO </v>
          </cell>
          <cell r="F274" t="str">
            <v>2 - Outros Profissionais da Saúde</v>
          </cell>
          <cell r="G274" t="str">
            <v>3241-15</v>
          </cell>
          <cell r="H274">
            <v>44013</v>
          </cell>
          <cell r="J274">
            <v>0</v>
          </cell>
          <cell r="K274">
            <v>415.77</v>
          </cell>
          <cell r="L274">
            <v>0</v>
          </cell>
          <cell r="M274">
            <v>0</v>
          </cell>
          <cell r="O274">
            <v>0</v>
          </cell>
          <cell r="P274">
            <v>4</v>
          </cell>
          <cell r="R274">
            <v>68.388991698032399</v>
          </cell>
          <cell r="S274">
            <v>60.91</v>
          </cell>
          <cell r="U274">
            <v>0</v>
          </cell>
        </row>
        <row r="275">
          <cell r="C275" t="str">
            <v>UPA TORRÕES</v>
          </cell>
          <cell r="E275" t="str">
            <v>LUCIANO DE ALBUQUERQUE SOARES</v>
          </cell>
          <cell r="F275" t="str">
            <v>2 - Outros Profissionais da Saúde</v>
          </cell>
          <cell r="G275" t="str">
            <v>3222-05</v>
          </cell>
          <cell r="H275">
            <v>44013</v>
          </cell>
          <cell r="J275">
            <v>0</v>
          </cell>
          <cell r="K275">
            <v>136.76</v>
          </cell>
          <cell r="L275">
            <v>179.70124721206173</v>
          </cell>
          <cell r="M275">
            <v>12.12</v>
          </cell>
          <cell r="O275">
            <v>0</v>
          </cell>
          <cell r="P275">
            <v>0</v>
          </cell>
          <cell r="R275">
            <v>0</v>
          </cell>
          <cell r="S275">
            <v>0</v>
          </cell>
          <cell r="U275">
            <v>0</v>
          </cell>
        </row>
        <row r="276">
          <cell r="C276" t="str">
            <v>UPA TORRÕES</v>
          </cell>
          <cell r="E276" t="str">
            <v xml:space="preserve">ISABELA AMARAL NUNES </v>
          </cell>
          <cell r="F276" t="str">
            <v>2 - Outros Profissionais da Saúde</v>
          </cell>
          <cell r="G276" t="str">
            <v>2236-05</v>
          </cell>
          <cell r="H276">
            <v>44013</v>
          </cell>
          <cell r="J276">
            <v>0</v>
          </cell>
          <cell r="K276">
            <v>149.02000000000001</v>
          </cell>
          <cell r="L276">
            <v>0</v>
          </cell>
          <cell r="M276">
            <v>0</v>
          </cell>
          <cell r="O276">
            <v>0</v>
          </cell>
          <cell r="P276">
            <v>0</v>
          </cell>
          <cell r="R276">
            <v>0</v>
          </cell>
          <cell r="S276">
            <v>0</v>
          </cell>
          <cell r="U276">
            <v>0</v>
          </cell>
        </row>
        <row r="277">
          <cell r="C277" t="str">
            <v>UPA TORRÕES</v>
          </cell>
          <cell r="E277" t="str">
            <v xml:space="preserve">BRUNA RODRIGUES DA SILVA </v>
          </cell>
          <cell r="F277" t="str">
            <v>2 - Outros Profissionais da Saúde</v>
          </cell>
          <cell r="G277" t="str">
            <v>2515-05</v>
          </cell>
          <cell r="H277">
            <v>44013</v>
          </cell>
          <cell r="J277">
            <v>0</v>
          </cell>
          <cell r="K277">
            <v>528.28</v>
          </cell>
          <cell r="L277">
            <v>310.17740030332772</v>
          </cell>
          <cell r="M277">
            <v>20.92</v>
          </cell>
          <cell r="O277">
            <v>0</v>
          </cell>
          <cell r="P277">
            <v>0</v>
          </cell>
          <cell r="R277">
            <v>0</v>
          </cell>
          <cell r="S277">
            <v>0</v>
          </cell>
          <cell r="U277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(OCULTAR)'!$P$3:$R$53,3,0),"")</f>
        <v>10869782001206</v>
      </c>
      <c r="B3" s="10" t="str">
        <f>'[1]TCE - ANEXO III - Preencher'!C12</f>
        <v>UPA TORRÕES</v>
      </c>
      <c r="C3" s="11"/>
      <c r="D3" s="12" t="str">
        <f>'[1]TCE - ANEXO III - Preencher'!E12</f>
        <v>MARCILEIDE AMARAL DA SILVA</v>
      </c>
      <c r="E3" s="10" t="str">
        <f>IF('[1]TCE - ANEXO III - Preencher'!F12="4 - Assistência Odontológica","2 - Outros Profissionais da Saúde",'[1]TCE - ANEXO II - Enviar TCE'!E2)</f>
        <v>3 - Administrativo</v>
      </c>
      <c r="F3" s="13" t="str">
        <f>'[1]TCE - ANEXO III - Preencher'!G12</f>
        <v>4131-15</v>
      </c>
      <c r="G3" s="14">
        <f>IF('[1]TCE - ANEXO III - Preencher'!H12="","",'[1]TCE - ANEXO III - Preencher'!H12)</f>
        <v>44013</v>
      </c>
      <c r="H3" s="15">
        <f>'[1]TCE - ANEXO III - Preencher'!I12</f>
        <v>0</v>
      </c>
      <c r="I3" s="15">
        <f>'[1]TCE - ANEXO III - Preencher'!J12</f>
        <v>166.971</v>
      </c>
      <c r="J3" s="15">
        <f>'[1]TCE - ANEXO III - Preencher'!K12</f>
        <v>0</v>
      </c>
      <c r="K3" s="16">
        <f>'[1]TCE - ANEXO III - Preencher'!L12</f>
        <v>238.41551610313138</v>
      </c>
      <c r="L3" s="16">
        <f>'[1]TCE - ANEXO III - Preencher'!M12</f>
        <v>16.079999999999998</v>
      </c>
      <c r="M3" s="16">
        <f>K3-L3</f>
        <v>222.3355161031314</v>
      </c>
      <c r="N3" s="16">
        <f>'[1]TCE - ANEXO III - Preencher'!O12</f>
        <v>1.65</v>
      </c>
      <c r="O3" s="16">
        <f>'[1]TCE - ANEXO III - Preencher'!P12</f>
        <v>0</v>
      </c>
      <c r="P3" s="17">
        <f>N3-O3</f>
        <v>1.65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64</v>
      </c>
      <c r="U3" s="16">
        <f>'[1]TCE - ANEXO III - Preencher'!V12</f>
        <v>0</v>
      </c>
      <c r="V3" s="17">
        <f>T3-U3</f>
        <v>64</v>
      </c>
      <c r="W3" s="18" t="str">
        <f>IF('[1]TCE - ANEXO III - Preencher'!X12="","",'[1]TCE - ANEXO III - Preencher'!X12)</f>
        <v>Auxilio creche</v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454.95651610313138</v>
      </c>
    </row>
    <row r="4" spans="1:28" s="4" customFormat="1" x14ac:dyDescent="0.2">
      <c r="A4" s="9">
        <f>IFERROR(VLOOKUP(B4,'[1]DADOS (OCULTAR)'!$P$3:$R$53,3,0),"")</f>
        <v>10869782001206</v>
      </c>
      <c r="B4" s="10" t="str">
        <f>'[1]TCE - ANEXO III - Preencher'!C13</f>
        <v>UPA TORRÕES</v>
      </c>
      <c r="C4" s="11"/>
      <c r="D4" s="12" t="str">
        <f>'[1]TCE - ANEXO III - Preencher'!E13</f>
        <v>KLEBER PEREIRA DA SILVA</v>
      </c>
      <c r="E4" s="10" t="str">
        <f>IF('[1]TCE - ANEXO III - Preencher'!F13="4 - Assistência Odontológica","2 - Outros Profissionais da Saúde",'[1]TCE - ANEXO II - Enviar TCE'!E3)</f>
        <v>2 - Outros Profissionais da Saúde</v>
      </c>
      <c r="F4" s="13" t="str">
        <f>'[1]TCE - ANEXO III - Preencher'!G13</f>
        <v>3241-15</v>
      </c>
      <c r="G4" s="14">
        <f>IF('[1]TCE - ANEXO III - Preencher'!H13="","",'[1]TCE - ANEXO III - Preencher'!H13)</f>
        <v>44013</v>
      </c>
      <c r="H4" s="15">
        <f>'[1]TCE - ANEXO III - Preencher'!I13</f>
        <v>0</v>
      </c>
      <c r="I4" s="15">
        <f>'[1]TCE - ANEXO III - Preencher'!J13</f>
        <v>254.511</v>
      </c>
      <c r="J4" s="15">
        <f>'[1]TCE - ANEXO III - Preencher'!K13</f>
        <v>0</v>
      </c>
      <c r="K4" s="16">
        <f>'[1]TCE - ANEXO III - Preencher'!L13</f>
        <v>120.39390489784994</v>
      </c>
      <c r="L4" s="16">
        <f>'[1]TCE - ANEXO III - Preencher'!M13</f>
        <v>8.1199999999999992</v>
      </c>
      <c r="M4" s="16">
        <f t="shared" ref="M4:M67" si="1">K4-L4</f>
        <v>112.27390489784993</v>
      </c>
      <c r="N4" s="16">
        <f>'[1]TCE - ANEXO III - Preencher'!O13</f>
        <v>9.5</v>
      </c>
      <c r="O4" s="16">
        <f>'[1]TCE - ANEXO III - Preencher'!P13</f>
        <v>4</v>
      </c>
      <c r="P4" s="17">
        <f t="shared" ref="P4:P67" si="2">N4-O4</f>
        <v>5.5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372.28490489784991</v>
      </c>
    </row>
    <row r="5" spans="1:28" s="4" customFormat="1" x14ac:dyDescent="0.2">
      <c r="A5" s="9">
        <f>IFERROR(VLOOKUP(B5,'[1]DADOS (OCULTAR)'!$P$3:$R$53,3,0),"")</f>
        <v>10869782001206</v>
      </c>
      <c r="B5" s="10" t="str">
        <f>'[1]TCE - ANEXO III - Preencher'!C14</f>
        <v>UPA TORRÕES</v>
      </c>
      <c r="C5" s="11"/>
      <c r="D5" s="12" t="str">
        <f>'[1]TCE - ANEXO III - Preencher'!E14</f>
        <v>MANUELINA RIBEIRO DA SILVA</v>
      </c>
      <c r="E5" s="10" t="str">
        <f>IF('[1]TCE - ANEXO III - Preencher'!F14="4 - Assistência Odontológica","2 - Outros Profissionais da Saúde",'[1]TCE - ANEXO II - Enviar TCE'!E4)</f>
        <v>3 - Administrativo</v>
      </c>
      <c r="F5" s="13" t="str">
        <f>'[1]TCE - ANEXO III - Preencher'!G14</f>
        <v>1231-05</v>
      </c>
      <c r="G5" s="14">
        <f>IF('[1]TCE - ANEXO III - Preencher'!H14="","",'[1]TCE - ANEXO III - Preencher'!H14)</f>
        <v>44013</v>
      </c>
      <c r="H5" s="15">
        <f>'[1]TCE - ANEXO III - Preencher'!I14</f>
        <v>0</v>
      </c>
      <c r="I5" s="15">
        <f>'[1]TCE - ANEXO III - Preencher'!J14</f>
        <v>183.27099999999999</v>
      </c>
      <c r="J5" s="15">
        <f>'[1]TCE - ANEXO III - Preencher'!K14</f>
        <v>0</v>
      </c>
      <c r="K5" s="16">
        <f>'[1]TCE - ANEXO III - Preencher'!L14</f>
        <v>272.51723793380319</v>
      </c>
      <c r="L5" s="16">
        <f>'[1]TCE - ANEXO III - Preencher'!M14</f>
        <v>18.38</v>
      </c>
      <c r="M5" s="16">
        <f t="shared" si="1"/>
        <v>254.13723793380319</v>
      </c>
      <c r="N5" s="16">
        <f>'[1]TCE - ANEXO III - Preencher'!O14</f>
        <v>1.65</v>
      </c>
      <c r="O5" s="16">
        <f>'[1]TCE - ANEXO III - Preencher'!P14</f>
        <v>0</v>
      </c>
      <c r="P5" s="17">
        <f t="shared" si="2"/>
        <v>1.65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439.05823793380318</v>
      </c>
    </row>
    <row r="6" spans="1:28" s="4" customFormat="1" x14ac:dyDescent="0.2">
      <c r="A6" s="9">
        <f>IFERROR(VLOOKUP(B6,'[1]DADOS (OCULTAR)'!$P$3:$R$53,3,0),"")</f>
        <v>10869782001206</v>
      </c>
      <c r="B6" s="10" t="str">
        <f>'[1]TCE - ANEXO III - Preencher'!C15</f>
        <v>UPA TORRÕES</v>
      </c>
      <c r="C6" s="11"/>
      <c r="D6" s="12" t="str">
        <f>'[1]TCE - ANEXO III - Preencher'!E15</f>
        <v>CILO DE SOUZA CARVALHO</v>
      </c>
      <c r="E6" s="10" t="str">
        <f>IF('[1]TCE - ANEXO III - Preencher'!F15="4 - Assistência Odontológica","2 - Outros Profissionais da Saúde",'[1]TCE - ANEXO II - Enviar TCE'!E5)</f>
        <v>1 - Médico</v>
      </c>
      <c r="F6" s="13" t="str">
        <f>'[1]TCE - ANEXO III - Preencher'!G15</f>
        <v>2251-25</v>
      </c>
      <c r="G6" s="14">
        <f>IF('[1]TCE - ANEXO III - Preencher'!H15="","",'[1]TCE - ANEXO III - Preencher'!H15)</f>
        <v>44013</v>
      </c>
      <c r="H6" s="15">
        <f>'[1]TCE - ANEXO III - Preencher'!I15</f>
        <v>0</v>
      </c>
      <c r="I6" s="15">
        <f>'[1]TCE - ANEXO III - Preencher'!J15</f>
        <v>645.93100000000004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4</v>
      </c>
      <c r="O6" s="16">
        <f>'[1]TCE - ANEXO III - Preencher'!P15</f>
        <v>0</v>
      </c>
      <c r="P6" s="17">
        <f t="shared" si="2"/>
        <v>4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649.93100000000004</v>
      </c>
    </row>
    <row r="7" spans="1:28" s="4" customFormat="1" x14ac:dyDescent="0.2">
      <c r="A7" s="9">
        <f>IFERROR(VLOOKUP(B7,'[1]DADOS (OCULTAR)'!$P$3:$R$53,3,0),"")</f>
        <v>10869782001206</v>
      </c>
      <c r="B7" s="10" t="str">
        <f>'[1]TCE - ANEXO III - Preencher'!C16</f>
        <v>UPA TORRÕES</v>
      </c>
      <c r="C7" s="11"/>
      <c r="D7" s="12" t="str">
        <f>'[1]TCE - ANEXO III - Preencher'!E16</f>
        <v>ESTACIO PESSOA DE MELO JUNIOR</v>
      </c>
      <c r="E7" s="10" t="str">
        <f>IF('[1]TCE - ANEXO III - Preencher'!F16="4 - Assistência Odontológica","2 - Outros Profissionais da Saúde",'[1]TCE - ANEXO II - Enviar TCE'!E6)</f>
        <v>3 - Administrativo</v>
      </c>
      <c r="F7" s="13" t="str">
        <f>'[1]TCE - ANEXO III - Preencher'!G16</f>
        <v>7823-05</v>
      </c>
      <c r="G7" s="14">
        <f>IF('[1]TCE - ANEXO III - Preencher'!H16="","",'[1]TCE - ANEXO III - Preencher'!H16)</f>
        <v>44013</v>
      </c>
      <c r="H7" s="15">
        <f>'[1]TCE - ANEXO III - Preencher'!I16</f>
        <v>0</v>
      </c>
      <c r="I7" s="15">
        <f>'[1]TCE - ANEXO III - Preencher'!J16</f>
        <v>234.87100000000001</v>
      </c>
      <c r="J7" s="15">
        <f>'[1]TCE - ANEXO III - Preencher'!K16</f>
        <v>0</v>
      </c>
      <c r="K7" s="16">
        <f>'[1]TCE - ANEXO III - Preencher'!L16</f>
        <v>282.00641270407709</v>
      </c>
      <c r="L7" s="16">
        <f>'[1]TCE - ANEXO III - Preencher'!M16</f>
        <v>19.02</v>
      </c>
      <c r="M7" s="16">
        <f t="shared" si="1"/>
        <v>262.98641270407711</v>
      </c>
      <c r="N7" s="16">
        <f>'[1]TCE - ANEXO III - Preencher'!O16</f>
        <v>1.81</v>
      </c>
      <c r="O7" s="16">
        <f>'[1]TCE - ANEXO III - Preencher'!P16</f>
        <v>0</v>
      </c>
      <c r="P7" s="17">
        <f t="shared" si="2"/>
        <v>1.81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499.66741270407709</v>
      </c>
    </row>
    <row r="8" spans="1:28" s="4" customFormat="1" x14ac:dyDescent="0.2">
      <c r="A8" s="9">
        <f>IFERROR(VLOOKUP(B8,'[1]DADOS (OCULTAR)'!$P$3:$R$53,3,0),"")</f>
        <v>10869782001206</v>
      </c>
      <c r="B8" s="10" t="str">
        <f>'[1]TCE - ANEXO III - Preencher'!C17</f>
        <v>UPA TORRÕES</v>
      </c>
      <c r="C8" s="11"/>
      <c r="D8" s="12" t="str">
        <f>'[1]TCE - ANEXO III - Preencher'!E17</f>
        <v>CREMILDA SOUZA DE SANTANA</v>
      </c>
      <c r="E8" s="10" t="str">
        <f>IF('[1]TCE - ANEXO III - Preencher'!F17="4 - Assistência Odontológica","2 - Outros Profissionais da Saúde",'[1]TCE - ANEXO II - Enviar TCE'!E7)</f>
        <v>1 - Médico</v>
      </c>
      <c r="F8" s="13" t="str">
        <f>'[1]TCE - ANEXO III - Preencher'!G17</f>
        <v>2251-24</v>
      </c>
      <c r="G8" s="14">
        <f>IF('[1]TCE - ANEXO III - Preencher'!H17="","",'[1]TCE - ANEXO III - Preencher'!H17)</f>
        <v>44013</v>
      </c>
      <c r="H8" s="15">
        <f>'[1]TCE - ANEXO III - Preencher'!I17</f>
        <v>0</v>
      </c>
      <c r="I8" s="15">
        <f>'[1]TCE - ANEXO III - Preencher'!J17</f>
        <v>674.53099999999995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4</v>
      </c>
      <c r="O8" s="16">
        <f>'[1]TCE - ANEXO III - Preencher'!P17</f>
        <v>0</v>
      </c>
      <c r="P8" s="17">
        <f t="shared" si="2"/>
        <v>4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678.53099999999995</v>
      </c>
    </row>
    <row r="9" spans="1:28" s="4" customFormat="1" x14ac:dyDescent="0.2">
      <c r="A9" s="9">
        <f>IFERROR(VLOOKUP(B9,'[1]DADOS (OCULTAR)'!$P$3:$R$53,3,0),"")</f>
        <v>10869782001206</v>
      </c>
      <c r="B9" s="10" t="str">
        <f>'[1]TCE - ANEXO III - Preencher'!C18</f>
        <v>UPA TORRÕES</v>
      </c>
      <c r="C9" s="11"/>
      <c r="D9" s="12" t="str">
        <f>'[1]TCE - ANEXO III - Preencher'!E18</f>
        <v>ROSIMARY LOPES FERREIRA DE FRE</v>
      </c>
      <c r="E9" s="10" t="str">
        <f>IF('[1]TCE - ANEXO III - Preencher'!F18="4 - Assistência Odontológica","2 - Outros Profissionais da Saúde",'[1]TCE - ANEXO II - Enviar TCE'!E8)</f>
        <v>3 - Administrativo</v>
      </c>
      <c r="F9" s="13" t="str">
        <f>'[1]TCE - ANEXO III - Preencher'!G18</f>
        <v>5134-25</v>
      </c>
      <c r="G9" s="14">
        <f>IF('[1]TCE - ANEXO III - Preencher'!H18="","",'[1]TCE - ANEXO III - Preencher'!H18)</f>
        <v>44013</v>
      </c>
      <c r="H9" s="15">
        <f>'[1]TCE - ANEXO III - Preencher'!I18</f>
        <v>0</v>
      </c>
      <c r="I9" s="15">
        <f>'[1]TCE - ANEXO III - Preencher'!J18</f>
        <v>150.71</v>
      </c>
      <c r="J9" s="15">
        <f>'[1]TCE - ANEXO III - Preencher'!K18</f>
        <v>0</v>
      </c>
      <c r="K9" s="16">
        <f>'[1]TCE - ANEXO III - Preencher'!L18</f>
        <v>41.366871264162725</v>
      </c>
      <c r="L9" s="16">
        <f>'[1]TCE - ANEXO III - Preencher'!M18</f>
        <v>2.79</v>
      </c>
      <c r="M9" s="16">
        <f t="shared" si="1"/>
        <v>38.576871264162726</v>
      </c>
      <c r="N9" s="16">
        <f>'[1]TCE - ANEXO III - Preencher'!O18</f>
        <v>1.65</v>
      </c>
      <c r="O9" s="16">
        <f>'[1]TCE - ANEXO III - Preencher'!P18</f>
        <v>0</v>
      </c>
      <c r="P9" s="17">
        <f t="shared" si="2"/>
        <v>1.65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190.93687126416273</v>
      </c>
    </row>
    <row r="10" spans="1:28" s="4" customFormat="1" x14ac:dyDescent="0.2">
      <c r="A10" s="9">
        <f>IFERROR(VLOOKUP(B10,'[1]DADOS (OCULTAR)'!$P$3:$R$53,3,0),"")</f>
        <v>10869782001206</v>
      </c>
      <c r="B10" s="10" t="str">
        <f>'[1]TCE - ANEXO III - Preencher'!C19</f>
        <v>UPA TORRÕES</v>
      </c>
      <c r="C10" s="11"/>
      <c r="D10" s="12" t="str">
        <f>'[1]TCE - ANEXO III - Preencher'!E19</f>
        <v>JOSE VICENTE FERREIRA</v>
      </c>
      <c r="E10" s="10" t="str">
        <f>IF('[1]TCE - ANEXO III - Preencher'!F19="4 - Assistência Odontológica","2 - Outros Profissionais da Saúde",'[1]TCE - ANEXO II - Enviar TCE'!E9)</f>
        <v>2 - Outros Profissionais da Saúde</v>
      </c>
      <c r="F10" s="13" t="str">
        <f>'[1]TCE - ANEXO III - Preencher'!G19</f>
        <v>7664-20</v>
      </c>
      <c r="G10" s="14">
        <f>IF('[1]TCE - ANEXO III - Preencher'!H19="","",'[1]TCE - ANEXO III - Preencher'!H19)</f>
        <v>44013</v>
      </c>
      <c r="H10" s="15">
        <f>'[1]TCE - ANEXO III - Preencher'!I19</f>
        <v>0</v>
      </c>
      <c r="I10" s="15">
        <f>'[1]TCE - ANEXO III - Preencher'!J19</f>
        <v>162.34100000000001</v>
      </c>
      <c r="J10" s="15">
        <f>'[1]TCE - ANEXO III - Preencher'!K19</f>
        <v>0</v>
      </c>
      <c r="K10" s="16">
        <f>'[1]TCE - ANEXO III - Preencher'!L19</f>
        <v>61.976172718351322</v>
      </c>
      <c r="L10" s="16">
        <f>'[1]TCE - ANEXO III - Preencher'!M19</f>
        <v>4.18</v>
      </c>
      <c r="M10" s="16">
        <f t="shared" si="1"/>
        <v>57.796172718351322</v>
      </c>
      <c r="N10" s="16">
        <f>'[1]TCE - ANEXO III - Preencher'!O19</f>
        <v>9.5</v>
      </c>
      <c r="O10" s="16">
        <f>'[1]TCE - ANEXO III - Preencher'!P19</f>
        <v>4</v>
      </c>
      <c r="P10" s="17">
        <f t="shared" si="2"/>
        <v>5.5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225.63717271835134</v>
      </c>
    </row>
    <row r="11" spans="1:28" s="4" customFormat="1" x14ac:dyDescent="0.2">
      <c r="A11" s="9">
        <f>IFERROR(VLOOKUP(B11,'[1]DADOS (OCULTAR)'!$P$3:$R$53,3,0),"")</f>
        <v>10869782001206</v>
      </c>
      <c r="B11" s="10" t="str">
        <f>'[1]TCE - ANEXO III - Preencher'!C20</f>
        <v>UPA TORRÕES</v>
      </c>
      <c r="C11" s="11"/>
      <c r="D11" s="12" t="str">
        <f>'[1]TCE - ANEXO III - Preencher'!E20</f>
        <v>HIDELBRANDO BARBOSA DE ASSIS</v>
      </c>
      <c r="E11" s="10" t="str">
        <f>IF('[1]TCE - ANEXO III - Preencher'!F20="4 - Assistência Odontológica","2 - Outros Profissionais da Saúde",'[1]TCE - ANEXO II - Enviar TCE'!E10)</f>
        <v>3 - Administrativo</v>
      </c>
      <c r="F11" s="13" t="str">
        <f>'[1]TCE - ANEXO III - Preencher'!G20</f>
        <v>3132-20</v>
      </c>
      <c r="G11" s="14">
        <f>IF('[1]TCE - ANEXO III - Preencher'!H20="","",'[1]TCE - ANEXO III - Preencher'!H20)</f>
        <v>44013</v>
      </c>
      <c r="H11" s="15">
        <f>'[1]TCE - ANEXO III - Preencher'!I20</f>
        <v>0</v>
      </c>
      <c r="I11" s="15">
        <f>'[1]TCE - ANEXO III - Preencher'!J20</f>
        <v>226.041</v>
      </c>
      <c r="J11" s="15">
        <f>'[1]TCE - ANEXO III - Preencher'!K20</f>
        <v>0</v>
      </c>
      <c r="K11" s="16">
        <f>'[1]TCE - ANEXO III - Preencher'!L20</f>
        <v>279.0410455883665</v>
      </c>
      <c r="L11" s="16">
        <f>'[1]TCE - ANEXO III - Preencher'!M20</f>
        <v>18.82</v>
      </c>
      <c r="M11" s="16">
        <f t="shared" si="1"/>
        <v>260.22104558836651</v>
      </c>
      <c r="N11" s="16">
        <f>'[1]TCE - ANEXO III - Preencher'!O20</f>
        <v>1.65</v>
      </c>
      <c r="O11" s="16">
        <f>'[1]TCE - ANEXO III - Preencher'!P20</f>
        <v>0</v>
      </c>
      <c r="P11" s="17">
        <f t="shared" si="2"/>
        <v>1.65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487.91204558836648</v>
      </c>
    </row>
    <row r="12" spans="1:28" s="4" customFormat="1" x14ac:dyDescent="0.2">
      <c r="A12" s="9">
        <f>IFERROR(VLOOKUP(B12,'[1]DADOS (OCULTAR)'!$P$3:$R$53,3,0),"")</f>
        <v>10869782001206</v>
      </c>
      <c r="B12" s="10" t="str">
        <f>'[1]TCE - ANEXO III - Preencher'!C21</f>
        <v>UPA TORRÕES</v>
      </c>
      <c r="C12" s="11"/>
      <c r="D12" s="12" t="str">
        <f>'[1]TCE - ANEXO III - Preencher'!E21</f>
        <v>GENARO CARRAZZONE NETO</v>
      </c>
      <c r="E12" s="10" t="str">
        <f>IF('[1]TCE - ANEXO III - Preencher'!F21="4 - Assistência Odontológica","2 - Outros Profissionais da Saúde",'[1]TCE - ANEXO II - Enviar TCE'!E11)</f>
        <v>3 - Administrativo</v>
      </c>
      <c r="F12" s="13" t="str">
        <f>'[1]TCE - ANEXO III - Preencher'!G21</f>
        <v>1236-05</v>
      </c>
      <c r="G12" s="14">
        <f>IF('[1]TCE - ANEXO III - Preencher'!H21="","",'[1]TCE - ANEXO III - Preencher'!H21)</f>
        <v>44013</v>
      </c>
      <c r="H12" s="15">
        <f>'[1]TCE - ANEXO III - Preencher'!I21</f>
        <v>0</v>
      </c>
      <c r="I12" s="15">
        <f>'[1]TCE - ANEXO III - Preencher'!J21</f>
        <v>514.5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1.65</v>
      </c>
      <c r="O12" s="16">
        <f>'[1]TCE - ANEXO III - Preencher'!P21</f>
        <v>0</v>
      </c>
      <c r="P12" s="17">
        <f t="shared" si="2"/>
        <v>1.65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516.15</v>
      </c>
    </row>
    <row r="13" spans="1:28" s="4" customFormat="1" x14ac:dyDescent="0.2">
      <c r="A13" s="9">
        <f>IFERROR(VLOOKUP(B13,'[1]DADOS (OCULTAR)'!$P$3:$R$53,3,0),"")</f>
        <v>10869782001206</v>
      </c>
      <c r="B13" s="10" t="str">
        <f>'[1]TCE - ANEXO III - Preencher'!C22</f>
        <v>UPA TORRÕES</v>
      </c>
      <c r="C13" s="11"/>
      <c r="D13" s="12" t="str">
        <f>'[1]TCE - ANEXO III - Preencher'!E22</f>
        <v>JULIANA ALVES DA SILVA</v>
      </c>
      <c r="E13" s="10" t="str">
        <f>IF('[1]TCE - ANEXO III - Preencher'!F22="4 - Assistência Odontológica","2 - Outros Profissionais da Saúde",'[1]TCE - ANEXO II - Enviar TCE'!E12)</f>
        <v>3 - Administrativo</v>
      </c>
      <c r="F13" s="13" t="str">
        <f>'[1]TCE - ANEXO III - Preencher'!G22</f>
        <v>4221-05</v>
      </c>
      <c r="G13" s="14">
        <f>IF('[1]TCE - ANEXO III - Preencher'!H22="","",'[1]TCE - ANEXO III - Preencher'!H22)</f>
        <v>44013</v>
      </c>
      <c r="H13" s="15">
        <f>'[1]TCE - ANEXO III - Preencher'!I22</f>
        <v>0</v>
      </c>
      <c r="I13" s="15">
        <f>'[1]TCE - ANEXO III - Preencher'!J22</f>
        <v>120.111</v>
      </c>
      <c r="J13" s="15">
        <f>'[1]TCE - ANEXO III - Preencher'!K22</f>
        <v>0</v>
      </c>
      <c r="K13" s="16">
        <f>'[1]TCE - ANEXO III - Preencher'!L22</f>
        <v>171.54648764385763</v>
      </c>
      <c r="L13" s="16">
        <f>'[1]TCE - ANEXO III - Preencher'!M22</f>
        <v>11.57</v>
      </c>
      <c r="M13" s="16">
        <f t="shared" si="1"/>
        <v>159.97648764385764</v>
      </c>
      <c r="N13" s="16">
        <f>'[1]TCE - ANEXO III - Preencher'!O22</f>
        <v>1.65</v>
      </c>
      <c r="O13" s="16">
        <f>'[1]TCE - ANEXO III - Preencher'!P22</f>
        <v>0</v>
      </c>
      <c r="P13" s="17">
        <f t="shared" si="2"/>
        <v>1.65</v>
      </c>
      <c r="Q13" s="16">
        <f>'[1]TCE - ANEXO III - Preencher'!R22</f>
        <v>215.52391403180775</v>
      </c>
      <c r="R13" s="16">
        <f>'[1]TCE - ANEXO III - Preencher'!S22</f>
        <v>69.42</v>
      </c>
      <c r="S13" s="17">
        <f t="shared" si="3"/>
        <v>146.10391403180773</v>
      </c>
      <c r="T13" s="16">
        <f>'[1]TCE - ANEXO III - Preencher'!U22</f>
        <v>64</v>
      </c>
      <c r="U13" s="16">
        <f>'[1]TCE - ANEXO III - Preencher'!V22</f>
        <v>0</v>
      </c>
      <c r="V13" s="17">
        <f t="shared" si="4"/>
        <v>64</v>
      </c>
      <c r="W13" s="18" t="str">
        <f>IF('[1]TCE - ANEXO III - Preencher'!X22="","",'[1]TCE - ANEXO III - Preencher'!X22)</f>
        <v>Auxilio creche</v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491.84140167566534</v>
      </c>
    </row>
    <row r="14" spans="1:28" s="4" customFormat="1" x14ac:dyDescent="0.2">
      <c r="A14" s="9">
        <f>IFERROR(VLOOKUP(B14,'[1]DADOS (OCULTAR)'!$P$3:$R$53,3,0),"")</f>
        <v>10869782001206</v>
      </c>
      <c r="B14" s="10" t="str">
        <f>'[1]TCE - ANEXO III - Preencher'!C23</f>
        <v>UPA TORRÕES</v>
      </c>
      <c r="C14" s="11"/>
      <c r="D14" s="12" t="str">
        <f>'[1]TCE - ANEXO III - Preencher'!E23</f>
        <v>GLORIA MARIA CORREIA TAVARES</v>
      </c>
      <c r="E14" s="10" t="str">
        <f>IF('[1]TCE - ANEXO III - Preencher'!F23="4 - Assistência Odontológica","2 - Outros Profissionais da Saúde",'[1]TCE - ANEXO II - Enviar TCE'!E13)</f>
        <v>2 - Outros Profissionais da Saúde</v>
      </c>
      <c r="F14" s="13" t="str">
        <f>'[1]TCE - ANEXO III - Preencher'!G23</f>
        <v>7664-20</v>
      </c>
      <c r="G14" s="14">
        <f>IF('[1]TCE - ANEXO III - Preencher'!H23="","",'[1]TCE - ANEXO III - Preencher'!H23)</f>
        <v>44013</v>
      </c>
      <c r="H14" s="15">
        <f>'[1]TCE - ANEXO III - Preencher'!I23</f>
        <v>0</v>
      </c>
      <c r="I14" s="15">
        <f>'[1]TCE - ANEXO III - Preencher'!J23</f>
        <v>139.36099999999999</v>
      </c>
      <c r="J14" s="15">
        <f>'[1]TCE - ANEXO III - Preencher'!K23</f>
        <v>0</v>
      </c>
      <c r="K14" s="16">
        <f>'[1]TCE - ANEXO III - Preencher'!L23</f>
        <v>61.976172718351322</v>
      </c>
      <c r="L14" s="16">
        <f>'[1]TCE - ANEXO III - Preencher'!M23</f>
        <v>4.18</v>
      </c>
      <c r="M14" s="16">
        <f t="shared" si="1"/>
        <v>57.796172718351322</v>
      </c>
      <c r="N14" s="16">
        <f>'[1]TCE - ANEXO III - Preencher'!O23</f>
        <v>9.5</v>
      </c>
      <c r="O14" s="16">
        <f>'[1]TCE - ANEXO III - Preencher'!P23</f>
        <v>4</v>
      </c>
      <c r="P14" s="17">
        <f t="shared" si="2"/>
        <v>5.5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202.65717271835132</v>
      </c>
    </row>
    <row r="15" spans="1:28" s="4" customFormat="1" x14ac:dyDescent="0.2">
      <c r="A15" s="9">
        <f>IFERROR(VLOOKUP(B15,'[1]DADOS (OCULTAR)'!$P$3:$R$53,3,0),"")</f>
        <v>10869782001206</v>
      </c>
      <c r="B15" s="10" t="str">
        <f>'[1]TCE - ANEXO III - Preencher'!C24</f>
        <v>UPA TORRÕES</v>
      </c>
      <c r="C15" s="11"/>
      <c r="D15" s="12" t="str">
        <f>'[1]TCE - ANEXO III - Preencher'!E24</f>
        <v>ANA PAULA LUCAS DA SILVA</v>
      </c>
      <c r="E15" s="10" t="str">
        <f>IF('[1]TCE - ANEXO III - Preencher'!F24="4 - Assistência Odontológica","2 - Outros Profissionais da Saúde",'[1]TCE - ANEXO II - Enviar TCE'!E14)</f>
        <v>2 - Outros Profissionais da Saúde</v>
      </c>
      <c r="F15" s="13" t="str">
        <f>'[1]TCE - ANEXO III - Preencher'!G24</f>
        <v>7664-20</v>
      </c>
      <c r="G15" s="14">
        <f>IF('[1]TCE - ANEXO III - Preencher'!H24="","",'[1]TCE - ANEXO III - Preencher'!H24)</f>
        <v>44013</v>
      </c>
      <c r="H15" s="15">
        <f>'[1]TCE - ANEXO III - Preencher'!I24</f>
        <v>0</v>
      </c>
      <c r="I15" s="15">
        <f>'[1]TCE - ANEXO III - Preencher'!J24</f>
        <v>171.33</v>
      </c>
      <c r="J15" s="15">
        <f>'[1]TCE - ANEXO III - Preencher'!K24</f>
        <v>0</v>
      </c>
      <c r="K15" s="16">
        <f>'[1]TCE - ANEXO III - Preencher'!L24</f>
        <v>61.976172718351322</v>
      </c>
      <c r="L15" s="16">
        <f>'[1]TCE - ANEXO III - Preencher'!M24</f>
        <v>4.18</v>
      </c>
      <c r="M15" s="16">
        <f t="shared" si="1"/>
        <v>57.796172718351322</v>
      </c>
      <c r="N15" s="16">
        <f>'[1]TCE - ANEXO III - Preencher'!O24</f>
        <v>9.5</v>
      </c>
      <c r="O15" s="16">
        <f>'[1]TCE - ANEXO III - Preencher'!P24</f>
        <v>4</v>
      </c>
      <c r="P15" s="17">
        <f t="shared" si="2"/>
        <v>5.5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234.62617271835134</v>
      </c>
    </row>
    <row r="16" spans="1:28" s="4" customFormat="1" x14ac:dyDescent="0.2">
      <c r="A16" s="9">
        <f>IFERROR(VLOOKUP(B16,'[1]DADOS (OCULTAR)'!$P$3:$R$53,3,0),"")</f>
        <v>10869782001206</v>
      </c>
      <c r="B16" s="10" t="str">
        <f>'[1]TCE - ANEXO III - Preencher'!C25</f>
        <v>UPA TORRÕES</v>
      </c>
      <c r="C16" s="11"/>
      <c r="D16" s="12" t="str">
        <f>'[1]TCE - ANEXO III - Preencher'!E25</f>
        <v>ERONILDA DE LIMA FERREIRA</v>
      </c>
      <c r="E16" s="10" t="str">
        <f>IF('[1]TCE - ANEXO III - Preencher'!F25="4 - Assistência Odontológica","2 - Outros Profissionais da Saúde",'[1]TCE - ANEXO II - Enviar TCE'!E15)</f>
        <v>3 - Administrativo</v>
      </c>
      <c r="F16" s="13" t="str">
        <f>'[1]TCE - ANEXO III - Preencher'!G25</f>
        <v>5164-05</v>
      </c>
      <c r="G16" s="14">
        <f>IF('[1]TCE - ANEXO III - Preencher'!H25="","",'[1]TCE - ANEXO III - Preencher'!H25)</f>
        <v>44013</v>
      </c>
      <c r="H16" s="15">
        <f>'[1]TCE - ANEXO III - Preencher'!I25</f>
        <v>0</v>
      </c>
      <c r="I16" s="15">
        <f>'[1]TCE - ANEXO III - Preencher'!J25</f>
        <v>108.691</v>
      </c>
      <c r="J16" s="15">
        <f>'[1]TCE - ANEXO III - Preencher'!K25</f>
        <v>0</v>
      </c>
      <c r="K16" s="16">
        <f>'[1]TCE - ANEXO III - Preencher'!L25</f>
        <v>154.94043179587831</v>
      </c>
      <c r="L16" s="16">
        <f>'[1]TCE - ANEXO III - Preencher'!M25</f>
        <v>10.45</v>
      </c>
      <c r="M16" s="16">
        <f t="shared" si="1"/>
        <v>144.49043179587832</v>
      </c>
      <c r="N16" s="16">
        <f>'[1]TCE - ANEXO III - Preencher'!O25</f>
        <v>1.65</v>
      </c>
      <c r="O16" s="16">
        <f>'[1]TCE - ANEXO III - Preencher'!P25</f>
        <v>0</v>
      </c>
      <c r="P16" s="17">
        <f t="shared" si="2"/>
        <v>1.65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254.83143179587833</v>
      </c>
    </row>
    <row r="17" spans="1:28" s="4" customFormat="1" x14ac:dyDescent="0.2">
      <c r="A17" s="9">
        <f>IFERROR(VLOOKUP(B17,'[1]DADOS (OCULTAR)'!$P$3:$R$53,3,0),"")</f>
        <v>10869782001206</v>
      </c>
      <c r="B17" s="10" t="str">
        <f>'[1]TCE - ANEXO III - Preencher'!C26</f>
        <v>UPA TORRÕES</v>
      </c>
      <c r="C17" s="11"/>
      <c r="D17" s="12" t="str">
        <f>'[1]TCE - ANEXO III - Preencher'!E26</f>
        <v>CLAUDENIZE MARIA DE LIMA</v>
      </c>
      <c r="E17" s="10" t="str">
        <f>IF('[1]TCE - ANEXO III - Preencher'!F26="4 - Assistência Odontológica","2 - Outros Profissionais da Saúde",'[1]TCE - ANEXO II - Enviar TCE'!E16)</f>
        <v>2 - Outros Profissionais da Saúde</v>
      </c>
      <c r="F17" s="13" t="str">
        <f>'[1]TCE - ANEXO III - Preencher'!G26</f>
        <v>3222-05</v>
      </c>
      <c r="G17" s="14">
        <f>IF('[1]TCE - ANEXO III - Preencher'!H26="","",'[1]TCE - ANEXO III - Preencher'!H26)</f>
        <v>44013</v>
      </c>
      <c r="H17" s="15">
        <f>'[1]TCE - ANEXO III - Preencher'!I26</f>
        <v>0</v>
      </c>
      <c r="I17" s="15">
        <f>'[1]TCE - ANEXO III - Preencher'!J26</f>
        <v>129.46100000000001</v>
      </c>
      <c r="J17" s="15">
        <f>'[1]TCE - ANEXO III - Preencher'!K26</f>
        <v>0</v>
      </c>
      <c r="K17" s="16">
        <f>'[1]TCE - ANEXO III - Preencher'!L26</f>
        <v>179.70124721206173</v>
      </c>
      <c r="L17" s="16">
        <f>'[1]TCE - ANEXO III - Preencher'!M26</f>
        <v>12.12</v>
      </c>
      <c r="M17" s="16">
        <f t="shared" si="1"/>
        <v>167.58124721206173</v>
      </c>
      <c r="N17" s="16">
        <f>'[1]TCE - ANEXO III - Preencher'!O26</f>
        <v>1.65</v>
      </c>
      <c r="O17" s="16">
        <f>'[1]TCE - ANEXO III - Preencher'!P26</f>
        <v>0</v>
      </c>
      <c r="P17" s="17">
        <f t="shared" si="2"/>
        <v>1.65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298.69224721206172</v>
      </c>
    </row>
    <row r="18" spans="1:28" s="4" customFormat="1" x14ac:dyDescent="0.2">
      <c r="A18" s="9">
        <f>IFERROR(VLOOKUP(B18,'[1]DADOS (OCULTAR)'!$P$3:$R$53,3,0),"")</f>
        <v>10869782001206</v>
      </c>
      <c r="B18" s="10" t="str">
        <f>'[1]TCE - ANEXO III - Preencher'!C27</f>
        <v>UPA TORRÕES</v>
      </c>
      <c r="C18" s="11"/>
      <c r="D18" s="12" t="str">
        <f>'[1]TCE - ANEXO III - Preencher'!E27</f>
        <v>ADRIANA JOSE DAS NEVES FERNAND</v>
      </c>
      <c r="E18" s="10" t="str">
        <f>IF('[1]TCE - ANEXO III - Preencher'!F27="4 - Assistência Odontológica","2 - Outros Profissionais da Saúde",'[1]TCE - ANEXO II - Enviar TCE'!E17)</f>
        <v>2 - Outros Profissionais da Saúde</v>
      </c>
      <c r="F18" s="13" t="str">
        <f>'[1]TCE - ANEXO III - Preencher'!G27</f>
        <v>3222-05</v>
      </c>
      <c r="G18" s="14">
        <f>IF('[1]TCE - ANEXO III - Preencher'!H27="","",'[1]TCE - ANEXO III - Preencher'!H27)</f>
        <v>44013</v>
      </c>
      <c r="H18" s="15">
        <f>'[1]TCE - ANEXO III - Preencher'!I27</f>
        <v>0</v>
      </c>
      <c r="I18" s="15">
        <f>'[1]TCE - ANEXO III - Preencher'!J27</f>
        <v>170.9</v>
      </c>
      <c r="J18" s="15">
        <f>'[1]TCE - ANEXO III - Preencher'!K27</f>
        <v>0</v>
      </c>
      <c r="K18" s="16">
        <f>'[1]TCE - ANEXO III - Preencher'!L27</f>
        <v>47.890678918726024</v>
      </c>
      <c r="L18" s="16">
        <f>'[1]TCE - ANEXO III - Preencher'!M27</f>
        <v>3.23</v>
      </c>
      <c r="M18" s="16">
        <f t="shared" si="1"/>
        <v>44.660678918726028</v>
      </c>
      <c r="N18" s="16">
        <f>'[1]TCE - ANEXO III - Preencher'!O27</f>
        <v>1.65</v>
      </c>
      <c r="O18" s="16">
        <f>'[1]TCE - ANEXO III - Preencher'!P27</f>
        <v>0</v>
      </c>
      <c r="P18" s="17">
        <f t="shared" si="2"/>
        <v>1.65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217.21067891872605</v>
      </c>
    </row>
    <row r="19" spans="1:28" s="4" customFormat="1" x14ac:dyDescent="0.2">
      <c r="A19" s="9">
        <f>IFERROR(VLOOKUP(B19,'[1]DADOS (OCULTAR)'!$P$3:$R$53,3,0),"")</f>
        <v>10869782001206</v>
      </c>
      <c r="B19" s="10" t="str">
        <f>'[1]TCE - ANEXO III - Preencher'!C28</f>
        <v>UPA TORRÕES</v>
      </c>
      <c r="C19" s="11"/>
      <c r="D19" s="12" t="str">
        <f>'[1]TCE - ANEXO III - Preencher'!E28</f>
        <v>JOELMA PEREIRA CABRAL</v>
      </c>
      <c r="E19" s="10" t="str">
        <f>IF('[1]TCE - ANEXO III - Preencher'!F28="4 - Assistência Odontológica","2 - Outros Profissionais da Saúde",'[1]TCE - ANEXO II - Enviar TCE'!E18)</f>
        <v>2 - Outros Profissionais da Saúde</v>
      </c>
      <c r="F19" s="13" t="str">
        <f>'[1]TCE - ANEXO III - Preencher'!G28</f>
        <v>3222-05</v>
      </c>
      <c r="G19" s="14">
        <f>IF('[1]TCE - ANEXO III - Preencher'!H28="","",'[1]TCE - ANEXO III - Preencher'!H28)</f>
        <v>44013</v>
      </c>
      <c r="H19" s="15">
        <f>'[1]TCE - ANEXO III - Preencher'!I28</f>
        <v>0</v>
      </c>
      <c r="I19" s="15">
        <f>'[1]TCE - ANEXO III - Preencher'!J28</f>
        <v>142.69999999999999</v>
      </c>
      <c r="J19" s="15">
        <f>'[1]TCE - ANEXO III - Preencher'!K28</f>
        <v>0</v>
      </c>
      <c r="K19" s="16">
        <f>'[1]TCE - ANEXO III - Preencher'!L28</f>
        <v>179.70124721206173</v>
      </c>
      <c r="L19" s="16">
        <f>'[1]TCE - ANEXO III - Preencher'!M28</f>
        <v>12.12</v>
      </c>
      <c r="M19" s="16">
        <f t="shared" si="1"/>
        <v>167.58124721206173</v>
      </c>
      <c r="N19" s="16">
        <f>'[1]TCE - ANEXO III - Preencher'!O28</f>
        <v>1.65</v>
      </c>
      <c r="O19" s="16">
        <f>'[1]TCE - ANEXO III - Preencher'!P28</f>
        <v>0</v>
      </c>
      <c r="P19" s="17">
        <f t="shared" si="2"/>
        <v>1.65</v>
      </c>
      <c r="Q19" s="16">
        <f>'[1]TCE - ANEXO III - Preencher'!R28</f>
        <v>269.73156880832175</v>
      </c>
      <c r="R19" s="16">
        <f>'[1]TCE - ANEXO III - Preencher'!S28</f>
        <v>72.739999999999995</v>
      </c>
      <c r="S19" s="17">
        <f t="shared" si="3"/>
        <v>196.99156880832174</v>
      </c>
      <c r="T19" s="16">
        <f>'[1]TCE - ANEXO III - Preencher'!U28</f>
        <v>64</v>
      </c>
      <c r="U19" s="16">
        <f>'[1]TCE - ANEXO III - Preencher'!V28</f>
        <v>0</v>
      </c>
      <c r="V19" s="17">
        <f t="shared" si="4"/>
        <v>64</v>
      </c>
      <c r="W19" s="18" t="str">
        <f>IF('[1]TCE - ANEXO III - Preencher'!X28="","",'[1]TCE - ANEXO III - Preencher'!X28)</f>
        <v>Auxilio creche</v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572.92281602038338</v>
      </c>
    </row>
    <row r="20" spans="1:28" s="4" customFormat="1" x14ac:dyDescent="0.2">
      <c r="A20" s="9">
        <f>IFERROR(VLOOKUP(B20,'[1]DADOS (OCULTAR)'!$P$3:$R$53,3,0),"")</f>
        <v>10869782001206</v>
      </c>
      <c r="B20" s="10" t="str">
        <f>'[1]TCE - ANEXO III - Preencher'!C29</f>
        <v>UPA TORRÕES</v>
      </c>
      <c r="C20" s="11"/>
      <c r="D20" s="12" t="str">
        <f>'[1]TCE - ANEXO III - Preencher'!E29</f>
        <v>ELISA VITURINO DE FARIAS NASCI</v>
      </c>
      <c r="E20" s="10" t="str">
        <f>IF('[1]TCE - ANEXO III - Preencher'!F29="4 - Assistência Odontológica","2 - Outros Profissionais da Saúde",'[1]TCE - ANEXO II - Enviar TCE'!E19)</f>
        <v>2 - Outros Profissionais da Saúde</v>
      </c>
      <c r="F20" s="13" t="str">
        <f>'[1]TCE - ANEXO III - Preencher'!G29</f>
        <v>3222-05</v>
      </c>
      <c r="G20" s="14">
        <f>IF('[1]TCE - ANEXO III - Preencher'!H29="","",'[1]TCE - ANEXO III - Preencher'!H29)</f>
        <v>44013</v>
      </c>
      <c r="H20" s="15">
        <f>'[1]TCE - ANEXO III - Preencher'!I29</f>
        <v>0</v>
      </c>
      <c r="I20" s="15">
        <f>'[1]TCE - ANEXO III - Preencher'!J29</f>
        <v>142.691</v>
      </c>
      <c r="J20" s="15">
        <f>'[1]TCE - ANEXO III - Preencher'!K29</f>
        <v>0</v>
      </c>
      <c r="K20" s="16">
        <f>'[1]TCE - ANEXO III - Preencher'!L29</f>
        <v>179.70124721206173</v>
      </c>
      <c r="L20" s="16">
        <f>'[1]TCE - ANEXO III - Preencher'!M29</f>
        <v>12.12</v>
      </c>
      <c r="M20" s="16">
        <f t="shared" si="1"/>
        <v>167.58124721206173</v>
      </c>
      <c r="N20" s="16">
        <f>'[1]TCE - ANEXO III - Preencher'!O29</f>
        <v>1.65</v>
      </c>
      <c r="O20" s="16">
        <f>'[1]TCE - ANEXO III - Preencher'!P29</f>
        <v>0</v>
      </c>
      <c r="P20" s="17">
        <f t="shared" si="2"/>
        <v>1.65</v>
      </c>
      <c r="Q20" s="16">
        <f>'[1]TCE - ANEXO III - Preencher'!R29</f>
        <v>229.73156880832175</v>
      </c>
      <c r="R20" s="16">
        <f>'[1]TCE - ANEXO III - Preencher'!S29</f>
        <v>72.739999999999995</v>
      </c>
      <c r="S20" s="17">
        <f t="shared" si="3"/>
        <v>156.99156880832174</v>
      </c>
      <c r="T20" s="16">
        <f>'[1]TCE - ANEXO III - Preencher'!U29</f>
        <v>64</v>
      </c>
      <c r="U20" s="16">
        <f>'[1]TCE - ANEXO III - Preencher'!V29</f>
        <v>0</v>
      </c>
      <c r="V20" s="17">
        <f t="shared" si="4"/>
        <v>64</v>
      </c>
      <c r="W20" s="18" t="str">
        <f>IF('[1]TCE - ANEXO III - Preencher'!X29="","",'[1]TCE - ANEXO III - Preencher'!X29)</f>
        <v>Auxilio creche</v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532.91381602038348</v>
      </c>
    </row>
    <row r="21" spans="1:28" s="4" customFormat="1" x14ac:dyDescent="0.2">
      <c r="A21" s="9">
        <f>IFERROR(VLOOKUP(B21,'[1]DADOS (OCULTAR)'!$P$3:$R$53,3,0),"")</f>
        <v>10869782001206</v>
      </c>
      <c r="B21" s="10" t="str">
        <f>'[1]TCE - ANEXO III - Preencher'!C30</f>
        <v>UPA TORRÕES</v>
      </c>
      <c r="C21" s="11"/>
      <c r="D21" s="12" t="str">
        <f>'[1]TCE - ANEXO III - Preencher'!E30</f>
        <v>MARCONI PEDRO DE OLIVEIRA</v>
      </c>
      <c r="E21" s="10" t="str">
        <f>IF('[1]TCE - ANEXO III - Preencher'!F30="4 - Assistência Odontológica","2 - Outros Profissionais da Saúde",'[1]TCE - ANEXO II - Enviar TCE'!E20)</f>
        <v>2 - Outros Profissionais da Saúde</v>
      </c>
      <c r="F21" s="13" t="str">
        <f>'[1]TCE - ANEXO III - Preencher'!G30</f>
        <v>3222-05</v>
      </c>
      <c r="G21" s="14">
        <f>IF('[1]TCE - ANEXO III - Preencher'!H30="","",'[1]TCE - ANEXO III - Preencher'!H30)</f>
        <v>44013</v>
      </c>
      <c r="H21" s="15">
        <f>'[1]TCE - ANEXO III - Preencher'!I30</f>
        <v>0</v>
      </c>
      <c r="I21" s="15">
        <f>'[1]TCE - ANEXO III - Preencher'!J30</f>
        <v>142.69999999999999</v>
      </c>
      <c r="J21" s="15">
        <f>'[1]TCE - ANEXO III - Preencher'!K30</f>
        <v>0</v>
      </c>
      <c r="K21" s="16">
        <f>'[1]TCE - ANEXO III - Preencher'!L30</f>
        <v>179.70124721206173</v>
      </c>
      <c r="L21" s="16">
        <f>'[1]TCE - ANEXO III - Preencher'!M30</f>
        <v>12.12</v>
      </c>
      <c r="M21" s="16">
        <f t="shared" si="1"/>
        <v>167.58124721206173</v>
      </c>
      <c r="N21" s="16">
        <f>'[1]TCE - ANEXO III - Preencher'!O30</f>
        <v>1.65</v>
      </c>
      <c r="O21" s="16">
        <f>'[1]TCE - ANEXO III - Preencher'!P30</f>
        <v>0</v>
      </c>
      <c r="P21" s="17">
        <f t="shared" si="2"/>
        <v>1.65</v>
      </c>
      <c r="Q21" s="16">
        <f>'[1]TCE - ANEXO III - Preencher'!R30</f>
        <v>229.73156880832175</v>
      </c>
      <c r="R21" s="16">
        <f>'[1]TCE - ANEXO III - Preencher'!S30</f>
        <v>72.739999999999995</v>
      </c>
      <c r="S21" s="17">
        <f t="shared" si="3"/>
        <v>156.99156880832174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468.92281602038344</v>
      </c>
    </row>
    <row r="22" spans="1:28" s="4" customFormat="1" x14ac:dyDescent="0.2">
      <c r="A22" s="9">
        <f>IFERROR(VLOOKUP(B22,'[1]DADOS (OCULTAR)'!$P$3:$R$53,3,0),"")</f>
        <v>10869782001206</v>
      </c>
      <c r="B22" s="10" t="str">
        <f>'[1]TCE - ANEXO III - Preencher'!C31</f>
        <v>UPA TORRÕES</v>
      </c>
      <c r="C22" s="11"/>
      <c r="D22" s="12" t="str">
        <f>'[1]TCE - ANEXO III - Preencher'!E31</f>
        <v>MARIA LUIZA BIM MOTA DE VASCON</v>
      </c>
      <c r="E22" s="10" t="str">
        <f>IF('[1]TCE - ANEXO III - Preencher'!F31="4 - Assistência Odontológica","2 - Outros Profissionais da Saúde",'[1]TCE - ANEXO II - Enviar TCE'!E21)</f>
        <v>2 - Outros Profissionais da Saúde</v>
      </c>
      <c r="F22" s="13" t="str">
        <f>'[1]TCE - ANEXO III - Preencher'!G31</f>
        <v>3222-05</v>
      </c>
      <c r="G22" s="14">
        <f>IF('[1]TCE - ANEXO III - Preencher'!H31="","",'[1]TCE - ANEXO III - Preencher'!H31)</f>
        <v>44013</v>
      </c>
      <c r="H22" s="15">
        <f>'[1]TCE - ANEXO III - Preencher'!I31</f>
        <v>0</v>
      </c>
      <c r="I22" s="15">
        <f>'[1]TCE - ANEXO III - Preencher'!J31</f>
        <v>78.370999999999995</v>
      </c>
      <c r="J22" s="15">
        <f>'[1]TCE - ANEXO III - Preencher'!K31</f>
        <v>0</v>
      </c>
      <c r="K22" s="16">
        <f>'[1]TCE - ANEXO III - Preencher'!L31</f>
        <v>101.86036042465877</v>
      </c>
      <c r="L22" s="16">
        <f>'[1]TCE - ANEXO III - Preencher'!M31</f>
        <v>6.87</v>
      </c>
      <c r="M22" s="16">
        <f t="shared" si="1"/>
        <v>94.990360424658761</v>
      </c>
      <c r="N22" s="16">
        <f>'[1]TCE - ANEXO III - Preencher'!O31</f>
        <v>1.65</v>
      </c>
      <c r="O22" s="16">
        <f>'[1]TCE - ANEXO III - Preencher'!P31</f>
        <v>0</v>
      </c>
      <c r="P22" s="17">
        <f t="shared" si="2"/>
        <v>1.65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175.01136042465876</v>
      </c>
    </row>
    <row r="23" spans="1:28" s="4" customFormat="1" x14ac:dyDescent="0.2">
      <c r="A23" s="9">
        <f>IFERROR(VLOOKUP(B23,'[1]DADOS (OCULTAR)'!$P$3:$R$53,3,0),"")</f>
        <v>10869782001206</v>
      </c>
      <c r="B23" s="10" t="str">
        <f>'[1]TCE - ANEXO III - Preencher'!C32</f>
        <v>UPA TORRÕES</v>
      </c>
      <c r="C23" s="11"/>
      <c r="D23" s="12" t="str">
        <f>'[1]TCE - ANEXO III - Preencher'!E32</f>
        <v>ANA BEATRIZ DA SILVA</v>
      </c>
      <c r="E23" s="10" t="str">
        <f>IF('[1]TCE - ANEXO III - Preencher'!F32="4 - Assistência Odontológica","2 - Outros Profissionais da Saúde",'[1]TCE - ANEXO II - Enviar TCE'!E22)</f>
        <v>2 - Outros Profissionais da Saúde</v>
      </c>
      <c r="F23" s="13" t="str">
        <f>'[1]TCE - ANEXO III - Preencher'!G32</f>
        <v>3222-05</v>
      </c>
      <c r="G23" s="14">
        <f>IF('[1]TCE - ANEXO III - Preencher'!H32="","",'[1]TCE - ANEXO III - Preencher'!H32)</f>
        <v>44013</v>
      </c>
      <c r="H23" s="15">
        <f>'[1]TCE - ANEXO III - Preencher'!I32</f>
        <v>0</v>
      </c>
      <c r="I23" s="15">
        <f>'[1]TCE - ANEXO III - Preencher'!J32</f>
        <v>142.691</v>
      </c>
      <c r="J23" s="15">
        <f>'[1]TCE - ANEXO III - Preencher'!K32</f>
        <v>0</v>
      </c>
      <c r="K23" s="16">
        <f>'[1]TCE - ANEXO III - Preencher'!L32</f>
        <v>179.70124721206173</v>
      </c>
      <c r="L23" s="16">
        <f>'[1]TCE - ANEXO III - Preencher'!M32</f>
        <v>12.12</v>
      </c>
      <c r="M23" s="16">
        <f t="shared" si="1"/>
        <v>167.58124721206173</v>
      </c>
      <c r="N23" s="16">
        <f>'[1]TCE - ANEXO III - Preencher'!O32</f>
        <v>1.65</v>
      </c>
      <c r="O23" s="16">
        <f>'[1]TCE - ANEXO III - Preencher'!P32</f>
        <v>0</v>
      </c>
      <c r="P23" s="17">
        <f t="shared" si="2"/>
        <v>1.65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311.92224721206173</v>
      </c>
    </row>
    <row r="24" spans="1:28" s="4" customFormat="1" x14ac:dyDescent="0.2">
      <c r="A24" s="9">
        <f>IFERROR(VLOOKUP(B24,'[1]DADOS (OCULTAR)'!$P$3:$R$53,3,0),"")</f>
        <v>10869782001206</v>
      </c>
      <c r="B24" s="10" t="str">
        <f>'[1]TCE - ANEXO III - Preencher'!C33</f>
        <v>UPA TORRÕES</v>
      </c>
      <c r="C24" s="11"/>
      <c r="D24" s="12" t="str">
        <f>'[1]TCE - ANEXO III - Preencher'!E33</f>
        <v>CARLA RAFAELLA LIMA BARBOSA</v>
      </c>
      <c r="E24" s="10" t="str">
        <f>IF('[1]TCE - ANEXO III - Preencher'!F33="4 - Assistência Odontológica","2 - Outros Profissionais da Saúde",'[1]TCE - ANEXO II - Enviar TCE'!E23)</f>
        <v>2 - Outros Profissionais da Saúde</v>
      </c>
      <c r="F24" s="13" t="str">
        <f>'[1]TCE - ANEXO III - Preencher'!G33</f>
        <v>2516-05</v>
      </c>
      <c r="G24" s="14">
        <f>IF('[1]TCE - ANEXO III - Preencher'!H33="","",'[1]TCE - ANEXO III - Preencher'!H33)</f>
        <v>44013</v>
      </c>
      <c r="H24" s="15">
        <f>'[1]TCE - ANEXO III - Preencher'!I33</f>
        <v>0</v>
      </c>
      <c r="I24" s="15">
        <f>'[1]TCE - ANEXO III - Preencher'!J33</f>
        <v>0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1.65</v>
      </c>
      <c r="O24" s="16">
        <f>'[1]TCE - ANEXO III - Preencher'!P33</f>
        <v>0</v>
      </c>
      <c r="P24" s="17">
        <f t="shared" si="2"/>
        <v>1.65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1.65</v>
      </c>
    </row>
    <row r="25" spans="1:28" s="4" customFormat="1" x14ac:dyDescent="0.2">
      <c r="A25" s="9">
        <f>IFERROR(VLOOKUP(B25,'[1]DADOS (OCULTAR)'!$P$3:$R$53,3,0),"")</f>
        <v>10869782001206</v>
      </c>
      <c r="B25" s="10" t="str">
        <f>'[1]TCE - ANEXO III - Preencher'!C34</f>
        <v>UPA TORRÕES</v>
      </c>
      <c r="C25" s="11"/>
      <c r="D25" s="12" t="str">
        <f>'[1]TCE - ANEXO III - Preencher'!E34</f>
        <v>JANAINA MARIA DA CONCEICAO</v>
      </c>
      <c r="E25" s="10" t="str">
        <f>IF('[1]TCE - ANEXO III - Preencher'!F34="4 - Assistência Odontológica","2 - Outros Profissionais da Saúde",'[1]TCE - ANEXO II - Enviar TCE'!E24)</f>
        <v>2 - Outros Profissionais da Saúde</v>
      </c>
      <c r="F25" s="13" t="str">
        <f>'[1]TCE - ANEXO III - Preencher'!G34</f>
        <v>3241-15</v>
      </c>
      <c r="G25" s="14">
        <f>IF('[1]TCE - ANEXO III - Preencher'!H34="","",'[1]TCE - ANEXO III - Preencher'!H34)</f>
        <v>44013</v>
      </c>
      <c r="H25" s="15">
        <f>'[1]TCE - ANEXO III - Preencher'!I34</f>
        <v>0</v>
      </c>
      <c r="I25" s="15">
        <f>'[1]TCE - ANEXO III - Preencher'!J34</f>
        <v>0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9.5</v>
      </c>
      <c r="O25" s="16">
        <f>'[1]TCE - ANEXO III - Preencher'!P34</f>
        <v>4</v>
      </c>
      <c r="P25" s="17">
        <f t="shared" si="2"/>
        <v>5.5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5.5</v>
      </c>
    </row>
    <row r="26" spans="1:28" s="4" customFormat="1" x14ac:dyDescent="0.2">
      <c r="A26" s="9">
        <f>IFERROR(VLOOKUP(B26,'[1]DADOS (OCULTAR)'!$P$3:$R$53,3,0),"")</f>
        <v>10869782001206</v>
      </c>
      <c r="B26" s="10" t="str">
        <f>'[1]TCE - ANEXO III - Preencher'!C35</f>
        <v>UPA TORRÕES</v>
      </c>
      <c r="C26" s="11"/>
      <c r="D26" s="12" t="str">
        <f>'[1]TCE - ANEXO III - Preencher'!E35</f>
        <v>MANOEL HIDELBRANDO DE SOUZA</v>
      </c>
      <c r="E26" s="10" t="str">
        <f>IF('[1]TCE - ANEXO III - Preencher'!F35="4 - Assistência Odontológica","2 - Outros Profissionais da Saúde",'[1]TCE - ANEXO II - Enviar TCE'!E25)</f>
        <v>3 - Administrativo</v>
      </c>
      <c r="F26" s="13" t="str">
        <f>'[1]TCE - ANEXO III - Preencher'!G35</f>
        <v>7823-05</v>
      </c>
      <c r="G26" s="14">
        <f>IF('[1]TCE - ANEXO III - Preencher'!H35="","",'[1]TCE - ANEXO III - Preencher'!H35)</f>
        <v>44013</v>
      </c>
      <c r="H26" s="15">
        <f>'[1]TCE - ANEXO III - Preencher'!I35</f>
        <v>0</v>
      </c>
      <c r="I26" s="15">
        <f>'[1]TCE - ANEXO III - Preencher'!J35</f>
        <v>0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1.81</v>
      </c>
      <c r="O26" s="16">
        <f>'[1]TCE - ANEXO III - Preencher'!P35</f>
        <v>0</v>
      </c>
      <c r="P26" s="17">
        <f t="shared" si="2"/>
        <v>1.81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1.81</v>
      </c>
    </row>
    <row r="27" spans="1:28" s="4" customFormat="1" x14ac:dyDescent="0.2">
      <c r="A27" s="9">
        <f>IFERROR(VLOOKUP(B27,'[1]DADOS (OCULTAR)'!$P$3:$R$53,3,0),"")</f>
        <v>10869782001206</v>
      </c>
      <c r="B27" s="10" t="str">
        <f>'[1]TCE - ANEXO III - Preencher'!C36</f>
        <v>UPA TORRÕES</v>
      </c>
      <c r="C27" s="11"/>
      <c r="D27" s="12" t="str">
        <f>'[1]TCE - ANEXO III - Preencher'!E36</f>
        <v>MARTA MILENA FLOR DE OLIVEIRA</v>
      </c>
      <c r="E27" s="10" t="str">
        <f>IF('[1]TCE - ANEXO III - Preencher'!F36="4 - Assistência Odontológica","2 - Outros Profissionais da Saúde",'[1]TCE - ANEXO II - Enviar TCE'!E26)</f>
        <v>2 - Outros Profissionais da Saúde</v>
      </c>
      <c r="F27" s="13" t="str">
        <f>'[1]TCE - ANEXO III - Preencher'!G36</f>
        <v>3241-15</v>
      </c>
      <c r="G27" s="14">
        <f>IF('[1]TCE - ANEXO III - Preencher'!H36="","",'[1]TCE - ANEXO III - Preencher'!H36)</f>
        <v>44013</v>
      </c>
      <c r="H27" s="15">
        <f>'[1]TCE - ANEXO III - Preencher'!I36</f>
        <v>0</v>
      </c>
      <c r="I27" s="15">
        <f>'[1]TCE - ANEXO III - Preencher'!J36</f>
        <v>259.93099999999998</v>
      </c>
      <c r="J27" s="15">
        <f>'[1]TCE - ANEXO III - Preencher'!K36</f>
        <v>0</v>
      </c>
      <c r="K27" s="16">
        <f>'[1]TCE - ANEXO III - Preencher'!L36</f>
        <v>120.39390489784994</v>
      </c>
      <c r="L27" s="16">
        <f>'[1]TCE - ANEXO III - Preencher'!M36</f>
        <v>8.1199999999999992</v>
      </c>
      <c r="M27" s="16">
        <f t="shared" si="1"/>
        <v>112.27390489784993</v>
      </c>
      <c r="N27" s="16">
        <f>'[1]TCE - ANEXO III - Preencher'!O36</f>
        <v>9.5</v>
      </c>
      <c r="O27" s="16">
        <f>'[1]TCE - ANEXO III - Preencher'!P36</f>
        <v>4</v>
      </c>
      <c r="P27" s="17">
        <f t="shared" si="2"/>
        <v>5.5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377.70490489784993</v>
      </c>
    </row>
    <row r="28" spans="1:28" s="4" customFormat="1" x14ac:dyDescent="0.2">
      <c r="A28" s="9">
        <f>IFERROR(VLOOKUP(B28,'[1]DADOS (OCULTAR)'!$P$3:$R$53,3,0),"")</f>
        <v>10869782001206</v>
      </c>
      <c r="B28" s="10" t="str">
        <f>'[1]TCE - ANEXO III - Preencher'!C37</f>
        <v>UPA TORRÕES</v>
      </c>
      <c r="C28" s="11"/>
      <c r="D28" s="12" t="str">
        <f>'[1]TCE - ANEXO III - Preencher'!E37</f>
        <v>JESIEL JOSE DE BRITO ROCHA</v>
      </c>
      <c r="E28" s="10" t="str">
        <f>IF('[1]TCE - ANEXO III - Preencher'!F37="4 - Assistência Odontológica","2 - Outros Profissionais da Saúde",'[1]TCE - ANEXO II - Enviar TCE'!E27)</f>
        <v>2 - Outros Profissionais da Saúde</v>
      </c>
      <c r="F28" s="13" t="str">
        <f>'[1]TCE - ANEXO III - Preencher'!G37</f>
        <v>7664-20</v>
      </c>
      <c r="G28" s="14">
        <f>IF('[1]TCE - ANEXO III - Preencher'!H37="","",'[1]TCE - ANEXO III - Preencher'!H37)</f>
        <v>44013</v>
      </c>
      <c r="H28" s="15">
        <f>'[1]TCE - ANEXO III - Preencher'!I37</f>
        <v>0</v>
      </c>
      <c r="I28" s="15">
        <f>'[1]TCE - ANEXO III - Preencher'!J37</f>
        <v>0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9.5</v>
      </c>
      <c r="O28" s="16">
        <f>'[1]TCE - ANEXO III - Preencher'!P37</f>
        <v>0</v>
      </c>
      <c r="P28" s="17">
        <f t="shared" si="2"/>
        <v>9.5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9.5</v>
      </c>
    </row>
    <row r="29" spans="1:28" s="4" customFormat="1" x14ac:dyDescent="0.2">
      <c r="A29" s="9">
        <f>IFERROR(VLOOKUP(B29,'[1]DADOS (OCULTAR)'!$P$3:$R$53,3,0),"")</f>
        <v>10869782001206</v>
      </c>
      <c r="B29" s="10" t="str">
        <f>'[1]TCE - ANEXO III - Preencher'!C38</f>
        <v>UPA TORRÕES</v>
      </c>
      <c r="C29" s="11"/>
      <c r="D29" s="12" t="str">
        <f>'[1]TCE - ANEXO III - Preencher'!E38</f>
        <v>IRAN MENDES DOS SANTOS</v>
      </c>
      <c r="E29" s="10" t="str">
        <f>IF('[1]TCE - ANEXO III - Preencher'!F38="4 - Assistência Odontológica","2 - Outros Profissionais da Saúde",'[1]TCE - ANEXO II - Enviar TCE'!E28)</f>
        <v>3 - Administrativo</v>
      </c>
      <c r="F29" s="13" t="str">
        <f>'[1]TCE - ANEXO III - Preencher'!G38</f>
        <v>7823-05</v>
      </c>
      <c r="G29" s="14">
        <f>IF('[1]TCE - ANEXO III - Preencher'!H38="","",'[1]TCE - ANEXO III - Preencher'!H38)</f>
        <v>44013</v>
      </c>
      <c r="H29" s="15">
        <f>'[1]TCE - ANEXO III - Preencher'!I38</f>
        <v>0</v>
      </c>
      <c r="I29" s="15">
        <f>'[1]TCE - ANEXO III - Preencher'!J38</f>
        <v>232.6</v>
      </c>
      <c r="J29" s="15">
        <f>'[1]TCE - ANEXO III - Preencher'!K38</f>
        <v>0</v>
      </c>
      <c r="K29" s="16">
        <f>'[1]TCE - ANEXO III - Preencher'!L38</f>
        <v>282.00641270407709</v>
      </c>
      <c r="L29" s="16">
        <f>'[1]TCE - ANEXO III - Preencher'!M38</f>
        <v>19.02</v>
      </c>
      <c r="M29" s="16">
        <f t="shared" si="1"/>
        <v>262.98641270407711</v>
      </c>
      <c r="N29" s="16">
        <f>'[1]TCE - ANEXO III - Preencher'!O38</f>
        <v>1.81</v>
      </c>
      <c r="O29" s="16">
        <f>'[1]TCE - ANEXO III - Preencher'!P38</f>
        <v>0</v>
      </c>
      <c r="P29" s="17">
        <f t="shared" si="2"/>
        <v>1.81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497.39641270407714</v>
      </c>
    </row>
    <row r="30" spans="1:28" s="4" customFormat="1" x14ac:dyDescent="0.2">
      <c r="A30" s="9">
        <f>IFERROR(VLOOKUP(B30,'[1]DADOS (OCULTAR)'!$P$3:$R$53,3,0),"")</f>
        <v>10869782001206</v>
      </c>
      <c r="B30" s="10" t="str">
        <f>'[1]TCE - ANEXO III - Preencher'!C39</f>
        <v>UPA TORRÕES</v>
      </c>
      <c r="C30" s="11"/>
      <c r="D30" s="12" t="str">
        <f>'[1]TCE - ANEXO III - Preencher'!E39</f>
        <v>FLAVIA DE ANDRADE RIBEIRO GONC</v>
      </c>
      <c r="E30" s="10" t="str">
        <f>IF('[1]TCE - ANEXO III - Preencher'!F39="4 - Assistência Odontológica","2 - Outros Profissionais da Saúde",'[1]TCE - ANEXO II - Enviar TCE'!E29)</f>
        <v>3 - Administrativo</v>
      </c>
      <c r="F30" s="13" t="str">
        <f>'[1]TCE - ANEXO III - Preencher'!G39</f>
        <v>4110-30</v>
      </c>
      <c r="G30" s="14">
        <f>IF('[1]TCE - ANEXO III - Preencher'!H39="","",'[1]TCE - ANEXO III - Preencher'!H39)</f>
        <v>44013</v>
      </c>
      <c r="H30" s="15">
        <f>'[1]TCE - ANEXO III - Preencher'!I39</f>
        <v>0</v>
      </c>
      <c r="I30" s="15">
        <f>'[1]TCE - ANEXO III - Preencher'!J39</f>
        <v>178.28100000000001</v>
      </c>
      <c r="J30" s="15">
        <f>'[1]TCE - ANEXO III - Preencher'!K39</f>
        <v>0</v>
      </c>
      <c r="K30" s="16">
        <f>'[1]TCE - ANEXO III - Preencher'!L39</f>
        <v>279.18931394415199</v>
      </c>
      <c r="L30" s="16">
        <f>'[1]TCE - ANEXO III - Preencher'!M39</f>
        <v>18.829999999999998</v>
      </c>
      <c r="M30" s="16">
        <f t="shared" si="1"/>
        <v>260.35931394415201</v>
      </c>
      <c r="N30" s="16">
        <f>'[1]TCE - ANEXO III - Preencher'!O39</f>
        <v>1.65</v>
      </c>
      <c r="O30" s="16">
        <f>'[1]TCE - ANEXO III - Preencher'!P39</f>
        <v>0</v>
      </c>
      <c r="P30" s="17">
        <f t="shared" si="2"/>
        <v>1.65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440.29031394415199</v>
      </c>
    </row>
    <row r="31" spans="1:28" s="4" customFormat="1" x14ac:dyDescent="0.2">
      <c r="A31" s="9">
        <f>IFERROR(VLOOKUP(B31,'[1]DADOS (OCULTAR)'!$P$3:$R$53,3,0),"")</f>
        <v>10869782001206</v>
      </c>
      <c r="B31" s="10" t="str">
        <f>'[1]TCE - ANEXO III - Preencher'!C40</f>
        <v>UPA TORRÕES</v>
      </c>
      <c r="C31" s="11"/>
      <c r="D31" s="12" t="str">
        <f>'[1]TCE - ANEXO III - Preencher'!E40</f>
        <v>VIRGINIA MACHADO MOTA SILVEIRA</v>
      </c>
      <c r="E31" s="10" t="str">
        <f>IF('[1]TCE - ANEXO III - Preencher'!F40="4 - Assistência Odontológica","2 - Outros Profissionais da Saúde",'[1]TCE - ANEXO II - Enviar TCE'!E30)</f>
        <v>2 - Outros Profissionais da Saúde</v>
      </c>
      <c r="F31" s="13" t="str">
        <f>'[1]TCE - ANEXO III - Preencher'!G40</f>
        <v>2235-05</v>
      </c>
      <c r="G31" s="14">
        <f>IF('[1]TCE - ANEXO III - Preencher'!H40="","",'[1]TCE - ANEXO III - Preencher'!H40)</f>
        <v>44013</v>
      </c>
      <c r="H31" s="15">
        <f>'[1]TCE - ANEXO III - Preencher'!I40</f>
        <v>0</v>
      </c>
      <c r="I31" s="15">
        <f>'[1]TCE - ANEXO III - Preencher'!J40</f>
        <v>306.02100000000002</v>
      </c>
      <c r="J31" s="15">
        <f>'[1]TCE - ANEXO III - Preencher'!K40</f>
        <v>0</v>
      </c>
      <c r="K31" s="16">
        <f>'[1]TCE - ANEXO III - Preencher'!L40</f>
        <v>55.600633419573555</v>
      </c>
      <c r="L31" s="16">
        <f>'[1]TCE - ANEXO III - Preencher'!M40</f>
        <v>3.75</v>
      </c>
      <c r="M31" s="16">
        <f t="shared" si="1"/>
        <v>51.850633419573555</v>
      </c>
      <c r="N31" s="16">
        <f>'[1]TCE - ANEXO III - Preencher'!O40</f>
        <v>1.28</v>
      </c>
      <c r="O31" s="16">
        <f>'[1]TCE - ANEXO III - Preencher'!P40</f>
        <v>0</v>
      </c>
      <c r="P31" s="17">
        <f t="shared" si="2"/>
        <v>1.28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359.15163341957356</v>
      </c>
    </row>
    <row r="32" spans="1:28" s="4" customFormat="1" x14ac:dyDescent="0.2">
      <c r="A32" s="9">
        <f>IFERROR(VLOOKUP(B32,'[1]DADOS (OCULTAR)'!$P$3:$R$53,3,0),"")</f>
        <v>10869782001206</v>
      </c>
      <c r="B32" s="10" t="str">
        <f>'[1]TCE - ANEXO III - Preencher'!C41</f>
        <v>UPA TORRÕES</v>
      </c>
      <c r="C32" s="11"/>
      <c r="D32" s="12" t="str">
        <f>'[1]TCE - ANEXO III - Preencher'!E41</f>
        <v>ANA LUCIA PEREIRA DA SILVA</v>
      </c>
      <c r="E32" s="10" t="str">
        <f>IF('[1]TCE - ANEXO III - Preencher'!F41="4 - Assistência Odontológica","2 - Outros Profissionais da Saúde",'[1]TCE - ANEXO II - Enviar TCE'!E31)</f>
        <v>3 - Administrativo</v>
      </c>
      <c r="F32" s="13" t="str">
        <f>'[1]TCE - ANEXO III - Preencher'!G41</f>
        <v>5211-30</v>
      </c>
      <c r="G32" s="14">
        <f>IF('[1]TCE - ANEXO III - Preencher'!H41="","",'[1]TCE - ANEXO III - Preencher'!H41)</f>
        <v>44013</v>
      </c>
      <c r="H32" s="15">
        <f>'[1]TCE - ANEXO III - Preencher'!I41</f>
        <v>0</v>
      </c>
      <c r="I32" s="15">
        <f>'[1]TCE - ANEXO III - Preencher'!J41</f>
        <v>114.42100000000001</v>
      </c>
      <c r="J32" s="15">
        <f>'[1]TCE - ANEXO III - Preencher'!K41</f>
        <v>0</v>
      </c>
      <c r="K32" s="16">
        <f>'[1]TCE - ANEXO III - Preencher'!L41</f>
        <v>171.54648764385763</v>
      </c>
      <c r="L32" s="16">
        <f>'[1]TCE - ANEXO III - Preencher'!M41</f>
        <v>11.57</v>
      </c>
      <c r="M32" s="16">
        <f t="shared" si="1"/>
        <v>159.97648764385764</v>
      </c>
      <c r="N32" s="16">
        <f>'[1]TCE - ANEXO III - Preencher'!O41</f>
        <v>1.65</v>
      </c>
      <c r="O32" s="16">
        <f>'[1]TCE - ANEXO III - Preencher'!P41</f>
        <v>0</v>
      </c>
      <c r="P32" s="17">
        <f t="shared" si="2"/>
        <v>1.65</v>
      </c>
      <c r="Q32" s="16">
        <f>'[1]TCE - ANEXO III - Preencher'!R41</f>
        <v>312.12391403180777</v>
      </c>
      <c r="R32" s="16">
        <f>'[1]TCE - ANEXO III - Preencher'!S41</f>
        <v>69.42</v>
      </c>
      <c r="S32" s="17">
        <f t="shared" si="3"/>
        <v>242.70391403180776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518.75140167566542</v>
      </c>
    </row>
    <row r="33" spans="1:28" s="4" customFormat="1" x14ac:dyDescent="0.2">
      <c r="A33" s="9">
        <f>IFERROR(VLOOKUP(B33,'[1]DADOS (OCULTAR)'!$P$3:$R$53,3,0),"")</f>
        <v>10869782001206</v>
      </c>
      <c r="B33" s="10" t="str">
        <f>'[1]TCE - ANEXO III - Preencher'!C42</f>
        <v>UPA TORRÕES</v>
      </c>
      <c r="C33" s="11"/>
      <c r="D33" s="12" t="str">
        <f>'[1]TCE - ANEXO III - Preencher'!E42</f>
        <v>IZAIAS BERNARDO DA SILVA JUNIO</v>
      </c>
      <c r="E33" s="10" t="str">
        <f>IF('[1]TCE - ANEXO III - Preencher'!F42="4 - Assistência Odontológica","2 - Outros Profissionais da Saúde",'[1]TCE - ANEXO II - Enviar TCE'!E32)</f>
        <v>3 - Administrativo</v>
      </c>
      <c r="F33" s="13" t="str">
        <f>'[1]TCE - ANEXO III - Preencher'!G42</f>
        <v>7166-10</v>
      </c>
      <c r="G33" s="14">
        <f>IF('[1]TCE - ANEXO III - Preencher'!H42="","",'[1]TCE - ANEXO III - Preencher'!H42)</f>
        <v>44013</v>
      </c>
      <c r="H33" s="15">
        <f>'[1]TCE - ANEXO III - Preencher'!I42</f>
        <v>0</v>
      </c>
      <c r="I33" s="15">
        <f>'[1]TCE - ANEXO III - Preencher'!J42</f>
        <v>143.541</v>
      </c>
      <c r="J33" s="15">
        <f>'[1]TCE - ANEXO III - Preencher'!K42</f>
        <v>0</v>
      </c>
      <c r="K33" s="16">
        <f>'[1]TCE - ANEXO III - Preencher'!L42</f>
        <v>220.62331340886789</v>
      </c>
      <c r="L33" s="16">
        <f>'[1]TCE - ANEXO III - Preencher'!M42</f>
        <v>14.88</v>
      </c>
      <c r="M33" s="16">
        <f t="shared" si="1"/>
        <v>205.74331340886789</v>
      </c>
      <c r="N33" s="16">
        <f>'[1]TCE - ANEXO III - Preencher'!O42</f>
        <v>1.65</v>
      </c>
      <c r="O33" s="16">
        <f>'[1]TCE - ANEXO III - Preencher'!P42</f>
        <v>0</v>
      </c>
      <c r="P33" s="17">
        <f t="shared" si="2"/>
        <v>1.65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350.93431340886787</v>
      </c>
    </row>
    <row r="34" spans="1:28" s="4" customFormat="1" x14ac:dyDescent="0.2">
      <c r="A34" s="9">
        <f>IFERROR(VLOOKUP(B34,'[1]DADOS (OCULTAR)'!$P$3:$R$53,3,0),"")</f>
        <v>10869782001206</v>
      </c>
      <c r="B34" s="10" t="str">
        <f>'[1]TCE - ANEXO III - Preencher'!C43</f>
        <v>UPA TORRÕES</v>
      </c>
      <c r="C34" s="11"/>
      <c r="D34" s="12" t="str">
        <f>'[1]TCE - ANEXO III - Preencher'!E43</f>
        <v>MARIA HELENA FRANCISCA DA SILV</v>
      </c>
      <c r="E34" s="10" t="str">
        <f>IF('[1]TCE - ANEXO III - Preencher'!F43="4 - Assistência Odontológica","2 - Outros Profissionais da Saúde",'[1]TCE - ANEXO II - Enviar TCE'!E33)</f>
        <v>3 - Administrativo</v>
      </c>
      <c r="F34" s="13" t="str">
        <f>'[1]TCE - ANEXO III - Preencher'!G43</f>
        <v>5134-25</v>
      </c>
      <c r="G34" s="14">
        <f>IF('[1]TCE - ANEXO III - Preencher'!H43="","",'[1]TCE - ANEXO III - Preencher'!H43)</f>
        <v>44013</v>
      </c>
      <c r="H34" s="15">
        <f>'[1]TCE - ANEXO III - Preencher'!I43</f>
        <v>0</v>
      </c>
      <c r="I34" s="15">
        <f>'[1]TCE - ANEXO III - Preencher'!J43</f>
        <v>113.071</v>
      </c>
      <c r="J34" s="15">
        <f>'[1]TCE - ANEXO III - Preencher'!K43</f>
        <v>0</v>
      </c>
      <c r="K34" s="16">
        <f>'[1]TCE - ANEXO III - Preencher'!L43</f>
        <v>154.94043179587831</v>
      </c>
      <c r="L34" s="16">
        <f>'[1]TCE - ANEXO III - Preencher'!M43</f>
        <v>10.45</v>
      </c>
      <c r="M34" s="16">
        <f t="shared" si="1"/>
        <v>144.49043179587832</v>
      </c>
      <c r="N34" s="16">
        <f>'[1]TCE - ANEXO III - Preencher'!O43</f>
        <v>1.65</v>
      </c>
      <c r="O34" s="16">
        <f>'[1]TCE - ANEXO III - Preencher'!P43</f>
        <v>0</v>
      </c>
      <c r="P34" s="17">
        <f t="shared" si="2"/>
        <v>1.65</v>
      </c>
      <c r="Q34" s="16">
        <f>'[1]TCE - ANEXO III - Preencher'!R43</f>
        <v>228.52</v>
      </c>
      <c r="R34" s="16">
        <f>'[1]TCE - ANEXO III - Preencher'!S43</f>
        <v>0</v>
      </c>
      <c r="S34" s="17">
        <f t="shared" si="3"/>
        <v>228.52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487.73143179587828</v>
      </c>
    </row>
    <row r="35" spans="1:28" s="4" customFormat="1" x14ac:dyDescent="0.2">
      <c r="A35" s="9">
        <f>IFERROR(VLOOKUP(B35,'[1]DADOS (OCULTAR)'!$P$3:$R$53,3,0),"")</f>
        <v>10869782001206</v>
      </c>
      <c r="B35" s="10" t="str">
        <f>'[1]TCE - ANEXO III - Preencher'!C44</f>
        <v>UPA TORRÕES</v>
      </c>
      <c r="C35" s="11"/>
      <c r="D35" s="12" t="str">
        <f>'[1]TCE - ANEXO III - Preencher'!E44</f>
        <v>AUXILIADORA MENDES DE AGUIAR</v>
      </c>
      <c r="E35" s="10" t="str">
        <f>IF('[1]TCE - ANEXO III - Preencher'!F44="4 - Assistência Odontológica","2 - Outros Profissionais da Saúde",'[1]TCE - ANEXO II - Enviar TCE'!E34)</f>
        <v>3 - Administrativo</v>
      </c>
      <c r="F35" s="13" t="str">
        <f>'[1]TCE - ANEXO III - Preencher'!G44</f>
        <v>5164-05</v>
      </c>
      <c r="G35" s="14">
        <f>IF('[1]TCE - ANEXO III - Preencher'!H44="","",'[1]TCE - ANEXO III - Preencher'!H44)</f>
        <v>44013</v>
      </c>
      <c r="H35" s="15">
        <f>'[1]TCE - ANEXO III - Preencher'!I44</f>
        <v>0</v>
      </c>
      <c r="I35" s="15">
        <f>'[1]TCE - ANEXO III - Preencher'!J44</f>
        <v>127.521</v>
      </c>
      <c r="J35" s="15">
        <f>'[1]TCE - ANEXO III - Preencher'!K44</f>
        <v>0</v>
      </c>
      <c r="K35" s="16">
        <f>'[1]TCE - ANEXO III - Preencher'!L44</f>
        <v>154.94043179587831</v>
      </c>
      <c r="L35" s="16">
        <f>'[1]TCE - ANEXO III - Preencher'!M44</f>
        <v>10.45</v>
      </c>
      <c r="M35" s="16">
        <f t="shared" si="1"/>
        <v>144.49043179587832</v>
      </c>
      <c r="N35" s="16">
        <f>'[1]TCE - ANEXO III - Preencher'!O44</f>
        <v>1.65</v>
      </c>
      <c r="O35" s="16">
        <f>'[1]TCE - ANEXO III - Preencher'!P44</f>
        <v>0</v>
      </c>
      <c r="P35" s="17">
        <f t="shared" si="2"/>
        <v>1.65</v>
      </c>
      <c r="Q35" s="16">
        <f>'[1]TCE - ANEXO III - Preencher'!R44</f>
        <v>214.69878147211676</v>
      </c>
      <c r="R35" s="16">
        <f>'[1]TCE - ANEXO III - Preencher'!S44</f>
        <v>62.7</v>
      </c>
      <c r="S35" s="17">
        <f t="shared" si="3"/>
        <v>151.99878147211678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425.66021326799506</v>
      </c>
    </row>
    <row r="36" spans="1:28" s="4" customFormat="1" x14ac:dyDescent="0.2">
      <c r="A36" s="9">
        <f>IFERROR(VLOOKUP(B36,'[1]DADOS (OCULTAR)'!$P$3:$R$53,3,0),"")</f>
        <v>10869782001206</v>
      </c>
      <c r="B36" s="10" t="str">
        <f>'[1]TCE - ANEXO III - Preencher'!C45</f>
        <v>UPA TORRÕES</v>
      </c>
      <c r="C36" s="11"/>
      <c r="D36" s="12" t="str">
        <f>'[1]TCE - ANEXO III - Preencher'!E45</f>
        <v>ELIANETE SOUTO DA SILVA</v>
      </c>
      <c r="E36" s="10" t="str">
        <f>IF('[1]TCE - ANEXO III - Preencher'!F45="4 - Assistência Odontológica","2 - Outros Profissionais da Saúde",'[1]TCE - ANEXO II - Enviar TCE'!E35)</f>
        <v>2 - Outros Profissionais da Saúde</v>
      </c>
      <c r="F36" s="13" t="str">
        <f>'[1]TCE - ANEXO III - Preencher'!G45</f>
        <v>7664-20</v>
      </c>
      <c r="G36" s="14">
        <f>IF('[1]TCE - ANEXO III - Preencher'!H45="","",'[1]TCE - ANEXO III - Preencher'!H45)</f>
        <v>44013</v>
      </c>
      <c r="H36" s="15">
        <f>'[1]TCE - ANEXO III - Preencher'!I45</f>
        <v>0</v>
      </c>
      <c r="I36" s="15">
        <f>'[1]TCE - ANEXO III - Preencher'!J45</f>
        <v>179.6</v>
      </c>
      <c r="J36" s="15">
        <f>'[1]TCE - ANEXO III - Preencher'!K45</f>
        <v>0</v>
      </c>
      <c r="K36" s="16">
        <f>'[1]TCE - ANEXO III - Preencher'!L45</f>
        <v>61.976172718351322</v>
      </c>
      <c r="L36" s="16">
        <f>'[1]TCE - ANEXO III - Preencher'!M45</f>
        <v>4.18</v>
      </c>
      <c r="M36" s="16">
        <f t="shared" si="1"/>
        <v>57.796172718351322</v>
      </c>
      <c r="N36" s="16">
        <f>'[1]TCE - ANEXO III - Preencher'!O45</f>
        <v>9.5</v>
      </c>
      <c r="O36" s="16">
        <f>'[1]TCE - ANEXO III - Preencher'!P45</f>
        <v>4</v>
      </c>
      <c r="P36" s="17">
        <f t="shared" si="2"/>
        <v>5.5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242.89617271835132</v>
      </c>
    </row>
    <row r="37" spans="1:28" s="4" customFormat="1" x14ac:dyDescent="0.2">
      <c r="A37" s="9">
        <f>IFERROR(VLOOKUP(B37,'[1]DADOS (OCULTAR)'!$P$3:$R$53,3,0),"")</f>
        <v>10869782001206</v>
      </c>
      <c r="B37" s="10" t="str">
        <f>'[1]TCE - ANEXO III - Preencher'!C46</f>
        <v>UPA TORRÕES</v>
      </c>
      <c r="C37" s="11"/>
      <c r="D37" s="12" t="str">
        <f>'[1]TCE - ANEXO III - Preencher'!E46</f>
        <v>ISRAEL ROQUE DE ARAUJO</v>
      </c>
      <c r="E37" s="10" t="str">
        <f>IF('[1]TCE - ANEXO III - Preencher'!F46="4 - Assistência Odontológica","2 - Outros Profissionais da Saúde",'[1]TCE - ANEXO II - Enviar TCE'!E36)</f>
        <v>2 - Outros Profissionais da Saúde</v>
      </c>
      <c r="F37" s="13" t="str">
        <f>'[1]TCE - ANEXO III - Preencher'!G46</f>
        <v>7664-20</v>
      </c>
      <c r="G37" s="14">
        <f>IF('[1]TCE - ANEXO III - Preencher'!H46="","",'[1]TCE - ANEXO III - Preencher'!H46)</f>
        <v>44013</v>
      </c>
      <c r="H37" s="15">
        <f>'[1]TCE - ANEXO III - Preencher'!I46</f>
        <v>0</v>
      </c>
      <c r="I37" s="15">
        <f>'[1]TCE - ANEXO III - Preencher'!J46</f>
        <v>140.83099999999999</v>
      </c>
      <c r="J37" s="15">
        <f>'[1]TCE - ANEXO III - Preencher'!K46</f>
        <v>0</v>
      </c>
      <c r="K37" s="16">
        <f>'[1]TCE - ANEXO III - Preencher'!L46</f>
        <v>61.976172718351322</v>
      </c>
      <c r="L37" s="16">
        <f>'[1]TCE - ANEXO III - Preencher'!M46</f>
        <v>4.18</v>
      </c>
      <c r="M37" s="16">
        <f t="shared" si="1"/>
        <v>57.796172718351322</v>
      </c>
      <c r="N37" s="16">
        <f>'[1]TCE - ANEXO III - Preencher'!O46</f>
        <v>9.5</v>
      </c>
      <c r="O37" s="16">
        <f>'[1]TCE - ANEXO III - Preencher'!P46</f>
        <v>4</v>
      </c>
      <c r="P37" s="17">
        <f t="shared" si="2"/>
        <v>5.5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204.12717271835132</v>
      </c>
    </row>
    <row r="38" spans="1:28" s="4" customFormat="1" x14ac:dyDescent="0.2">
      <c r="A38" s="9">
        <f>IFERROR(VLOOKUP(B38,'[1]DADOS (OCULTAR)'!$P$3:$R$53,3,0),"")</f>
        <v>10869782001206</v>
      </c>
      <c r="B38" s="10" t="str">
        <f>'[1]TCE - ANEXO III - Preencher'!C47</f>
        <v>UPA TORRÕES</v>
      </c>
      <c r="C38" s="11"/>
      <c r="D38" s="12" t="str">
        <f>'[1]TCE - ANEXO III - Preencher'!E47</f>
        <v>MARIA DE LOURDES DA SILVA</v>
      </c>
      <c r="E38" s="10" t="str">
        <f>IF('[1]TCE - ANEXO III - Preencher'!F47="4 - Assistência Odontológica","2 - Outros Profissionais da Saúde",'[1]TCE - ANEXO II - Enviar TCE'!E37)</f>
        <v>2 - Outros Profissionais da Saúde</v>
      </c>
      <c r="F38" s="13" t="str">
        <f>'[1]TCE - ANEXO III - Preencher'!G47</f>
        <v>3226-05</v>
      </c>
      <c r="G38" s="14">
        <f>IF('[1]TCE - ANEXO III - Preencher'!H47="","",'[1]TCE - ANEXO III - Preencher'!H47)</f>
        <v>44013</v>
      </c>
      <c r="H38" s="15">
        <f>'[1]TCE - ANEXO III - Preencher'!I47</f>
        <v>0</v>
      </c>
      <c r="I38" s="15">
        <f>'[1]TCE - ANEXO III - Preencher'!J47</f>
        <v>124.59099999999999</v>
      </c>
      <c r="J38" s="15">
        <f>'[1]TCE - ANEXO III - Preencher'!K47</f>
        <v>0</v>
      </c>
      <c r="K38" s="16">
        <f>'[1]TCE - ANEXO III - Preencher'!L47</f>
        <v>179.70124721206173</v>
      </c>
      <c r="L38" s="16">
        <f>'[1]TCE - ANEXO III - Preencher'!M47</f>
        <v>12.12</v>
      </c>
      <c r="M38" s="16">
        <f t="shared" si="1"/>
        <v>167.58124721206173</v>
      </c>
      <c r="N38" s="16">
        <f>'[1]TCE - ANEXO III - Preencher'!O47</f>
        <v>1.65</v>
      </c>
      <c r="O38" s="16">
        <f>'[1]TCE - ANEXO III - Preencher'!P47</f>
        <v>0</v>
      </c>
      <c r="P38" s="17">
        <f t="shared" si="2"/>
        <v>1.65</v>
      </c>
      <c r="Q38" s="16">
        <f>'[1]TCE - ANEXO III - Preencher'!R47</f>
        <v>229.73156880832175</v>
      </c>
      <c r="R38" s="16">
        <f>'[1]TCE - ANEXO III - Preencher'!S47</f>
        <v>72.739999999999995</v>
      </c>
      <c r="S38" s="17">
        <f t="shared" si="3"/>
        <v>156.99156880832174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450.81381602038346</v>
      </c>
    </row>
    <row r="39" spans="1:28" s="4" customFormat="1" x14ac:dyDescent="0.2">
      <c r="A39" s="9">
        <f>IFERROR(VLOOKUP(B39,'[1]DADOS (OCULTAR)'!$P$3:$R$53,3,0),"")</f>
        <v>10869782001206</v>
      </c>
      <c r="B39" s="10" t="str">
        <f>'[1]TCE - ANEXO III - Preencher'!C48</f>
        <v>UPA TORRÕES</v>
      </c>
      <c r="C39" s="11"/>
      <c r="D39" s="12" t="str">
        <f>'[1]TCE - ANEXO III - Preencher'!E48</f>
        <v>SEVERINO LUIZ DA SILVA JUNIOR</v>
      </c>
      <c r="E39" s="10" t="str">
        <f>IF('[1]TCE - ANEXO III - Preencher'!F48="4 - Assistência Odontológica","2 - Outros Profissionais da Saúde",'[1]TCE - ANEXO II - Enviar TCE'!E38)</f>
        <v>2 - Outros Profissionais da Saúde</v>
      </c>
      <c r="F39" s="13" t="str">
        <f>'[1]TCE - ANEXO III - Preencher'!G48</f>
        <v>3222-05</v>
      </c>
      <c r="G39" s="14">
        <f>IF('[1]TCE - ANEXO III - Preencher'!H48="","",'[1]TCE - ANEXO III - Preencher'!H48)</f>
        <v>44013</v>
      </c>
      <c r="H39" s="15">
        <f>'[1]TCE - ANEXO III - Preencher'!I48</f>
        <v>0</v>
      </c>
      <c r="I39" s="15">
        <f>'[1]TCE - ANEXO III - Preencher'!J48</f>
        <v>129.691</v>
      </c>
      <c r="J39" s="15">
        <f>'[1]TCE - ANEXO III - Preencher'!K48</f>
        <v>0</v>
      </c>
      <c r="K39" s="16">
        <f>'[1]TCE - ANEXO III - Preencher'!L48</f>
        <v>179.70124721206173</v>
      </c>
      <c r="L39" s="16">
        <f>'[1]TCE - ANEXO III - Preencher'!M48</f>
        <v>12.12</v>
      </c>
      <c r="M39" s="16">
        <f t="shared" si="1"/>
        <v>167.58124721206173</v>
      </c>
      <c r="N39" s="16">
        <f>'[1]TCE - ANEXO III - Preencher'!O48</f>
        <v>1.65</v>
      </c>
      <c r="O39" s="16">
        <f>'[1]TCE - ANEXO III - Preencher'!P48</f>
        <v>0</v>
      </c>
      <c r="P39" s="17">
        <f t="shared" si="2"/>
        <v>1.65</v>
      </c>
      <c r="Q39" s="16">
        <f>'[1]TCE - ANEXO III - Preencher'!R48</f>
        <v>229.73156880832175</v>
      </c>
      <c r="R39" s="16">
        <f>'[1]TCE - ANEXO III - Preencher'!S48</f>
        <v>72.739999999999995</v>
      </c>
      <c r="S39" s="17">
        <f t="shared" si="3"/>
        <v>156.99156880832174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455.91381602038348</v>
      </c>
    </row>
    <row r="40" spans="1:28" s="4" customFormat="1" x14ac:dyDescent="0.2">
      <c r="A40" s="9">
        <f>IFERROR(VLOOKUP(B40,'[1]DADOS (OCULTAR)'!$P$3:$R$53,3,0),"")</f>
        <v>10869782001206</v>
      </c>
      <c r="B40" s="10" t="str">
        <f>'[1]TCE - ANEXO III - Preencher'!C49</f>
        <v>UPA TORRÕES</v>
      </c>
      <c r="C40" s="11"/>
      <c r="D40" s="12" t="str">
        <f>'[1]TCE - ANEXO III - Preencher'!E49</f>
        <v>JOSE PEDRO DO O</v>
      </c>
      <c r="E40" s="10" t="str">
        <f>IF('[1]TCE - ANEXO III - Preencher'!F49="4 - Assistência Odontológica","2 - Outros Profissionais da Saúde",'[1]TCE - ANEXO II - Enviar TCE'!E39)</f>
        <v>3 - Administrativo</v>
      </c>
      <c r="F40" s="13" t="str">
        <f>'[1]TCE - ANEXO III - Preencher'!G49</f>
        <v>7152-10</v>
      </c>
      <c r="G40" s="14">
        <f>IF('[1]TCE - ANEXO III - Preencher'!H49="","",'[1]TCE - ANEXO III - Preencher'!H49)</f>
        <v>44013</v>
      </c>
      <c r="H40" s="15">
        <f>'[1]TCE - ANEXO III - Preencher'!I49</f>
        <v>0</v>
      </c>
      <c r="I40" s="15">
        <f>'[1]TCE - ANEXO III - Preencher'!J49</f>
        <v>156.34100000000001</v>
      </c>
      <c r="J40" s="15">
        <f>'[1]TCE - ANEXO III - Preencher'!K49</f>
        <v>0</v>
      </c>
      <c r="K40" s="16">
        <f>'[1]TCE - ANEXO III - Preencher'!L49</f>
        <v>253.68715674904092</v>
      </c>
      <c r="L40" s="16">
        <f>'[1]TCE - ANEXO III - Preencher'!M49</f>
        <v>17.11</v>
      </c>
      <c r="M40" s="16">
        <f t="shared" si="1"/>
        <v>236.57715674904091</v>
      </c>
      <c r="N40" s="16">
        <f>'[1]TCE - ANEXO III - Preencher'!O49</f>
        <v>1.65</v>
      </c>
      <c r="O40" s="16">
        <f>'[1]TCE - ANEXO III - Preencher'!P49</f>
        <v>0</v>
      </c>
      <c r="P40" s="17">
        <f t="shared" si="2"/>
        <v>1.65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394.5681567490409</v>
      </c>
    </row>
    <row r="41" spans="1:28" s="4" customFormat="1" x14ac:dyDescent="0.2">
      <c r="A41" s="9">
        <f>IFERROR(VLOOKUP(B41,'[1]DADOS (OCULTAR)'!$P$3:$R$53,3,0),"")</f>
        <v>10869782001206</v>
      </c>
      <c r="B41" s="10" t="str">
        <f>'[1]TCE - ANEXO III - Preencher'!C50</f>
        <v>UPA TORRÕES</v>
      </c>
      <c r="C41" s="11"/>
      <c r="D41" s="12" t="str">
        <f>'[1]TCE - ANEXO III - Preencher'!E50</f>
        <v>IONARA DO NASCIMENTO SILVA</v>
      </c>
      <c r="E41" s="10" t="str">
        <f>IF('[1]TCE - ANEXO III - Preencher'!F50="4 - Assistência Odontológica","2 - Outros Profissionais da Saúde",'[1]TCE - ANEXO II - Enviar TCE'!E40)</f>
        <v>2 - Outros Profissionais da Saúde</v>
      </c>
      <c r="F41" s="13" t="str">
        <f>'[1]TCE - ANEXO III - Preencher'!G50</f>
        <v>2516-05</v>
      </c>
      <c r="G41" s="14">
        <f>IF('[1]TCE - ANEXO III - Preencher'!H50="","",'[1]TCE - ANEXO III - Preencher'!H50)</f>
        <v>44013</v>
      </c>
      <c r="H41" s="15">
        <f>'[1]TCE - ANEXO III - Preencher'!I50</f>
        <v>0</v>
      </c>
      <c r="I41" s="15">
        <f>'[1]TCE - ANEXO III - Preencher'!J50</f>
        <v>225.071</v>
      </c>
      <c r="J41" s="15">
        <f>'[1]TCE - ANEXO III - Preencher'!K50</f>
        <v>0</v>
      </c>
      <c r="K41" s="16">
        <f>'[1]TCE - ANEXO III - Preencher'!L50</f>
        <v>334.49341065215452</v>
      </c>
      <c r="L41" s="16">
        <f>'[1]TCE - ANEXO III - Preencher'!M50</f>
        <v>22.56</v>
      </c>
      <c r="M41" s="16">
        <f t="shared" si="1"/>
        <v>311.93341065215452</v>
      </c>
      <c r="N41" s="16">
        <f>'[1]TCE - ANEXO III - Preencher'!O50</f>
        <v>1.65</v>
      </c>
      <c r="O41" s="16">
        <f>'[1]TCE - ANEXO III - Preencher'!P50</f>
        <v>0</v>
      </c>
      <c r="P41" s="17">
        <f t="shared" si="2"/>
        <v>1.65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538.65441065215452</v>
      </c>
    </row>
    <row r="42" spans="1:28" s="4" customFormat="1" x14ac:dyDescent="0.2">
      <c r="A42" s="9">
        <f>IFERROR(VLOOKUP(B42,'[1]DADOS (OCULTAR)'!$P$3:$R$53,3,0),"")</f>
        <v>10869782001206</v>
      </c>
      <c r="B42" s="10" t="str">
        <f>'[1]TCE - ANEXO III - Preencher'!C51</f>
        <v>UPA TORRÕES</v>
      </c>
      <c r="C42" s="11"/>
      <c r="D42" s="12" t="str">
        <f>'[1]TCE - ANEXO III - Preencher'!E51</f>
        <v>VIVIANE DA COSTA LINS PEDROSO</v>
      </c>
      <c r="E42" s="10" t="str">
        <f>IF('[1]TCE - ANEXO III - Preencher'!F51="4 - Assistência Odontológica","2 - Outros Profissionais da Saúde",'[1]TCE - ANEXO II - Enviar TCE'!E41)</f>
        <v>2 - Outros Profissionais da Saúde</v>
      </c>
      <c r="F42" s="13" t="str">
        <f>'[1]TCE - ANEXO III - Preencher'!G51</f>
        <v>2516-05</v>
      </c>
      <c r="G42" s="14">
        <f>IF('[1]TCE - ANEXO III - Preencher'!H51="","",'[1]TCE - ANEXO III - Preencher'!H51)</f>
        <v>44013</v>
      </c>
      <c r="H42" s="15">
        <f>'[1]TCE - ANEXO III - Preencher'!I51</f>
        <v>0</v>
      </c>
      <c r="I42" s="15">
        <f>'[1]TCE - ANEXO III - Preencher'!J51</f>
        <v>369.75099999999998</v>
      </c>
      <c r="J42" s="15">
        <f>'[1]TCE - ANEXO III - Preencher'!K51</f>
        <v>0</v>
      </c>
      <c r="K42" s="16">
        <f>'[1]TCE - ANEXO III - Preencher'!L51</f>
        <v>11.120126683914711</v>
      </c>
      <c r="L42" s="16">
        <f>'[1]TCE - ANEXO III - Preencher'!M51</f>
        <v>0.75</v>
      </c>
      <c r="M42" s="16">
        <f t="shared" si="1"/>
        <v>10.370126683914711</v>
      </c>
      <c r="N42" s="16">
        <f>'[1]TCE - ANEXO III - Preencher'!O51</f>
        <v>1.65</v>
      </c>
      <c r="O42" s="16">
        <f>'[1]TCE - ANEXO III - Preencher'!P51</f>
        <v>0</v>
      </c>
      <c r="P42" s="17">
        <f t="shared" si="2"/>
        <v>1.65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381.77112668391464</v>
      </c>
    </row>
    <row r="43" spans="1:28" s="4" customFormat="1" x14ac:dyDescent="0.2">
      <c r="A43" s="9">
        <f>IFERROR(VLOOKUP(B43,'[1]DADOS (OCULTAR)'!$P$3:$R$53,3,0),"")</f>
        <v>10869782001206</v>
      </c>
      <c r="B43" s="10" t="str">
        <f>'[1]TCE - ANEXO III - Preencher'!C52</f>
        <v>UPA TORRÕES</v>
      </c>
      <c r="C43" s="11"/>
      <c r="D43" s="12" t="str">
        <f>'[1]TCE - ANEXO III - Preencher'!E52</f>
        <v>ELBA NATHALIA FRAZAO DE OLIVEI</v>
      </c>
      <c r="E43" s="10" t="str">
        <f>IF('[1]TCE - ANEXO III - Preencher'!F52="4 - Assistência Odontológica","2 - Outros Profissionais da Saúde",'[1]TCE - ANEXO II - Enviar TCE'!E42)</f>
        <v>2 - Outros Profissionais da Saúde</v>
      </c>
      <c r="F43" s="13" t="str">
        <f>'[1]TCE - ANEXO III - Preencher'!G52</f>
        <v>2235-05</v>
      </c>
      <c r="G43" s="14">
        <f>IF('[1]TCE - ANEXO III - Preencher'!H52="","",'[1]TCE - ANEXO III - Preencher'!H52)</f>
        <v>44013</v>
      </c>
      <c r="H43" s="15">
        <f>'[1]TCE - ANEXO III - Preencher'!I52</f>
        <v>0</v>
      </c>
      <c r="I43" s="15">
        <f>'[1]TCE - ANEXO III - Preencher'!J52</f>
        <v>184</v>
      </c>
      <c r="J43" s="15">
        <f>'[1]TCE - ANEXO III - Preencher'!K52</f>
        <v>0</v>
      </c>
      <c r="K43" s="16">
        <f>'[1]TCE - ANEXO III - Preencher'!L52</f>
        <v>38.846309215808724</v>
      </c>
      <c r="L43" s="16">
        <f>'[1]TCE - ANEXO III - Preencher'!M52</f>
        <v>2.62</v>
      </c>
      <c r="M43" s="16">
        <f t="shared" si="1"/>
        <v>36.226309215808726</v>
      </c>
      <c r="N43" s="16">
        <f>'[1]TCE - ANEXO III - Preencher'!O52</f>
        <v>1.28</v>
      </c>
      <c r="O43" s="16">
        <f>'[1]TCE - ANEXO III - Preencher'!P52</f>
        <v>0</v>
      </c>
      <c r="P43" s="17">
        <f t="shared" si="2"/>
        <v>1.28</v>
      </c>
      <c r="Q43" s="16">
        <f>'[1]TCE - ANEXO III - Preencher'!R52</f>
        <v>178.47673385934425</v>
      </c>
      <c r="R43" s="16">
        <f>'[1]TCE - ANEXO III - Preencher'!S52</f>
        <v>104.87</v>
      </c>
      <c r="S43" s="17">
        <f t="shared" si="3"/>
        <v>73.606733859344246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295.11304307515297</v>
      </c>
    </row>
    <row r="44" spans="1:28" s="4" customFormat="1" x14ac:dyDescent="0.2">
      <c r="A44" s="9">
        <f>IFERROR(VLOOKUP(B44,'[1]DADOS (OCULTAR)'!$P$3:$R$53,3,0),"")</f>
        <v>10869782001206</v>
      </c>
      <c r="B44" s="10" t="str">
        <f>'[1]TCE - ANEXO III - Preencher'!C53</f>
        <v>UPA TORRÕES</v>
      </c>
      <c r="C44" s="11"/>
      <c r="D44" s="12" t="str">
        <f>'[1]TCE - ANEXO III - Preencher'!E53</f>
        <v>ROBERTO ELISIO DE FRANCA</v>
      </c>
      <c r="E44" s="10" t="str">
        <f>IF('[1]TCE - ANEXO III - Preencher'!F53="4 - Assistência Odontológica","2 - Outros Profissionais da Saúde",'[1]TCE - ANEXO II - Enviar TCE'!E43)</f>
        <v>3 - Administrativo</v>
      </c>
      <c r="F44" s="13" t="str">
        <f>'[1]TCE - ANEXO III - Preencher'!G53</f>
        <v>5143-10</v>
      </c>
      <c r="G44" s="14">
        <f>IF('[1]TCE - ANEXO III - Preencher'!H53="","",'[1]TCE - ANEXO III - Preencher'!H53)</f>
        <v>44013</v>
      </c>
      <c r="H44" s="15">
        <f>'[1]TCE - ANEXO III - Preencher'!I53</f>
        <v>0</v>
      </c>
      <c r="I44" s="15">
        <f>'[1]TCE - ANEXO III - Preencher'!J53</f>
        <v>113.31100000000001</v>
      </c>
      <c r="J44" s="15">
        <f>'[1]TCE - ANEXO III - Preencher'!K53</f>
        <v>0</v>
      </c>
      <c r="K44" s="16">
        <f>'[1]TCE - ANEXO III - Preencher'!L53</f>
        <v>171.54648764385763</v>
      </c>
      <c r="L44" s="16">
        <f>'[1]TCE - ANEXO III - Preencher'!M53</f>
        <v>11.57</v>
      </c>
      <c r="M44" s="16">
        <f t="shared" si="1"/>
        <v>159.97648764385764</v>
      </c>
      <c r="N44" s="16">
        <f>'[1]TCE - ANEXO III - Preencher'!O53</f>
        <v>1.65</v>
      </c>
      <c r="O44" s="16">
        <f>'[1]TCE - ANEXO III - Preencher'!P53</f>
        <v>0</v>
      </c>
      <c r="P44" s="17">
        <f t="shared" si="2"/>
        <v>1.65</v>
      </c>
      <c r="Q44" s="16">
        <f>'[1]TCE - ANEXO III - Preencher'!R53</f>
        <v>215.52391403180775</v>
      </c>
      <c r="R44" s="16">
        <f>'[1]TCE - ANEXO III - Preencher'!S53</f>
        <v>69.42</v>
      </c>
      <c r="S44" s="17">
        <f t="shared" si="3"/>
        <v>146.10391403180773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421.04140167566533</v>
      </c>
    </row>
    <row r="45" spans="1:28" s="4" customFormat="1" x14ac:dyDescent="0.2">
      <c r="A45" s="9">
        <f>IFERROR(VLOOKUP(B45,'[1]DADOS (OCULTAR)'!$P$3:$R$53,3,0),"")</f>
        <v>10869782001206</v>
      </c>
      <c r="B45" s="10" t="str">
        <f>'[1]TCE - ANEXO III - Preencher'!C54</f>
        <v>UPA TORRÕES</v>
      </c>
      <c r="C45" s="11"/>
      <c r="D45" s="12" t="str">
        <f>'[1]TCE - ANEXO III - Preencher'!E54</f>
        <v>FABIANA RAMOS DE SOUZA FONSECA</v>
      </c>
      <c r="E45" s="10" t="str">
        <f>IF('[1]TCE - ANEXO III - Preencher'!F54="4 - Assistência Odontológica","2 - Outros Profissionais da Saúde",'[1]TCE - ANEXO II - Enviar TCE'!E44)</f>
        <v>2 - Outros Profissionais da Saúde</v>
      </c>
      <c r="F45" s="13" t="str">
        <f>'[1]TCE - ANEXO III - Preencher'!G54</f>
        <v>2235-05</v>
      </c>
      <c r="G45" s="14">
        <f>IF('[1]TCE - ANEXO III - Preencher'!H54="","",'[1]TCE - ANEXO III - Preencher'!H54)</f>
        <v>44013</v>
      </c>
      <c r="H45" s="15">
        <f>'[1]TCE - ANEXO III - Preencher'!I54</f>
        <v>0</v>
      </c>
      <c r="I45" s="15">
        <f>'[1]TCE - ANEXO III - Preencher'!J54</f>
        <v>185.83099999999999</v>
      </c>
      <c r="J45" s="15">
        <f>'[1]TCE - ANEXO III - Preencher'!K54</f>
        <v>0</v>
      </c>
      <c r="K45" s="16">
        <f>'[1]TCE - ANEXO III - Preencher'!L54</f>
        <v>35.436137032741549</v>
      </c>
      <c r="L45" s="16">
        <f>'[1]TCE - ANEXO III - Preencher'!M54</f>
        <v>2.39</v>
      </c>
      <c r="M45" s="16">
        <f t="shared" si="1"/>
        <v>33.046137032741548</v>
      </c>
      <c r="N45" s="16">
        <f>'[1]TCE - ANEXO III - Preencher'!O54</f>
        <v>1.28</v>
      </c>
      <c r="O45" s="16">
        <f>'[1]TCE - ANEXO III - Preencher'!P54</f>
        <v>0</v>
      </c>
      <c r="P45" s="17">
        <f t="shared" si="2"/>
        <v>1.28</v>
      </c>
      <c r="Q45" s="16">
        <f>'[1]TCE - ANEXO III - Preencher'!R54</f>
        <v>149.76182260309511</v>
      </c>
      <c r="R45" s="16">
        <f>'[1]TCE - ANEXO III - Preencher'!S54</f>
        <v>95.79</v>
      </c>
      <c r="S45" s="17">
        <f t="shared" si="3"/>
        <v>53.971822603095106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274.12895963583662</v>
      </c>
    </row>
    <row r="46" spans="1:28" s="4" customFormat="1" x14ac:dyDescent="0.2">
      <c r="A46" s="9">
        <f>IFERROR(VLOOKUP(B46,'[1]DADOS (OCULTAR)'!$P$3:$R$53,3,0),"")</f>
        <v>10869782001206</v>
      </c>
      <c r="B46" s="10" t="str">
        <f>'[1]TCE - ANEXO III - Preencher'!C55</f>
        <v>UPA TORRÕES</v>
      </c>
      <c r="C46" s="11"/>
      <c r="D46" s="12" t="str">
        <f>'[1]TCE - ANEXO III - Preencher'!E55</f>
        <v>JANIO EULER CARVALHO SILVA</v>
      </c>
      <c r="E46" s="10" t="str">
        <f>IF('[1]TCE - ANEXO III - Preencher'!F55="4 - Assistência Odontológica","2 - Outros Profissionais da Saúde",'[1]TCE - ANEXO II - Enviar TCE'!E45)</f>
        <v>1 - Médico</v>
      </c>
      <c r="F46" s="13" t="str">
        <f>'[1]TCE - ANEXO III - Preencher'!G55</f>
        <v>2251-25</v>
      </c>
      <c r="G46" s="14">
        <f>IF('[1]TCE - ANEXO III - Preencher'!H55="","",'[1]TCE - ANEXO III - Preencher'!H55)</f>
        <v>44013</v>
      </c>
      <c r="H46" s="15">
        <f>'[1]TCE - ANEXO III - Preencher'!I55</f>
        <v>0</v>
      </c>
      <c r="I46" s="15">
        <f>'[1]TCE - ANEXO III - Preencher'!J55</f>
        <v>809.63099999999997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4</v>
      </c>
      <c r="O46" s="16">
        <f>'[1]TCE - ANEXO III - Preencher'!P55</f>
        <v>0</v>
      </c>
      <c r="P46" s="17">
        <f t="shared" si="2"/>
        <v>4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813.63099999999997</v>
      </c>
    </row>
    <row r="47" spans="1:28" s="4" customFormat="1" x14ac:dyDescent="0.2">
      <c r="A47" s="9">
        <f>IFERROR(VLOOKUP(B47,'[1]DADOS (OCULTAR)'!$P$3:$R$53,3,0),"")</f>
        <v>10869782001206</v>
      </c>
      <c r="B47" s="10" t="str">
        <f>'[1]TCE - ANEXO III - Preencher'!C56</f>
        <v>UPA TORRÕES</v>
      </c>
      <c r="C47" s="11"/>
      <c r="D47" s="12" t="str">
        <f>'[1]TCE - ANEXO III - Preencher'!E56</f>
        <v>DARIO BATISTA DA SILVA</v>
      </c>
      <c r="E47" s="10" t="str">
        <f>IF('[1]TCE - ANEXO III - Preencher'!F56="4 - Assistência Odontológica","2 - Outros Profissionais da Saúde",'[1]TCE - ANEXO II - Enviar TCE'!E46)</f>
        <v>3 - Administrativo</v>
      </c>
      <c r="F47" s="13" t="str">
        <f>'[1]TCE - ANEXO III - Preencher'!G56</f>
        <v>4221-05</v>
      </c>
      <c r="G47" s="14">
        <f>IF('[1]TCE - ANEXO III - Preencher'!H56="","",'[1]TCE - ANEXO III - Preencher'!H56)</f>
        <v>44013</v>
      </c>
      <c r="H47" s="15">
        <f>'[1]TCE - ANEXO III - Preencher'!I56</f>
        <v>0</v>
      </c>
      <c r="I47" s="15">
        <f>'[1]TCE - ANEXO III - Preencher'!J56</f>
        <v>148.911</v>
      </c>
      <c r="J47" s="15">
        <f>'[1]TCE - ANEXO III - Preencher'!K56</f>
        <v>0</v>
      </c>
      <c r="K47" s="16">
        <f>'[1]TCE - ANEXO III - Preencher'!L56</f>
        <v>171.54648764385763</v>
      </c>
      <c r="L47" s="16">
        <f>'[1]TCE - ANEXO III - Preencher'!M56</f>
        <v>11.57</v>
      </c>
      <c r="M47" s="16">
        <f t="shared" si="1"/>
        <v>159.97648764385764</v>
      </c>
      <c r="N47" s="16">
        <f>'[1]TCE - ANEXO III - Preencher'!O56</f>
        <v>1.65</v>
      </c>
      <c r="O47" s="16">
        <f>'[1]TCE - ANEXO III - Preencher'!P56</f>
        <v>0</v>
      </c>
      <c r="P47" s="17">
        <f t="shared" si="2"/>
        <v>1.65</v>
      </c>
      <c r="Q47" s="16">
        <f>'[1]TCE - ANEXO III - Preencher'!R56</f>
        <v>269.32391403180776</v>
      </c>
      <c r="R47" s="16">
        <f>'[1]TCE - ANEXO III - Preencher'!S56</f>
        <v>69.42</v>
      </c>
      <c r="S47" s="17">
        <f t="shared" si="3"/>
        <v>199.90391403180774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510.44140167566536</v>
      </c>
    </row>
    <row r="48" spans="1:28" s="4" customFormat="1" x14ac:dyDescent="0.2">
      <c r="A48" s="9">
        <f>IFERROR(VLOOKUP(B48,'[1]DADOS (OCULTAR)'!$P$3:$R$53,3,0),"")</f>
        <v>10869782001206</v>
      </c>
      <c r="B48" s="10" t="str">
        <f>'[1]TCE - ANEXO III - Preencher'!C57</f>
        <v>UPA TORRÕES</v>
      </c>
      <c r="C48" s="11"/>
      <c r="D48" s="12" t="str">
        <f>'[1]TCE - ANEXO III - Preencher'!E57</f>
        <v>OSVALDO SANTOS GOMES DE SANTAN</v>
      </c>
      <c r="E48" s="10" t="str">
        <f>IF('[1]TCE - ANEXO III - Preencher'!F57="4 - Assistência Odontológica","2 - Outros Profissionais da Saúde",'[1]TCE - ANEXO II - Enviar TCE'!E47)</f>
        <v>3 - Administrativo</v>
      </c>
      <c r="F48" s="13" t="str">
        <f>'[1]TCE - ANEXO III - Preencher'!G57</f>
        <v>5211-30</v>
      </c>
      <c r="G48" s="14">
        <f>IF('[1]TCE - ANEXO III - Preencher'!H57="","",'[1]TCE - ANEXO III - Preencher'!H57)</f>
        <v>44013</v>
      </c>
      <c r="H48" s="15">
        <f>'[1]TCE - ANEXO III - Preencher'!I57</f>
        <v>0</v>
      </c>
      <c r="I48" s="15">
        <f>'[1]TCE - ANEXO III - Preencher'!J57</f>
        <v>125.48099999999999</v>
      </c>
      <c r="J48" s="15">
        <f>'[1]TCE - ANEXO III - Preencher'!K57</f>
        <v>0</v>
      </c>
      <c r="K48" s="16">
        <f>'[1]TCE - ANEXO III - Preencher'!L57</f>
        <v>171.54648764385763</v>
      </c>
      <c r="L48" s="16">
        <f>'[1]TCE - ANEXO III - Preencher'!M57</f>
        <v>11.57</v>
      </c>
      <c r="M48" s="16">
        <f t="shared" si="1"/>
        <v>159.97648764385764</v>
      </c>
      <c r="N48" s="16">
        <f>'[1]TCE - ANEXO III - Preencher'!O57</f>
        <v>1.65</v>
      </c>
      <c r="O48" s="16">
        <f>'[1]TCE - ANEXO III - Preencher'!P57</f>
        <v>0</v>
      </c>
      <c r="P48" s="17">
        <f t="shared" si="2"/>
        <v>1.65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287.10748764385761</v>
      </c>
    </row>
    <row r="49" spans="1:28" s="4" customFormat="1" x14ac:dyDescent="0.2">
      <c r="A49" s="9">
        <f>IFERROR(VLOOKUP(B49,'[1]DADOS (OCULTAR)'!$P$3:$R$53,3,0),"")</f>
        <v>10869782001206</v>
      </c>
      <c r="B49" s="10" t="str">
        <f>'[1]TCE - ANEXO III - Preencher'!C58</f>
        <v>UPA TORRÕES</v>
      </c>
      <c r="C49" s="11"/>
      <c r="D49" s="12" t="str">
        <f>'[1]TCE - ANEXO III - Preencher'!E58</f>
        <v xml:space="preserve">GUMERCINDO SOLANO CARNEIRO DA </v>
      </c>
      <c r="E49" s="10" t="str">
        <f>IF('[1]TCE - ANEXO III - Preencher'!F58="4 - Assistência Odontológica","2 - Outros Profissionais da Saúde",'[1]TCE - ANEXO II - Enviar TCE'!E48)</f>
        <v>3 - Administrativo</v>
      </c>
      <c r="F49" s="13" t="str">
        <f>'[1]TCE - ANEXO III - Preencher'!G58</f>
        <v>7823-05</v>
      </c>
      <c r="G49" s="14">
        <f>IF('[1]TCE - ANEXO III - Preencher'!H58="","",'[1]TCE - ANEXO III - Preencher'!H58)</f>
        <v>44013</v>
      </c>
      <c r="H49" s="15">
        <f>'[1]TCE - ANEXO III - Preencher'!I58</f>
        <v>0</v>
      </c>
      <c r="I49" s="15">
        <f>'[1]TCE - ANEXO III - Preencher'!J58</f>
        <v>0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1.81</v>
      </c>
      <c r="O49" s="16">
        <f>'[1]TCE - ANEXO III - Preencher'!P58</f>
        <v>0</v>
      </c>
      <c r="P49" s="17">
        <f t="shared" si="2"/>
        <v>1.81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1.81</v>
      </c>
    </row>
    <row r="50" spans="1:28" s="4" customFormat="1" x14ac:dyDescent="0.2">
      <c r="A50" s="9">
        <f>IFERROR(VLOOKUP(B50,'[1]DADOS (OCULTAR)'!$P$3:$R$53,3,0),"")</f>
        <v>10869782001206</v>
      </c>
      <c r="B50" s="10" t="str">
        <f>'[1]TCE - ANEXO III - Preencher'!C59</f>
        <v>UPA TORRÕES</v>
      </c>
      <c r="C50" s="11"/>
      <c r="D50" s="12" t="str">
        <f>'[1]TCE - ANEXO III - Preencher'!E59</f>
        <v>GLEYBSON MARQUES CYSNEIROS</v>
      </c>
      <c r="E50" s="10" t="str">
        <f>IF('[1]TCE - ANEXO III - Preencher'!F59="4 - Assistência Odontológica","2 - Outros Profissionais da Saúde",'[1]TCE - ANEXO II - Enviar TCE'!E49)</f>
        <v>3 - Administrativo</v>
      </c>
      <c r="F50" s="13" t="str">
        <f>'[1]TCE - ANEXO III - Preencher'!G59</f>
        <v>1421-05</v>
      </c>
      <c r="G50" s="14">
        <f>IF('[1]TCE - ANEXO III - Preencher'!H59="","",'[1]TCE - ANEXO III - Preencher'!H59)</f>
        <v>44013</v>
      </c>
      <c r="H50" s="15">
        <f>'[1]TCE - ANEXO III - Preencher'!I59</f>
        <v>0</v>
      </c>
      <c r="I50" s="15">
        <f>'[1]TCE - ANEXO III - Preencher'!J59</f>
        <v>631.71100000000001</v>
      </c>
      <c r="J50" s="15">
        <f>'[1]TCE - ANEXO III - Preencher'!K59</f>
        <v>0</v>
      </c>
      <c r="K50" s="16">
        <f>'[1]TCE - ANEXO III - Preencher'!L59</f>
        <v>1136.4769470960837</v>
      </c>
      <c r="L50" s="16">
        <f>'[1]TCE - ANEXO III - Preencher'!M59</f>
        <v>76.650000000000006</v>
      </c>
      <c r="M50" s="16">
        <f t="shared" si="1"/>
        <v>1059.8269470960836</v>
      </c>
      <c r="N50" s="16">
        <f>'[1]TCE - ANEXO III - Preencher'!O59</f>
        <v>1.65</v>
      </c>
      <c r="O50" s="16">
        <f>'[1]TCE - ANEXO III - Preencher'!P59</f>
        <v>0</v>
      </c>
      <c r="P50" s="17">
        <f t="shared" si="2"/>
        <v>1.65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1693.1879470960837</v>
      </c>
    </row>
    <row r="51" spans="1:28" s="4" customFormat="1" x14ac:dyDescent="0.2">
      <c r="A51" s="9">
        <f>IFERROR(VLOOKUP(B51,'[1]DADOS (OCULTAR)'!$P$3:$R$53,3,0),"")</f>
        <v>10869782001206</v>
      </c>
      <c r="B51" s="10" t="str">
        <f>'[1]TCE - ANEXO III - Preencher'!C60</f>
        <v>UPA TORRÕES</v>
      </c>
      <c r="C51" s="11"/>
      <c r="D51" s="12" t="str">
        <f>'[1]TCE - ANEXO III - Preencher'!E60</f>
        <v>IVIRSON CHAVES MENDES DA SILVA</v>
      </c>
      <c r="E51" s="10" t="str">
        <f>IF('[1]TCE - ANEXO III - Preencher'!F60="4 - Assistência Odontológica","2 - Outros Profissionais da Saúde",'[1]TCE - ANEXO II - Enviar TCE'!E50)</f>
        <v>2 - Outros Profissionais da Saúde</v>
      </c>
      <c r="F51" s="13" t="str">
        <f>'[1]TCE - ANEXO III - Preencher'!G60</f>
        <v>3222-05</v>
      </c>
      <c r="G51" s="14">
        <f>IF('[1]TCE - ANEXO III - Preencher'!H60="","",'[1]TCE - ANEXO III - Preencher'!H60)</f>
        <v>44013</v>
      </c>
      <c r="H51" s="15">
        <f>'[1]TCE - ANEXO III - Preencher'!I60</f>
        <v>0</v>
      </c>
      <c r="I51" s="15">
        <f>'[1]TCE - ANEXO III - Preencher'!J60</f>
        <v>118.571</v>
      </c>
      <c r="J51" s="15">
        <f>'[1]TCE - ANEXO III - Preencher'!K60</f>
        <v>0</v>
      </c>
      <c r="K51" s="16">
        <f>'[1]TCE - ANEXO III - Preencher'!L60</f>
        <v>179.70124721206173</v>
      </c>
      <c r="L51" s="16">
        <f>'[1]TCE - ANEXO III - Preencher'!M60</f>
        <v>12.12</v>
      </c>
      <c r="M51" s="16">
        <f t="shared" si="1"/>
        <v>167.58124721206173</v>
      </c>
      <c r="N51" s="16">
        <f>'[1]TCE - ANEXO III - Preencher'!O60</f>
        <v>1.65</v>
      </c>
      <c r="O51" s="16">
        <f>'[1]TCE - ANEXO III - Preencher'!P60</f>
        <v>0</v>
      </c>
      <c r="P51" s="17">
        <f t="shared" si="2"/>
        <v>1.65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287.80224721206173</v>
      </c>
    </row>
    <row r="52" spans="1:28" s="4" customFormat="1" x14ac:dyDescent="0.2">
      <c r="A52" s="9">
        <f>IFERROR(VLOOKUP(B52,'[1]DADOS (OCULTAR)'!$P$3:$R$53,3,0),"")</f>
        <v>10869782001206</v>
      </c>
      <c r="B52" s="10" t="str">
        <f>'[1]TCE - ANEXO III - Preencher'!C61</f>
        <v>UPA TORRÕES</v>
      </c>
      <c r="C52" s="11"/>
      <c r="D52" s="12" t="str">
        <f>'[1]TCE - ANEXO III - Preencher'!E61</f>
        <v>CAMILA BARRETO PAES</v>
      </c>
      <c r="E52" s="10" t="str">
        <f>IF('[1]TCE - ANEXO III - Preencher'!F61="4 - Assistência Odontológica","2 - Outros Profissionais da Saúde",'[1]TCE - ANEXO II - Enviar TCE'!E51)</f>
        <v>2 - Outros Profissionais da Saúde</v>
      </c>
      <c r="F52" s="13" t="str">
        <f>'[1]TCE - ANEXO III - Preencher'!G61</f>
        <v>2516-05</v>
      </c>
      <c r="G52" s="14">
        <f>IF('[1]TCE - ANEXO III - Preencher'!H61="","",'[1]TCE - ANEXO III - Preencher'!H61)</f>
        <v>44013</v>
      </c>
      <c r="H52" s="15">
        <f>'[1]TCE - ANEXO III - Preencher'!I61</f>
        <v>0</v>
      </c>
      <c r="I52" s="15">
        <f>'[1]TCE - ANEXO III - Preencher'!J61</f>
        <v>227.36099999999999</v>
      </c>
      <c r="J52" s="15">
        <f>'[1]TCE - ANEXO III - Preencher'!K61</f>
        <v>0</v>
      </c>
      <c r="K52" s="16">
        <f>'[1]TCE - ANEXO III - Preencher'!L61</f>
        <v>334.49341065215452</v>
      </c>
      <c r="L52" s="16">
        <f>'[1]TCE - ANEXO III - Preencher'!M61</f>
        <v>22.56</v>
      </c>
      <c r="M52" s="16">
        <f t="shared" si="1"/>
        <v>311.93341065215452</v>
      </c>
      <c r="N52" s="16">
        <f>'[1]TCE - ANEXO III - Preencher'!O61</f>
        <v>1.65</v>
      </c>
      <c r="O52" s="16">
        <f>'[1]TCE - ANEXO III - Preencher'!P61</f>
        <v>0</v>
      </c>
      <c r="P52" s="17">
        <f t="shared" si="2"/>
        <v>1.65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64</v>
      </c>
      <c r="U52" s="16">
        <f>'[1]TCE - ANEXO III - Preencher'!V61</f>
        <v>0</v>
      </c>
      <c r="V52" s="17">
        <f t="shared" si="4"/>
        <v>64</v>
      </c>
      <c r="W52" s="18" t="str">
        <f>IF('[1]TCE - ANEXO III - Preencher'!X61="","",'[1]TCE - ANEXO III - Preencher'!X61)</f>
        <v>Auxilio creche</v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604.94441065215449</v>
      </c>
    </row>
    <row r="53" spans="1:28" s="4" customFormat="1" x14ac:dyDescent="0.2">
      <c r="A53" s="9">
        <f>IFERROR(VLOOKUP(B53,'[1]DADOS (OCULTAR)'!$P$3:$R$53,3,0),"")</f>
        <v>10869782001206</v>
      </c>
      <c r="B53" s="10" t="str">
        <f>'[1]TCE - ANEXO III - Preencher'!C62</f>
        <v>UPA TORRÕES</v>
      </c>
      <c r="C53" s="11"/>
      <c r="D53" s="12" t="str">
        <f>'[1]TCE - ANEXO III - Preencher'!E62</f>
        <v xml:space="preserve">RAFAELLA PEREGRINO DE ALMEIDA </v>
      </c>
      <c r="E53" s="10" t="str">
        <f>IF('[1]TCE - ANEXO III - Preencher'!F62="4 - Assistência Odontológica","2 - Outros Profissionais da Saúde",'[1]TCE - ANEXO II - Enviar TCE'!E52)</f>
        <v>2 - Outros Profissionais da Saúde</v>
      </c>
      <c r="F53" s="13" t="str">
        <f>'[1]TCE - ANEXO III - Preencher'!G62</f>
        <v>2235-05</v>
      </c>
      <c r="G53" s="14">
        <f>IF('[1]TCE - ANEXO III - Preencher'!H62="","",'[1]TCE - ANEXO III - Preencher'!H62)</f>
        <v>44013</v>
      </c>
      <c r="H53" s="15">
        <f>'[1]TCE - ANEXO III - Preencher'!I62</f>
        <v>0</v>
      </c>
      <c r="I53" s="15">
        <f>'[1]TCE - ANEXO III - Preencher'!J62</f>
        <v>302.77100000000002</v>
      </c>
      <c r="J53" s="15">
        <f>'[1]TCE - ANEXO III - Preencher'!K62</f>
        <v>0</v>
      </c>
      <c r="K53" s="16">
        <f>'[1]TCE - ANEXO III - Preencher'!L62</f>
        <v>55.600633419573555</v>
      </c>
      <c r="L53" s="16">
        <f>'[1]TCE - ANEXO III - Preencher'!M62</f>
        <v>3.75</v>
      </c>
      <c r="M53" s="16">
        <f t="shared" si="1"/>
        <v>51.850633419573555</v>
      </c>
      <c r="N53" s="16">
        <f>'[1]TCE - ANEXO III - Preencher'!O62</f>
        <v>1.28</v>
      </c>
      <c r="O53" s="16">
        <f>'[1]TCE - ANEXO III - Preencher'!P62</f>
        <v>0</v>
      </c>
      <c r="P53" s="17">
        <f t="shared" si="2"/>
        <v>1.28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109.84</v>
      </c>
      <c r="U53" s="16">
        <f>'[1]TCE - ANEXO III - Preencher'!V62</f>
        <v>0</v>
      </c>
      <c r="V53" s="17">
        <f t="shared" si="4"/>
        <v>109.84</v>
      </c>
      <c r="W53" s="18" t="str">
        <f>IF('[1]TCE - ANEXO III - Preencher'!X62="","",'[1]TCE - ANEXO III - Preencher'!X62)</f>
        <v>Auxilio creche</v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465.74163341957353</v>
      </c>
    </row>
    <row r="54" spans="1:28" s="4" customFormat="1" x14ac:dyDescent="0.2">
      <c r="A54" s="9">
        <f>IFERROR(VLOOKUP(B54,'[1]DADOS (OCULTAR)'!$P$3:$R$53,3,0),"")</f>
        <v>10869782001206</v>
      </c>
      <c r="B54" s="10" t="str">
        <f>'[1]TCE - ANEXO III - Preencher'!C63</f>
        <v>UPA TORRÕES</v>
      </c>
      <c r="C54" s="11"/>
      <c r="D54" s="12" t="str">
        <f>'[1]TCE - ANEXO III - Preencher'!E63</f>
        <v>RENATA CRISTINA CORREA VERZOLL</v>
      </c>
      <c r="E54" s="10" t="str">
        <f>IF('[1]TCE - ANEXO III - Preencher'!F63="4 - Assistência Odontológica","2 - Outros Profissionais da Saúde",'[1]TCE - ANEXO II - Enviar TCE'!E53)</f>
        <v>2 - Outros Profissionais da Saúde</v>
      </c>
      <c r="F54" s="13" t="str">
        <f>'[1]TCE - ANEXO III - Preencher'!G63</f>
        <v>2235-05</v>
      </c>
      <c r="G54" s="14">
        <f>IF('[1]TCE - ANEXO III - Preencher'!H63="","",'[1]TCE - ANEXO III - Preencher'!H63)</f>
        <v>44013</v>
      </c>
      <c r="H54" s="15">
        <f>'[1]TCE - ANEXO III - Preencher'!I63</f>
        <v>0</v>
      </c>
      <c r="I54" s="15">
        <f>'[1]TCE - ANEXO III - Preencher'!J63</f>
        <v>626.02099999999996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1.28</v>
      </c>
      <c r="O54" s="16">
        <f>'[1]TCE - ANEXO III - Preencher'!P63</f>
        <v>0</v>
      </c>
      <c r="P54" s="17">
        <f t="shared" si="2"/>
        <v>1.28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627.30099999999993</v>
      </c>
    </row>
    <row r="55" spans="1:28" s="4" customFormat="1" x14ac:dyDescent="0.2">
      <c r="A55" s="9">
        <f>IFERROR(VLOOKUP(B55,'[1]DADOS (OCULTAR)'!$P$3:$R$53,3,0),"")</f>
        <v>10869782001206</v>
      </c>
      <c r="B55" s="10" t="str">
        <f>'[1]TCE - ANEXO III - Preencher'!C64</f>
        <v>UPA TORRÕES</v>
      </c>
      <c r="C55" s="11"/>
      <c r="D55" s="12" t="str">
        <f>'[1]TCE - ANEXO III - Preencher'!E64</f>
        <v>DANIELE CRISTINA PEREIRA</v>
      </c>
      <c r="E55" s="10" t="str">
        <f>IF('[1]TCE - ANEXO III - Preencher'!F64="4 - Assistência Odontológica","2 - Outros Profissionais da Saúde",'[1]TCE - ANEXO II - Enviar TCE'!E54)</f>
        <v>2 - Outros Profissionais da Saúde</v>
      </c>
      <c r="F55" s="13" t="str">
        <f>'[1]TCE - ANEXO III - Preencher'!G64</f>
        <v>3222-05</v>
      </c>
      <c r="G55" s="14">
        <f>IF('[1]TCE - ANEXO III - Preencher'!H64="","",'[1]TCE - ANEXO III - Preencher'!H64)</f>
        <v>44013</v>
      </c>
      <c r="H55" s="15">
        <f>'[1]TCE - ANEXO III - Preencher'!I64</f>
        <v>0</v>
      </c>
      <c r="I55" s="15">
        <f>'[1]TCE - ANEXO III - Preencher'!J64</f>
        <v>120.971</v>
      </c>
      <c r="J55" s="15">
        <f>'[1]TCE - ANEXO III - Preencher'!K64</f>
        <v>0</v>
      </c>
      <c r="K55" s="16">
        <f>'[1]TCE - ANEXO III - Preencher'!L64</f>
        <v>179.70124721206173</v>
      </c>
      <c r="L55" s="16">
        <f>'[1]TCE - ANEXO III - Preencher'!M64</f>
        <v>12.12</v>
      </c>
      <c r="M55" s="16">
        <f t="shared" si="1"/>
        <v>167.58124721206173</v>
      </c>
      <c r="N55" s="16">
        <f>'[1]TCE - ANEXO III - Preencher'!O64</f>
        <v>1.65</v>
      </c>
      <c r="O55" s="16">
        <f>'[1]TCE - ANEXO III - Preencher'!P64</f>
        <v>0</v>
      </c>
      <c r="P55" s="17">
        <f t="shared" si="2"/>
        <v>1.65</v>
      </c>
      <c r="Q55" s="16">
        <f>'[1]TCE - ANEXO III - Preencher'!R64</f>
        <v>269.73156880832175</v>
      </c>
      <c r="R55" s="16">
        <f>'[1]TCE - ANEXO III - Preencher'!S64</f>
        <v>72.739999999999995</v>
      </c>
      <c r="S55" s="17">
        <f t="shared" si="3"/>
        <v>196.99156880832174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487.19381602038345</v>
      </c>
    </row>
    <row r="56" spans="1:28" s="4" customFormat="1" x14ac:dyDescent="0.2">
      <c r="A56" s="9">
        <f>IFERROR(VLOOKUP(B56,'[1]DADOS (OCULTAR)'!$P$3:$R$53,3,0),"")</f>
        <v>10869782001206</v>
      </c>
      <c r="B56" s="10" t="str">
        <f>'[1]TCE - ANEXO III - Preencher'!C65</f>
        <v>UPA TORRÕES</v>
      </c>
      <c r="C56" s="11"/>
      <c r="D56" s="12" t="str">
        <f>'[1]TCE - ANEXO III - Preencher'!E65</f>
        <v>MARCO ANTONIO LEITE ALBERT</v>
      </c>
      <c r="E56" s="10" t="str">
        <f>IF('[1]TCE - ANEXO III - Preencher'!F65="4 - Assistência Odontológica","2 - Outros Profissionais da Saúde",'[1]TCE - ANEXO II - Enviar TCE'!E55)</f>
        <v>2 - Outros Profissionais da Saúde</v>
      </c>
      <c r="F56" s="13" t="str">
        <f>'[1]TCE - ANEXO III - Preencher'!G65</f>
        <v>3241-15</v>
      </c>
      <c r="G56" s="14">
        <f>IF('[1]TCE - ANEXO III - Preencher'!H65="","",'[1]TCE - ANEXO III - Preencher'!H65)</f>
        <v>44013</v>
      </c>
      <c r="H56" s="15">
        <f>'[1]TCE - ANEXO III - Preencher'!I65</f>
        <v>0</v>
      </c>
      <c r="I56" s="15">
        <f>'[1]TCE - ANEXO III - Preencher'!J65</f>
        <v>323.471</v>
      </c>
      <c r="J56" s="15">
        <f>'[1]TCE - ANEXO III - Preencher'!K65</f>
        <v>0</v>
      </c>
      <c r="K56" s="16">
        <f>'[1]TCE - ANEXO III - Preencher'!L65</f>
        <v>129.29000624498173</v>
      </c>
      <c r="L56" s="16">
        <f>'[1]TCE - ANEXO III - Preencher'!M65</f>
        <v>8.7200000000000006</v>
      </c>
      <c r="M56" s="16">
        <f t="shared" si="1"/>
        <v>120.57000624498173</v>
      </c>
      <c r="N56" s="16">
        <f>'[1]TCE - ANEXO III - Preencher'!O65</f>
        <v>9.5</v>
      </c>
      <c r="O56" s="16">
        <f>'[1]TCE - ANEXO III - Preencher'!P65</f>
        <v>4</v>
      </c>
      <c r="P56" s="17">
        <f t="shared" si="2"/>
        <v>5.5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449.54100624498176</v>
      </c>
    </row>
    <row r="57" spans="1:28" s="4" customFormat="1" x14ac:dyDescent="0.2">
      <c r="A57" s="9">
        <f>IFERROR(VLOOKUP(B57,'[1]DADOS (OCULTAR)'!$P$3:$R$53,3,0),"")</f>
        <v>10869782001206</v>
      </c>
      <c r="B57" s="10" t="str">
        <f>'[1]TCE - ANEXO III - Preencher'!C66</f>
        <v>UPA TORRÕES</v>
      </c>
      <c r="C57" s="11"/>
      <c r="D57" s="12" t="str">
        <f>'[1]TCE - ANEXO III - Preencher'!E66</f>
        <v>ANA CAROLINA CYSNEIROS DE BORB</v>
      </c>
      <c r="E57" s="10" t="str">
        <f>IF('[1]TCE - ANEXO III - Preencher'!F66="4 - Assistência Odontológica","2 - Outros Profissionais da Saúde",'[1]TCE - ANEXO II - Enviar TCE'!E56)</f>
        <v>3 - Administrativo</v>
      </c>
      <c r="F57" s="13" t="str">
        <f>'[1]TCE - ANEXO III - Preencher'!G66</f>
        <v>4110-10</v>
      </c>
      <c r="G57" s="14">
        <f>IF('[1]TCE - ANEXO III - Preencher'!H66="","",'[1]TCE - ANEXO III - Preencher'!H66)</f>
        <v>44013</v>
      </c>
      <c r="H57" s="15">
        <f>'[1]TCE - ANEXO III - Preencher'!I66</f>
        <v>0</v>
      </c>
      <c r="I57" s="15">
        <f>'[1]TCE - ANEXO III - Preencher'!J66</f>
        <v>109.791</v>
      </c>
      <c r="J57" s="15">
        <f>'[1]TCE - ANEXO III - Preencher'!K66</f>
        <v>0</v>
      </c>
      <c r="K57" s="16">
        <f>'[1]TCE - ANEXO III - Preencher'!L66</f>
        <v>171.54648764385763</v>
      </c>
      <c r="L57" s="16">
        <f>'[1]TCE - ANEXO III - Preencher'!M66</f>
        <v>11.57</v>
      </c>
      <c r="M57" s="16">
        <f t="shared" si="1"/>
        <v>159.97648764385764</v>
      </c>
      <c r="N57" s="16">
        <f>'[1]TCE - ANEXO III - Preencher'!O66</f>
        <v>1.65</v>
      </c>
      <c r="O57" s="16">
        <f>'[1]TCE - ANEXO III - Preencher'!P66</f>
        <v>0</v>
      </c>
      <c r="P57" s="17">
        <f t="shared" si="2"/>
        <v>1.65</v>
      </c>
      <c r="Q57" s="16">
        <f>'[1]TCE - ANEXO III - Preencher'!R66</f>
        <v>269.32391403180776</v>
      </c>
      <c r="R57" s="16">
        <f>'[1]TCE - ANEXO III - Preencher'!S66</f>
        <v>69.42</v>
      </c>
      <c r="S57" s="17">
        <f t="shared" si="3"/>
        <v>199.90391403180774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471.32140167566536</v>
      </c>
    </row>
    <row r="58" spans="1:28" s="4" customFormat="1" x14ac:dyDescent="0.2">
      <c r="A58" s="9">
        <f>IFERROR(VLOOKUP(B58,'[1]DADOS (OCULTAR)'!$P$3:$R$53,3,0),"")</f>
        <v>10869782001206</v>
      </c>
      <c r="B58" s="10" t="str">
        <f>'[1]TCE - ANEXO III - Preencher'!C67</f>
        <v>UPA TORRÕES</v>
      </c>
      <c r="C58" s="11"/>
      <c r="D58" s="12" t="str">
        <f>'[1]TCE - ANEXO III - Preencher'!E67</f>
        <v>CAIO HENRIQUE BANDEIRA DE FREI</v>
      </c>
      <c r="E58" s="10" t="str">
        <f>IF('[1]TCE - ANEXO III - Preencher'!F67="4 - Assistência Odontológica","2 - Outros Profissionais da Saúde",'[1]TCE - ANEXO II - Enviar TCE'!E57)</f>
        <v>3 - Administrativo</v>
      </c>
      <c r="F58" s="13" t="str">
        <f>'[1]TCE - ANEXO III - Preencher'!G67</f>
        <v>5211-30</v>
      </c>
      <c r="G58" s="14">
        <f>IF('[1]TCE - ANEXO III - Preencher'!H67="","",'[1]TCE - ANEXO III - Preencher'!H67)</f>
        <v>44013</v>
      </c>
      <c r="H58" s="15">
        <f>'[1]TCE - ANEXO III - Preencher'!I67</f>
        <v>0</v>
      </c>
      <c r="I58" s="15">
        <f>'[1]TCE - ANEXO III - Preencher'!J67</f>
        <v>129.011</v>
      </c>
      <c r="J58" s="15">
        <f>'[1]TCE - ANEXO III - Preencher'!K67</f>
        <v>0</v>
      </c>
      <c r="K58" s="16">
        <f>'[1]TCE - ANEXO III - Preencher'!L67</f>
        <v>171.54648764385763</v>
      </c>
      <c r="L58" s="16">
        <f>'[1]TCE - ANEXO III - Preencher'!M67</f>
        <v>11.57</v>
      </c>
      <c r="M58" s="16">
        <f t="shared" si="1"/>
        <v>159.97648764385764</v>
      </c>
      <c r="N58" s="16">
        <f>'[1]TCE - ANEXO III - Preencher'!O67</f>
        <v>1.65</v>
      </c>
      <c r="O58" s="16">
        <f>'[1]TCE - ANEXO III - Preencher'!P67</f>
        <v>0</v>
      </c>
      <c r="P58" s="17">
        <f t="shared" si="2"/>
        <v>1.65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290.63748764385764</v>
      </c>
    </row>
    <row r="59" spans="1:28" s="4" customFormat="1" x14ac:dyDescent="0.2">
      <c r="A59" s="9">
        <f>IFERROR(VLOOKUP(B59,'[1]DADOS (OCULTAR)'!$P$3:$R$53,3,0),"")</f>
        <v>10869782001206</v>
      </c>
      <c r="B59" s="10" t="str">
        <f>'[1]TCE - ANEXO III - Preencher'!C68</f>
        <v>UPA TORRÕES</v>
      </c>
      <c r="C59" s="11"/>
      <c r="D59" s="12" t="str">
        <f>'[1]TCE - ANEXO III - Preencher'!E68</f>
        <v>MARCELO ANTONIO DA SILVA JUNIO</v>
      </c>
      <c r="E59" s="10" t="str">
        <f>IF('[1]TCE - ANEXO III - Preencher'!F68="4 - Assistência Odontológica","2 - Outros Profissionais da Saúde",'[1]TCE - ANEXO II - Enviar TCE'!E58)</f>
        <v>2 - Outros Profissionais da Saúde</v>
      </c>
      <c r="F59" s="13" t="str">
        <f>'[1]TCE - ANEXO III - Preencher'!G68</f>
        <v>3226-05</v>
      </c>
      <c r="G59" s="14">
        <f>IF('[1]TCE - ANEXO III - Preencher'!H68="","",'[1]TCE - ANEXO III - Preencher'!H68)</f>
        <v>44013</v>
      </c>
      <c r="H59" s="15">
        <f>'[1]TCE - ANEXO III - Preencher'!I68</f>
        <v>0</v>
      </c>
      <c r="I59" s="15">
        <f>'[1]TCE - ANEXO III - Preencher'!J68</f>
        <v>112.461</v>
      </c>
      <c r="J59" s="15">
        <f>'[1]TCE - ANEXO III - Preencher'!K68</f>
        <v>0</v>
      </c>
      <c r="K59" s="16">
        <f>'[1]TCE - ANEXO III - Preencher'!L68</f>
        <v>171.54648764385763</v>
      </c>
      <c r="L59" s="16">
        <f>'[1]TCE - ANEXO III - Preencher'!M68</f>
        <v>11.57</v>
      </c>
      <c r="M59" s="16">
        <f t="shared" si="1"/>
        <v>159.97648764385764</v>
      </c>
      <c r="N59" s="16">
        <f>'[1]TCE - ANEXO III - Preencher'!O68</f>
        <v>1.65</v>
      </c>
      <c r="O59" s="16">
        <f>'[1]TCE - ANEXO III - Preencher'!P68</f>
        <v>0</v>
      </c>
      <c r="P59" s="17">
        <f t="shared" si="2"/>
        <v>1.65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274.08748764385763</v>
      </c>
    </row>
    <row r="60" spans="1:28" s="4" customFormat="1" x14ac:dyDescent="0.2">
      <c r="A60" s="9">
        <f>IFERROR(VLOOKUP(B60,'[1]DADOS (OCULTAR)'!$P$3:$R$53,3,0),"")</f>
        <v>10869782001206</v>
      </c>
      <c r="B60" s="10" t="str">
        <f>'[1]TCE - ANEXO III - Preencher'!C69</f>
        <v>UPA TORRÕES</v>
      </c>
      <c r="C60" s="11"/>
      <c r="D60" s="12" t="str">
        <f>'[1]TCE - ANEXO III - Preencher'!E69</f>
        <v>ANDREA CARNEIRO DA SILVA</v>
      </c>
      <c r="E60" s="10" t="str">
        <f>IF('[1]TCE - ANEXO III - Preencher'!F69="4 - Assistência Odontológica","2 - Outros Profissionais da Saúde",'[1]TCE - ANEXO II - Enviar TCE'!E59)</f>
        <v>2 - Outros Profissionais da Saúde</v>
      </c>
      <c r="F60" s="13" t="str">
        <f>'[1]TCE - ANEXO III - Preencher'!G69</f>
        <v>3222-05</v>
      </c>
      <c r="G60" s="14">
        <f>IF('[1]TCE - ANEXO III - Preencher'!H69="","",'[1]TCE - ANEXO III - Preencher'!H69)</f>
        <v>44013</v>
      </c>
      <c r="H60" s="15">
        <f>'[1]TCE - ANEXO III - Preencher'!I69</f>
        <v>0</v>
      </c>
      <c r="I60" s="15">
        <f>'[1]TCE - ANEXO III - Preencher'!J69</f>
        <v>136.15100000000001</v>
      </c>
      <c r="J60" s="15">
        <f>'[1]TCE - ANEXO III - Preencher'!K69</f>
        <v>0</v>
      </c>
      <c r="K60" s="16">
        <f>'[1]TCE - ANEXO III - Preencher'!L69</f>
        <v>179.70124721206173</v>
      </c>
      <c r="L60" s="16">
        <f>'[1]TCE - ANEXO III - Preencher'!M69</f>
        <v>12.12</v>
      </c>
      <c r="M60" s="16">
        <f t="shared" si="1"/>
        <v>167.58124721206173</v>
      </c>
      <c r="N60" s="16">
        <f>'[1]TCE - ANEXO III - Preencher'!O69</f>
        <v>1.65</v>
      </c>
      <c r="O60" s="16">
        <f>'[1]TCE - ANEXO III - Preencher'!P69</f>
        <v>0</v>
      </c>
      <c r="P60" s="17">
        <f t="shared" si="2"/>
        <v>1.65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305.38224721206171</v>
      </c>
    </row>
    <row r="61" spans="1:28" s="4" customFormat="1" x14ac:dyDescent="0.2">
      <c r="A61" s="9">
        <f>IFERROR(VLOOKUP(B61,'[1]DADOS (OCULTAR)'!$P$3:$R$53,3,0),"")</f>
        <v>10869782001206</v>
      </c>
      <c r="B61" s="10" t="str">
        <f>'[1]TCE - ANEXO III - Preencher'!C70</f>
        <v>UPA TORRÕES</v>
      </c>
      <c r="C61" s="11"/>
      <c r="D61" s="12" t="str">
        <f>'[1]TCE - ANEXO III - Preencher'!E70</f>
        <v>MARIA DA CONCEICAO LOPES DE SA</v>
      </c>
      <c r="E61" s="10" t="str">
        <f>IF('[1]TCE - ANEXO III - Preencher'!F70="4 - Assistência Odontológica","2 - Outros Profissionais da Saúde",'[1]TCE - ANEXO II - Enviar TCE'!E60)</f>
        <v>1 - Médico</v>
      </c>
      <c r="F61" s="13" t="str">
        <f>'[1]TCE - ANEXO III - Preencher'!G70</f>
        <v>2251-25</v>
      </c>
      <c r="G61" s="14">
        <f>IF('[1]TCE - ANEXO III - Preencher'!H70="","",'[1]TCE - ANEXO III - Preencher'!H70)</f>
        <v>44013</v>
      </c>
      <c r="H61" s="15">
        <f>'[1]TCE - ANEXO III - Preencher'!I70</f>
        <v>0</v>
      </c>
      <c r="I61" s="15">
        <f>'[1]TCE - ANEXO III - Preencher'!J70</f>
        <v>617.32100000000003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4</v>
      </c>
      <c r="O61" s="16">
        <f>'[1]TCE - ANEXO III - Preencher'!P70</f>
        <v>0</v>
      </c>
      <c r="P61" s="17">
        <f t="shared" si="2"/>
        <v>4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621.32100000000003</v>
      </c>
    </row>
    <row r="62" spans="1:28" s="4" customFormat="1" x14ac:dyDescent="0.2">
      <c r="A62" s="9">
        <f>IFERROR(VLOOKUP(B62,'[1]DADOS (OCULTAR)'!$P$3:$R$53,3,0),"")</f>
        <v>10869782001206</v>
      </c>
      <c r="B62" s="10" t="str">
        <f>'[1]TCE - ANEXO III - Preencher'!C71</f>
        <v>UPA TORRÕES</v>
      </c>
      <c r="C62" s="11"/>
      <c r="D62" s="12" t="str">
        <f>'[1]TCE - ANEXO III - Preencher'!E71</f>
        <v>LUCIANA SILVA VALOIS</v>
      </c>
      <c r="E62" s="10" t="str">
        <f>IF('[1]TCE - ANEXO III - Preencher'!F71="4 - Assistência Odontológica","2 - Outros Profissionais da Saúde",'[1]TCE - ANEXO II - Enviar TCE'!E61)</f>
        <v>2 - Outros Profissionais da Saúde</v>
      </c>
      <c r="F62" s="13" t="str">
        <f>'[1]TCE - ANEXO III - Preencher'!G71</f>
        <v>3222-05</v>
      </c>
      <c r="G62" s="14">
        <f>IF('[1]TCE - ANEXO III - Preencher'!H71="","",'[1]TCE - ANEXO III - Preencher'!H71)</f>
        <v>44013</v>
      </c>
      <c r="H62" s="15">
        <f>'[1]TCE - ANEXO III - Preencher'!I71</f>
        <v>0</v>
      </c>
      <c r="I62" s="15">
        <f>'[1]TCE - ANEXO III - Preencher'!J71</f>
        <v>136.631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1.65</v>
      </c>
      <c r="O62" s="16">
        <f>'[1]TCE - ANEXO III - Preencher'!P71</f>
        <v>0</v>
      </c>
      <c r="P62" s="17">
        <f t="shared" si="2"/>
        <v>1.65</v>
      </c>
      <c r="Q62" s="16">
        <f>'[1]TCE - ANEXO III - Preencher'!R71</f>
        <v>229.73156880832175</v>
      </c>
      <c r="R62" s="16">
        <f>'[1]TCE - ANEXO III - Preencher'!S71</f>
        <v>72.739999999999995</v>
      </c>
      <c r="S62" s="17">
        <f t="shared" si="3"/>
        <v>156.99156880832174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295.27256880832175</v>
      </c>
    </row>
    <row r="63" spans="1:28" s="4" customFormat="1" x14ac:dyDescent="0.2">
      <c r="A63" s="9">
        <f>IFERROR(VLOOKUP(B63,'[1]DADOS (OCULTAR)'!$P$3:$R$53,3,0),"")</f>
        <v>10869782001206</v>
      </c>
      <c r="B63" s="10" t="str">
        <f>'[1]TCE - ANEXO III - Preencher'!C72</f>
        <v>UPA TORRÕES</v>
      </c>
      <c r="C63" s="11"/>
      <c r="D63" s="12" t="str">
        <f>'[1]TCE - ANEXO III - Preencher'!E72</f>
        <v>JESSICA ALLINE DE MELO E SILVA</v>
      </c>
      <c r="E63" s="10" t="str">
        <f>IF('[1]TCE - ANEXO III - Preencher'!F72="4 - Assistência Odontológica","2 - Outros Profissionais da Saúde",'[1]TCE - ANEXO II - Enviar TCE'!E62)</f>
        <v>2 - Outros Profissionais da Saúde</v>
      </c>
      <c r="F63" s="13" t="str">
        <f>'[1]TCE - ANEXO III - Preencher'!G72</f>
        <v>2516-05</v>
      </c>
      <c r="G63" s="14">
        <f>IF('[1]TCE - ANEXO III - Preencher'!H72="","",'[1]TCE - ANEXO III - Preencher'!H72)</f>
        <v>44013</v>
      </c>
      <c r="H63" s="15">
        <f>'[1]TCE - ANEXO III - Preencher'!I72</f>
        <v>0</v>
      </c>
      <c r="I63" s="15">
        <f>'[1]TCE - ANEXO III - Preencher'!J72</f>
        <v>228.221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1.65</v>
      </c>
      <c r="O63" s="16">
        <f>'[1]TCE - ANEXO III - Preencher'!P72</f>
        <v>0</v>
      </c>
      <c r="P63" s="17">
        <f t="shared" si="2"/>
        <v>1.65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229.87100000000001</v>
      </c>
    </row>
    <row r="64" spans="1:28" s="4" customFormat="1" x14ac:dyDescent="0.2">
      <c r="A64" s="9">
        <f>IFERROR(VLOOKUP(B64,'[1]DADOS (OCULTAR)'!$P$3:$R$53,3,0),"")</f>
        <v>10869782001206</v>
      </c>
      <c r="B64" s="10" t="str">
        <f>'[1]TCE - ANEXO III - Preencher'!C73</f>
        <v>UPA TORRÕES</v>
      </c>
      <c r="C64" s="11"/>
      <c r="D64" s="12" t="str">
        <f>'[1]TCE - ANEXO III - Preencher'!E73</f>
        <v>ILKA JACKLINE DA SILVA SOUZA</v>
      </c>
      <c r="E64" s="10" t="str">
        <f>IF('[1]TCE - ANEXO III - Preencher'!F73="4 - Assistência Odontológica","2 - Outros Profissionais da Saúde",'[1]TCE - ANEXO II - Enviar TCE'!E63)</f>
        <v>2 - Outros Profissionais da Saúde</v>
      </c>
      <c r="F64" s="13" t="str">
        <f>'[1]TCE - ANEXO III - Preencher'!G73</f>
        <v>3222-05</v>
      </c>
      <c r="G64" s="14">
        <f>IF('[1]TCE - ANEXO III - Preencher'!H73="","",'[1]TCE - ANEXO III - Preencher'!H73)</f>
        <v>44013</v>
      </c>
      <c r="H64" s="15">
        <f>'[1]TCE - ANEXO III - Preencher'!I73</f>
        <v>0</v>
      </c>
      <c r="I64" s="15">
        <f>'[1]TCE - ANEXO III - Preencher'!J73</f>
        <v>172.291</v>
      </c>
      <c r="J64" s="15">
        <f>'[1]TCE - ANEXO III - Preencher'!K73</f>
        <v>0</v>
      </c>
      <c r="K64" s="16">
        <f>'[1]TCE - ANEXO III - Preencher'!L73</f>
        <v>179.70124721206173</v>
      </c>
      <c r="L64" s="16">
        <f>'[1]TCE - ANEXO III - Preencher'!M73</f>
        <v>12.12</v>
      </c>
      <c r="M64" s="16">
        <f t="shared" si="1"/>
        <v>167.58124721206173</v>
      </c>
      <c r="N64" s="16">
        <f>'[1]TCE - ANEXO III - Preencher'!O73</f>
        <v>1.65</v>
      </c>
      <c r="O64" s="16">
        <f>'[1]TCE - ANEXO III - Preencher'!P73</f>
        <v>0</v>
      </c>
      <c r="P64" s="17">
        <f t="shared" si="2"/>
        <v>1.65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341.5222472120617</v>
      </c>
    </row>
    <row r="65" spans="1:28" s="4" customFormat="1" x14ac:dyDescent="0.2">
      <c r="A65" s="9">
        <f>IFERROR(VLOOKUP(B65,'[1]DADOS (OCULTAR)'!$P$3:$R$53,3,0),"")</f>
        <v>10869782001206</v>
      </c>
      <c r="B65" s="10" t="str">
        <f>'[1]TCE - ANEXO III - Preencher'!C74</f>
        <v>UPA TORRÕES</v>
      </c>
      <c r="C65" s="11"/>
      <c r="D65" s="12" t="str">
        <f>'[1]TCE - ANEXO III - Preencher'!E74</f>
        <v>ANGELA PRASERES DA SILVA</v>
      </c>
      <c r="E65" s="10" t="str">
        <f>IF('[1]TCE - ANEXO III - Preencher'!F74="4 - Assistência Odontológica","2 - Outros Profissionais da Saúde",'[1]TCE - ANEXO II - Enviar TCE'!E64)</f>
        <v>2 - Outros Profissionais da Saúde</v>
      </c>
      <c r="F65" s="13" t="str">
        <f>'[1]TCE - ANEXO III - Preencher'!G74</f>
        <v>3222-05</v>
      </c>
      <c r="G65" s="14">
        <f>IF('[1]TCE - ANEXO III - Preencher'!H74="","",'[1]TCE - ANEXO III - Preencher'!H74)</f>
        <v>44013</v>
      </c>
      <c r="H65" s="15">
        <f>'[1]TCE - ANEXO III - Preencher'!I74</f>
        <v>0</v>
      </c>
      <c r="I65" s="15">
        <f>'[1]TCE - ANEXO III - Preencher'!J74</f>
        <v>139.881</v>
      </c>
      <c r="J65" s="15">
        <f>'[1]TCE - ANEXO III - Preencher'!K74</f>
        <v>0</v>
      </c>
      <c r="K65" s="16">
        <f>'[1]TCE - ANEXO III - Preencher'!L74</f>
        <v>179.70124721206173</v>
      </c>
      <c r="L65" s="16">
        <f>'[1]TCE - ANEXO III - Preencher'!M74</f>
        <v>12.12</v>
      </c>
      <c r="M65" s="16">
        <f t="shared" si="1"/>
        <v>167.58124721206173</v>
      </c>
      <c r="N65" s="16">
        <f>'[1]TCE - ANEXO III - Preencher'!O74</f>
        <v>1.65</v>
      </c>
      <c r="O65" s="16">
        <f>'[1]TCE - ANEXO III - Preencher'!P74</f>
        <v>0</v>
      </c>
      <c r="P65" s="17">
        <f t="shared" si="2"/>
        <v>1.65</v>
      </c>
      <c r="Q65" s="16">
        <f>'[1]TCE - ANEXO III - Preencher'!R74</f>
        <v>215.93156880832174</v>
      </c>
      <c r="R65" s="16">
        <f>'[1]TCE - ANEXO III - Preencher'!S74</f>
        <v>72.739999999999995</v>
      </c>
      <c r="S65" s="17">
        <f t="shared" si="3"/>
        <v>143.19156880832173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452.30381602038341</v>
      </c>
    </row>
    <row r="66" spans="1:28" s="4" customFormat="1" x14ac:dyDescent="0.2">
      <c r="A66" s="9">
        <f>IFERROR(VLOOKUP(B66,'[1]DADOS (OCULTAR)'!$P$3:$R$53,3,0),"")</f>
        <v>10869782001206</v>
      </c>
      <c r="B66" s="10" t="str">
        <f>'[1]TCE - ANEXO III - Preencher'!C75</f>
        <v>UPA TORRÕES</v>
      </c>
      <c r="C66" s="11"/>
      <c r="D66" s="12" t="str">
        <f>'[1]TCE - ANEXO III - Preencher'!E75</f>
        <v>CLAUDIANE FERREIRA DA COSTA CA</v>
      </c>
      <c r="E66" s="10" t="str">
        <f>IF('[1]TCE - ANEXO III - Preencher'!F75="4 - Assistência Odontológica","2 - Outros Profissionais da Saúde",'[1]TCE - ANEXO II - Enviar TCE'!E65)</f>
        <v>2 - Outros Profissionais da Saúde</v>
      </c>
      <c r="F66" s="13" t="str">
        <f>'[1]TCE - ANEXO III - Preencher'!G75</f>
        <v>3222-05</v>
      </c>
      <c r="G66" s="14">
        <f>IF('[1]TCE - ANEXO III - Preencher'!H75="","",'[1]TCE - ANEXO III - Preencher'!H75)</f>
        <v>44013</v>
      </c>
      <c r="H66" s="15">
        <f>'[1]TCE - ANEXO III - Preencher'!I75</f>
        <v>0</v>
      </c>
      <c r="I66" s="15">
        <f>'[1]TCE - ANEXO III - Preencher'!J75</f>
        <v>142.12100000000001</v>
      </c>
      <c r="J66" s="15">
        <f>'[1]TCE - ANEXO III - Preencher'!K75</f>
        <v>0</v>
      </c>
      <c r="K66" s="16">
        <f>'[1]TCE - ANEXO III - Preencher'!L75</f>
        <v>179.70124721206173</v>
      </c>
      <c r="L66" s="16">
        <f>'[1]TCE - ANEXO III - Preencher'!M75</f>
        <v>12.12</v>
      </c>
      <c r="M66" s="16">
        <f t="shared" si="1"/>
        <v>167.58124721206173</v>
      </c>
      <c r="N66" s="16">
        <f>'[1]TCE - ANEXO III - Preencher'!O75</f>
        <v>1.65</v>
      </c>
      <c r="O66" s="16">
        <f>'[1]TCE - ANEXO III - Preencher'!P75</f>
        <v>0</v>
      </c>
      <c r="P66" s="17">
        <f t="shared" si="2"/>
        <v>1.65</v>
      </c>
      <c r="Q66" s="16">
        <f>'[1]TCE - ANEXO III - Preencher'!R75</f>
        <v>215.93156880832174</v>
      </c>
      <c r="R66" s="16">
        <f>'[1]TCE - ANEXO III - Preencher'!S75</f>
        <v>72.739999999999995</v>
      </c>
      <c r="S66" s="17">
        <f t="shared" si="3"/>
        <v>143.19156880832173</v>
      </c>
      <c r="T66" s="16">
        <f>'[1]TCE - ANEXO III - Preencher'!U75</f>
        <v>64</v>
      </c>
      <c r="U66" s="16">
        <f>'[1]TCE - ANEXO III - Preencher'!V75</f>
        <v>0</v>
      </c>
      <c r="V66" s="17">
        <f t="shared" si="4"/>
        <v>64</v>
      </c>
      <c r="W66" s="18" t="str">
        <f>IF('[1]TCE - ANEXO III - Preencher'!X75="","",'[1]TCE - ANEXO III - Preencher'!X75)</f>
        <v>Auxilio creche</v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518.54381602038347</v>
      </c>
    </row>
    <row r="67" spans="1:28" s="4" customFormat="1" x14ac:dyDescent="0.2">
      <c r="A67" s="9">
        <f>IFERROR(VLOOKUP(B67,'[1]DADOS (OCULTAR)'!$P$3:$R$53,3,0),"")</f>
        <v>10869782001206</v>
      </c>
      <c r="B67" s="10" t="str">
        <f>'[1]TCE - ANEXO III - Preencher'!C76</f>
        <v>UPA TORRÕES</v>
      </c>
      <c r="C67" s="11"/>
      <c r="D67" s="12" t="str">
        <f>'[1]TCE - ANEXO III - Preencher'!E76</f>
        <v>GISELE DE OLIVEIRA BARBOSA TEN</v>
      </c>
      <c r="E67" s="10" t="str">
        <f>IF('[1]TCE - ANEXO III - Preencher'!F76="4 - Assistência Odontológica","2 - Outros Profissionais da Saúde",'[1]TCE - ANEXO II - Enviar TCE'!E66)</f>
        <v>2 - Outros Profissionais da Saúde</v>
      </c>
      <c r="F67" s="13" t="str">
        <f>'[1]TCE - ANEXO III - Preencher'!G76</f>
        <v>2235-05</v>
      </c>
      <c r="G67" s="14">
        <f>IF('[1]TCE - ANEXO III - Preencher'!H76="","",'[1]TCE - ANEXO III - Preencher'!H76)</f>
        <v>44013</v>
      </c>
      <c r="H67" s="15">
        <f>'[1]TCE - ANEXO III - Preencher'!I76</f>
        <v>0</v>
      </c>
      <c r="I67" s="15">
        <f>'[1]TCE - ANEXO III - Preencher'!J76</f>
        <v>704.33100000000002</v>
      </c>
      <c r="J67" s="15">
        <f>'[1]TCE - ANEXO III - Preencher'!K76</f>
        <v>0</v>
      </c>
      <c r="K67" s="16">
        <f>'[1]TCE - ANEXO III - Preencher'!L76</f>
        <v>122.7661985904184</v>
      </c>
      <c r="L67" s="16">
        <f>'[1]TCE - ANEXO III - Preencher'!M76</f>
        <v>8.2799999999999994</v>
      </c>
      <c r="M67" s="16">
        <f t="shared" si="1"/>
        <v>114.4861985904184</v>
      </c>
      <c r="N67" s="16">
        <f>'[1]TCE - ANEXO III - Preencher'!O76</f>
        <v>1.28</v>
      </c>
      <c r="O67" s="16">
        <f>'[1]TCE - ANEXO III - Preencher'!P76</f>
        <v>0</v>
      </c>
      <c r="P67" s="17">
        <f t="shared" si="2"/>
        <v>1.28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820.09719859041843</v>
      </c>
    </row>
    <row r="68" spans="1:28" s="4" customFormat="1" x14ac:dyDescent="0.2">
      <c r="A68" s="9">
        <f>IFERROR(VLOOKUP(B68,'[1]DADOS (OCULTAR)'!$P$3:$R$53,3,0),"")</f>
        <v>10869782001206</v>
      </c>
      <c r="B68" s="10" t="str">
        <f>'[1]TCE - ANEXO III - Preencher'!C77</f>
        <v>UPA TORRÕES</v>
      </c>
      <c r="C68" s="11"/>
      <c r="D68" s="12" t="str">
        <f>'[1]TCE - ANEXO III - Preencher'!E77</f>
        <v>RODRIGO ROSAS LOPES</v>
      </c>
      <c r="E68" s="10" t="str">
        <f>IF('[1]TCE - ANEXO III - Preencher'!F77="4 - Assistência Odontológica","2 - Outros Profissionais da Saúde",'[1]TCE - ANEXO II - Enviar TCE'!E67)</f>
        <v>1 - Médico</v>
      </c>
      <c r="F68" s="13" t="str">
        <f>'[1]TCE - ANEXO III - Preencher'!G77</f>
        <v>2251-25</v>
      </c>
      <c r="G68" s="14">
        <f>IF('[1]TCE - ANEXO III - Preencher'!H77="","",'[1]TCE - ANEXO III - Preencher'!H77)</f>
        <v>44013</v>
      </c>
      <c r="H68" s="15">
        <f>'[1]TCE - ANEXO III - Preencher'!I77</f>
        <v>0</v>
      </c>
      <c r="I68" s="15">
        <f>'[1]TCE - ANEXO III - Preencher'!J77</f>
        <v>432.53100000000001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4</v>
      </c>
      <c r="O68" s="16">
        <f>'[1]TCE - ANEXO III - Preencher'!P77</f>
        <v>0</v>
      </c>
      <c r="P68" s="17">
        <f t="shared" ref="P68:P131" si="8">N68-O68</f>
        <v>4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436.53100000000001</v>
      </c>
    </row>
    <row r="69" spans="1:28" s="4" customFormat="1" x14ac:dyDescent="0.2">
      <c r="A69" s="9">
        <f>IFERROR(VLOOKUP(B69,'[1]DADOS (OCULTAR)'!$P$3:$R$53,3,0),"")</f>
        <v>10869782001206</v>
      </c>
      <c r="B69" s="10" t="str">
        <f>'[1]TCE - ANEXO III - Preencher'!C78</f>
        <v>UPA TORRÕES</v>
      </c>
      <c r="C69" s="11"/>
      <c r="D69" s="12" t="str">
        <f>'[1]TCE - ANEXO III - Preencher'!E78</f>
        <v>GISELLE FELICIANO DE LIMA</v>
      </c>
      <c r="E69" s="10" t="str">
        <f>IF('[1]TCE - ANEXO III - Preencher'!F78="4 - Assistência Odontológica","2 - Outros Profissionais da Saúde",'[1]TCE - ANEXO II - Enviar TCE'!E68)</f>
        <v>2 - Outros Profissionais da Saúde</v>
      </c>
      <c r="F69" s="13" t="str">
        <f>'[1]TCE - ANEXO III - Preencher'!G78</f>
        <v>3222-05</v>
      </c>
      <c r="G69" s="14">
        <f>IF('[1]TCE - ANEXO III - Preencher'!H78="","",'[1]TCE - ANEXO III - Preencher'!H78)</f>
        <v>44013</v>
      </c>
      <c r="H69" s="15">
        <f>'[1]TCE - ANEXO III - Preencher'!I78</f>
        <v>0</v>
      </c>
      <c r="I69" s="15">
        <f>'[1]TCE - ANEXO III - Preencher'!J78</f>
        <v>159.751</v>
      </c>
      <c r="J69" s="15">
        <f>'[1]TCE - ANEXO III - Preencher'!K78</f>
        <v>0</v>
      </c>
      <c r="K69" s="16">
        <f>'[1]TCE - ANEXO III - Preencher'!L78</f>
        <v>12.009736818627889</v>
      </c>
      <c r="L69" s="16">
        <f>'[1]TCE - ANEXO III - Preencher'!M78</f>
        <v>0.81</v>
      </c>
      <c r="M69" s="16">
        <f t="shared" si="7"/>
        <v>11.199736818627889</v>
      </c>
      <c r="N69" s="16">
        <f>'[1]TCE - ANEXO III - Preencher'!O78</f>
        <v>1.65</v>
      </c>
      <c r="O69" s="16">
        <f>'[1]TCE - ANEXO III - Preencher'!P78</f>
        <v>0</v>
      </c>
      <c r="P69" s="17">
        <f t="shared" si="8"/>
        <v>1.65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172.60073681862789</v>
      </c>
    </row>
    <row r="70" spans="1:28" s="4" customFormat="1" x14ac:dyDescent="0.2">
      <c r="A70" s="9">
        <f>IFERROR(VLOOKUP(B70,'[1]DADOS (OCULTAR)'!$P$3:$R$53,3,0),"")</f>
        <v>10869782001206</v>
      </c>
      <c r="B70" s="10" t="str">
        <f>'[1]TCE - ANEXO III - Preencher'!C79</f>
        <v>UPA TORRÕES</v>
      </c>
      <c r="C70" s="11"/>
      <c r="D70" s="12" t="str">
        <f>'[1]TCE - ANEXO III - Preencher'!E79</f>
        <v>CESAR NATANAEL DA SILVA</v>
      </c>
      <c r="E70" s="10" t="str">
        <f>IF('[1]TCE - ANEXO III - Preencher'!F79="4 - Assistência Odontológica","2 - Outros Profissionais da Saúde",'[1]TCE - ANEXO II - Enviar TCE'!E69)</f>
        <v>3 - Administrativo</v>
      </c>
      <c r="F70" s="13" t="str">
        <f>'[1]TCE - ANEXO III - Preencher'!G79</f>
        <v>5143-20</v>
      </c>
      <c r="G70" s="14">
        <f>IF('[1]TCE - ANEXO III - Preencher'!H79="","",'[1]TCE - ANEXO III - Preencher'!H79)</f>
        <v>44013</v>
      </c>
      <c r="H70" s="15">
        <f>'[1]TCE - ANEXO III - Preencher'!I79</f>
        <v>0</v>
      </c>
      <c r="I70" s="15">
        <f>'[1]TCE - ANEXO III - Preencher'!J79</f>
        <v>158.411</v>
      </c>
      <c r="J70" s="15">
        <f>'[1]TCE - ANEXO III - Preencher'!K79</f>
        <v>0</v>
      </c>
      <c r="K70" s="16">
        <f>'[1]TCE - ANEXO III - Preencher'!L79</f>
        <v>154.94043179587831</v>
      </c>
      <c r="L70" s="16">
        <f>'[1]TCE - ANEXO III - Preencher'!M79</f>
        <v>10.45</v>
      </c>
      <c r="M70" s="16">
        <f t="shared" si="7"/>
        <v>144.49043179587832</v>
      </c>
      <c r="N70" s="16">
        <f>'[1]TCE - ANEXO III - Preencher'!O79</f>
        <v>1.65</v>
      </c>
      <c r="O70" s="16">
        <f>'[1]TCE - ANEXO III - Preencher'!P79</f>
        <v>0</v>
      </c>
      <c r="P70" s="17">
        <f t="shared" si="8"/>
        <v>1.65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304.55143179587833</v>
      </c>
    </row>
    <row r="71" spans="1:28" s="4" customFormat="1" x14ac:dyDescent="0.2">
      <c r="A71" s="9">
        <f>IFERROR(VLOOKUP(B71,'[1]DADOS (OCULTAR)'!$P$3:$R$53,3,0),"")</f>
        <v>10869782001206</v>
      </c>
      <c r="B71" s="10" t="str">
        <f>'[1]TCE - ANEXO III - Preencher'!C80</f>
        <v>UPA TORRÕES</v>
      </c>
      <c r="C71" s="11"/>
      <c r="D71" s="12" t="str">
        <f>'[1]TCE - ANEXO III - Preencher'!E80</f>
        <v>JAELSON LUIZ DE QUEIROZ</v>
      </c>
      <c r="E71" s="10" t="str">
        <f>IF('[1]TCE - ANEXO III - Preencher'!F80="4 - Assistência Odontológica","2 - Outros Profissionais da Saúde",'[1]TCE - ANEXO II - Enviar TCE'!E70)</f>
        <v>3 - Administrativo</v>
      </c>
      <c r="F71" s="13" t="str">
        <f>'[1]TCE - ANEXO III - Preencher'!G80</f>
        <v>7711-05</v>
      </c>
      <c r="G71" s="14">
        <f>IF('[1]TCE - ANEXO III - Preencher'!H80="","",'[1]TCE - ANEXO III - Preencher'!H80)</f>
        <v>44013</v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1.65</v>
      </c>
      <c r="O71" s="16">
        <f>'[1]TCE - ANEXO III - Preencher'!P80</f>
        <v>0</v>
      </c>
      <c r="P71" s="17">
        <f t="shared" si="8"/>
        <v>1.65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1.65</v>
      </c>
    </row>
    <row r="72" spans="1:28" s="4" customFormat="1" x14ac:dyDescent="0.2">
      <c r="A72" s="9">
        <f>IFERROR(VLOOKUP(B72,'[1]DADOS (OCULTAR)'!$P$3:$R$53,3,0),"")</f>
        <v>10869782001206</v>
      </c>
      <c r="B72" s="10" t="str">
        <f>'[1]TCE - ANEXO III - Preencher'!C81</f>
        <v>UPA TORRÕES</v>
      </c>
      <c r="C72" s="11"/>
      <c r="D72" s="12" t="str">
        <f>'[1]TCE - ANEXO III - Preencher'!E81</f>
        <v>PAULO DE SOUZA BRAGA</v>
      </c>
      <c r="E72" s="10" t="str">
        <f>IF('[1]TCE - ANEXO III - Preencher'!F81="4 - Assistência Odontológica","2 - Outros Profissionais da Saúde",'[1]TCE - ANEXO II - Enviar TCE'!E71)</f>
        <v>3 - Administrativo</v>
      </c>
      <c r="F72" s="13" t="str">
        <f>'[1]TCE - ANEXO III - Preencher'!G81</f>
        <v>5173-10</v>
      </c>
      <c r="G72" s="14">
        <f>IF('[1]TCE - ANEXO III - Preencher'!H81="","",'[1]TCE - ANEXO III - Preencher'!H81)</f>
        <v>44013</v>
      </c>
      <c r="H72" s="15">
        <f>'[1]TCE - ANEXO III - Preencher'!I81</f>
        <v>0</v>
      </c>
      <c r="I72" s="15">
        <f>'[1]TCE - ANEXO III - Preencher'!J81</f>
        <v>149.41200000000001</v>
      </c>
      <c r="J72" s="15">
        <f>'[1]TCE - ANEXO III - Preencher'!K81</f>
        <v>0</v>
      </c>
      <c r="K72" s="16">
        <f>'[1]TCE - ANEXO III - Preencher'!L81</f>
        <v>200.45881702203587</v>
      </c>
      <c r="L72" s="16">
        <f>'[1]TCE - ANEXO III - Preencher'!M81</f>
        <v>13.52</v>
      </c>
      <c r="M72" s="16">
        <f t="shared" si="7"/>
        <v>186.93881702203586</v>
      </c>
      <c r="N72" s="16">
        <f>'[1]TCE - ANEXO III - Preencher'!O81</f>
        <v>1.65</v>
      </c>
      <c r="O72" s="16">
        <f>'[1]TCE - ANEXO III - Preencher'!P81</f>
        <v>0</v>
      </c>
      <c r="P72" s="17">
        <f t="shared" si="8"/>
        <v>1.65</v>
      </c>
      <c r="Q72" s="16">
        <f>'[1]TCE - ANEXO III - Preencher'!R81</f>
        <v>216.95684512877111</v>
      </c>
      <c r="R72" s="16">
        <f>'[1]TCE - ANEXO III - Preencher'!S81</f>
        <v>81.09</v>
      </c>
      <c r="S72" s="17">
        <f t="shared" si="9"/>
        <v>135.8668451287711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473.86766215080695</v>
      </c>
    </row>
    <row r="73" spans="1:28" s="4" customFormat="1" x14ac:dyDescent="0.2">
      <c r="A73" s="9">
        <f>IFERROR(VLOOKUP(B73,'[1]DADOS (OCULTAR)'!$P$3:$R$53,3,0),"")</f>
        <v>10869782001206</v>
      </c>
      <c r="B73" s="10" t="str">
        <f>'[1]TCE - ANEXO III - Preencher'!C82</f>
        <v>UPA TORRÕES</v>
      </c>
      <c r="C73" s="11"/>
      <c r="D73" s="12" t="str">
        <f>'[1]TCE - ANEXO III - Preencher'!E82</f>
        <v xml:space="preserve">WAGNER JOSE RAMOS </v>
      </c>
      <c r="E73" s="10" t="str">
        <f>IF('[1]TCE - ANEXO III - Preencher'!F82="4 - Assistência Odontológica","2 - Outros Profissionais da Saúde",'[1]TCE - ANEXO II - Enviar TCE'!E72)</f>
        <v>3 - Administrativo</v>
      </c>
      <c r="F73" s="13" t="str">
        <f>'[1]TCE - ANEXO III - Preencher'!G82</f>
        <v>7257-05</v>
      </c>
      <c r="G73" s="14">
        <f>IF('[1]TCE - ANEXO III - Preencher'!H82="","",'[1]TCE - ANEXO III - Preencher'!H82)</f>
        <v>44013</v>
      </c>
      <c r="H73" s="15">
        <f>'[1]TCE - ANEXO III - Preencher'!I82</f>
        <v>0</v>
      </c>
      <c r="I73" s="15">
        <f>'[1]TCE - ANEXO III - Preencher'!J82</f>
        <v>160.71199999999999</v>
      </c>
      <c r="J73" s="15">
        <f>'[1]TCE - ANEXO III - Preencher'!K82</f>
        <v>0</v>
      </c>
      <c r="K73" s="16">
        <f>'[1]TCE - ANEXO III - Preencher'!L82</f>
        <v>220.62331340886789</v>
      </c>
      <c r="L73" s="16">
        <f>'[1]TCE - ANEXO III - Preencher'!M82</f>
        <v>14.88</v>
      </c>
      <c r="M73" s="16">
        <f t="shared" si="7"/>
        <v>205.74331340886789</v>
      </c>
      <c r="N73" s="16">
        <f>'[1]TCE - ANEXO III - Preencher'!O82</f>
        <v>1.65</v>
      </c>
      <c r="O73" s="16">
        <f>'[1]TCE - ANEXO III - Preencher'!P82</f>
        <v>0</v>
      </c>
      <c r="P73" s="17">
        <f t="shared" si="8"/>
        <v>1.65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368.10531340886786</v>
      </c>
    </row>
    <row r="74" spans="1:28" s="4" customFormat="1" x14ac:dyDescent="0.2">
      <c r="A74" s="9">
        <f>IFERROR(VLOOKUP(B74,'[1]DADOS (OCULTAR)'!$P$3:$R$53,3,0),"")</f>
        <v>10869782001206</v>
      </c>
      <c r="B74" s="10" t="str">
        <f>'[1]TCE - ANEXO III - Preencher'!C83</f>
        <v>UPA TORRÕES</v>
      </c>
      <c r="C74" s="11"/>
      <c r="D74" s="12" t="str">
        <f>'[1]TCE - ANEXO III - Preencher'!E83</f>
        <v>FABIANO FERREIRA LIMA</v>
      </c>
      <c r="E74" s="10" t="str">
        <f>IF('[1]TCE - ANEXO III - Preencher'!F83="4 - Assistência Odontológica","2 - Outros Profissionais da Saúde",'[1]TCE - ANEXO II - Enviar TCE'!E73)</f>
        <v>2 - Outros Profissionais da Saúde</v>
      </c>
      <c r="F74" s="13" t="str">
        <f>'[1]TCE - ANEXO III - Preencher'!G83</f>
        <v>3222-05</v>
      </c>
      <c r="G74" s="14">
        <f>IF('[1]TCE - ANEXO III - Preencher'!H83="","",'[1]TCE - ANEXO III - Preencher'!H83)</f>
        <v>44013</v>
      </c>
      <c r="H74" s="15">
        <f>'[1]TCE - ANEXO III - Preencher'!I83</f>
        <v>0</v>
      </c>
      <c r="I74" s="15">
        <f>'[1]TCE - ANEXO III - Preencher'!J83</f>
        <v>128.97200000000001</v>
      </c>
      <c r="J74" s="15">
        <f>'[1]TCE - ANEXO III - Preencher'!K83</f>
        <v>0</v>
      </c>
      <c r="K74" s="16">
        <f>'[1]TCE - ANEXO III - Preencher'!L83</f>
        <v>179.70124721206173</v>
      </c>
      <c r="L74" s="16">
        <f>'[1]TCE - ANEXO III - Preencher'!M83</f>
        <v>12.12</v>
      </c>
      <c r="M74" s="16">
        <f t="shared" si="7"/>
        <v>167.58124721206173</v>
      </c>
      <c r="N74" s="16">
        <f>'[1]TCE - ANEXO III - Preencher'!O83</f>
        <v>1.65</v>
      </c>
      <c r="O74" s="16">
        <f>'[1]TCE - ANEXO III - Preencher'!P83</f>
        <v>0</v>
      </c>
      <c r="P74" s="17">
        <f t="shared" si="8"/>
        <v>1.65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298.20324721206168</v>
      </c>
    </row>
    <row r="75" spans="1:28" s="4" customFormat="1" x14ac:dyDescent="0.2">
      <c r="A75" s="9">
        <f>IFERROR(VLOOKUP(B75,'[1]DADOS (OCULTAR)'!$P$3:$R$53,3,0),"")</f>
        <v>10869782001206</v>
      </c>
      <c r="B75" s="10" t="str">
        <f>'[1]TCE - ANEXO III - Preencher'!C84</f>
        <v>UPA TORRÕES</v>
      </c>
      <c r="C75" s="11"/>
      <c r="D75" s="12" t="str">
        <f>'[1]TCE - ANEXO III - Preencher'!E84</f>
        <v>EDINEIDE HELENA SOARES DA SILV</v>
      </c>
      <c r="E75" s="10" t="str">
        <f>IF('[1]TCE - ANEXO III - Preencher'!F84="4 - Assistência Odontológica","2 - Outros Profissionais da Saúde",'[1]TCE - ANEXO II - Enviar TCE'!E74)</f>
        <v>2 - Outros Profissionais da Saúde</v>
      </c>
      <c r="F75" s="13" t="str">
        <f>'[1]TCE - ANEXO III - Preencher'!G84</f>
        <v>3222-05</v>
      </c>
      <c r="G75" s="14">
        <f>IF('[1]TCE - ANEXO III - Preencher'!H84="","",'[1]TCE - ANEXO III - Preencher'!H84)</f>
        <v>44013</v>
      </c>
      <c r="H75" s="15">
        <f>'[1]TCE - ANEXO III - Preencher'!I84</f>
        <v>0</v>
      </c>
      <c r="I75" s="15">
        <f>'[1]TCE - ANEXO III - Preencher'!J84</f>
        <v>156.12200000000001</v>
      </c>
      <c r="J75" s="15">
        <f>'[1]TCE - ANEXO III - Preencher'!K84</f>
        <v>0</v>
      </c>
      <c r="K75" s="16">
        <f>'[1]TCE - ANEXO III - Preencher'!L84</f>
        <v>179.70124721206173</v>
      </c>
      <c r="L75" s="16">
        <f>'[1]TCE - ANEXO III - Preencher'!M84</f>
        <v>12.12</v>
      </c>
      <c r="M75" s="16">
        <f t="shared" si="7"/>
        <v>167.58124721206173</v>
      </c>
      <c r="N75" s="16">
        <f>'[1]TCE - ANEXO III - Preencher'!O84</f>
        <v>1.65</v>
      </c>
      <c r="O75" s="16">
        <f>'[1]TCE - ANEXO III - Preencher'!P84</f>
        <v>0</v>
      </c>
      <c r="P75" s="17">
        <f t="shared" si="8"/>
        <v>1.65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64</v>
      </c>
      <c r="U75" s="16">
        <f>'[1]TCE - ANEXO III - Preencher'!V84</f>
        <v>0</v>
      </c>
      <c r="V75" s="17">
        <f t="shared" si="10"/>
        <v>64</v>
      </c>
      <c r="W75" s="18" t="str">
        <f>IF('[1]TCE - ANEXO III - Preencher'!X84="","",'[1]TCE - ANEXO III - Preencher'!X84)</f>
        <v>Auxilio creche</v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389.35324721206172</v>
      </c>
    </row>
    <row r="76" spans="1:28" s="4" customFormat="1" x14ac:dyDescent="0.2">
      <c r="A76" s="9">
        <f>IFERROR(VLOOKUP(B76,'[1]DADOS (OCULTAR)'!$P$3:$R$53,3,0),"")</f>
        <v>10869782001206</v>
      </c>
      <c r="B76" s="10" t="str">
        <f>'[1]TCE - ANEXO III - Preencher'!C85</f>
        <v>UPA TORRÕES</v>
      </c>
      <c r="C76" s="11"/>
      <c r="D76" s="12" t="str">
        <f>'[1]TCE - ANEXO III - Preencher'!E85</f>
        <v>WYVISON GOMES DE LIMA</v>
      </c>
      <c r="E76" s="10" t="str">
        <f>IF('[1]TCE - ANEXO III - Preencher'!F85="4 - Assistência Odontológica","2 - Outros Profissionais da Saúde",'[1]TCE - ANEXO II - Enviar TCE'!E75)</f>
        <v>1 - Médico</v>
      </c>
      <c r="F76" s="13" t="str">
        <f>'[1]TCE - ANEXO III - Preencher'!G85</f>
        <v>2252-70</v>
      </c>
      <c r="G76" s="14">
        <f>IF('[1]TCE - ANEXO III - Preencher'!H85="","",'[1]TCE - ANEXO III - Preencher'!H85)</f>
        <v>44013</v>
      </c>
      <c r="H76" s="15">
        <f>'[1]TCE - ANEXO III - Preencher'!I85</f>
        <v>0</v>
      </c>
      <c r="I76" s="15">
        <f>'[1]TCE - ANEXO III - Preencher'!J85</f>
        <v>865.69200000000001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4</v>
      </c>
      <c r="O76" s="16">
        <f>'[1]TCE - ANEXO III - Preencher'!P85</f>
        <v>0</v>
      </c>
      <c r="P76" s="17">
        <f t="shared" si="8"/>
        <v>4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869.69200000000001</v>
      </c>
    </row>
    <row r="77" spans="1:28" s="4" customFormat="1" x14ac:dyDescent="0.2">
      <c r="A77" s="9">
        <f>IFERROR(VLOOKUP(B77,'[1]DADOS (OCULTAR)'!$P$3:$R$53,3,0),"")</f>
        <v>10869782001206</v>
      </c>
      <c r="B77" s="10" t="str">
        <f>'[1]TCE - ANEXO III - Preencher'!C86</f>
        <v>UPA TORRÕES</v>
      </c>
      <c r="C77" s="11"/>
      <c r="D77" s="12" t="str">
        <f>'[1]TCE - ANEXO III - Preencher'!E86</f>
        <v>JULIO MARCOS PEREIRA DA ROCHA</v>
      </c>
      <c r="E77" s="10" t="str">
        <f>IF('[1]TCE - ANEXO III - Preencher'!F86="4 - Assistência Odontológica","2 - Outros Profissionais da Saúde",'[1]TCE - ANEXO II - Enviar TCE'!E76)</f>
        <v>2 - Outros Profissionais da Saúde</v>
      </c>
      <c r="F77" s="13" t="str">
        <f>'[1]TCE - ANEXO III - Preencher'!G86</f>
        <v>3241-15</v>
      </c>
      <c r="G77" s="14">
        <f>IF('[1]TCE - ANEXO III - Preencher'!H86="","",'[1]TCE - ANEXO III - Preencher'!H86)</f>
        <v>44013</v>
      </c>
      <c r="H77" s="15">
        <f>'[1]TCE - ANEXO III - Preencher'!I86</f>
        <v>0</v>
      </c>
      <c r="I77" s="15">
        <f>'[1]TCE - ANEXO III - Preencher'!J86</f>
        <v>257.262</v>
      </c>
      <c r="J77" s="15">
        <f>'[1]TCE - ANEXO III - Preencher'!K86</f>
        <v>0</v>
      </c>
      <c r="K77" s="16">
        <f>'[1]TCE - ANEXO III - Preencher'!L86</f>
        <v>240.78780979569987</v>
      </c>
      <c r="L77" s="16">
        <f>'[1]TCE - ANEXO III - Preencher'!M86</f>
        <v>16.239999999999998</v>
      </c>
      <c r="M77" s="16">
        <f t="shared" si="7"/>
        <v>224.54780979569986</v>
      </c>
      <c r="N77" s="16">
        <f>'[1]TCE - ANEXO III - Preencher'!O86</f>
        <v>9.5</v>
      </c>
      <c r="O77" s="16">
        <f>'[1]TCE - ANEXO III - Preencher'!P86</f>
        <v>4</v>
      </c>
      <c r="P77" s="17">
        <f t="shared" si="8"/>
        <v>5.5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487.30980979569983</v>
      </c>
    </row>
    <row r="78" spans="1:28" s="4" customFormat="1" x14ac:dyDescent="0.2">
      <c r="A78" s="9">
        <f>IFERROR(VLOOKUP(B78,'[1]DADOS (OCULTAR)'!$P$3:$R$53,3,0),"")</f>
        <v>10869782001206</v>
      </c>
      <c r="B78" s="10" t="str">
        <f>'[1]TCE - ANEXO III - Preencher'!C87</f>
        <v>UPA TORRÕES</v>
      </c>
      <c r="C78" s="11"/>
      <c r="D78" s="12" t="str">
        <f>'[1]TCE - ANEXO III - Preencher'!E87</f>
        <v>ANTONIO MAURICIO DOS SANTOS CO</v>
      </c>
      <c r="E78" s="10" t="str">
        <f>IF('[1]TCE - ANEXO III - Preencher'!F87="4 - Assistência Odontológica","2 - Outros Profissionais da Saúde",'[1]TCE - ANEXO II - Enviar TCE'!E77)</f>
        <v>1 - Médico</v>
      </c>
      <c r="F78" s="13" t="str">
        <f>'[1]TCE - ANEXO III - Preencher'!G87</f>
        <v>2252-70</v>
      </c>
      <c r="G78" s="14">
        <f>IF('[1]TCE - ANEXO III - Preencher'!H87="","",'[1]TCE - ANEXO III - Preencher'!H87)</f>
        <v>44013</v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4</v>
      </c>
      <c r="O78" s="16">
        <f>'[1]TCE - ANEXO III - Preencher'!P87</f>
        <v>0</v>
      </c>
      <c r="P78" s="17">
        <f t="shared" si="8"/>
        <v>4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4</v>
      </c>
    </row>
    <row r="79" spans="1:28" s="4" customFormat="1" x14ac:dyDescent="0.2">
      <c r="A79" s="9">
        <f>IFERROR(VLOOKUP(B79,'[1]DADOS (OCULTAR)'!$P$3:$R$53,3,0),"")</f>
        <v>10869782001206</v>
      </c>
      <c r="B79" s="10" t="str">
        <f>'[1]TCE - ANEXO III - Preencher'!C88</f>
        <v>UPA TORRÕES</v>
      </c>
      <c r="C79" s="11"/>
      <c r="D79" s="12" t="str">
        <f>'[1]TCE - ANEXO III - Preencher'!E88</f>
        <v xml:space="preserve">ERIVANDO RIBEIRO DA CONCEICAO </v>
      </c>
      <c r="E79" s="10" t="str">
        <f>IF('[1]TCE - ANEXO III - Preencher'!F88="4 - Assistência Odontológica","2 - Outros Profissionais da Saúde",'[1]TCE - ANEXO II - Enviar TCE'!E78)</f>
        <v>2 - Outros Profissionais da Saúde</v>
      </c>
      <c r="F79" s="13" t="str">
        <f>'[1]TCE - ANEXO III - Preencher'!G88</f>
        <v>3222-05</v>
      </c>
      <c r="G79" s="14">
        <f>IF('[1]TCE - ANEXO III - Preencher'!H88="","",'[1]TCE - ANEXO III - Preencher'!H88)</f>
        <v>44013</v>
      </c>
      <c r="H79" s="15">
        <f>'[1]TCE - ANEXO III - Preencher'!I88</f>
        <v>0</v>
      </c>
      <c r="I79" s="15">
        <f>'[1]TCE - ANEXO III - Preencher'!J88</f>
        <v>217.36199999999999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1.65</v>
      </c>
      <c r="O79" s="16">
        <f>'[1]TCE - ANEXO III - Preencher'!P88</f>
        <v>0</v>
      </c>
      <c r="P79" s="17">
        <f t="shared" si="8"/>
        <v>1.65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219.012</v>
      </c>
    </row>
    <row r="80" spans="1:28" s="4" customFormat="1" x14ac:dyDescent="0.2">
      <c r="A80" s="9">
        <f>IFERROR(VLOOKUP(B80,'[1]DADOS (OCULTAR)'!$P$3:$R$53,3,0),"")</f>
        <v>10869782001206</v>
      </c>
      <c r="B80" s="10" t="str">
        <f>'[1]TCE - ANEXO III - Preencher'!C89</f>
        <v>UPA TORRÕES</v>
      </c>
      <c r="C80" s="11"/>
      <c r="D80" s="12" t="str">
        <f>'[1]TCE - ANEXO III - Preencher'!E89</f>
        <v>ALERIA VIRGINIA RANGEL COSTA</v>
      </c>
      <c r="E80" s="10" t="str">
        <f>IF('[1]TCE - ANEXO III - Preencher'!F89="4 - Assistência Odontológica","2 - Outros Profissionais da Saúde",'[1]TCE - ANEXO II - Enviar TCE'!E79)</f>
        <v>3 - Administrativo</v>
      </c>
      <c r="F80" s="13" t="str">
        <f>'[1]TCE - ANEXO III - Preencher'!G89</f>
        <v>4221-05</v>
      </c>
      <c r="G80" s="14">
        <f>IF('[1]TCE - ANEXO III - Preencher'!H89="","",'[1]TCE - ANEXO III - Preencher'!H89)</f>
        <v>44013</v>
      </c>
      <c r="H80" s="15">
        <f>'[1]TCE - ANEXO III - Preencher'!I89</f>
        <v>0</v>
      </c>
      <c r="I80" s="15">
        <f>'[1]TCE - ANEXO III - Preencher'!J89</f>
        <v>153.892</v>
      </c>
      <c r="J80" s="15">
        <f>'[1]TCE - ANEXO III - Preencher'!K89</f>
        <v>0</v>
      </c>
      <c r="K80" s="16">
        <f>'[1]TCE - ANEXO III - Preencher'!L89</f>
        <v>171.54648764385763</v>
      </c>
      <c r="L80" s="16">
        <f>'[1]TCE - ANEXO III - Preencher'!M89</f>
        <v>11.57</v>
      </c>
      <c r="M80" s="16">
        <f t="shared" si="7"/>
        <v>159.97648764385764</v>
      </c>
      <c r="N80" s="16">
        <f>'[1]TCE - ANEXO III - Preencher'!O89</f>
        <v>1.65</v>
      </c>
      <c r="O80" s="16">
        <f>'[1]TCE - ANEXO III - Preencher'!P89</f>
        <v>0</v>
      </c>
      <c r="P80" s="17">
        <f t="shared" si="8"/>
        <v>1.65</v>
      </c>
      <c r="Q80" s="16">
        <f>'[1]TCE - ANEXO III - Preencher'!R89</f>
        <v>215.52391403180775</v>
      </c>
      <c r="R80" s="16">
        <f>'[1]TCE - ANEXO III - Preencher'!S89</f>
        <v>69.42</v>
      </c>
      <c r="S80" s="17">
        <f t="shared" si="9"/>
        <v>146.10391403180773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461.62240167566534</v>
      </c>
    </row>
    <row r="81" spans="1:28" s="4" customFormat="1" x14ac:dyDescent="0.2">
      <c r="A81" s="9">
        <f>IFERROR(VLOOKUP(B81,'[1]DADOS (OCULTAR)'!$P$3:$R$53,3,0),"")</f>
        <v>10869782001206</v>
      </c>
      <c r="B81" s="10" t="str">
        <f>'[1]TCE - ANEXO III - Preencher'!C90</f>
        <v>UPA TORRÕES</v>
      </c>
      <c r="C81" s="11"/>
      <c r="D81" s="12" t="str">
        <f>'[1]TCE - ANEXO III - Preencher'!E90</f>
        <v>ISA CARLA AZEVEDO DELMONDES</v>
      </c>
      <c r="E81" s="10" t="str">
        <f>IF('[1]TCE - ANEXO III - Preencher'!F90="4 - Assistência Odontológica","2 - Outros Profissionais da Saúde",'[1]TCE - ANEXO II - Enviar TCE'!E80)</f>
        <v>2 - Outros Profissionais da Saúde</v>
      </c>
      <c r="F81" s="13" t="str">
        <f>'[1]TCE - ANEXO III - Preencher'!G90</f>
        <v>2234-05</v>
      </c>
      <c r="G81" s="14">
        <f>IF('[1]TCE - ANEXO III - Preencher'!H90="","",'[1]TCE - ANEXO III - Preencher'!H90)</f>
        <v>44013</v>
      </c>
      <c r="H81" s="15">
        <f>'[1]TCE - ANEXO III - Preencher'!I90</f>
        <v>0</v>
      </c>
      <c r="I81" s="15">
        <f>'[1]TCE - ANEXO III - Preencher'!J90</f>
        <v>308.673</v>
      </c>
      <c r="J81" s="15">
        <f>'[1]TCE - ANEXO III - Preencher'!K90</f>
        <v>0</v>
      </c>
      <c r="K81" s="16">
        <f>'[1]TCE - ANEXO III - Preencher'!L90</f>
        <v>195.12115621375682</v>
      </c>
      <c r="L81" s="16">
        <f>'[1]TCE - ANEXO III - Preencher'!M90</f>
        <v>13.16</v>
      </c>
      <c r="M81" s="16">
        <f t="shared" si="7"/>
        <v>181.96115621375682</v>
      </c>
      <c r="N81" s="16">
        <f>'[1]TCE - ANEXO III - Preencher'!O90</f>
        <v>1.65</v>
      </c>
      <c r="O81" s="16">
        <f>'[1]TCE - ANEXO III - Preencher'!P90</f>
        <v>0</v>
      </c>
      <c r="P81" s="17">
        <f t="shared" si="8"/>
        <v>1.65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492.28415621375677</v>
      </c>
    </row>
    <row r="82" spans="1:28" s="4" customFormat="1" x14ac:dyDescent="0.2">
      <c r="A82" s="9">
        <f>IFERROR(VLOOKUP(B82,'[1]DADOS (OCULTAR)'!$P$3:$R$53,3,0),"")</f>
        <v>10869782001206</v>
      </c>
      <c r="B82" s="10" t="str">
        <f>'[1]TCE - ANEXO III - Preencher'!C91</f>
        <v>UPA TORRÕES</v>
      </c>
      <c r="C82" s="11"/>
      <c r="D82" s="12" t="str">
        <f>'[1]TCE - ANEXO III - Preencher'!E91</f>
        <v>CREUZA MARIA DA SILVA</v>
      </c>
      <c r="E82" s="10" t="str">
        <f>IF('[1]TCE - ANEXO III - Preencher'!F91="4 - Assistência Odontológica","2 - Outros Profissionais da Saúde",'[1]TCE - ANEXO II - Enviar TCE'!E81)</f>
        <v>2 - Outros Profissionais da Saúde</v>
      </c>
      <c r="F82" s="13" t="str">
        <f>'[1]TCE - ANEXO III - Preencher'!G91</f>
        <v>3222-05</v>
      </c>
      <c r="G82" s="14">
        <f>IF('[1]TCE - ANEXO III - Preencher'!H91="","",'[1]TCE - ANEXO III - Preencher'!H91)</f>
        <v>44013</v>
      </c>
      <c r="H82" s="15">
        <f>'[1]TCE - ANEXO III - Preencher'!I91</f>
        <v>0</v>
      </c>
      <c r="I82" s="15">
        <f>'[1]TCE - ANEXO III - Preencher'!J91</f>
        <v>124.023</v>
      </c>
      <c r="J82" s="15">
        <f>'[1]TCE - ANEXO III - Preencher'!K91</f>
        <v>0</v>
      </c>
      <c r="K82" s="16">
        <f>'[1]TCE - ANEXO III - Preencher'!L91</f>
        <v>161.76077616201266</v>
      </c>
      <c r="L82" s="16">
        <f>'[1]TCE - ANEXO III - Preencher'!M91</f>
        <v>10.91</v>
      </c>
      <c r="M82" s="16">
        <f t="shared" si="7"/>
        <v>150.85077616201266</v>
      </c>
      <c r="N82" s="16">
        <f>'[1]TCE - ANEXO III - Preencher'!O91</f>
        <v>1.65</v>
      </c>
      <c r="O82" s="16">
        <f>'[1]TCE - ANEXO III - Preencher'!P91</f>
        <v>0</v>
      </c>
      <c r="P82" s="17">
        <f t="shared" si="8"/>
        <v>1.65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276.52377616201261</v>
      </c>
    </row>
    <row r="83" spans="1:28" s="4" customFormat="1" x14ac:dyDescent="0.2">
      <c r="A83" s="9">
        <f>IFERROR(VLOOKUP(B83,'[1]DADOS (OCULTAR)'!$P$3:$R$53,3,0),"")</f>
        <v>10869782001206</v>
      </c>
      <c r="B83" s="10" t="str">
        <f>'[1]TCE - ANEXO III - Preencher'!C92</f>
        <v>UPA TORRÕES</v>
      </c>
      <c r="C83" s="11"/>
      <c r="D83" s="12" t="str">
        <f>'[1]TCE - ANEXO III - Preencher'!E92</f>
        <v>VLADIMIR GOMES DA SILVA</v>
      </c>
      <c r="E83" s="10" t="str">
        <f>IF('[1]TCE - ANEXO III - Preencher'!F92="4 - Assistência Odontológica","2 - Outros Profissionais da Saúde",'[1]TCE - ANEXO II - Enviar TCE'!E82)</f>
        <v>3 - Administrativo</v>
      </c>
      <c r="F83" s="13" t="str">
        <f>'[1]TCE - ANEXO III - Preencher'!G92</f>
        <v>5151-10</v>
      </c>
      <c r="G83" s="14">
        <f>IF('[1]TCE - ANEXO III - Preencher'!H92="","",'[1]TCE - ANEXO III - Preencher'!H92)</f>
        <v>44013</v>
      </c>
      <c r="H83" s="15">
        <f>'[1]TCE - ANEXO III - Preencher'!I92</f>
        <v>0</v>
      </c>
      <c r="I83" s="15">
        <f>'[1]TCE - ANEXO III - Preencher'!J92</f>
        <v>133.363</v>
      </c>
      <c r="J83" s="15">
        <f>'[1]TCE - ANEXO III - Preencher'!K92</f>
        <v>0</v>
      </c>
      <c r="K83" s="16">
        <f>'[1]TCE - ANEXO III - Preencher'!L92</f>
        <v>171.54648764385763</v>
      </c>
      <c r="L83" s="16">
        <f>'[1]TCE - ANEXO III - Preencher'!M92</f>
        <v>11.57</v>
      </c>
      <c r="M83" s="16">
        <f t="shared" si="7"/>
        <v>159.97648764385764</v>
      </c>
      <c r="N83" s="16">
        <f>'[1]TCE - ANEXO III - Preencher'!O92</f>
        <v>1.65</v>
      </c>
      <c r="O83" s="16">
        <f>'[1]TCE - ANEXO III - Preencher'!P92</f>
        <v>0</v>
      </c>
      <c r="P83" s="17">
        <f t="shared" si="8"/>
        <v>1.65</v>
      </c>
      <c r="Q83" s="16">
        <f>'[1]TCE - ANEXO III - Preencher'!R92</f>
        <v>112.02391403180773</v>
      </c>
      <c r="R83" s="16">
        <f>'[1]TCE - ANEXO III - Preencher'!S92</f>
        <v>69.42</v>
      </c>
      <c r="S83" s="17">
        <f t="shared" si="9"/>
        <v>42.603914031807733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337.59340167566535</v>
      </c>
    </row>
    <row r="84" spans="1:28" s="4" customFormat="1" x14ac:dyDescent="0.2">
      <c r="A84" s="9">
        <f>IFERROR(VLOOKUP(B84,'[1]DADOS (OCULTAR)'!$P$3:$R$53,3,0),"")</f>
        <v>10869782001206</v>
      </c>
      <c r="B84" s="10" t="str">
        <f>'[1]TCE - ANEXO III - Preencher'!C93</f>
        <v>UPA TORRÕES</v>
      </c>
      <c r="C84" s="11"/>
      <c r="D84" s="12" t="str">
        <f>'[1]TCE - ANEXO III - Preencher'!E93</f>
        <v>CARLA FERREIRA CAMPOS</v>
      </c>
      <c r="E84" s="10" t="str">
        <f>IF('[1]TCE - ANEXO III - Preencher'!F93="4 - Assistência Odontológica","2 - Outros Profissionais da Saúde",'[1]TCE - ANEXO II - Enviar TCE'!E83)</f>
        <v>2 - Outros Profissionais da Saúde</v>
      </c>
      <c r="F84" s="13" t="str">
        <f>'[1]TCE - ANEXO III - Preencher'!G93</f>
        <v>2235-05</v>
      </c>
      <c r="G84" s="14">
        <f>IF('[1]TCE - ANEXO III - Preencher'!H93="","",'[1]TCE - ANEXO III - Preencher'!H93)</f>
        <v>44013</v>
      </c>
      <c r="H84" s="15">
        <f>'[1]TCE - ANEXO III - Preencher'!I93</f>
        <v>0</v>
      </c>
      <c r="I84" s="15">
        <f>'[1]TCE - ANEXO III - Preencher'!J93</f>
        <v>258.5</v>
      </c>
      <c r="J84" s="15">
        <f>'[1]TCE - ANEXO III - Preencher'!K93</f>
        <v>0</v>
      </c>
      <c r="K84" s="16">
        <f>'[1]TCE - ANEXO III - Preencher'!L93</f>
        <v>55.600633419573555</v>
      </c>
      <c r="L84" s="16">
        <f>'[1]TCE - ANEXO III - Preencher'!M93</f>
        <v>3.75</v>
      </c>
      <c r="M84" s="16">
        <f t="shared" si="7"/>
        <v>51.850633419573555</v>
      </c>
      <c r="N84" s="16">
        <f>'[1]TCE - ANEXO III - Preencher'!O93</f>
        <v>1.28</v>
      </c>
      <c r="O84" s="16">
        <f>'[1]TCE - ANEXO III - Preencher'!P93</f>
        <v>0</v>
      </c>
      <c r="P84" s="17">
        <f t="shared" si="8"/>
        <v>1.28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111.48</v>
      </c>
      <c r="U84" s="16">
        <f>'[1]TCE - ANEXO III - Preencher'!V93</f>
        <v>0</v>
      </c>
      <c r="V84" s="17">
        <f t="shared" si="10"/>
        <v>111.48</v>
      </c>
      <c r="W84" s="18" t="str">
        <f>IF('[1]TCE - ANEXO III - Preencher'!X93="","",'[1]TCE - ANEXO III - Preencher'!X93)</f>
        <v>Auxilio creche</v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423.11063341957356</v>
      </c>
    </row>
    <row r="85" spans="1:28" s="4" customFormat="1" x14ac:dyDescent="0.2">
      <c r="A85" s="9">
        <f>IFERROR(VLOOKUP(B85,'[1]DADOS (OCULTAR)'!$P$3:$R$53,3,0),"")</f>
        <v>10869782001206</v>
      </c>
      <c r="B85" s="10" t="str">
        <f>'[1]TCE - ANEXO III - Preencher'!C94</f>
        <v>UPA TORRÕES</v>
      </c>
      <c r="C85" s="11"/>
      <c r="D85" s="12" t="str">
        <f>'[1]TCE - ANEXO III - Preencher'!E94</f>
        <v>EVA VILMA CARVALHO DA SILVA</v>
      </c>
      <c r="E85" s="10" t="str">
        <f>IF('[1]TCE - ANEXO III - Preencher'!F94="4 - Assistência Odontológica","2 - Outros Profissionais da Saúde",'[1]TCE - ANEXO II - Enviar TCE'!E84)</f>
        <v>2 - Outros Profissionais da Saúde</v>
      </c>
      <c r="F85" s="13" t="str">
        <f>'[1]TCE - ANEXO III - Preencher'!G94</f>
        <v>3222-05</v>
      </c>
      <c r="G85" s="14">
        <f>IF('[1]TCE - ANEXO III - Preencher'!H94="","",'[1]TCE - ANEXO III - Preencher'!H94)</f>
        <v>44013</v>
      </c>
      <c r="H85" s="15">
        <f>'[1]TCE - ANEXO III - Preencher'!I94</f>
        <v>0</v>
      </c>
      <c r="I85" s="15">
        <f>'[1]TCE - ANEXO III - Preencher'!J94</f>
        <v>136.643</v>
      </c>
      <c r="J85" s="15">
        <f>'[1]TCE - ANEXO III - Preencher'!K94</f>
        <v>0</v>
      </c>
      <c r="K85" s="16">
        <f>'[1]TCE - ANEXO III - Preencher'!L94</f>
        <v>179.70124721206173</v>
      </c>
      <c r="L85" s="16">
        <f>'[1]TCE - ANEXO III - Preencher'!M94</f>
        <v>12.12</v>
      </c>
      <c r="M85" s="16">
        <f t="shared" si="7"/>
        <v>167.58124721206173</v>
      </c>
      <c r="N85" s="16">
        <f>'[1]TCE - ANEXO III - Preencher'!O94</f>
        <v>1.65</v>
      </c>
      <c r="O85" s="16">
        <f>'[1]TCE - ANEXO III - Preencher'!P94</f>
        <v>0</v>
      </c>
      <c r="P85" s="17">
        <f t="shared" si="8"/>
        <v>1.65</v>
      </c>
      <c r="Q85" s="16">
        <f>'[1]TCE - ANEXO III - Preencher'!R94</f>
        <v>188.33156880832172</v>
      </c>
      <c r="R85" s="16">
        <f>'[1]TCE - ANEXO III - Preencher'!S94</f>
        <v>72.739999999999995</v>
      </c>
      <c r="S85" s="17">
        <f t="shared" si="9"/>
        <v>115.59156880832172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421.46581602038344</v>
      </c>
    </row>
    <row r="86" spans="1:28" s="4" customFormat="1" x14ac:dyDescent="0.2">
      <c r="A86" s="9">
        <f>IFERROR(VLOOKUP(B86,'[1]DADOS (OCULTAR)'!$P$3:$R$53,3,0),"")</f>
        <v>10869782001206</v>
      </c>
      <c r="B86" s="10" t="str">
        <f>'[1]TCE - ANEXO III - Preencher'!C95</f>
        <v>UPA TORRÕES</v>
      </c>
      <c r="C86" s="11"/>
      <c r="D86" s="12" t="str">
        <f>'[1]TCE - ANEXO III - Preencher'!E95</f>
        <v>JORGE LUIZ VENERANDO DA SILVA</v>
      </c>
      <c r="E86" s="10" t="str">
        <f>IF('[1]TCE - ANEXO III - Preencher'!F95="4 - Assistência Odontológica","2 - Outros Profissionais da Saúde",'[1]TCE - ANEXO II - Enviar TCE'!E85)</f>
        <v>3 - Administrativo</v>
      </c>
      <c r="F86" s="13" t="str">
        <f>'[1]TCE - ANEXO III - Preencher'!G95</f>
        <v>5151-10</v>
      </c>
      <c r="G86" s="14">
        <f>IF('[1]TCE - ANEXO III - Preencher'!H95="","",'[1]TCE - ANEXO III - Preencher'!H95)</f>
        <v>44013</v>
      </c>
      <c r="H86" s="15">
        <f>'[1]TCE - ANEXO III - Preencher'!I95</f>
        <v>0</v>
      </c>
      <c r="I86" s="15">
        <f>'[1]TCE - ANEXO III - Preencher'!J95</f>
        <v>119.783</v>
      </c>
      <c r="J86" s="15">
        <f>'[1]TCE - ANEXO III - Preencher'!K95</f>
        <v>0</v>
      </c>
      <c r="K86" s="16">
        <f>'[1]TCE - ANEXO III - Preencher'!L95</f>
        <v>171.54648764385763</v>
      </c>
      <c r="L86" s="16">
        <f>'[1]TCE - ANEXO III - Preencher'!M95</f>
        <v>11.57</v>
      </c>
      <c r="M86" s="16">
        <f t="shared" si="7"/>
        <v>159.97648764385764</v>
      </c>
      <c r="N86" s="16">
        <f>'[1]TCE - ANEXO III - Preencher'!O95</f>
        <v>1.65</v>
      </c>
      <c r="O86" s="16">
        <f>'[1]TCE - ANEXO III - Preencher'!P95</f>
        <v>0</v>
      </c>
      <c r="P86" s="17">
        <f t="shared" si="8"/>
        <v>1.65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281.40948764385763</v>
      </c>
    </row>
    <row r="87" spans="1:28" s="4" customFormat="1" x14ac:dyDescent="0.2">
      <c r="A87" s="9">
        <f>IFERROR(VLOOKUP(B87,'[1]DADOS (OCULTAR)'!$P$3:$R$53,3,0),"")</f>
        <v>10869782001206</v>
      </c>
      <c r="B87" s="10" t="str">
        <f>'[1]TCE - ANEXO III - Preencher'!C96</f>
        <v>UPA TORRÕES</v>
      </c>
      <c r="C87" s="11"/>
      <c r="D87" s="12" t="str">
        <f>'[1]TCE - ANEXO III - Preencher'!E96</f>
        <v>MARIA LAYS SOUSA GOMES DA SILV</v>
      </c>
      <c r="E87" s="10" t="str">
        <f>IF('[1]TCE - ANEXO III - Preencher'!F96="4 - Assistência Odontológica","2 - Outros Profissionais da Saúde",'[1]TCE - ANEXO II - Enviar TCE'!E86)</f>
        <v>3 - Administrativo</v>
      </c>
      <c r="F87" s="13" t="str">
        <f>'[1]TCE - ANEXO III - Preencher'!G96</f>
        <v>4221-05</v>
      </c>
      <c r="G87" s="14">
        <f>IF('[1]TCE - ANEXO III - Preencher'!H96="","",'[1]TCE - ANEXO III - Preencher'!H96)</f>
        <v>44013</v>
      </c>
      <c r="H87" s="15">
        <f>'[1]TCE - ANEXO III - Preencher'!I96</f>
        <v>0</v>
      </c>
      <c r="I87" s="15">
        <f>'[1]TCE - ANEXO III - Preencher'!J96</f>
        <v>125.483</v>
      </c>
      <c r="J87" s="15">
        <f>'[1]TCE - ANEXO III - Preencher'!K96</f>
        <v>0</v>
      </c>
      <c r="K87" s="16">
        <f>'[1]TCE - ANEXO III - Preencher'!L96</f>
        <v>171.54648764385763</v>
      </c>
      <c r="L87" s="16">
        <f>'[1]TCE - ANEXO III - Preencher'!M96</f>
        <v>11.57</v>
      </c>
      <c r="M87" s="16">
        <f t="shared" si="7"/>
        <v>159.97648764385764</v>
      </c>
      <c r="N87" s="16">
        <f>'[1]TCE - ANEXO III - Preencher'!O96</f>
        <v>1.65</v>
      </c>
      <c r="O87" s="16">
        <f>'[1]TCE - ANEXO III - Preencher'!P96</f>
        <v>0</v>
      </c>
      <c r="P87" s="17">
        <f t="shared" si="8"/>
        <v>1.65</v>
      </c>
      <c r="Q87" s="16">
        <f>'[1]TCE - ANEXO III - Preencher'!R96</f>
        <v>229.32391403180776</v>
      </c>
      <c r="R87" s="16">
        <f>'[1]TCE - ANEXO III - Preencher'!S96</f>
        <v>69.42</v>
      </c>
      <c r="S87" s="17">
        <f t="shared" si="9"/>
        <v>159.90391403180774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447.01340167566536</v>
      </c>
    </row>
    <row r="88" spans="1:28" s="4" customFormat="1" x14ac:dyDescent="0.2">
      <c r="A88" s="9">
        <f>IFERROR(VLOOKUP(B88,'[1]DADOS (OCULTAR)'!$P$3:$R$53,3,0),"")</f>
        <v>10869782001206</v>
      </c>
      <c r="B88" s="10" t="str">
        <f>'[1]TCE - ANEXO III - Preencher'!C97</f>
        <v>UPA TORRÕES</v>
      </c>
      <c r="C88" s="11"/>
      <c r="D88" s="12" t="str">
        <f>'[1]TCE - ANEXO III - Preencher'!E97</f>
        <v>ALZIMAR RIBEIRO DO MONTE</v>
      </c>
      <c r="E88" s="10" t="str">
        <f>IF('[1]TCE - ANEXO III - Preencher'!F97="4 - Assistência Odontológica","2 - Outros Profissionais da Saúde",'[1]TCE - ANEXO II - Enviar TCE'!E87)</f>
        <v>2 - Outros Profissionais da Saúde</v>
      </c>
      <c r="F88" s="13" t="str">
        <f>'[1]TCE - ANEXO III - Preencher'!G97</f>
        <v>2235-05</v>
      </c>
      <c r="G88" s="14">
        <f>IF('[1]TCE - ANEXO III - Preencher'!H97="","",'[1]TCE - ANEXO III - Preencher'!H97)</f>
        <v>44013</v>
      </c>
      <c r="H88" s="15">
        <f>'[1]TCE - ANEXO III - Preencher'!I97</f>
        <v>0</v>
      </c>
      <c r="I88" s="15">
        <f>'[1]TCE - ANEXO III - Preencher'!J97</f>
        <v>319.53300000000002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1.28</v>
      </c>
      <c r="O88" s="16">
        <f>'[1]TCE - ANEXO III - Preencher'!P97</f>
        <v>0</v>
      </c>
      <c r="P88" s="17">
        <f t="shared" si="8"/>
        <v>1.28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107.38</v>
      </c>
      <c r="U88" s="16">
        <f>'[1]TCE - ANEXO III - Preencher'!V97</f>
        <v>0</v>
      </c>
      <c r="V88" s="17">
        <f t="shared" si="10"/>
        <v>107.38</v>
      </c>
      <c r="W88" s="18" t="str">
        <f>IF('[1]TCE - ANEXO III - Preencher'!X97="","",'[1]TCE - ANEXO III - Preencher'!X97)</f>
        <v>Auxilio creche</v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428.19299999999998</v>
      </c>
    </row>
    <row r="89" spans="1:28" s="4" customFormat="1" x14ac:dyDescent="0.2">
      <c r="A89" s="9">
        <f>IFERROR(VLOOKUP(B89,'[1]DADOS (OCULTAR)'!$P$3:$R$53,3,0),"")</f>
        <v>10869782001206</v>
      </c>
      <c r="B89" s="10" t="str">
        <f>'[1]TCE - ANEXO III - Preencher'!C98</f>
        <v>UPA TORRÕES</v>
      </c>
      <c r="C89" s="11"/>
      <c r="D89" s="12" t="str">
        <f>'[1]TCE - ANEXO III - Preencher'!E98</f>
        <v>NADJANE MEIRA DE CARVALHO</v>
      </c>
      <c r="E89" s="10" t="str">
        <f>IF('[1]TCE - ANEXO III - Preencher'!F98="4 - Assistência Odontológica","2 - Outros Profissionais da Saúde",'[1]TCE - ANEXO II - Enviar TCE'!E88)</f>
        <v>2 - Outros Profissionais da Saúde</v>
      </c>
      <c r="F89" s="13" t="str">
        <f>'[1]TCE - ANEXO III - Preencher'!G98</f>
        <v>2235-05</v>
      </c>
      <c r="G89" s="14">
        <f>IF('[1]TCE - ANEXO III - Preencher'!H98="","",'[1]TCE - ANEXO III - Preencher'!H98)</f>
        <v>44013</v>
      </c>
      <c r="H89" s="15">
        <f>'[1]TCE - ANEXO III - Preencher'!I98</f>
        <v>0</v>
      </c>
      <c r="I89" s="15">
        <f>'[1]TCE - ANEXO III - Preencher'!J98</f>
        <v>246.583</v>
      </c>
      <c r="J89" s="15">
        <f>'[1]TCE - ANEXO III - Preencher'!K98</f>
        <v>0</v>
      </c>
      <c r="K89" s="16">
        <f>'[1]TCE - ANEXO III - Preencher'!L98</f>
        <v>55.600633419573555</v>
      </c>
      <c r="L89" s="16">
        <f>'[1]TCE - ANEXO III - Preencher'!M98</f>
        <v>3.75</v>
      </c>
      <c r="M89" s="16">
        <f t="shared" si="7"/>
        <v>51.850633419573555</v>
      </c>
      <c r="N89" s="16">
        <f>'[1]TCE - ANEXO III - Preencher'!O98</f>
        <v>1.28</v>
      </c>
      <c r="O89" s="16">
        <f>'[1]TCE - ANEXO III - Preencher'!P98</f>
        <v>0</v>
      </c>
      <c r="P89" s="17">
        <f t="shared" si="8"/>
        <v>1.28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299.71363341957351</v>
      </c>
    </row>
    <row r="90" spans="1:28" s="4" customFormat="1" x14ac:dyDescent="0.2">
      <c r="A90" s="9">
        <f>IFERROR(VLOOKUP(B90,'[1]DADOS (OCULTAR)'!$P$3:$R$53,3,0),"")</f>
        <v>10869782001206</v>
      </c>
      <c r="B90" s="10" t="str">
        <f>'[1]TCE - ANEXO III - Preencher'!C99</f>
        <v>UPA TORRÕES</v>
      </c>
      <c r="C90" s="11"/>
      <c r="D90" s="12" t="str">
        <f>'[1]TCE - ANEXO III - Preencher'!E99</f>
        <v>POLIANE ESTEVAO BARBOSA</v>
      </c>
      <c r="E90" s="10" t="str">
        <f>IF('[1]TCE - ANEXO III - Preencher'!F99="4 - Assistência Odontológica","2 - Outros Profissionais da Saúde",'[1]TCE - ANEXO II - Enviar TCE'!E89)</f>
        <v>3 - Administrativo</v>
      </c>
      <c r="F90" s="13" t="str">
        <f>'[1]TCE - ANEXO III - Preencher'!G99</f>
        <v>4221-05</v>
      </c>
      <c r="G90" s="14">
        <f>IF('[1]TCE - ANEXO III - Preencher'!H99="","",'[1]TCE - ANEXO III - Preencher'!H99)</f>
        <v>44013</v>
      </c>
      <c r="H90" s="15">
        <f>'[1]TCE - ANEXO III - Preencher'!I99</f>
        <v>0</v>
      </c>
      <c r="I90" s="15">
        <f>'[1]TCE - ANEXO III - Preencher'!J99</f>
        <v>117.21299999999999</v>
      </c>
      <c r="J90" s="15">
        <f>'[1]TCE - ANEXO III - Preencher'!K99</f>
        <v>0</v>
      </c>
      <c r="K90" s="16">
        <f>'[1]TCE - ANEXO III - Preencher'!L99</f>
        <v>165.76402176822197</v>
      </c>
      <c r="L90" s="16">
        <f>'[1]TCE - ANEXO III - Preencher'!M99</f>
        <v>11.18</v>
      </c>
      <c r="M90" s="16">
        <f t="shared" si="7"/>
        <v>154.58402176822196</v>
      </c>
      <c r="N90" s="16">
        <f>'[1]TCE - ANEXO III - Preencher'!O99</f>
        <v>1.65</v>
      </c>
      <c r="O90" s="16">
        <f>'[1]TCE - ANEXO III - Preencher'!P99</f>
        <v>0</v>
      </c>
      <c r="P90" s="17">
        <f t="shared" si="8"/>
        <v>1.65</v>
      </c>
      <c r="Q90" s="16">
        <f>'[1]TCE - ANEXO III - Preencher'!R99</f>
        <v>215.23904683858109</v>
      </c>
      <c r="R90" s="16">
        <f>'[1]TCE - ANEXO III - Preencher'!S99</f>
        <v>67.099999999999994</v>
      </c>
      <c r="S90" s="17">
        <f t="shared" si="9"/>
        <v>148.13904683858109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421.586068606803</v>
      </c>
    </row>
    <row r="91" spans="1:28" s="4" customFormat="1" x14ac:dyDescent="0.2">
      <c r="A91" s="9">
        <f>IFERROR(VLOOKUP(B91,'[1]DADOS (OCULTAR)'!$P$3:$R$53,3,0),"")</f>
        <v>10869782001206</v>
      </c>
      <c r="B91" s="10" t="str">
        <f>'[1]TCE - ANEXO III - Preencher'!C100</f>
        <v>UPA TORRÕES</v>
      </c>
      <c r="C91" s="11"/>
      <c r="D91" s="12" t="str">
        <f>'[1]TCE - ANEXO III - Preencher'!E100</f>
        <v>GRASIELA BARBOSA DOS SANTOS</v>
      </c>
      <c r="E91" s="10" t="str">
        <f>IF('[1]TCE - ANEXO III - Preencher'!F100="4 - Assistência Odontológica","2 - Outros Profissionais da Saúde",'[1]TCE - ANEXO II - Enviar TCE'!E90)</f>
        <v>2 - Outros Profissionais da Saúde</v>
      </c>
      <c r="F91" s="13" t="str">
        <f>'[1]TCE - ANEXO III - Preencher'!G100</f>
        <v>3222-05</v>
      </c>
      <c r="G91" s="14">
        <f>IF('[1]TCE - ANEXO III - Preencher'!H100="","",'[1]TCE - ANEXO III - Preencher'!H100)</f>
        <v>44013</v>
      </c>
      <c r="H91" s="15">
        <f>'[1]TCE - ANEXO III - Preencher'!I100</f>
        <v>0</v>
      </c>
      <c r="I91" s="15">
        <f>'[1]TCE - ANEXO III - Preencher'!J100</f>
        <v>247.97300000000001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1.65</v>
      </c>
      <c r="O91" s="16">
        <f>'[1]TCE - ANEXO III - Preencher'!P100</f>
        <v>0</v>
      </c>
      <c r="P91" s="17">
        <f t="shared" si="8"/>
        <v>1.65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249.62300000000002</v>
      </c>
    </row>
    <row r="92" spans="1:28" s="4" customFormat="1" x14ac:dyDescent="0.2">
      <c r="A92" s="9">
        <f>IFERROR(VLOOKUP(B92,'[1]DADOS (OCULTAR)'!$P$3:$R$53,3,0),"")</f>
        <v>10869782001206</v>
      </c>
      <c r="B92" s="10" t="str">
        <f>'[1]TCE - ANEXO III - Preencher'!C101</f>
        <v>UPA TORRÕES</v>
      </c>
      <c r="C92" s="11"/>
      <c r="D92" s="12" t="str">
        <f>'[1]TCE - ANEXO III - Preencher'!E101</f>
        <v>GLENDA SHEILA DE MELO FALCAO O</v>
      </c>
      <c r="E92" s="10" t="str">
        <f>IF('[1]TCE - ANEXO III - Preencher'!F101="4 - Assistência Odontológica","2 - Outros Profissionais da Saúde",'[1]TCE - ANEXO II - Enviar TCE'!E91)</f>
        <v>2 - Outros Profissionais da Saúde</v>
      </c>
      <c r="F92" s="13" t="str">
        <f>'[1]TCE - ANEXO III - Preencher'!G101</f>
        <v>2235-05</v>
      </c>
      <c r="G92" s="14">
        <f>IF('[1]TCE - ANEXO III - Preencher'!H101="","",'[1]TCE - ANEXO III - Preencher'!H101)</f>
        <v>44013</v>
      </c>
      <c r="H92" s="15">
        <f>'[1]TCE - ANEXO III - Preencher'!I101</f>
        <v>0</v>
      </c>
      <c r="I92" s="15">
        <f>'[1]TCE - ANEXO III - Preencher'!J101</f>
        <v>407.33300000000003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1.28</v>
      </c>
      <c r="O92" s="16">
        <f>'[1]TCE - ANEXO III - Preencher'!P101</f>
        <v>0</v>
      </c>
      <c r="P92" s="17">
        <f t="shared" si="8"/>
        <v>1.28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408.613</v>
      </c>
    </row>
    <row r="93" spans="1:28" s="4" customFormat="1" x14ac:dyDescent="0.2">
      <c r="A93" s="9">
        <f>IFERROR(VLOOKUP(B93,'[1]DADOS (OCULTAR)'!$P$3:$R$53,3,0),"")</f>
        <v>10869782001206</v>
      </c>
      <c r="B93" s="10" t="str">
        <f>'[1]TCE - ANEXO III - Preencher'!C102</f>
        <v>UPA TORRÕES</v>
      </c>
      <c r="C93" s="11"/>
      <c r="D93" s="12" t="str">
        <f>'[1]TCE - ANEXO III - Preencher'!E102</f>
        <v>IVANA DE LIMA PEREIRA</v>
      </c>
      <c r="E93" s="10" t="str">
        <f>IF('[1]TCE - ANEXO III - Preencher'!F102="4 - Assistência Odontológica","2 - Outros Profissionais da Saúde",'[1]TCE - ANEXO II - Enviar TCE'!E92)</f>
        <v>2 - Outros Profissionais da Saúde</v>
      </c>
      <c r="F93" s="13" t="str">
        <f>'[1]TCE - ANEXO III - Preencher'!G102</f>
        <v>3222-05</v>
      </c>
      <c r="G93" s="14">
        <f>IF('[1]TCE - ANEXO III - Preencher'!H102="","",'[1]TCE - ANEXO III - Preencher'!H102)</f>
        <v>44013</v>
      </c>
      <c r="H93" s="15">
        <f>'[1]TCE - ANEXO III - Preencher'!I102</f>
        <v>0</v>
      </c>
      <c r="I93" s="15">
        <f>'[1]TCE - ANEXO III - Preencher'!J102</f>
        <v>219.35300000000001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1.65</v>
      </c>
      <c r="O93" s="16">
        <f>'[1]TCE - ANEXO III - Preencher'!P102</f>
        <v>0</v>
      </c>
      <c r="P93" s="17">
        <f t="shared" si="8"/>
        <v>1.65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221.00300000000001</v>
      </c>
    </row>
    <row r="94" spans="1:28" s="4" customFormat="1" x14ac:dyDescent="0.2">
      <c r="A94" s="9">
        <f>IFERROR(VLOOKUP(B94,'[1]DADOS (OCULTAR)'!$P$3:$R$53,3,0),"")</f>
        <v>10869782001206</v>
      </c>
      <c r="B94" s="10" t="str">
        <f>'[1]TCE - ANEXO III - Preencher'!C103</f>
        <v>UPA TORRÕES</v>
      </c>
      <c r="C94" s="11"/>
      <c r="D94" s="12" t="str">
        <f>'[1]TCE - ANEXO III - Preencher'!E103</f>
        <v>RICARDO HENRIQUE MATIAS DA SIL</v>
      </c>
      <c r="E94" s="10" t="str">
        <f>IF('[1]TCE - ANEXO III - Preencher'!F103="4 - Assistência Odontológica","2 - Outros Profissionais da Saúde",'[1]TCE - ANEXO II - Enviar TCE'!E93)</f>
        <v>3 - Administrativo</v>
      </c>
      <c r="F94" s="13" t="str">
        <f>'[1]TCE - ANEXO III - Preencher'!G103</f>
        <v>5143-20</v>
      </c>
      <c r="G94" s="14">
        <f>IF('[1]TCE - ANEXO III - Preencher'!H103="","",'[1]TCE - ANEXO III - Preencher'!H103)</f>
        <v>44013</v>
      </c>
      <c r="H94" s="15">
        <f>'[1]TCE - ANEXO III - Preencher'!I103</f>
        <v>0</v>
      </c>
      <c r="I94" s="15">
        <f>'[1]TCE - ANEXO III - Preencher'!J103</f>
        <v>158.24299999999999</v>
      </c>
      <c r="J94" s="15">
        <f>'[1]TCE - ANEXO III - Preencher'!K103</f>
        <v>0</v>
      </c>
      <c r="K94" s="16">
        <f>'[1]TCE - ANEXO III - Preencher'!L103</f>
        <v>154.94043179587831</v>
      </c>
      <c r="L94" s="16">
        <f>'[1]TCE - ANEXO III - Preencher'!M103</f>
        <v>10.45</v>
      </c>
      <c r="M94" s="16">
        <f t="shared" si="7"/>
        <v>144.49043179587832</v>
      </c>
      <c r="N94" s="16">
        <f>'[1]TCE - ANEXO III - Preencher'!O103</f>
        <v>1.65</v>
      </c>
      <c r="O94" s="16">
        <f>'[1]TCE - ANEXO III - Preencher'!P103</f>
        <v>0</v>
      </c>
      <c r="P94" s="17">
        <f t="shared" si="8"/>
        <v>1.65</v>
      </c>
      <c r="Q94" s="16">
        <f>'[1]TCE - ANEXO III - Preencher'!R103</f>
        <v>248.49878147211678</v>
      </c>
      <c r="R94" s="16">
        <f>'[1]TCE - ANEXO III - Preencher'!S103</f>
        <v>62.7</v>
      </c>
      <c r="S94" s="17">
        <f t="shared" si="9"/>
        <v>185.79878147211679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490.18221326799511</v>
      </c>
    </row>
    <row r="95" spans="1:28" s="4" customFormat="1" x14ac:dyDescent="0.2">
      <c r="A95" s="9">
        <f>IFERROR(VLOOKUP(B95,'[1]DADOS (OCULTAR)'!$P$3:$R$53,3,0),"")</f>
        <v>10869782001206</v>
      </c>
      <c r="B95" s="10" t="str">
        <f>'[1]TCE - ANEXO III - Preencher'!C104</f>
        <v>UPA TORRÕES</v>
      </c>
      <c r="C95" s="11"/>
      <c r="D95" s="12" t="str">
        <f>'[1]TCE - ANEXO III - Preencher'!E104</f>
        <v>MARCELO DA CONCEICAO CARNEIRO</v>
      </c>
      <c r="E95" s="10" t="str">
        <f>IF('[1]TCE - ANEXO III - Preencher'!F104="4 - Assistência Odontológica","2 - Outros Profissionais da Saúde",'[1]TCE - ANEXO II - Enviar TCE'!E94)</f>
        <v>2 - Outros Profissionais da Saúde</v>
      </c>
      <c r="F95" s="13" t="str">
        <f>'[1]TCE - ANEXO III - Preencher'!G104</f>
        <v>2235-05</v>
      </c>
      <c r="G95" s="14">
        <f>IF('[1]TCE - ANEXO III - Preencher'!H104="","",'[1]TCE - ANEXO III - Preencher'!H104)</f>
        <v>44013</v>
      </c>
      <c r="H95" s="15">
        <f>'[1]TCE - ANEXO III - Preencher'!I104</f>
        <v>0</v>
      </c>
      <c r="I95" s="15">
        <f>'[1]TCE - ANEXO III - Preencher'!J104</f>
        <v>383.13299999999998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1.28</v>
      </c>
      <c r="O95" s="16">
        <f>'[1]TCE - ANEXO III - Preencher'!P104</f>
        <v>0</v>
      </c>
      <c r="P95" s="17">
        <f t="shared" si="8"/>
        <v>1.28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106.56</v>
      </c>
      <c r="U95" s="16">
        <f>'[1]TCE - ANEXO III - Preencher'!V104</f>
        <v>0</v>
      </c>
      <c r="V95" s="17">
        <f t="shared" si="10"/>
        <v>106.56</v>
      </c>
      <c r="W95" s="18" t="str">
        <f>IF('[1]TCE - ANEXO III - Preencher'!X104="","",'[1]TCE - ANEXO III - Preencher'!X104)</f>
        <v>Auxilio creche</v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490.97299999999996</v>
      </c>
    </row>
    <row r="96" spans="1:28" s="4" customFormat="1" x14ac:dyDescent="0.2">
      <c r="A96" s="9">
        <f>IFERROR(VLOOKUP(B96,'[1]DADOS (OCULTAR)'!$P$3:$R$53,3,0),"")</f>
        <v>10869782001206</v>
      </c>
      <c r="B96" s="10" t="str">
        <f>'[1]TCE - ANEXO III - Preencher'!C105</f>
        <v>UPA TORRÕES</v>
      </c>
      <c r="C96" s="11"/>
      <c r="D96" s="12" t="str">
        <f>'[1]TCE - ANEXO III - Preencher'!E105</f>
        <v>RAFAEL LUTEMBERG PINHEIRO</v>
      </c>
      <c r="E96" s="10" t="str">
        <f>IF('[1]TCE - ANEXO III - Preencher'!F105="4 - Assistência Odontológica","2 - Outros Profissionais da Saúde",'[1]TCE - ANEXO II - Enviar TCE'!E95)</f>
        <v>3 - Administrativo</v>
      </c>
      <c r="F96" s="13" t="str">
        <f>'[1]TCE - ANEXO III - Preencher'!G105</f>
        <v>5151-10</v>
      </c>
      <c r="G96" s="14">
        <f>IF('[1]TCE - ANEXO III - Preencher'!H105="","",'[1]TCE - ANEXO III - Preencher'!H105)</f>
        <v>44013</v>
      </c>
      <c r="H96" s="15">
        <f>'[1]TCE - ANEXO III - Preencher'!I105</f>
        <v>0</v>
      </c>
      <c r="I96" s="15">
        <f>'[1]TCE - ANEXO III - Preencher'!J105</f>
        <v>136.54300000000001</v>
      </c>
      <c r="J96" s="15">
        <f>'[1]TCE - ANEXO III - Preencher'!K105</f>
        <v>0</v>
      </c>
      <c r="K96" s="16">
        <f>'[1]TCE - ANEXO III - Preencher'!L105</f>
        <v>165.76402176822197</v>
      </c>
      <c r="L96" s="16">
        <f>'[1]TCE - ANEXO III - Preencher'!M105</f>
        <v>11.18</v>
      </c>
      <c r="M96" s="16">
        <f t="shared" si="7"/>
        <v>154.58402176822196</v>
      </c>
      <c r="N96" s="16">
        <f>'[1]TCE - ANEXO III - Preencher'!O105</f>
        <v>1.65</v>
      </c>
      <c r="O96" s="16">
        <f>'[1]TCE - ANEXO III - Preencher'!P105</f>
        <v>0</v>
      </c>
      <c r="P96" s="17">
        <f t="shared" si="8"/>
        <v>1.65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292.77702176822197</v>
      </c>
    </row>
    <row r="97" spans="1:28" s="4" customFormat="1" x14ac:dyDescent="0.2">
      <c r="A97" s="9">
        <f>IFERROR(VLOOKUP(B97,'[1]DADOS (OCULTAR)'!$P$3:$R$53,3,0),"")</f>
        <v>10869782001206</v>
      </c>
      <c r="B97" s="10" t="str">
        <f>'[1]TCE - ANEXO III - Preencher'!C106</f>
        <v>UPA TORRÕES</v>
      </c>
      <c r="C97" s="11"/>
      <c r="D97" s="12" t="str">
        <f>'[1]TCE - ANEXO III - Preencher'!E106</f>
        <v>JOSELINE NUNES DA SILVA MARTIN</v>
      </c>
      <c r="E97" s="10" t="str">
        <f>IF('[1]TCE - ANEXO III - Preencher'!F106="4 - Assistência Odontológica","2 - Outros Profissionais da Saúde",'[1]TCE - ANEXO II - Enviar TCE'!E96)</f>
        <v>2 - Outros Profissionais da Saúde</v>
      </c>
      <c r="F97" s="13" t="str">
        <f>'[1]TCE - ANEXO III - Preencher'!G106</f>
        <v>2516-05</v>
      </c>
      <c r="G97" s="14">
        <f>IF('[1]TCE - ANEXO III - Preencher'!H106="","",'[1]TCE - ANEXO III - Preencher'!H106)</f>
        <v>44013</v>
      </c>
      <c r="H97" s="15">
        <f>'[1]TCE - ANEXO III - Preencher'!I106</f>
        <v>0</v>
      </c>
      <c r="I97" s="15">
        <f>'[1]TCE - ANEXO III - Preencher'!J106</f>
        <v>214.56299999999999</v>
      </c>
      <c r="J97" s="15">
        <f>'[1]TCE - ANEXO III - Preencher'!K106</f>
        <v>0</v>
      </c>
      <c r="K97" s="16">
        <f>'[1]TCE - ANEXO III - Preencher'!L106</f>
        <v>334.49341065215452</v>
      </c>
      <c r="L97" s="16">
        <f>'[1]TCE - ANEXO III - Preencher'!M106</f>
        <v>22.56</v>
      </c>
      <c r="M97" s="16">
        <f t="shared" si="7"/>
        <v>311.93341065215452</v>
      </c>
      <c r="N97" s="16">
        <f>'[1]TCE - ANEXO III - Preencher'!O106</f>
        <v>1.65</v>
      </c>
      <c r="O97" s="16">
        <f>'[1]TCE - ANEXO III - Preencher'!P106</f>
        <v>0</v>
      </c>
      <c r="P97" s="17">
        <f t="shared" si="8"/>
        <v>1.65</v>
      </c>
      <c r="Q97" s="16">
        <f>'[1]TCE - ANEXO III - Preencher'!R106</f>
        <v>77.472343246827052</v>
      </c>
      <c r="R97" s="16">
        <f>'[1]TCE - ANEXO III - Preencher'!S106</f>
        <v>69</v>
      </c>
      <c r="S97" s="17">
        <f t="shared" si="9"/>
        <v>8.4723432468270516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536.61875389898159</v>
      </c>
    </row>
    <row r="98" spans="1:28" s="4" customFormat="1" x14ac:dyDescent="0.2">
      <c r="A98" s="9">
        <f>IFERROR(VLOOKUP(B98,'[1]DADOS (OCULTAR)'!$P$3:$R$53,3,0),"")</f>
        <v>10869782001206</v>
      </c>
      <c r="B98" s="10" t="str">
        <f>'[1]TCE - ANEXO III - Preencher'!C107</f>
        <v>UPA TORRÕES</v>
      </c>
      <c r="C98" s="11"/>
      <c r="D98" s="12" t="str">
        <f>'[1]TCE - ANEXO III - Preencher'!E107</f>
        <v>RODRIGO MARTINS SANTA ROSA FER</v>
      </c>
      <c r="E98" s="10" t="str">
        <f>IF('[1]TCE - ANEXO III - Preencher'!F107="4 - Assistência Odontológica","2 - Outros Profissionais da Saúde",'[1]TCE - ANEXO II - Enviar TCE'!E97)</f>
        <v>3 - Administrativo</v>
      </c>
      <c r="F98" s="13" t="str">
        <f>'[1]TCE - ANEXO III - Preencher'!G107</f>
        <v>5151-10</v>
      </c>
      <c r="G98" s="14">
        <f>IF('[1]TCE - ANEXO III - Preencher'!H107="","",'[1]TCE - ANEXO III - Preencher'!H107)</f>
        <v>44013</v>
      </c>
      <c r="H98" s="15">
        <f>'[1]TCE - ANEXO III - Preencher'!I107</f>
        <v>0</v>
      </c>
      <c r="I98" s="15">
        <f>'[1]TCE - ANEXO III - Preencher'!J107</f>
        <v>216.15299999999999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1.65</v>
      </c>
      <c r="O98" s="16">
        <f>'[1]TCE - ANEXO III - Preencher'!P107</f>
        <v>0</v>
      </c>
      <c r="P98" s="17">
        <f t="shared" si="8"/>
        <v>1.65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217.803</v>
      </c>
    </row>
    <row r="99" spans="1:28" s="4" customFormat="1" x14ac:dyDescent="0.2">
      <c r="A99" s="9">
        <f>IFERROR(VLOOKUP(B99,'[1]DADOS (OCULTAR)'!$P$3:$R$53,3,0),"")</f>
        <v>10869782001206</v>
      </c>
      <c r="B99" s="10" t="str">
        <f>'[1]TCE - ANEXO III - Preencher'!C108</f>
        <v>UPA TORRÕES</v>
      </c>
      <c r="C99" s="11"/>
      <c r="D99" s="12" t="str">
        <f>'[1]TCE - ANEXO III - Preencher'!E108</f>
        <v>CINTHIA CAROLINA VASCONCELOS D</v>
      </c>
      <c r="E99" s="10" t="str">
        <f>IF('[1]TCE - ANEXO III - Preencher'!F108="4 - Assistência Odontológica","2 - Outros Profissionais da Saúde",'[1]TCE - ANEXO II - Enviar TCE'!E98)</f>
        <v>3 - Administrativo</v>
      </c>
      <c r="F99" s="13" t="str">
        <f>'[1]TCE - ANEXO III - Preencher'!G108</f>
        <v>4221-05</v>
      </c>
      <c r="G99" s="14">
        <f>IF('[1]TCE - ANEXO III - Preencher'!H108="","",'[1]TCE - ANEXO III - Preencher'!H108)</f>
        <v>44013</v>
      </c>
      <c r="H99" s="15">
        <f>'[1]TCE - ANEXO III - Preencher'!I108</f>
        <v>0</v>
      </c>
      <c r="I99" s="15">
        <f>'[1]TCE - ANEXO III - Preencher'!J108</f>
        <v>117.15300000000001</v>
      </c>
      <c r="J99" s="15">
        <f>'[1]TCE - ANEXO III - Preencher'!K108</f>
        <v>0</v>
      </c>
      <c r="K99" s="16">
        <f>'[1]TCE - ANEXO III - Preencher'!L108</f>
        <v>171.54648764385763</v>
      </c>
      <c r="L99" s="16">
        <f>'[1]TCE - ANEXO III - Preencher'!M108</f>
        <v>11.57</v>
      </c>
      <c r="M99" s="16">
        <f t="shared" si="7"/>
        <v>159.97648764385764</v>
      </c>
      <c r="N99" s="16">
        <f>'[1]TCE - ANEXO III - Preencher'!O108</f>
        <v>1.65</v>
      </c>
      <c r="O99" s="16">
        <f>'[1]TCE - ANEXO III - Preencher'!P108</f>
        <v>0</v>
      </c>
      <c r="P99" s="17">
        <f t="shared" si="8"/>
        <v>1.65</v>
      </c>
      <c r="Q99" s="16">
        <f>'[1]TCE - ANEXO III - Preencher'!R108</f>
        <v>229.32391403180776</v>
      </c>
      <c r="R99" s="16">
        <f>'[1]TCE - ANEXO III - Preencher'!S108</f>
        <v>69.42</v>
      </c>
      <c r="S99" s="17">
        <f t="shared" si="9"/>
        <v>159.90391403180774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438.68340167566538</v>
      </c>
    </row>
    <row r="100" spans="1:28" s="4" customFormat="1" x14ac:dyDescent="0.2">
      <c r="A100" s="9">
        <f>IFERROR(VLOOKUP(B100,'[1]DADOS (OCULTAR)'!$P$3:$R$53,3,0),"")</f>
        <v>10869782001206</v>
      </c>
      <c r="B100" s="10" t="str">
        <f>'[1]TCE - ANEXO III - Preencher'!C109</f>
        <v>UPA TORRÕES</v>
      </c>
      <c r="C100" s="11"/>
      <c r="D100" s="12" t="str">
        <f>'[1]TCE - ANEXO III - Preencher'!E109</f>
        <v>JOAO EDUARDO DA ANUNCIACAO RIB</v>
      </c>
      <c r="E100" s="10" t="str">
        <f>IF('[1]TCE - ANEXO III - Preencher'!F109="4 - Assistência Odontológica","2 - Outros Profissionais da Saúde",'[1]TCE - ANEXO II - Enviar TCE'!E99)</f>
        <v>3 - Administrativo</v>
      </c>
      <c r="F100" s="13" t="str">
        <f>'[1]TCE - ANEXO III - Preencher'!G109</f>
        <v>5151-10</v>
      </c>
      <c r="G100" s="14">
        <f>IF('[1]TCE - ANEXO III - Preencher'!H109="","",'[1]TCE - ANEXO III - Preencher'!H109)</f>
        <v>44013</v>
      </c>
      <c r="H100" s="15">
        <f>'[1]TCE - ANEXO III - Preencher'!I109</f>
        <v>0</v>
      </c>
      <c r="I100" s="15">
        <f>'[1]TCE - ANEXO III - Preencher'!J109</f>
        <v>119.67</v>
      </c>
      <c r="J100" s="15">
        <f>'[1]TCE - ANEXO III - Preencher'!K109</f>
        <v>0</v>
      </c>
      <c r="K100" s="16">
        <f>'[1]TCE - ANEXO III - Preencher'!L109</f>
        <v>171.54648764385763</v>
      </c>
      <c r="L100" s="16">
        <f>'[1]TCE - ANEXO III - Preencher'!M109</f>
        <v>11.57</v>
      </c>
      <c r="M100" s="16">
        <f t="shared" si="7"/>
        <v>159.97648764385764</v>
      </c>
      <c r="N100" s="16">
        <f>'[1]TCE - ANEXO III - Preencher'!O109</f>
        <v>1.65</v>
      </c>
      <c r="O100" s="16">
        <f>'[1]TCE - ANEXO III - Preencher'!P109</f>
        <v>0</v>
      </c>
      <c r="P100" s="17">
        <f t="shared" si="8"/>
        <v>1.65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281.29648764385763</v>
      </c>
    </row>
    <row r="101" spans="1:28" s="4" customFormat="1" x14ac:dyDescent="0.2">
      <c r="A101" s="9">
        <f>IFERROR(VLOOKUP(B101,'[1]DADOS (OCULTAR)'!$P$3:$R$53,3,0),"")</f>
        <v>10869782001206</v>
      </c>
      <c r="B101" s="10" t="str">
        <f>'[1]TCE - ANEXO III - Preencher'!C110</f>
        <v>UPA TORRÕES</v>
      </c>
      <c r="C101" s="11"/>
      <c r="D101" s="12" t="str">
        <f>'[1]TCE - ANEXO III - Preencher'!E110</f>
        <v>CAMILA QUEIROZ DE OLIVEIRA FAR</v>
      </c>
      <c r="E101" s="10" t="str">
        <f>IF('[1]TCE - ANEXO III - Preencher'!F110="4 - Assistência Odontológica","2 - Outros Profissionais da Saúde",'[1]TCE - ANEXO II - Enviar TCE'!E100)</f>
        <v>1 - Médico</v>
      </c>
      <c r="F101" s="13" t="str">
        <f>'[1]TCE - ANEXO III - Preencher'!G110</f>
        <v>2251-24</v>
      </c>
      <c r="G101" s="14">
        <f>IF('[1]TCE - ANEXO III - Preencher'!H110="","",'[1]TCE - ANEXO III - Preencher'!H110)</f>
        <v>44013</v>
      </c>
      <c r="H101" s="15">
        <f>'[1]TCE - ANEXO III - Preencher'!I110</f>
        <v>0</v>
      </c>
      <c r="I101" s="15">
        <f>'[1]TCE - ANEXO III - Preencher'!J110</f>
        <v>1184.3530000000001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4</v>
      </c>
      <c r="O101" s="16">
        <f>'[1]TCE - ANEXO III - Preencher'!P110</f>
        <v>0</v>
      </c>
      <c r="P101" s="17">
        <f t="shared" si="8"/>
        <v>4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1188.3530000000001</v>
      </c>
    </row>
    <row r="102" spans="1:28" s="4" customFormat="1" x14ac:dyDescent="0.2">
      <c r="A102" s="9">
        <f>IFERROR(VLOOKUP(B102,'[1]DADOS (OCULTAR)'!$P$3:$R$53,3,0),"")</f>
        <v>10869782001206</v>
      </c>
      <c r="B102" s="10" t="str">
        <f>'[1]TCE - ANEXO III - Preencher'!C111</f>
        <v>UPA TORRÕES</v>
      </c>
      <c r="C102" s="11"/>
      <c r="D102" s="12" t="str">
        <f>'[1]TCE - ANEXO III - Preencher'!E111</f>
        <v>CLEYTON MARQUES DO NASCIMENTO</v>
      </c>
      <c r="E102" s="10" t="str">
        <f>IF('[1]TCE - ANEXO III - Preencher'!F111="4 - Assistência Odontológica","2 - Outros Profissionais da Saúde",'[1]TCE - ANEXO II - Enviar TCE'!E101)</f>
        <v>3 - Administrativo</v>
      </c>
      <c r="F102" s="13" t="str">
        <f>'[1]TCE - ANEXO III - Preencher'!G111</f>
        <v>5151-10</v>
      </c>
      <c r="G102" s="14">
        <f>IF('[1]TCE - ANEXO III - Preencher'!H111="","",'[1]TCE - ANEXO III - Preencher'!H111)</f>
        <v>44013</v>
      </c>
      <c r="H102" s="15">
        <f>'[1]TCE - ANEXO III - Preencher'!I111</f>
        <v>0</v>
      </c>
      <c r="I102" s="15">
        <f>'[1]TCE - ANEXO III - Preencher'!J111</f>
        <v>123.9</v>
      </c>
      <c r="J102" s="15">
        <f>'[1]TCE - ANEXO III - Preencher'!K111</f>
        <v>0</v>
      </c>
      <c r="K102" s="16">
        <f>'[1]TCE - ANEXO III - Preencher'!L111</f>
        <v>171.54648764385763</v>
      </c>
      <c r="L102" s="16">
        <f>'[1]TCE - ANEXO III - Preencher'!M111</f>
        <v>11.57</v>
      </c>
      <c r="M102" s="16">
        <f t="shared" si="7"/>
        <v>159.97648764385764</v>
      </c>
      <c r="N102" s="16">
        <f>'[1]TCE - ANEXO III - Preencher'!O111</f>
        <v>1.65</v>
      </c>
      <c r="O102" s="16">
        <f>'[1]TCE - ANEXO III - Preencher'!P111</f>
        <v>0</v>
      </c>
      <c r="P102" s="17">
        <f t="shared" si="8"/>
        <v>1.65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285.52648764385765</v>
      </c>
    </row>
    <row r="103" spans="1:28" s="4" customFormat="1" x14ac:dyDescent="0.2">
      <c r="A103" s="9">
        <f>IFERROR(VLOOKUP(B103,'[1]DADOS (OCULTAR)'!$P$3:$R$53,3,0),"")</f>
        <v>10869782001206</v>
      </c>
      <c r="B103" s="10" t="str">
        <f>'[1]TCE - ANEXO III - Preencher'!C112</f>
        <v>UPA TORRÕES</v>
      </c>
      <c r="C103" s="11"/>
      <c r="D103" s="12" t="str">
        <f>'[1]TCE - ANEXO III - Preencher'!E112</f>
        <v>IVONEIDE FERREIRA</v>
      </c>
      <c r="E103" s="10" t="str">
        <f>IF('[1]TCE - ANEXO III - Preencher'!F112="4 - Assistência Odontológica","2 - Outros Profissionais da Saúde",'[1]TCE - ANEXO II - Enviar TCE'!E102)</f>
        <v>3 - Administrativo</v>
      </c>
      <c r="F103" s="13" t="str">
        <f>'[1]TCE - ANEXO III - Preencher'!G112</f>
        <v>5211-30</v>
      </c>
      <c r="G103" s="14">
        <f>IF('[1]TCE - ANEXO III - Preencher'!H112="","",'[1]TCE - ANEXO III - Preencher'!H112)</f>
        <v>44013</v>
      </c>
      <c r="H103" s="15">
        <f>'[1]TCE - ANEXO III - Preencher'!I112</f>
        <v>0</v>
      </c>
      <c r="I103" s="15">
        <f>'[1]TCE - ANEXO III - Preencher'!J112</f>
        <v>109.79300000000001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1.65</v>
      </c>
      <c r="O103" s="16">
        <f>'[1]TCE - ANEXO III - Preencher'!P112</f>
        <v>0</v>
      </c>
      <c r="P103" s="17">
        <f t="shared" si="8"/>
        <v>1.65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111.44300000000001</v>
      </c>
    </row>
    <row r="104" spans="1:28" s="4" customFormat="1" x14ac:dyDescent="0.2">
      <c r="A104" s="9">
        <f>IFERROR(VLOOKUP(B104,'[1]DADOS (OCULTAR)'!$P$3:$R$53,3,0),"")</f>
        <v>10869782001206</v>
      </c>
      <c r="B104" s="10" t="str">
        <f>'[1]TCE - ANEXO III - Preencher'!C113</f>
        <v>UPA TORRÕES</v>
      </c>
      <c r="C104" s="11"/>
      <c r="D104" s="12" t="str">
        <f>'[1]TCE - ANEXO III - Preencher'!E113</f>
        <v>CASSIO LUIZ DE ANDRADE SILVA</v>
      </c>
      <c r="E104" s="10" t="str">
        <f>IF('[1]TCE - ANEXO III - Preencher'!F113="4 - Assistência Odontológica","2 - Outros Profissionais da Saúde",'[1]TCE - ANEXO II - Enviar TCE'!E103)</f>
        <v>2 - Outros Profissionais da Saúde</v>
      </c>
      <c r="F104" s="13" t="str">
        <f>'[1]TCE - ANEXO III - Preencher'!G113</f>
        <v>2235-05</v>
      </c>
      <c r="G104" s="14">
        <f>IF('[1]TCE - ANEXO III - Preencher'!H113="","",'[1]TCE - ANEXO III - Preencher'!H113)</f>
        <v>44013</v>
      </c>
      <c r="H104" s="15">
        <f>'[1]TCE - ANEXO III - Preencher'!I113</f>
        <v>0</v>
      </c>
      <c r="I104" s="15">
        <f>'[1]TCE - ANEXO III - Preencher'!J113</f>
        <v>243.38300000000001</v>
      </c>
      <c r="J104" s="15">
        <f>'[1]TCE - ANEXO III - Preencher'!K113</f>
        <v>0</v>
      </c>
      <c r="K104" s="16">
        <f>'[1]TCE - ANEXO III - Preencher'!L113</f>
        <v>52.338729592291912</v>
      </c>
      <c r="L104" s="16">
        <f>'[1]TCE - ANEXO III - Preencher'!M113</f>
        <v>3.53</v>
      </c>
      <c r="M104" s="16">
        <f t="shared" si="7"/>
        <v>48.808729592291911</v>
      </c>
      <c r="N104" s="16">
        <f>'[1]TCE - ANEXO III - Preencher'!O113</f>
        <v>1.28</v>
      </c>
      <c r="O104" s="16">
        <f>'[1]TCE - ANEXO III - Preencher'!P113</f>
        <v>0</v>
      </c>
      <c r="P104" s="17">
        <f t="shared" si="8"/>
        <v>1.28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3.28</v>
      </c>
      <c r="U104" s="16">
        <f>'[1]TCE - ANEXO III - Preencher'!V113</f>
        <v>0</v>
      </c>
      <c r="V104" s="17">
        <f t="shared" si="10"/>
        <v>3.28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296.75172959229189</v>
      </c>
    </row>
    <row r="105" spans="1:28" s="4" customFormat="1" x14ac:dyDescent="0.2">
      <c r="A105" s="9">
        <f>IFERROR(VLOOKUP(B105,'[1]DADOS (OCULTAR)'!$P$3:$R$53,3,0),"")</f>
        <v>10869782001206</v>
      </c>
      <c r="B105" s="10" t="str">
        <f>'[1]TCE - ANEXO III - Preencher'!C114</f>
        <v>UPA TORRÕES</v>
      </c>
      <c r="C105" s="11"/>
      <c r="D105" s="12" t="str">
        <f>'[1]TCE - ANEXO III - Preencher'!E114</f>
        <v>INDRA BERGMANN BENTO BARBOSA L</v>
      </c>
      <c r="E105" s="10" t="str">
        <f>IF('[1]TCE - ANEXO III - Preencher'!F114="4 - Assistência Odontológica","2 - Outros Profissionais da Saúde",'[1]TCE - ANEXO II - Enviar TCE'!E104)</f>
        <v>2 - Outros Profissionais da Saúde</v>
      </c>
      <c r="F105" s="13" t="str">
        <f>'[1]TCE - ANEXO III - Preencher'!G114</f>
        <v>3222-05</v>
      </c>
      <c r="G105" s="14">
        <f>IF('[1]TCE - ANEXO III - Preencher'!H114="","",'[1]TCE - ANEXO III - Preencher'!H114)</f>
        <v>44013</v>
      </c>
      <c r="H105" s="15">
        <f>'[1]TCE - ANEXO III - Preencher'!I114</f>
        <v>0</v>
      </c>
      <c r="I105" s="15">
        <f>'[1]TCE - ANEXO III - Preencher'!J114</f>
        <v>141.983</v>
      </c>
      <c r="J105" s="15">
        <f>'[1]TCE - ANEXO III - Preencher'!K114</f>
        <v>0</v>
      </c>
      <c r="K105" s="16">
        <f>'[1]TCE - ANEXO III - Preencher'!L114</f>
        <v>179.70124721206173</v>
      </c>
      <c r="L105" s="16">
        <f>'[1]TCE - ANEXO III - Preencher'!M114</f>
        <v>12.12</v>
      </c>
      <c r="M105" s="16">
        <f t="shared" si="7"/>
        <v>167.58124721206173</v>
      </c>
      <c r="N105" s="16">
        <f>'[1]TCE - ANEXO III - Preencher'!O114</f>
        <v>1.65</v>
      </c>
      <c r="O105" s="16">
        <f>'[1]TCE - ANEXO III - Preencher'!P114</f>
        <v>0</v>
      </c>
      <c r="P105" s="17">
        <f t="shared" si="8"/>
        <v>1.65</v>
      </c>
      <c r="Q105" s="16">
        <f>'[1]TCE - ANEXO III - Preencher'!R114</f>
        <v>215.93156880832174</v>
      </c>
      <c r="R105" s="16">
        <f>'[1]TCE - ANEXO III - Preencher'!S114</f>
        <v>72.739999999999995</v>
      </c>
      <c r="S105" s="17">
        <f t="shared" si="9"/>
        <v>143.19156880832173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454.40581602038344</v>
      </c>
    </row>
    <row r="106" spans="1:28" s="4" customFormat="1" x14ac:dyDescent="0.2">
      <c r="A106" s="9">
        <f>IFERROR(VLOOKUP(B106,'[1]DADOS (OCULTAR)'!$P$3:$R$53,3,0),"")</f>
        <v>10869782001206</v>
      </c>
      <c r="B106" s="10" t="str">
        <f>'[1]TCE - ANEXO III - Preencher'!C115</f>
        <v>UPA TORRÕES</v>
      </c>
      <c r="C106" s="11"/>
      <c r="D106" s="12" t="str">
        <f>'[1]TCE - ANEXO III - Preencher'!E115</f>
        <v>ADRIANO BATISTA DA SILVA</v>
      </c>
      <c r="E106" s="10" t="str">
        <f>IF('[1]TCE - ANEXO III - Preencher'!F115="4 - Assistência Odontológica","2 - Outros Profissionais da Saúde",'[1]TCE - ANEXO II - Enviar TCE'!E105)</f>
        <v>2 - Outros Profissionais da Saúde</v>
      </c>
      <c r="F106" s="13" t="str">
        <f>'[1]TCE - ANEXO III - Preencher'!G115</f>
        <v>3222-05</v>
      </c>
      <c r="G106" s="14">
        <f>IF('[1]TCE - ANEXO III - Preencher'!H115="","",'[1]TCE - ANEXO III - Preencher'!H115)</f>
        <v>44013</v>
      </c>
      <c r="H106" s="15">
        <f>'[1]TCE - ANEXO III - Preencher'!I115</f>
        <v>0</v>
      </c>
      <c r="I106" s="15">
        <f>'[1]TCE - ANEXO III - Preencher'!J115</f>
        <v>123.313</v>
      </c>
      <c r="J106" s="15">
        <f>'[1]TCE - ANEXO III - Preencher'!K115</f>
        <v>0</v>
      </c>
      <c r="K106" s="16">
        <f>'[1]TCE - ANEXO III - Preencher'!L115</f>
        <v>179.70124721206173</v>
      </c>
      <c r="L106" s="16">
        <f>'[1]TCE - ANEXO III - Preencher'!M115</f>
        <v>12.12</v>
      </c>
      <c r="M106" s="16">
        <f t="shared" si="7"/>
        <v>167.58124721206173</v>
      </c>
      <c r="N106" s="16">
        <f>'[1]TCE - ANEXO III - Preencher'!O115</f>
        <v>1.65</v>
      </c>
      <c r="O106" s="16">
        <f>'[1]TCE - ANEXO III - Preencher'!P115</f>
        <v>0</v>
      </c>
      <c r="P106" s="17">
        <f t="shared" si="8"/>
        <v>1.65</v>
      </c>
      <c r="Q106" s="16">
        <f>'[1]TCE - ANEXO III - Preencher'!R115</f>
        <v>234.68156880832174</v>
      </c>
      <c r="R106" s="16">
        <f>'[1]TCE - ANEXO III - Preencher'!S115</f>
        <v>72.739999999999995</v>
      </c>
      <c r="S106" s="17">
        <f t="shared" si="9"/>
        <v>161.94156880832173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454.48581602038342</v>
      </c>
    </row>
    <row r="107" spans="1:28" s="4" customFormat="1" x14ac:dyDescent="0.2">
      <c r="A107" s="9">
        <f>IFERROR(VLOOKUP(B107,'[1]DADOS (OCULTAR)'!$P$3:$R$53,3,0),"")</f>
        <v>10869782001206</v>
      </c>
      <c r="B107" s="10" t="str">
        <f>'[1]TCE - ANEXO III - Preencher'!C116</f>
        <v>UPA TORRÕES</v>
      </c>
      <c r="C107" s="11"/>
      <c r="D107" s="12" t="str">
        <f>'[1]TCE - ANEXO III - Preencher'!E116</f>
        <v>LUCAS DE SA CAVALCANTI</v>
      </c>
      <c r="E107" s="10" t="str">
        <f>IF('[1]TCE - ANEXO III - Preencher'!F116="4 - Assistência Odontológica","2 - Outros Profissionais da Saúde",'[1]TCE - ANEXO II - Enviar TCE'!E106)</f>
        <v>1 - Médico</v>
      </c>
      <c r="F107" s="13" t="str">
        <f>'[1]TCE - ANEXO III - Preencher'!G116</f>
        <v>2252-70</v>
      </c>
      <c r="G107" s="14">
        <f>IF('[1]TCE - ANEXO III - Preencher'!H116="","",'[1]TCE - ANEXO III - Preencher'!H116)</f>
        <v>44013</v>
      </c>
      <c r="H107" s="15">
        <f>'[1]TCE - ANEXO III - Preencher'!I116</f>
        <v>0</v>
      </c>
      <c r="I107" s="15">
        <f>'[1]TCE - ANEXO III - Preencher'!J116</f>
        <v>797.34299999999996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4</v>
      </c>
      <c r="O107" s="16">
        <f>'[1]TCE - ANEXO III - Preencher'!P116</f>
        <v>0</v>
      </c>
      <c r="P107" s="17">
        <f t="shared" si="8"/>
        <v>4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801.34299999999996</v>
      </c>
    </row>
    <row r="108" spans="1:28" s="4" customFormat="1" x14ac:dyDescent="0.2">
      <c r="A108" s="9">
        <f>IFERROR(VLOOKUP(B108,'[1]DADOS (OCULTAR)'!$P$3:$R$53,3,0),"")</f>
        <v>10869782001206</v>
      </c>
      <c r="B108" s="10" t="str">
        <f>'[1]TCE - ANEXO III - Preencher'!C117</f>
        <v>UPA TORRÕES</v>
      </c>
      <c r="C108" s="11"/>
      <c r="D108" s="12" t="str">
        <f>'[1]TCE - ANEXO III - Preencher'!E117</f>
        <v>SAMUEL JOSE PEDRO</v>
      </c>
      <c r="E108" s="10" t="str">
        <f>IF('[1]TCE - ANEXO III - Preencher'!F117="4 - Assistência Odontológica","2 - Outros Profissionais da Saúde",'[1]TCE - ANEXO II - Enviar TCE'!E107)</f>
        <v>3 - Administrativo</v>
      </c>
      <c r="F108" s="13" t="str">
        <f>'[1]TCE - ANEXO III - Preencher'!G117</f>
        <v>5143-20</v>
      </c>
      <c r="G108" s="14">
        <f>IF('[1]TCE - ANEXO III - Preencher'!H117="","",'[1]TCE - ANEXO III - Preencher'!H117)</f>
        <v>44013</v>
      </c>
      <c r="H108" s="15">
        <f>'[1]TCE - ANEXO III - Preencher'!I117</f>
        <v>0</v>
      </c>
      <c r="I108" s="15">
        <f>'[1]TCE - ANEXO III - Preencher'!J117</f>
        <v>125.18300000000001</v>
      </c>
      <c r="J108" s="15">
        <f>'[1]TCE - ANEXO III - Preencher'!K117</f>
        <v>0</v>
      </c>
      <c r="K108" s="16">
        <f>'[1]TCE - ANEXO III - Preencher'!L117</f>
        <v>154.94043179587831</v>
      </c>
      <c r="L108" s="16">
        <f>'[1]TCE - ANEXO III - Preencher'!M117</f>
        <v>10.45</v>
      </c>
      <c r="M108" s="16">
        <f t="shared" si="7"/>
        <v>144.49043179587832</v>
      </c>
      <c r="N108" s="16">
        <f>'[1]TCE - ANEXO III - Preencher'!O117</f>
        <v>1.65</v>
      </c>
      <c r="O108" s="16">
        <f>'[1]TCE - ANEXO III - Preencher'!P117</f>
        <v>0</v>
      </c>
      <c r="P108" s="17">
        <f t="shared" si="8"/>
        <v>1.65</v>
      </c>
      <c r="Q108" s="16">
        <f>'[1]TCE - ANEXO III - Preencher'!R117</f>
        <v>214.69878147211676</v>
      </c>
      <c r="R108" s="16">
        <f>'[1]TCE - ANEXO III - Preencher'!S117</f>
        <v>62.7</v>
      </c>
      <c r="S108" s="17">
        <f t="shared" si="9"/>
        <v>151.99878147211678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423.3222132679951</v>
      </c>
    </row>
    <row r="109" spans="1:28" s="4" customFormat="1" x14ac:dyDescent="0.2">
      <c r="A109" s="9">
        <f>IFERROR(VLOOKUP(B109,'[1]DADOS (OCULTAR)'!$P$3:$R$53,3,0),"")</f>
        <v>10869782001206</v>
      </c>
      <c r="B109" s="10" t="str">
        <f>'[1]TCE - ANEXO III - Preencher'!C118</f>
        <v>UPA TORRÕES</v>
      </c>
      <c r="C109" s="11"/>
      <c r="D109" s="12" t="str">
        <f>'[1]TCE - ANEXO III - Preencher'!E118</f>
        <v>HUGO FELIPE DA SILVA FEITOSA</v>
      </c>
      <c r="E109" s="10" t="str">
        <f>IF('[1]TCE - ANEXO III - Preencher'!F118="4 - Assistência Odontológica","2 - Outros Profissionais da Saúde",'[1]TCE - ANEXO II - Enviar TCE'!E108)</f>
        <v>3 - Administrativo</v>
      </c>
      <c r="F109" s="13" t="str">
        <f>'[1]TCE - ANEXO III - Preencher'!G118</f>
        <v>5151-10</v>
      </c>
      <c r="G109" s="14">
        <f>IF('[1]TCE - ANEXO III - Preencher'!H118="","",'[1]TCE - ANEXO III - Preencher'!H118)</f>
        <v>44013</v>
      </c>
      <c r="H109" s="15">
        <f>'[1]TCE - ANEXO III - Preencher'!I118</f>
        <v>0</v>
      </c>
      <c r="I109" s="15">
        <f>'[1]TCE - ANEXO III - Preencher'!J118</f>
        <v>132.43299999999999</v>
      </c>
      <c r="J109" s="15">
        <f>'[1]TCE - ANEXO III - Preencher'!K118</f>
        <v>0</v>
      </c>
      <c r="K109" s="16">
        <f>'[1]TCE - ANEXO III - Preencher'!L118</f>
        <v>171.54648764385763</v>
      </c>
      <c r="L109" s="16">
        <f>'[1]TCE - ANEXO III - Preencher'!M118</f>
        <v>11.57</v>
      </c>
      <c r="M109" s="16">
        <f t="shared" si="7"/>
        <v>159.97648764385764</v>
      </c>
      <c r="N109" s="16">
        <f>'[1]TCE - ANEXO III - Preencher'!O118</f>
        <v>1.65</v>
      </c>
      <c r="O109" s="16">
        <f>'[1]TCE - ANEXO III - Preencher'!P118</f>
        <v>0</v>
      </c>
      <c r="P109" s="17">
        <f t="shared" si="8"/>
        <v>1.65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294.05948764385761</v>
      </c>
    </row>
    <row r="110" spans="1:28" s="4" customFormat="1" x14ac:dyDescent="0.2">
      <c r="A110" s="9">
        <f>IFERROR(VLOOKUP(B110,'[1]DADOS (OCULTAR)'!$P$3:$R$53,3,0),"")</f>
        <v>10869782001206</v>
      </c>
      <c r="B110" s="10" t="str">
        <f>'[1]TCE - ANEXO III - Preencher'!C119</f>
        <v>UPA TORRÕES</v>
      </c>
      <c r="C110" s="11"/>
      <c r="D110" s="12" t="str">
        <f>'[1]TCE - ANEXO III - Preencher'!E119</f>
        <v>JULIANA NUNES GOUVEIA</v>
      </c>
      <c r="E110" s="10" t="str">
        <f>IF('[1]TCE - ANEXO III - Preencher'!F119="4 - Assistência Odontológica","2 - Outros Profissionais da Saúde",'[1]TCE - ANEXO II - Enviar TCE'!E109)</f>
        <v>1 - Médico</v>
      </c>
      <c r="F110" s="13" t="str">
        <f>'[1]TCE - ANEXO III - Preencher'!G119</f>
        <v>2251-24</v>
      </c>
      <c r="G110" s="14">
        <f>IF('[1]TCE - ANEXO III - Preencher'!H119="","",'[1]TCE - ANEXO III - Preencher'!H119)</f>
        <v>44013</v>
      </c>
      <c r="H110" s="15">
        <f>'[1]TCE - ANEXO III - Preencher'!I119</f>
        <v>0</v>
      </c>
      <c r="I110" s="15">
        <f>'[1]TCE - ANEXO III - Preencher'!J119</f>
        <v>620.41300000000001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4</v>
      </c>
      <c r="O110" s="16">
        <f>'[1]TCE - ANEXO III - Preencher'!P119</f>
        <v>0</v>
      </c>
      <c r="P110" s="17">
        <f t="shared" si="8"/>
        <v>4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624.41300000000001</v>
      </c>
    </row>
    <row r="111" spans="1:28" s="4" customFormat="1" x14ac:dyDescent="0.2">
      <c r="A111" s="9">
        <f>IFERROR(VLOOKUP(B111,'[1]DADOS (OCULTAR)'!$P$3:$R$53,3,0),"")</f>
        <v>10869782001206</v>
      </c>
      <c r="B111" s="10" t="str">
        <f>'[1]TCE - ANEXO III - Preencher'!C120</f>
        <v>UPA TORRÕES</v>
      </c>
      <c r="C111" s="11"/>
      <c r="D111" s="12" t="str">
        <f>'[1]TCE - ANEXO III - Preencher'!E120</f>
        <v>JOSE EDIVALDO DA SILVA</v>
      </c>
      <c r="E111" s="10" t="str">
        <f>IF('[1]TCE - ANEXO III - Preencher'!F120="4 - Assistência Odontológica","2 - Outros Profissionais da Saúde",'[1]TCE - ANEXO II - Enviar TCE'!E110)</f>
        <v>3 - Administrativo</v>
      </c>
      <c r="F111" s="13" t="str">
        <f>'[1]TCE - ANEXO III - Preencher'!G120</f>
        <v>5151-10</v>
      </c>
      <c r="G111" s="14">
        <f>IF('[1]TCE - ANEXO III - Preencher'!H120="","",'[1]TCE - ANEXO III - Preencher'!H120)</f>
        <v>44013</v>
      </c>
      <c r="H111" s="15">
        <f>'[1]TCE - ANEXO III - Preencher'!I120</f>
        <v>0</v>
      </c>
      <c r="I111" s="15">
        <f>'[1]TCE - ANEXO III - Preencher'!J120</f>
        <v>132.44300000000001</v>
      </c>
      <c r="J111" s="15">
        <f>'[1]TCE - ANEXO III - Preencher'!K120</f>
        <v>0</v>
      </c>
      <c r="K111" s="16">
        <f>'[1]TCE - ANEXO III - Preencher'!L120</f>
        <v>171.54648764385763</v>
      </c>
      <c r="L111" s="16">
        <f>'[1]TCE - ANEXO III - Preencher'!M120</f>
        <v>11.57</v>
      </c>
      <c r="M111" s="16">
        <f t="shared" si="7"/>
        <v>159.97648764385764</v>
      </c>
      <c r="N111" s="16">
        <f>'[1]TCE - ANEXO III - Preencher'!O120</f>
        <v>1.65</v>
      </c>
      <c r="O111" s="16">
        <f>'[1]TCE - ANEXO III - Preencher'!P120</f>
        <v>0</v>
      </c>
      <c r="P111" s="17">
        <f t="shared" si="8"/>
        <v>1.65</v>
      </c>
      <c r="Q111" s="16">
        <f>'[1]TCE - ANEXO III - Preencher'!R120</f>
        <v>118.92391403180774</v>
      </c>
      <c r="R111" s="16">
        <f>'[1]TCE - ANEXO III - Preencher'!S120</f>
        <v>69.42</v>
      </c>
      <c r="S111" s="17">
        <f t="shared" si="9"/>
        <v>49.503914031807739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343.57340167566542</v>
      </c>
    </row>
    <row r="112" spans="1:28" s="4" customFormat="1" x14ac:dyDescent="0.2">
      <c r="A112" s="9">
        <f>IFERROR(VLOOKUP(B112,'[1]DADOS (OCULTAR)'!$P$3:$R$53,3,0),"")</f>
        <v>10869782001206</v>
      </c>
      <c r="B112" s="10" t="str">
        <f>'[1]TCE - ANEXO III - Preencher'!C121</f>
        <v>UPA TORRÕES</v>
      </c>
      <c r="C112" s="11"/>
      <c r="D112" s="12" t="str">
        <f>'[1]TCE - ANEXO III - Preencher'!E121</f>
        <v>ALEXANDRE JOSE PEREIRA DE LIMA</v>
      </c>
      <c r="E112" s="10" t="str">
        <f>IF('[1]TCE - ANEXO III - Preencher'!F121="4 - Assistência Odontológica","2 - Outros Profissionais da Saúde",'[1]TCE - ANEXO II - Enviar TCE'!E111)</f>
        <v>1 - Médico</v>
      </c>
      <c r="F112" s="13" t="str">
        <f>'[1]TCE - ANEXO III - Preencher'!G121</f>
        <v>2252-70</v>
      </c>
      <c r="G112" s="14">
        <f>IF('[1]TCE - ANEXO III - Preencher'!H121="","",'[1]TCE - ANEXO III - Preencher'!H121)</f>
        <v>44013</v>
      </c>
      <c r="H112" s="15">
        <f>'[1]TCE - ANEXO III - Preencher'!I121</f>
        <v>0</v>
      </c>
      <c r="I112" s="15">
        <f>'[1]TCE - ANEXO III - Preencher'!J121</f>
        <v>445.733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4</v>
      </c>
      <c r="O112" s="16">
        <f>'[1]TCE - ANEXO III - Preencher'!P121</f>
        <v>0</v>
      </c>
      <c r="P112" s="17">
        <f t="shared" si="8"/>
        <v>4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449.733</v>
      </c>
    </row>
    <row r="113" spans="1:28" s="4" customFormat="1" x14ac:dyDescent="0.2">
      <c r="A113" s="9">
        <f>IFERROR(VLOOKUP(B113,'[1]DADOS (OCULTAR)'!$P$3:$R$53,3,0),"")</f>
        <v>10869782001206</v>
      </c>
      <c r="B113" s="10" t="str">
        <f>'[1]TCE - ANEXO III - Preencher'!C122</f>
        <v>UPA TORRÕES</v>
      </c>
      <c r="C113" s="11"/>
      <c r="D113" s="12" t="str">
        <f>'[1]TCE - ANEXO III - Preencher'!E122</f>
        <v>NATHALIA JESSIKA MELO GONCALVE</v>
      </c>
      <c r="E113" s="10" t="str">
        <f>IF('[1]TCE - ANEXO III - Preencher'!F122="4 - Assistência Odontológica","2 - Outros Profissionais da Saúde",'[1]TCE - ANEXO II - Enviar TCE'!E112)</f>
        <v>1 - Médico</v>
      </c>
      <c r="F113" s="13" t="str">
        <f>'[1]TCE - ANEXO III - Preencher'!G122</f>
        <v>2251-25</v>
      </c>
      <c r="G113" s="14">
        <f>IF('[1]TCE - ANEXO III - Preencher'!H122="","",'[1]TCE - ANEXO III - Preencher'!H122)</f>
        <v>44013</v>
      </c>
      <c r="H113" s="15">
        <f>'[1]TCE - ANEXO III - Preencher'!I122</f>
        <v>0</v>
      </c>
      <c r="I113" s="15">
        <f>'[1]TCE - ANEXO III - Preencher'!J122</f>
        <v>492.65300000000002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4</v>
      </c>
      <c r="O113" s="16">
        <f>'[1]TCE - ANEXO III - Preencher'!P122</f>
        <v>0</v>
      </c>
      <c r="P113" s="17">
        <f t="shared" si="8"/>
        <v>4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496.65300000000002</v>
      </c>
    </row>
    <row r="114" spans="1:28" s="4" customFormat="1" x14ac:dyDescent="0.2">
      <c r="A114" s="9">
        <f>IFERROR(VLOOKUP(B114,'[1]DADOS (OCULTAR)'!$P$3:$R$53,3,0),"")</f>
        <v>10869782001206</v>
      </c>
      <c r="B114" s="10" t="str">
        <f>'[1]TCE - ANEXO III - Preencher'!C123</f>
        <v>UPA TORRÕES</v>
      </c>
      <c r="C114" s="11"/>
      <c r="D114" s="12" t="str">
        <f>'[1]TCE - ANEXO III - Preencher'!E123</f>
        <v>MARCOS BATISTA DA SILVA</v>
      </c>
      <c r="E114" s="10" t="str">
        <f>IF('[1]TCE - ANEXO III - Preencher'!F123="4 - Assistência Odontológica","2 - Outros Profissionais da Saúde",'[1]TCE - ANEXO II - Enviar TCE'!E113)</f>
        <v>2 - Outros Profissionais da Saúde</v>
      </c>
      <c r="F114" s="13" t="str">
        <f>'[1]TCE - ANEXO III - Preencher'!G123</f>
        <v>3222-05</v>
      </c>
      <c r="G114" s="14">
        <f>IF('[1]TCE - ANEXO III - Preencher'!H123="","",'[1]TCE - ANEXO III - Preencher'!H123)</f>
        <v>44013</v>
      </c>
      <c r="H114" s="15">
        <f>'[1]TCE - ANEXO III - Preencher'!I123</f>
        <v>0</v>
      </c>
      <c r="I114" s="15">
        <f>'[1]TCE - ANEXO III - Preencher'!J123</f>
        <v>217.613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1.65</v>
      </c>
      <c r="O114" s="16">
        <f>'[1]TCE - ANEXO III - Preencher'!P123</f>
        <v>0</v>
      </c>
      <c r="P114" s="17">
        <f t="shared" si="8"/>
        <v>1.65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219.26300000000001</v>
      </c>
    </row>
    <row r="115" spans="1:28" s="4" customFormat="1" x14ac:dyDescent="0.2">
      <c r="A115" s="9">
        <f>IFERROR(VLOOKUP(B115,'[1]DADOS (OCULTAR)'!$P$3:$R$53,3,0),"")</f>
        <v>10869782001206</v>
      </c>
      <c r="B115" s="10" t="str">
        <f>'[1]TCE - ANEXO III - Preencher'!C124</f>
        <v>UPA TORRÕES</v>
      </c>
      <c r="C115" s="11"/>
      <c r="D115" s="12" t="str">
        <f>'[1]TCE - ANEXO III - Preencher'!E124</f>
        <v>SHIRLEY EMANUELA FRAGOSO DA SI</v>
      </c>
      <c r="E115" s="10" t="str">
        <f>IF('[1]TCE - ANEXO III - Preencher'!F124="4 - Assistência Odontológica","2 - Outros Profissionais da Saúde",'[1]TCE - ANEXO II - Enviar TCE'!E114)</f>
        <v>2 - Outros Profissionais da Saúde</v>
      </c>
      <c r="F115" s="13" t="str">
        <f>'[1]TCE - ANEXO III - Preencher'!G124</f>
        <v>2235-05</v>
      </c>
      <c r="G115" s="14">
        <f>IF('[1]TCE - ANEXO III - Preencher'!H124="","",'[1]TCE - ANEXO III - Preencher'!H124)</f>
        <v>44013</v>
      </c>
      <c r="H115" s="15">
        <f>'[1]TCE - ANEXO III - Preencher'!I124</f>
        <v>0</v>
      </c>
      <c r="I115" s="15">
        <f>'[1]TCE - ANEXO III - Preencher'!J124</f>
        <v>199.85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1.28</v>
      </c>
      <c r="O115" s="16">
        <f>'[1]TCE - ANEXO III - Preencher'!P124</f>
        <v>0</v>
      </c>
      <c r="P115" s="17">
        <f t="shared" si="8"/>
        <v>1.28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111.48</v>
      </c>
      <c r="U115" s="16">
        <f>'[1]TCE - ANEXO III - Preencher'!V124</f>
        <v>0</v>
      </c>
      <c r="V115" s="17">
        <f t="shared" si="10"/>
        <v>111.48</v>
      </c>
      <c r="W115" s="18" t="str">
        <f>IF('[1]TCE - ANEXO III - Preencher'!X124="","",'[1]TCE - ANEXO III - Preencher'!X124)</f>
        <v>Auxilio creche</v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312.61</v>
      </c>
    </row>
    <row r="116" spans="1:28" s="4" customFormat="1" x14ac:dyDescent="0.2">
      <c r="A116" s="9">
        <f>IFERROR(VLOOKUP(B116,'[1]DADOS (OCULTAR)'!$P$3:$R$53,3,0),"")</f>
        <v>10869782001206</v>
      </c>
      <c r="B116" s="10" t="str">
        <f>'[1]TCE - ANEXO III - Preencher'!C125</f>
        <v>UPA TORRÕES</v>
      </c>
      <c r="C116" s="11"/>
      <c r="D116" s="12" t="str">
        <f>'[1]TCE - ANEXO III - Preencher'!E125</f>
        <v>FABIANA WANDERLEY EMERENCIANO</v>
      </c>
      <c r="E116" s="10" t="str">
        <f>IF('[1]TCE - ANEXO III - Preencher'!F125="4 - Assistência Odontológica","2 - Outros Profissionais da Saúde",'[1]TCE - ANEXO II - Enviar TCE'!E115)</f>
        <v>1 - Médico</v>
      </c>
      <c r="F116" s="13" t="str">
        <f>'[1]TCE - ANEXO III - Preencher'!G125</f>
        <v>2251-25</v>
      </c>
      <c r="G116" s="14">
        <f>IF('[1]TCE - ANEXO III - Preencher'!H125="","",'[1]TCE - ANEXO III - Preencher'!H125)</f>
        <v>44013</v>
      </c>
      <c r="H116" s="15">
        <f>'[1]TCE - ANEXO III - Preencher'!I125</f>
        <v>0</v>
      </c>
      <c r="I116" s="15">
        <f>'[1]TCE - ANEXO III - Preencher'!J125</f>
        <v>1283.2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4</v>
      </c>
      <c r="O116" s="16">
        <f>'[1]TCE - ANEXO III - Preencher'!P125</f>
        <v>0</v>
      </c>
      <c r="P116" s="17">
        <f t="shared" si="8"/>
        <v>4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1287.2</v>
      </c>
    </row>
    <row r="117" spans="1:28" s="4" customFormat="1" x14ac:dyDescent="0.2">
      <c r="A117" s="9">
        <f>IFERROR(VLOOKUP(B117,'[1]DADOS (OCULTAR)'!$P$3:$R$53,3,0),"")</f>
        <v>10869782001206</v>
      </c>
      <c r="B117" s="10" t="str">
        <f>'[1]TCE - ANEXO III - Preencher'!C126</f>
        <v>UPA TORRÕES</v>
      </c>
      <c r="C117" s="11"/>
      <c r="D117" s="12" t="str">
        <f>'[1]TCE - ANEXO III - Preencher'!E126</f>
        <v>AMILTON HENRIQUE DOS SANTOS</v>
      </c>
      <c r="E117" s="10" t="str">
        <f>IF('[1]TCE - ANEXO III - Preencher'!F126="4 - Assistência Odontológica","2 - Outros Profissionais da Saúde",'[1]TCE - ANEXO II - Enviar TCE'!E116)</f>
        <v>2 - Outros Profissionais da Saúde</v>
      </c>
      <c r="F117" s="13" t="str">
        <f>'[1]TCE - ANEXO III - Preencher'!G126</f>
        <v>3222-05</v>
      </c>
      <c r="G117" s="14">
        <f>IF('[1]TCE - ANEXO III - Preencher'!H126="","",'[1]TCE - ANEXO III - Preencher'!H126)</f>
        <v>44013</v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1.65</v>
      </c>
      <c r="O117" s="16">
        <f>'[1]TCE - ANEXO III - Preencher'!P126</f>
        <v>0</v>
      </c>
      <c r="P117" s="17">
        <f t="shared" si="8"/>
        <v>1.65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1.65</v>
      </c>
    </row>
    <row r="118" spans="1:28" s="4" customFormat="1" x14ac:dyDescent="0.2">
      <c r="A118" s="9">
        <f>IFERROR(VLOOKUP(B118,'[1]DADOS (OCULTAR)'!$P$3:$R$53,3,0),"")</f>
        <v>10869782001206</v>
      </c>
      <c r="B118" s="10" t="str">
        <f>'[1]TCE - ANEXO III - Preencher'!C127</f>
        <v>UPA TORRÕES</v>
      </c>
      <c r="C118" s="11"/>
      <c r="D118" s="12" t="str">
        <f>'[1]TCE - ANEXO III - Preencher'!E127</f>
        <v>MARCIANITA GOMES DOS SANTOS</v>
      </c>
      <c r="E118" s="10" t="str">
        <f>IF('[1]TCE - ANEXO III - Preencher'!F127="4 - Assistência Odontológica","2 - Outros Profissionais da Saúde",'[1]TCE - ANEXO II - Enviar TCE'!E117)</f>
        <v>3 - Administrativo</v>
      </c>
      <c r="F118" s="13" t="str">
        <f>'[1]TCE - ANEXO III - Preencher'!G127</f>
        <v>5211-30</v>
      </c>
      <c r="G118" s="14">
        <f>IF('[1]TCE - ANEXO III - Preencher'!H127="","",'[1]TCE - ANEXO III - Preencher'!H127)</f>
        <v>44013</v>
      </c>
      <c r="H118" s="15">
        <f>'[1]TCE - ANEXO III - Preencher'!I127</f>
        <v>0</v>
      </c>
      <c r="I118" s="15">
        <f>'[1]TCE - ANEXO III - Preencher'!J127</f>
        <v>98.35</v>
      </c>
      <c r="J118" s="15">
        <f>'[1]TCE - ANEXO III - Preencher'!K127</f>
        <v>0</v>
      </c>
      <c r="K118" s="16">
        <f>'[1]TCE - ANEXO III - Preencher'!L127</f>
        <v>171.54648764385763</v>
      </c>
      <c r="L118" s="16">
        <f>'[1]TCE - ANEXO III - Preencher'!M127</f>
        <v>11.57</v>
      </c>
      <c r="M118" s="16">
        <f t="shared" si="7"/>
        <v>159.97648764385764</v>
      </c>
      <c r="N118" s="16">
        <f>'[1]TCE - ANEXO III - Preencher'!O127</f>
        <v>1.65</v>
      </c>
      <c r="O118" s="16">
        <f>'[1]TCE - ANEXO III - Preencher'!P127</f>
        <v>0</v>
      </c>
      <c r="P118" s="17">
        <f t="shared" si="8"/>
        <v>1.65</v>
      </c>
      <c r="Q118" s="16">
        <f>'[1]TCE - ANEXO III - Preencher'!R127</f>
        <v>253.02391403180775</v>
      </c>
      <c r="R118" s="16">
        <f>'[1]TCE - ANEXO III - Preencher'!S127</f>
        <v>69.42</v>
      </c>
      <c r="S118" s="17">
        <f t="shared" si="9"/>
        <v>183.60391403180773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443.58040167566531</v>
      </c>
    </row>
    <row r="119" spans="1:28" s="4" customFormat="1" x14ac:dyDescent="0.2">
      <c r="A119" s="9">
        <f>IFERROR(VLOOKUP(B119,'[1]DADOS (OCULTAR)'!$P$3:$R$53,3,0),"")</f>
        <v>10869782001206</v>
      </c>
      <c r="B119" s="10" t="str">
        <f>'[1]TCE - ANEXO III - Preencher'!C128</f>
        <v>UPA TORRÕES</v>
      </c>
      <c r="C119" s="11"/>
      <c r="D119" s="12" t="str">
        <f>'[1]TCE - ANEXO III - Preencher'!E128</f>
        <v>ROSANGELA MARIA DE LIMA</v>
      </c>
      <c r="E119" s="10" t="str">
        <f>IF('[1]TCE - ANEXO III - Preencher'!F128="4 - Assistência Odontológica","2 - Outros Profissionais da Saúde",'[1]TCE - ANEXO II - Enviar TCE'!E118)</f>
        <v>2 - Outros Profissionais da Saúde</v>
      </c>
      <c r="F119" s="13" t="str">
        <f>'[1]TCE - ANEXO III - Preencher'!G128</f>
        <v>3222-05</v>
      </c>
      <c r="G119" s="14">
        <f>IF('[1]TCE - ANEXO III - Preencher'!H128="","",'[1]TCE - ANEXO III - Preencher'!H128)</f>
        <v>44013</v>
      </c>
      <c r="H119" s="15">
        <f>'[1]TCE - ANEXO III - Preencher'!I128</f>
        <v>0</v>
      </c>
      <c r="I119" s="15">
        <f>'[1]TCE - ANEXO III - Preencher'!J128</f>
        <v>119.65</v>
      </c>
      <c r="J119" s="15">
        <f>'[1]TCE - ANEXO III - Preencher'!K128</f>
        <v>0</v>
      </c>
      <c r="K119" s="16">
        <f>'[1]TCE - ANEXO III - Preencher'!L128</f>
        <v>179.70124721206173</v>
      </c>
      <c r="L119" s="16">
        <f>'[1]TCE - ANEXO III - Preencher'!M128</f>
        <v>12.12</v>
      </c>
      <c r="M119" s="16">
        <f t="shared" si="7"/>
        <v>167.58124721206173</v>
      </c>
      <c r="N119" s="16">
        <f>'[1]TCE - ANEXO III - Preencher'!O128</f>
        <v>1.65</v>
      </c>
      <c r="O119" s="16">
        <f>'[1]TCE - ANEXO III - Preencher'!P128</f>
        <v>0</v>
      </c>
      <c r="P119" s="17">
        <f t="shared" si="8"/>
        <v>1.65</v>
      </c>
      <c r="Q119" s="16">
        <f>'[1]TCE - ANEXO III - Preencher'!R128</f>
        <v>215.93156880832174</v>
      </c>
      <c r="R119" s="16">
        <f>'[1]TCE - ANEXO III - Preencher'!S128</f>
        <v>72.739999999999995</v>
      </c>
      <c r="S119" s="17">
        <f t="shared" si="9"/>
        <v>143.19156880832173</v>
      </c>
      <c r="T119" s="16">
        <f>'[1]TCE - ANEXO III - Preencher'!U128</f>
        <v>64</v>
      </c>
      <c r="U119" s="16">
        <f>'[1]TCE - ANEXO III - Preencher'!V128</f>
        <v>0</v>
      </c>
      <c r="V119" s="17">
        <f t="shared" si="10"/>
        <v>64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496.07281602038341</v>
      </c>
    </row>
    <row r="120" spans="1:28" s="4" customFormat="1" x14ac:dyDescent="0.2">
      <c r="A120" s="9">
        <f>IFERROR(VLOOKUP(B120,'[1]DADOS (OCULTAR)'!$P$3:$R$53,3,0),"")</f>
        <v>10869782001206</v>
      </c>
      <c r="B120" s="10" t="str">
        <f>'[1]TCE - ANEXO III - Preencher'!C129</f>
        <v>UPA TORRÕES</v>
      </c>
      <c r="C120" s="11"/>
      <c r="D120" s="12" t="str">
        <f>'[1]TCE - ANEXO III - Preencher'!E129</f>
        <v xml:space="preserve">ROBERTO GREGORIO DOS SANTOS </v>
      </c>
      <c r="E120" s="10" t="str">
        <f>IF('[1]TCE - ANEXO III - Preencher'!F129="4 - Assistência Odontológica","2 - Outros Profissionais da Saúde",'[1]TCE - ANEXO II - Enviar TCE'!E119)</f>
        <v>3 - Administrativo</v>
      </c>
      <c r="F120" s="13" t="str">
        <f>'[1]TCE - ANEXO III - Preencher'!G129</f>
        <v>5151-10</v>
      </c>
      <c r="G120" s="14">
        <f>IF('[1]TCE - ANEXO III - Preencher'!H129="","",'[1]TCE - ANEXO III - Preencher'!H129)</f>
        <v>44013</v>
      </c>
      <c r="H120" s="15">
        <f>'[1]TCE - ANEXO III - Preencher'!I129</f>
        <v>0</v>
      </c>
      <c r="I120" s="15">
        <f>'[1]TCE - ANEXO III - Preencher'!J129</f>
        <v>135.13</v>
      </c>
      <c r="J120" s="15">
        <f>'[1]TCE - ANEXO III - Preencher'!K129</f>
        <v>0</v>
      </c>
      <c r="K120" s="16">
        <f>'[1]TCE - ANEXO III - Preencher'!L129</f>
        <v>45.814921937728606</v>
      </c>
      <c r="L120" s="16">
        <f>'[1]TCE - ANEXO III - Preencher'!M129</f>
        <v>3.09</v>
      </c>
      <c r="M120" s="16">
        <f t="shared" si="7"/>
        <v>42.72492193772861</v>
      </c>
      <c r="N120" s="16">
        <f>'[1]TCE - ANEXO III - Preencher'!O129</f>
        <v>1.65</v>
      </c>
      <c r="O120" s="16">
        <f>'[1]TCE - ANEXO III - Preencher'!P129</f>
        <v>0</v>
      </c>
      <c r="P120" s="17">
        <f t="shared" si="8"/>
        <v>1.65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179.5049219377286</v>
      </c>
    </row>
    <row r="121" spans="1:28" s="4" customFormat="1" x14ac:dyDescent="0.2">
      <c r="A121" s="9">
        <f>IFERROR(VLOOKUP(B121,'[1]DADOS (OCULTAR)'!$P$3:$R$53,3,0),"")</f>
        <v>10869782001206</v>
      </c>
      <c r="B121" s="10" t="str">
        <f>'[1]TCE - ANEXO III - Preencher'!C130</f>
        <v>UPA TORRÕES</v>
      </c>
      <c r="C121" s="11"/>
      <c r="D121" s="12" t="str">
        <f>'[1]TCE - ANEXO III - Preencher'!E130</f>
        <v>WILSON ALBUQUERQUE FRANCA</v>
      </c>
      <c r="E121" s="10" t="str">
        <f>IF('[1]TCE - ANEXO III - Preencher'!F130="4 - Assistência Odontológica","2 - Outros Profissionais da Saúde",'[1]TCE - ANEXO II - Enviar TCE'!E120)</f>
        <v>3 - Administrativo</v>
      </c>
      <c r="F121" s="13" t="str">
        <f>'[1]TCE - ANEXO III - Preencher'!G130</f>
        <v>5151-10</v>
      </c>
      <c r="G121" s="14">
        <f>IF('[1]TCE - ANEXO III - Preencher'!H130="","",'[1]TCE - ANEXO III - Preencher'!H130)</f>
        <v>44013</v>
      </c>
      <c r="H121" s="15">
        <f>'[1]TCE - ANEXO III - Preencher'!I130</f>
        <v>0</v>
      </c>
      <c r="I121" s="15">
        <f>'[1]TCE - ANEXO III - Preencher'!J130</f>
        <v>127.64</v>
      </c>
      <c r="J121" s="15">
        <f>'[1]TCE - ANEXO III - Preencher'!K130</f>
        <v>0</v>
      </c>
      <c r="K121" s="16">
        <f>'[1]TCE - ANEXO III - Preencher'!L130</f>
        <v>171.54648764385763</v>
      </c>
      <c r="L121" s="16">
        <f>'[1]TCE - ANEXO III - Preencher'!M130</f>
        <v>11.57</v>
      </c>
      <c r="M121" s="16">
        <f t="shared" si="7"/>
        <v>159.97648764385764</v>
      </c>
      <c r="N121" s="16">
        <f>'[1]TCE - ANEXO III - Preencher'!O130</f>
        <v>1.65</v>
      </c>
      <c r="O121" s="16">
        <f>'[1]TCE - ANEXO III - Preencher'!P130</f>
        <v>0</v>
      </c>
      <c r="P121" s="17">
        <f t="shared" si="8"/>
        <v>1.65</v>
      </c>
      <c r="Q121" s="16">
        <f>'[1]TCE - ANEXO III - Preencher'!R130</f>
        <v>229.32391403180776</v>
      </c>
      <c r="R121" s="16">
        <f>'[1]TCE - ANEXO III - Preencher'!S130</f>
        <v>69.42</v>
      </c>
      <c r="S121" s="17">
        <f t="shared" si="9"/>
        <v>159.90391403180774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449.17040167566535</v>
      </c>
    </row>
    <row r="122" spans="1:28" s="4" customFormat="1" x14ac:dyDescent="0.2">
      <c r="A122" s="9">
        <f>IFERROR(VLOOKUP(B122,'[1]DADOS (OCULTAR)'!$P$3:$R$53,3,0),"")</f>
        <v>10869782001206</v>
      </c>
      <c r="B122" s="10" t="str">
        <f>'[1]TCE - ANEXO III - Preencher'!C131</f>
        <v>UPA TORRÕES</v>
      </c>
      <c r="C122" s="11"/>
      <c r="D122" s="12" t="str">
        <f>'[1]TCE - ANEXO III - Preencher'!E131</f>
        <v>LUANA BOMFIM MACEDO</v>
      </c>
      <c r="E122" s="10" t="str">
        <f>IF('[1]TCE - ANEXO III - Preencher'!F131="4 - Assistência Odontológica","2 - Outros Profissionais da Saúde",'[1]TCE - ANEXO II - Enviar TCE'!E121)</f>
        <v>1 - Médico</v>
      </c>
      <c r="F122" s="13" t="str">
        <f>'[1]TCE - ANEXO III - Preencher'!G131</f>
        <v>2251-25</v>
      </c>
      <c r="G122" s="14">
        <f>IF('[1]TCE - ANEXO III - Preencher'!H131="","",'[1]TCE - ANEXO III - Preencher'!H131)</f>
        <v>44013</v>
      </c>
      <c r="H122" s="15">
        <f>'[1]TCE - ANEXO III - Preencher'!I131</f>
        <v>0</v>
      </c>
      <c r="I122" s="15">
        <f>'[1]TCE - ANEXO III - Preencher'!J131</f>
        <v>629.49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4</v>
      </c>
      <c r="O122" s="16">
        <f>'[1]TCE - ANEXO III - Preencher'!P131</f>
        <v>0</v>
      </c>
      <c r="P122" s="17">
        <f t="shared" si="8"/>
        <v>4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633.49</v>
      </c>
    </row>
    <row r="123" spans="1:28" s="4" customFormat="1" x14ac:dyDescent="0.2">
      <c r="A123" s="9">
        <f>IFERROR(VLOOKUP(B123,'[1]DADOS (OCULTAR)'!$P$3:$R$53,3,0),"")</f>
        <v>10869782001206</v>
      </c>
      <c r="B123" s="10" t="str">
        <f>'[1]TCE - ANEXO III - Preencher'!C132</f>
        <v>UPA TORRÕES</v>
      </c>
      <c r="C123" s="11"/>
      <c r="D123" s="12" t="str">
        <f>'[1]TCE - ANEXO III - Preencher'!E132</f>
        <v>JULIANA FEITOSA POLARI</v>
      </c>
      <c r="E123" s="10" t="str">
        <f>IF('[1]TCE - ANEXO III - Preencher'!F132="4 - Assistência Odontológica","2 - Outros Profissionais da Saúde",'[1]TCE - ANEXO II - Enviar TCE'!E122)</f>
        <v>1 - Médico</v>
      </c>
      <c r="F123" s="13" t="str">
        <f>'[1]TCE - ANEXO III - Preencher'!G132</f>
        <v>2251-24</v>
      </c>
      <c r="G123" s="14">
        <f>IF('[1]TCE - ANEXO III - Preencher'!H132="","",'[1]TCE - ANEXO III - Preencher'!H132)</f>
        <v>44013</v>
      </c>
      <c r="H123" s="15">
        <f>'[1]TCE - ANEXO III - Preencher'!I132</f>
        <v>0</v>
      </c>
      <c r="I123" s="15">
        <f>'[1]TCE - ANEXO III - Preencher'!J132</f>
        <v>327.18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4</v>
      </c>
      <c r="O123" s="16">
        <f>'[1]TCE - ANEXO III - Preencher'!P132</f>
        <v>0</v>
      </c>
      <c r="P123" s="17">
        <f t="shared" si="8"/>
        <v>4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331.18</v>
      </c>
    </row>
    <row r="124" spans="1:28" s="4" customFormat="1" x14ac:dyDescent="0.2">
      <c r="A124" s="9">
        <f>IFERROR(VLOOKUP(B124,'[1]DADOS (OCULTAR)'!$P$3:$R$53,3,0),"")</f>
        <v>10869782001206</v>
      </c>
      <c r="B124" s="10" t="str">
        <f>'[1]TCE - ANEXO III - Preencher'!C133</f>
        <v>UPA TORRÕES</v>
      </c>
      <c r="C124" s="11"/>
      <c r="D124" s="12" t="str">
        <f>'[1]TCE - ANEXO III - Preencher'!E133</f>
        <v>MARIA PAULA SOARES DA SILVA</v>
      </c>
      <c r="E124" s="10" t="str">
        <f>IF('[1]TCE - ANEXO III - Preencher'!F133="4 - Assistência Odontológica","2 - Outros Profissionais da Saúde",'[1]TCE - ANEXO II - Enviar TCE'!E123)</f>
        <v>3 - Administrativo</v>
      </c>
      <c r="F124" s="13" t="str">
        <f>'[1]TCE - ANEXO III - Preencher'!G133</f>
        <v>2523-05</v>
      </c>
      <c r="G124" s="14">
        <f>IF('[1]TCE - ANEXO III - Preencher'!H133="","",'[1]TCE - ANEXO III - Preencher'!H133)</f>
        <v>44013</v>
      </c>
      <c r="H124" s="15">
        <f>'[1]TCE - ANEXO III - Preencher'!I133</f>
        <v>0</v>
      </c>
      <c r="I124" s="15">
        <f>'[1]TCE - ANEXO III - Preencher'!J133</f>
        <v>140.76</v>
      </c>
      <c r="J124" s="15">
        <f>'[1]TCE - ANEXO III - Preencher'!K133</f>
        <v>0</v>
      </c>
      <c r="K124" s="16">
        <f>'[1]TCE - ANEXO III - Preencher'!L133</f>
        <v>260.95230618253191</v>
      </c>
      <c r="L124" s="16">
        <f>'[1]TCE - ANEXO III - Preencher'!M133</f>
        <v>17.600000000000001</v>
      </c>
      <c r="M124" s="16">
        <f t="shared" si="7"/>
        <v>243.35230618253192</v>
      </c>
      <c r="N124" s="16">
        <f>'[1]TCE - ANEXO III - Preencher'!O133</f>
        <v>1.65</v>
      </c>
      <c r="O124" s="16">
        <f>'[1]TCE - ANEXO III - Preencher'!P133</f>
        <v>0</v>
      </c>
      <c r="P124" s="17">
        <f t="shared" si="8"/>
        <v>1.65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385.76230618253192</v>
      </c>
    </row>
    <row r="125" spans="1:28" s="4" customFormat="1" x14ac:dyDescent="0.2">
      <c r="A125" s="9">
        <f>IFERROR(VLOOKUP(B125,'[1]DADOS (OCULTAR)'!$P$3:$R$53,3,0),"")</f>
        <v>10869782001206</v>
      </c>
      <c r="B125" s="10" t="str">
        <f>'[1]TCE - ANEXO III - Preencher'!C134</f>
        <v>UPA TORRÕES</v>
      </c>
      <c r="C125" s="11"/>
      <c r="D125" s="12" t="str">
        <f>'[1]TCE - ANEXO III - Preencher'!E134</f>
        <v>LORENA REIMINE GUERRA</v>
      </c>
      <c r="E125" s="10" t="str">
        <f>IF('[1]TCE - ANEXO III - Preencher'!F134="4 - Assistência Odontológica","2 - Outros Profissionais da Saúde",'[1]TCE - ANEXO II - Enviar TCE'!E124)</f>
        <v>1 - Médico</v>
      </c>
      <c r="F125" s="13" t="str">
        <f>'[1]TCE - ANEXO III - Preencher'!G134</f>
        <v>2251-24</v>
      </c>
      <c r="G125" s="14">
        <f>IF('[1]TCE - ANEXO III - Preencher'!H134="","",'[1]TCE - ANEXO III - Preencher'!H134)</f>
        <v>44013</v>
      </c>
      <c r="H125" s="15">
        <f>'[1]TCE - ANEXO III - Preencher'!I134</f>
        <v>0</v>
      </c>
      <c r="I125" s="15">
        <f>'[1]TCE - ANEXO III - Preencher'!J134</f>
        <v>382.08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4</v>
      </c>
      <c r="O125" s="16">
        <f>'[1]TCE - ANEXO III - Preencher'!P134</f>
        <v>0</v>
      </c>
      <c r="P125" s="17">
        <f t="shared" si="8"/>
        <v>4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386.08</v>
      </c>
    </row>
    <row r="126" spans="1:28" s="4" customFormat="1" x14ac:dyDescent="0.2">
      <c r="A126" s="9">
        <f>IFERROR(VLOOKUP(B126,'[1]DADOS (OCULTAR)'!$P$3:$R$53,3,0),"")</f>
        <v>10869782001206</v>
      </c>
      <c r="B126" s="10" t="str">
        <f>'[1]TCE - ANEXO III - Preencher'!C135</f>
        <v>UPA TORRÕES</v>
      </c>
      <c r="C126" s="11"/>
      <c r="D126" s="12" t="str">
        <f>'[1]TCE - ANEXO III - Preencher'!E135</f>
        <v>KEYLA PATRICIA BARBOSA MELO</v>
      </c>
      <c r="E126" s="10" t="str">
        <f>IF('[1]TCE - ANEXO III - Preencher'!F135="4 - Assistência Odontológica","2 - Outros Profissionais da Saúde",'[1]TCE - ANEXO II - Enviar TCE'!E125)</f>
        <v>1 - Médico</v>
      </c>
      <c r="F126" s="13" t="str">
        <f>'[1]TCE - ANEXO III - Preencher'!G135</f>
        <v>2251-25</v>
      </c>
      <c r="G126" s="14">
        <f>IF('[1]TCE - ANEXO III - Preencher'!H135="","",'[1]TCE - ANEXO III - Preencher'!H135)</f>
        <v>44013</v>
      </c>
      <c r="H126" s="15">
        <f>'[1]TCE - ANEXO III - Preencher'!I135</f>
        <v>0</v>
      </c>
      <c r="I126" s="15">
        <f>'[1]TCE - ANEXO III - Preencher'!J135</f>
        <v>431.22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4</v>
      </c>
      <c r="O126" s="16">
        <f>'[1]TCE - ANEXO III - Preencher'!P135</f>
        <v>0</v>
      </c>
      <c r="P126" s="17">
        <f t="shared" si="8"/>
        <v>4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435.22</v>
      </c>
    </row>
    <row r="127" spans="1:28" s="4" customFormat="1" x14ac:dyDescent="0.2">
      <c r="A127" s="9">
        <f>IFERROR(VLOOKUP(B127,'[1]DADOS (OCULTAR)'!$P$3:$R$53,3,0),"")</f>
        <v>10869782001206</v>
      </c>
      <c r="B127" s="10" t="str">
        <f>'[1]TCE - ANEXO III - Preencher'!C136</f>
        <v>UPA TORRÕES</v>
      </c>
      <c r="C127" s="11"/>
      <c r="D127" s="12" t="str">
        <f>'[1]TCE - ANEXO III - Preencher'!E136</f>
        <v>FABIANA DE AQUINO MEDEIROS</v>
      </c>
      <c r="E127" s="10" t="str">
        <f>IF('[1]TCE - ANEXO III - Preencher'!F136="4 - Assistência Odontológica","2 - Outros Profissionais da Saúde",'[1]TCE - ANEXO II - Enviar TCE'!E126)</f>
        <v>2 - Outros Profissionais da Saúde</v>
      </c>
      <c r="F127" s="13" t="str">
        <f>'[1]TCE - ANEXO III - Preencher'!G136</f>
        <v>3222-05</v>
      </c>
      <c r="G127" s="14">
        <f>IF('[1]TCE - ANEXO III - Preencher'!H136="","",'[1]TCE - ANEXO III - Preencher'!H136)</f>
        <v>44013</v>
      </c>
      <c r="H127" s="15">
        <f>'[1]TCE - ANEXO III - Preencher'!I136</f>
        <v>0</v>
      </c>
      <c r="I127" s="15">
        <f>'[1]TCE - ANEXO III - Preencher'!J136</f>
        <v>120.11</v>
      </c>
      <c r="J127" s="15">
        <f>'[1]TCE - ANEXO III - Preencher'!K136</f>
        <v>0</v>
      </c>
      <c r="K127" s="16">
        <f>'[1]TCE - ANEXO III - Preencher'!L136</f>
        <v>179.70124721206173</v>
      </c>
      <c r="L127" s="16">
        <f>'[1]TCE - ANEXO III - Preencher'!M136</f>
        <v>12.12</v>
      </c>
      <c r="M127" s="16">
        <f t="shared" si="7"/>
        <v>167.58124721206173</v>
      </c>
      <c r="N127" s="16">
        <f>'[1]TCE - ANEXO III - Preencher'!O136</f>
        <v>1.65</v>
      </c>
      <c r="O127" s="16">
        <f>'[1]TCE - ANEXO III - Preencher'!P136</f>
        <v>0</v>
      </c>
      <c r="P127" s="17">
        <f t="shared" si="8"/>
        <v>1.65</v>
      </c>
      <c r="Q127" s="16">
        <f>'[1]TCE - ANEXO III - Preencher'!R136</f>
        <v>253.43156880832174</v>
      </c>
      <c r="R127" s="16">
        <f>'[1]TCE - ANEXO III - Preencher'!S136</f>
        <v>72.739999999999995</v>
      </c>
      <c r="S127" s="17">
        <f t="shared" si="9"/>
        <v>180.69156880832173</v>
      </c>
      <c r="T127" s="16">
        <f>'[1]TCE - ANEXO III - Preencher'!U136</f>
        <v>64</v>
      </c>
      <c r="U127" s="16">
        <f>'[1]TCE - ANEXO III - Preencher'!V136</f>
        <v>0</v>
      </c>
      <c r="V127" s="17">
        <f t="shared" si="10"/>
        <v>64</v>
      </c>
      <c r="W127" s="18" t="str">
        <f>IF('[1]TCE - ANEXO III - Preencher'!X136="","",'[1]TCE - ANEXO III - Preencher'!X136)</f>
        <v>Auxilio creche</v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534.03281602038351</v>
      </c>
    </row>
    <row r="128" spans="1:28" s="4" customFormat="1" x14ac:dyDescent="0.2">
      <c r="A128" s="9">
        <f>IFERROR(VLOOKUP(B128,'[1]DADOS (OCULTAR)'!$P$3:$R$53,3,0),"")</f>
        <v>10869782001206</v>
      </c>
      <c r="B128" s="10" t="str">
        <f>'[1]TCE - ANEXO III - Preencher'!C137</f>
        <v>UPA TORRÕES</v>
      </c>
      <c r="C128" s="11"/>
      <c r="D128" s="12" t="str">
        <f>'[1]TCE - ANEXO III - Preencher'!E137</f>
        <v>MARIA DA CONCEICAO GUIMARAES D</v>
      </c>
      <c r="E128" s="10" t="str">
        <f>IF('[1]TCE - ANEXO III - Preencher'!F137="4 - Assistência Odontológica","2 - Outros Profissionais da Saúde",'[1]TCE - ANEXO II - Enviar TCE'!E127)</f>
        <v>2 - Outros Profissionais da Saúde</v>
      </c>
      <c r="F128" s="13" t="str">
        <f>'[1]TCE - ANEXO III - Preencher'!G137</f>
        <v>3222-05</v>
      </c>
      <c r="G128" s="14">
        <f>IF('[1]TCE - ANEXO III - Preencher'!H137="","",'[1]TCE - ANEXO III - Preencher'!H137)</f>
        <v>44013</v>
      </c>
      <c r="H128" s="15">
        <f>'[1]TCE - ANEXO III - Preencher'!I137</f>
        <v>0</v>
      </c>
      <c r="I128" s="15">
        <f>'[1]TCE - ANEXO III - Preencher'!J137</f>
        <v>137.47</v>
      </c>
      <c r="J128" s="15">
        <f>'[1]TCE - ANEXO III - Preencher'!K137</f>
        <v>0</v>
      </c>
      <c r="K128" s="16">
        <f>'[1]TCE - ANEXO III - Preencher'!L137</f>
        <v>179.70124721206173</v>
      </c>
      <c r="L128" s="16">
        <f>'[1]TCE - ANEXO III - Preencher'!M137</f>
        <v>12.12</v>
      </c>
      <c r="M128" s="16">
        <f t="shared" si="7"/>
        <v>167.58124721206173</v>
      </c>
      <c r="N128" s="16">
        <f>'[1]TCE - ANEXO III - Preencher'!O137</f>
        <v>1.65</v>
      </c>
      <c r="O128" s="16">
        <f>'[1]TCE - ANEXO III - Preencher'!P137</f>
        <v>0</v>
      </c>
      <c r="P128" s="17">
        <f t="shared" si="8"/>
        <v>1.65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64</v>
      </c>
      <c r="U128" s="16">
        <f>'[1]TCE - ANEXO III - Preencher'!V137</f>
        <v>0</v>
      </c>
      <c r="V128" s="17">
        <f t="shared" si="10"/>
        <v>64</v>
      </c>
      <c r="W128" s="18" t="str">
        <f>IF('[1]TCE - ANEXO III - Preencher'!X137="","",'[1]TCE - ANEXO III - Preencher'!X137)</f>
        <v>Auxilio creche</v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370.70124721206173</v>
      </c>
    </row>
    <row r="129" spans="1:28" s="4" customFormat="1" x14ac:dyDescent="0.2">
      <c r="A129" s="9">
        <f>IFERROR(VLOOKUP(B129,'[1]DADOS (OCULTAR)'!$P$3:$R$53,3,0),"")</f>
        <v>10869782001206</v>
      </c>
      <c r="B129" s="10" t="str">
        <f>'[1]TCE - ANEXO III - Preencher'!C138</f>
        <v>UPA TORRÕES</v>
      </c>
      <c r="C129" s="11"/>
      <c r="D129" s="12" t="str">
        <f>'[1]TCE - ANEXO III - Preencher'!E138</f>
        <v>SILVIO DIONISIO DA SILVA</v>
      </c>
      <c r="E129" s="10" t="str">
        <f>IF('[1]TCE - ANEXO III - Preencher'!F138="4 - Assistência Odontológica","2 - Outros Profissionais da Saúde",'[1]TCE - ANEXO II - Enviar TCE'!E128)</f>
        <v>2 - Outros Profissionais da Saúde</v>
      </c>
      <c r="F129" s="13" t="str">
        <f>'[1]TCE - ANEXO III - Preencher'!G138</f>
        <v>3222-05</v>
      </c>
      <c r="G129" s="14">
        <f>IF('[1]TCE - ANEXO III - Preencher'!H138="","",'[1]TCE - ANEXO III - Preencher'!H138)</f>
        <v>44013</v>
      </c>
      <c r="H129" s="15">
        <f>'[1]TCE - ANEXO III - Preencher'!I138</f>
        <v>0</v>
      </c>
      <c r="I129" s="15">
        <f>'[1]TCE - ANEXO III - Preencher'!J138</f>
        <v>101.69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1.65</v>
      </c>
      <c r="O129" s="16">
        <f>'[1]TCE - ANEXO III - Preencher'!P138</f>
        <v>0</v>
      </c>
      <c r="P129" s="17">
        <f t="shared" si="8"/>
        <v>1.65</v>
      </c>
      <c r="Q129" s="16">
        <f>'[1]TCE - ANEXO III - Preencher'!R138</f>
        <v>98.631568808321717</v>
      </c>
      <c r="R129" s="16">
        <f>'[1]TCE - ANEXO III - Preencher'!S138</f>
        <v>72.739999999999995</v>
      </c>
      <c r="S129" s="17">
        <f t="shared" si="9"/>
        <v>25.891568808321722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129.23156880832173</v>
      </c>
    </row>
    <row r="130" spans="1:28" s="4" customFormat="1" x14ac:dyDescent="0.2">
      <c r="A130" s="9">
        <f>IFERROR(VLOOKUP(B130,'[1]DADOS (OCULTAR)'!$P$3:$R$53,3,0),"")</f>
        <v>10869782001206</v>
      </c>
      <c r="B130" s="10" t="str">
        <f>'[1]TCE - ANEXO III - Preencher'!C139</f>
        <v>UPA TORRÕES</v>
      </c>
      <c r="C130" s="11"/>
      <c r="D130" s="12" t="str">
        <f>'[1]TCE - ANEXO III - Preencher'!E139</f>
        <v>EDNARDO JOSE ALBUQUERQUE PITT</v>
      </c>
      <c r="E130" s="10" t="str">
        <f>IF('[1]TCE - ANEXO III - Preencher'!F139="4 - Assistência Odontológica","2 - Outros Profissionais da Saúde",'[1]TCE - ANEXO II - Enviar TCE'!E129)</f>
        <v>1 - Médico</v>
      </c>
      <c r="F130" s="13" t="str">
        <f>'[1]TCE - ANEXO III - Preencher'!G139</f>
        <v>2252-70</v>
      </c>
      <c r="G130" s="14">
        <f>IF('[1]TCE - ANEXO III - Preencher'!H139="","",'[1]TCE - ANEXO III - Preencher'!H139)</f>
        <v>44013</v>
      </c>
      <c r="H130" s="15">
        <f>'[1]TCE - ANEXO III - Preencher'!I139</f>
        <v>0</v>
      </c>
      <c r="I130" s="15">
        <f>'[1]TCE - ANEXO III - Preencher'!J139</f>
        <v>429.84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4</v>
      </c>
      <c r="O130" s="16">
        <f>'[1]TCE - ANEXO III - Preencher'!P139</f>
        <v>0</v>
      </c>
      <c r="P130" s="17">
        <f t="shared" si="8"/>
        <v>4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433.84</v>
      </c>
    </row>
    <row r="131" spans="1:28" s="4" customFormat="1" x14ac:dyDescent="0.2">
      <c r="A131" s="9">
        <f>IFERROR(VLOOKUP(B131,'[1]DADOS (OCULTAR)'!$P$3:$R$53,3,0),"")</f>
        <v>10869782001206</v>
      </c>
      <c r="B131" s="10" t="str">
        <f>'[1]TCE - ANEXO III - Preencher'!C140</f>
        <v>UPA TORRÕES</v>
      </c>
      <c r="C131" s="11"/>
      <c r="D131" s="12" t="str">
        <f>'[1]TCE - ANEXO III - Preencher'!E140</f>
        <v xml:space="preserve">RIVANILDO DO NASCIMENTO ROCHA </v>
      </c>
      <c r="E131" s="10" t="str">
        <f>IF('[1]TCE - ANEXO III - Preencher'!F140="4 - Assistência Odontológica","2 - Outros Profissionais da Saúde",'[1]TCE - ANEXO II - Enviar TCE'!E130)</f>
        <v>3 - Administrativo</v>
      </c>
      <c r="F131" s="13" t="str">
        <f>'[1]TCE - ANEXO III - Preencher'!G140</f>
        <v>5143-20</v>
      </c>
      <c r="G131" s="14">
        <f>IF('[1]TCE - ANEXO III - Preencher'!H140="","",'[1]TCE - ANEXO III - Preencher'!H140)</f>
        <v>44013</v>
      </c>
      <c r="H131" s="15">
        <f>'[1]TCE - ANEXO III - Preencher'!I140</f>
        <v>0</v>
      </c>
      <c r="I131" s="15">
        <f>'[1]TCE - ANEXO III - Preencher'!J140</f>
        <v>186.05</v>
      </c>
      <c r="J131" s="15">
        <f>'[1]TCE - ANEXO III - Preencher'!K140</f>
        <v>0</v>
      </c>
      <c r="K131" s="16">
        <f>'[1]TCE - ANEXO III - Preencher'!L140</f>
        <v>154.94043179587831</v>
      </c>
      <c r="L131" s="16">
        <f>'[1]TCE - ANEXO III - Preencher'!M140</f>
        <v>10.45</v>
      </c>
      <c r="M131" s="16">
        <f t="shared" si="7"/>
        <v>144.49043179587832</v>
      </c>
      <c r="N131" s="16">
        <f>'[1]TCE - ANEXO III - Preencher'!O140</f>
        <v>1.65</v>
      </c>
      <c r="O131" s="16">
        <f>'[1]TCE - ANEXO III - Preencher'!P140</f>
        <v>0</v>
      </c>
      <c r="P131" s="17">
        <f t="shared" si="8"/>
        <v>1.65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332.19043179587834</v>
      </c>
    </row>
    <row r="132" spans="1:28" s="4" customFormat="1" x14ac:dyDescent="0.2">
      <c r="A132" s="9">
        <f>IFERROR(VLOOKUP(B132,'[1]DADOS (OCULTAR)'!$P$3:$R$53,3,0),"")</f>
        <v>10869782001206</v>
      </c>
      <c r="B132" s="10" t="str">
        <f>'[1]TCE - ANEXO III - Preencher'!C141</f>
        <v>UPA TORRÕES</v>
      </c>
      <c r="C132" s="11"/>
      <c r="D132" s="12" t="str">
        <f>'[1]TCE - ANEXO III - Preencher'!E141</f>
        <v>MIRELLA SANTOS DA SILVA OLIVEI</v>
      </c>
      <c r="E132" s="10" t="str">
        <f>IF('[1]TCE - ANEXO III - Preencher'!F141="4 - Assistência Odontológica","2 - Outros Profissionais da Saúde",'[1]TCE - ANEXO II - Enviar TCE'!E131)</f>
        <v>3 - Administrativo</v>
      </c>
      <c r="F132" s="13" t="str">
        <f>'[1]TCE - ANEXO III - Preencher'!G141</f>
        <v>1231-05</v>
      </c>
      <c r="G132" s="14">
        <f>IF('[1]TCE - ANEXO III - Preencher'!H141="","",'[1]TCE - ANEXO III - Preencher'!H141)</f>
        <v>44013</v>
      </c>
      <c r="H132" s="15">
        <f>'[1]TCE - ANEXO III - Preencher'!I141</f>
        <v>0</v>
      </c>
      <c r="I132" s="15">
        <f>'[1]TCE - ANEXO III - Preencher'!J141</f>
        <v>301.3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1.65</v>
      </c>
      <c r="O132" s="16">
        <f>'[1]TCE - ANEXO III - Preencher'!P141</f>
        <v>0</v>
      </c>
      <c r="P132" s="17">
        <f t="shared" ref="P132:P195" si="14">N132-O132</f>
        <v>1.65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302.95</v>
      </c>
    </row>
    <row r="133" spans="1:28" s="4" customFormat="1" x14ac:dyDescent="0.2">
      <c r="A133" s="9">
        <f>IFERROR(VLOOKUP(B133,'[1]DADOS (OCULTAR)'!$P$3:$R$53,3,0),"")</f>
        <v>10869782001206</v>
      </c>
      <c r="B133" s="10" t="str">
        <f>'[1]TCE - ANEXO III - Preencher'!C142</f>
        <v>UPA TORRÕES</v>
      </c>
      <c r="C133" s="11"/>
      <c r="D133" s="12" t="str">
        <f>'[1]TCE - ANEXO III - Preencher'!E142</f>
        <v>JESSIKA MELO AVELINO DA COSTA</v>
      </c>
      <c r="E133" s="10" t="str">
        <f>IF('[1]TCE - ANEXO III - Preencher'!F142="4 - Assistência Odontológica","2 - Outros Profissionais da Saúde",'[1]TCE - ANEXO II - Enviar TCE'!E132)</f>
        <v>2 - Outros Profissionais da Saúde</v>
      </c>
      <c r="F133" s="13" t="str">
        <f>'[1]TCE - ANEXO III - Preencher'!G142</f>
        <v>3222-05</v>
      </c>
      <c r="G133" s="14">
        <f>IF('[1]TCE - ANEXO III - Preencher'!H142="","",'[1]TCE - ANEXO III - Preencher'!H142)</f>
        <v>44013</v>
      </c>
      <c r="H133" s="15">
        <f>'[1]TCE - ANEXO III - Preencher'!I142</f>
        <v>0</v>
      </c>
      <c r="I133" s="15">
        <f>'[1]TCE - ANEXO III - Preencher'!J142</f>
        <v>220.03</v>
      </c>
      <c r="J133" s="15">
        <f>'[1]TCE - ANEXO III - Preencher'!K142</f>
        <v>0</v>
      </c>
      <c r="K133" s="16">
        <f>'[1]TCE - ANEXO III - Preencher'!L142</f>
        <v>35.880942100098132</v>
      </c>
      <c r="L133" s="16">
        <f>'[1]TCE - ANEXO III - Preencher'!M142</f>
        <v>2.42</v>
      </c>
      <c r="M133" s="16">
        <f t="shared" si="13"/>
        <v>33.46094210009813</v>
      </c>
      <c r="N133" s="16">
        <f>'[1]TCE - ANEXO III - Preencher'!O142</f>
        <v>1.65</v>
      </c>
      <c r="O133" s="16">
        <f>'[1]TCE - ANEXO III - Preencher'!P142</f>
        <v>0</v>
      </c>
      <c r="P133" s="17">
        <f t="shared" si="14"/>
        <v>1.65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12.8</v>
      </c>
      <c r="U133" s="16">
        <f>'[1]TCE - ANEXO III - Preencher'!V142</f>
        <v>0</v>
      </c>
      <c r="V133" s="17">
        <f t="shared" si="16"/>
        <v>12.8</v>
      </c>
      <c r="W133" s="18" t="str">
        <f>IF('[1]TCE - ANEXO III - Preencher'!X142="","",'[1]TCE - ANEXO III - Preencher'!X142)</f>
        <v>Auxilio creche</v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267.94094210009814</v>
      </c>
    </row>
    <row r="134" spans="1:28" s="4" customFormat="1" x14ac:dyDescent="0.2">
      <c r="A134" s="9">
        <f>IFERROR(VLOOKUP(B134,'[1]DADOS (OCULTAR)'!$P$3:$R$53,3,0),"")</f>
        <v>10869782001206</v>
      </c>
      <c r="B134" s="10" t="str">
        <f>'[1]TCE - ANEXO III - Preencher'!C143</f>
        <v>UPA TORRÕES</v>
      </c>
      <c r="C134" s="11"/>
      <c r="D134" s="12" t="str">
        <f>'[1]TCE - ANEXO III - Preencher'!E143</f>
        <v>DANILO DE ANDRADE TAVARES</v>
      </c>
      <c r="E134" s="10" t="str">
        <f>IF('[1]TCE - ANEXO III - Preencher'!F143="4 - Assistência Odontológica","2 - Outros Profissionais da Saúde",'[1]TCE - ANEXO II - Enviar TCE'!E133)</f>
        <v>3 - Administrativo</v>
      </c>
      <c r="F134" s="13" t="str">
        <f>'[1]TCE - ANEXO III - Preencher'!G143</f>
        <v>4110-10</v>
      </c>
      <c r="G134" s="14">
        <f>IF('[1]TCE - ANEXO III - Preencher'!H143="","",'[1]TCE - ANEXO III - Preencher'!H143)</f>
        <v>44013</v>
      </c>
      <c r="H134" s="15">
        <f>'[1]TCE - ANEXO III - Preencher'!I143</f>
        <v>0</v>
      </c>
      <c r="I134" s="15">
        <f>'[1]TCE - ANEXO III - Preencher'!J143</f>
        <v>83.6</v>
      </c>
      <c r="J134" s="15">
        <f>'[1]TCE - ANEXO III - Preencher'!K143</f>
        <v>0</v>
      </c>
      <c r="K134" s="16">
        <f>'[1]TCE - ANEXO III - Preencher'!L143</f>
        <v>154.94043179587831</v>
      </c>
      <c r="L134" s="16">
        <f>'[1]TCE - ANEXO III - Preencher'!M143</f>
        <v>10.45</v>
      </c>
      <c r="M134" s="16">
        <f t="shared" si="13"/>
        <v>144.49043179587832</v>
      </c>
      <c r="N134" s="16">
        <f>'[1]TCE - ANEXO III - Preencher'!O143</f>
        <v>1.65</v>
      </c>
      <c r="O134" s="16">
        <f>'[1]TCE - ANEXO III - Preencher'!P143</f>
        <v>0</v>
      </c>
      <c r="P134" s="17">
        <f t="shared" si="14"/>
        <v>1.65</v>
      </c>
      <c r="Q134" s="16">
        <f>'[1]TCE - ANEXO III - Preencher'!R143</f>
        <v>159.49878147211678</v>
      </c>
      <c r="R134" s="16">
        <f>'[1]TCE - ANEXO III - Preencher'!S143</f>
        <v>62.7</v>
      </c>
      <c r="S134" s="17">
        <f t="shared" si="15"/>
        <v>96.798781472116772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326.53921326799508</v>
      </c>
    </row>
    <row r="135" spans="1:28" s="4" customFormat="1" x14ac:dyDescent="0.2">
      <c r="A135" s="9">
        <f>IFERROR(VLOOKUP(B135,'[1]DADOS (OCULTAR)'!$P$3:$R$53,3,0),"")</f>
        <v>10869782001206</v>
      </c>
      <c r="B135" s="10" t="str">
        <f>'[1]TCE - ANEXO III - Preencher'!C144</f>
        <v>UPA TORRÕES</v>
      </c>
      <c r="C135" s="11"/>
      <c r="D135" s="12" t="str">
        <f>'[1]TCE - ANEXO III - Preencher'!E144</f>
        <v xml:space="preserve">RAFAEL DE ALBUQUERQUE PEREIRA </v>
      </c>
      <c r="E135" s="10" t="str">
        <f>IF('[1]TCE - ANEXO III - Preencher'!F144="4 - Assistência Odontológica","2 - Outros Profissionais da Saúde",'[1]TCE - ANEXO II - Enviar TCE'!E134)</f>
        <v>1 - Médico</v>
      </c>
      <c r="F135" s="13" t="str">
        <f>'[1]TCE - ANEXO III - Preencher'!G144</f>
        <v>2251-25</v>
      </c>
      <c r="G135" s="14">
        <f>IF('[1]TCE - ANEXO III - Preencher'!H144="","",'[1]TCE - ANEXO III - Preencher'!H144)</f>
        <v>44013</v>
      </c>
      <c r="H135" s="15">
        <f>'[1]TCE - ANEXO III - Preencher'!I144</f>
        <v>0</v>
      </c>
      <c r="I135" s="15">
        <f>'[1]TCE - ANEXO III - Preencher'!J144</f>
        <v>382.08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4</v>
      </c>
      <c r="O135" s="16">
        <f>'[1]TCE - ANEXO III - Preencher'!P144</f>
        <v>0</v>
      </c>
      <c r="P135" s="17">
        <f t="shared" si="14"/>
        <v>4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386.08</v>
      </c>
    </row>
    <row r="136" spans="1:28" s="4" customFormat="1" x14ac:dyDescent="0.2">
      <c r="A136" s="9">
        <f>IFERROR(VLOOKUP(B136,'[1]DADOS (OCULTAR)'!$P$3:$R$53,3,0),"")</f>
        <v>10869782001206</v>
      </c>
      <c r="B136" s="10" t="str">
        <f>'[1]TCE - ANEXO III - Preencher'!C145</f>
        <v>UPA TORRÕES</v>
      </c>
      <c r="C136" s="11"/>
      <c r="D136" s="12" t="str">
        <f>'[1]TCE - ANEXO III - Preencher'!E145</f>
        <v>WASHINGTON ERNANE DE SOUZA</v>
      </c>
      <c r="E136" s="10" t="str">
        <f>IF('[1]TCE - ANEXO III - Preencher'!F145="4 - Assistência Odontológica","2 - Outros Profissionais da Saúde",'[1]TCE - ANEXO II - Enviar TCE'!E135)</f>
        <v>2 - Outros Profissionais da Saúde</v>
      </c>
      <c r="F136" s="13" t="str">
        <f>'[1]TCE - ANEXO III - Preencher'!G145</f>
        <v>3222-05</v>
      </c>
      <c r="G136" s="14">
        <f>IF('[1]TCE - ANEXO III - Preencher'!H145="","",'[1]TCE - ANEXO III - Preencher'!H145)</f>
        <v>44013</v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1.65</v>
      </c>
      <c r="O136" s="16">
        <f>'[1]TCE - ANEXO III - Preencher'!P145</f>
        <v>0</v>
      </c>
      <c r="P136" s="17">
        <f t="shared" si="14"/>
        <v>1.65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1.65</v>
      </c>
    </row>
    <row r="137" spans="1:28" s="4" customFormat="1" x14ac:dyDescent="0.2">
      <c r="A137" s="9">
        <f>IFERROR(VLOOKUP(B137,'[1]DADOS (OCULTAR)'!$P$3:$R$53,3,0),"")</f>
        <v>10869782001206</v>
      </c>
      <c r="B137" s="10" t="str">
        <f>'[1]TCE - ANEXO III - Preencher'!C146</f>
        <v>UPA TORRÕES</v>
      </c>
      <c r="C137" s="11"/>
      <c r="D137" s="12" t="str">
        <f>'[1]TCE - ANEXO III - Preencher'!E146</f>
        <v>ALEXANDRE PEREIRA DA SILVA</v>
      </c>
      <c r="E137" s="10" t="str">
        <f>IF('[1]TCE - ANEXO III - Preencher'!F146="4 - Assistência Odontológica","2 - Outros Profissionais da Saúde",'[1]TCE - ANEXO II - Enviar TCE'!E136)</f>
        <v>3 - Administrativo</v>
      </c>
      <c r="F137" s="13" t="str">
        <f>'[1]TCE - ANEXO III - Preencher'!G146</f>
        <v>7711-05</v>
      </c>
      <c r="G137" s="14">
        <f>IF('[1]TCE - ANEXO III - Preencher'!H146="","",'[1]TCE - ANEXO III - Preencher'!H146)</f>
        <v>44013</v>
      </c>
      <c r="H137" s="15">
        <f>'[1]TCE - ANEXO III - Preencher'!I146</f>
        <v>0</v>
      </c>
      <c r="I137" s="15">
        <f>'[1]TCE - ANEXO III - Preencher'!J146</f>
        <v>119.04</v>
      </c>
      <c r="J137" s="15">
        <f>'[1]TCE - ANEXO III - Preencher'!K146</f>
        <v>0</v>
      </c>
      <c r="K137" s="16">
        <f>'[1]TCE - ANEXO III - Preencher'!L146</f>
        <v>220.62331340886789</v>
      </c>
      <c r="L137" s="16">
        <f>'[1]TCE - ANEXO III - Preencher'!M146</f>
        <v>14.88</v>
      </c>
      <c r="M137" s="16">
        <f t="shared" si="13"/>
        <v>205.74331340886789</v>
      </c>
      <c r="N137" s="16">
        <f>'[1]TCE - ANEXO III - Preencher'!O146</f>
        <v>1.65</v>
      </c>
      <c r="O137" s="16">
        <f>'[1]TCE - ANEXO III - Preencher'!P146</f>
        <v>0</v>
      </c>
      <c r="P137" s="17">
        <f t="shared" si="14"/>
        <v>1.65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326.43331340886789</v>
      </c>
    </row>
    <row r="138" spans="1:28" s="4" customFormat="1" x14ac:dyDescent="0.2">
      <c r="A138" s="9">
        <f>IFERROR(VLOOKUP(B138,'[1]DADOS (OCULTAR)'!$P$3:$R$53,3,0),"")</f>
        <v>10869782001206</v>
      </c>
      <c r="B138" s="10" t="str">
        <f>'[1]TCE - ANEXO III - Preencher'!C147</f>
        <v>UPA TORRÕES</v>
      </c>
      <c r="C138" s="11"/>
      <c r="D138" s="12" t="str">
        <f>'[1]TCE - ANEXO III - Preencher'!E147</f>
        <v>JULIO CESAR SILVA DE ALBUQUERQ</v>
      </c>
      <c r="E138" s="10" t="str">
        <f>IF('[1]TCE - ANEXO III - Preencher'!F147="4 - Assistência Odontológica","2 - Outros Profissionais da Saúde",'[1]TCE - ANEXO II - Enviar TCE'!E137)</f>
        <v>1 - Médico</v>
      </c>
      <c r="F138" s="13" t="str">
        <f>'[1]TCE - ANEXO III - Preencher'!G147</f>
        <v>2251-24</v>
      </c>
      <c r="G138" s="14">
        <f>IF('[1]TCE - ANEXO III - Preencher'!H147="","",'[1]TCE - ANEXO III - Preencher'!H147)</f>
        <v>44013</v>
      </c>
      <c r="H138" s="15">
        <f>'[1]TCE - ANEXO III - Preencher'!I147</f>
        <v>0</v>
      </c>
      <c r="I138" s="15">
        <f>'[1]TCE - ANEXO III - Preencher'!J147</f>
        <v>340.06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4</v>
      </c>
      <c r="O138" s="16">
        <f>'[1]TCE - ANEXO III - Preencher'!P147</f>
        <v>0</v>
      </c>
      <c r="P138" s="17">
        <f t="shared" si="14"/>
        <v>4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344.06</v>
      </c>
    </row>
    <row r="139" spans="1:28" s="4" customFormat="1" x14ac:dyDescent="0.2">
      <c r="A139" s="9">
        <f>IFERROR(VLOOKUP(B139,'[1]DADOS (OCULTAR)'!$P$3:$R$53,3,0),"")</f>
        <v>10869782001206</v>
      </c>
      <c r="B139" s="10" t="str">
        <f>'[1]TCE - ANEXO III - Preencher'!C148</f>
        <v>UPA TORRÕES</v>
      </c>
      <c r="C139" s="11"/>
      <c r="D139" s="12" t="str">
        <f>'[1]TCE - ANEXO III - Preencher'!E148</f>
        <v>EDILSON GOMES DA SILVA</v>
      </c>
      <c r="E139" s="10" t="str">
        <f>IF('[1]TCE - ANEXO III - Preencher'!F148="4 - Assistência Odontológica","2 - Outros Profissionais da Saúde",'[1]TCE - ANEXO II - Enviar TCE'!E138)</f>
        <v>3 - Administrativo</v>
      </c>
      <c r="F139" s="13" t="str">
        <f>'[1]TCE - ANEXO III - Preencher'!G148</f>
        <v>5151-10</v>
      </c>
      <c r="G139" s="14">
        <f>IF('[1]TCE - ANEXO III - Preencher'!H148="","",'[1]TCE - ANEXO III - Preencher'!H148)</f>
        <v>44013</v>
      </c>
      <c r="H139" s="15">
        <f>'[1]TCE - ANEXO III - Preencher'!I148</f>
        <v>0</v>
      </c>
      <c r="I139" s="15">
        <f>'[1]TCE - ANEXO III - Preencher'!J148</f>
        <v>129.59</v>
      </c>
      <c r="J139" s="15">
        <f>'[1]TCE - ANEXO III - Preencher'!K148</f>
        <v>0</v>
      </c>
      <c r="K139" s="16">
        <f>'[1]TCE - ANEXO III - Preencher'!L148</f>
        <v>171.54648764385763</v>
      </c>
      <c r="L139" s="16">
        <f>'[1]TCE - ANEXO III - Preencher'!M148</f>
        <v>11.57</v>
      </c>
      <c r="M139" s="16">
        <f t="shared" si="13"/>
        <v>159.97648764385764</v>
      </c>
      <c r="N139" s="16">
        <f>'[1]TCE - ANEXO III - Preencher'!O148</f>
        <v>1.65</v>
      </c>
      <c r="O139" s="16">
        <f>'[1]TCE - ANEXO III - Preencher'!P148</f>
        <v>0</v>
      </c>
      <c r="P139" s="17">
        <f t="shared" si="14"/>
        <v>1.65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291.21648764385759</v>
      </c>
    </row>
    <row r="140" spans="1:28" s="4" customFormat="1" x14ac:dyDescent="0.2">
      <c r="A140" s="9">
        <f>IFERROR(VLOOKUP(B140,'[1]DADOS (OCULTAR)'!$P$3:$R$53,3,0),"")</f>
        <v>10869782001206</v>
      </c>
      <c r="B140" s="10" t="str">
        <f>'[1]TCE - ANEXO III - Preencher'!C149</f>
        <v>UPA TORRÕES</v>
      </c>
      <c r="C140" s="11"/>
      <c r="D140" s="12" t="str">
        <f>'[1]TCE - ANEXO III - Preencher'!E149</f>
        <v>ALEXSANDRO IRINEU DE ARAUJO</v>
      </c>
      <c r="E140" s="10" t="str">
        <f>IF('[1]TCE - ANEXO III - Preencher'!F149="4 - Assistência Odontológica","2 - Outros Profissionais da Saúde",'[1]TCE - ANEXO II - Enviar TCE'!E139)</f>
        <v>2 - Outros Profissionais da Saúde</v>
      </c>
      <c r="F140" s="13" t="str">
        <f>'[1]TCE - ANEXO III - Preencher'!G149</f>
        <v>3222-05</v>
      </c>
      <c r="G140" s="14">
        <f>IF('[1]TCE - ANEXO III - Preencher'!H149="","",'[1]TCE - ANEXO III - Preencher'!H149)</f>
        <v>44013</v>
      </c>
      <c r="H140" s="15">
        <f>'[1]TCE - ANEXO III - Preencher'!I149</f>
        <v>0</v>
      </c>
      <c r="I140" s="15">
        <f>'[1]TCE - ANEXO III - Preencher'!J149</f>
        <v>128.47</v>
      </c>
      <c r="J140" s="15">
        <f>'[1]TCE - ANEXO III - Preencher'!K149</f>
        <v>0</v>
      </c>
      <c r="K140" s="16">
        <f>'[1]TCE - ANEXO III - Preencher'!L149</f>
        <v>173.62224462485503</v>
      </c>
      <c r="L140" s="16">
        <f>'[1]TCE - ANEXO III - Preencher'!M149</f>
        <v>11.71</v>
      </c>
      <c r="M140" s="16">
        <f t="shared" si="13"/>
        <v>161.91224462485502</v>
      </c>
      <c r="N140" s="16">
        <f>'[1]TCE - ANEXO III - Preencher'!O149</f>
        <v>1.65</v>
      </c>
      <c r="O140" s="16">
        <f>'[1]TCE - ANEXO III - Preencher'!P149</f>
        <v>0</v>
      </c>
      <c r="P140" s="17">
        <f t="shared" si="14"/>
        <v>1.65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292.03224462485502</v>
      </c>
    </row>
    <row r="141" spans="1:28" s="4" customFormat="1" x14ac:dyDescent="0.2">
      <c r="A141" s="9">
        <f>IFERROR(VLOOKUP(B141,'[1]DADOS (OCULTAR)'!$P$3:$R$53,3,0),"")</f>
        <v>10869782001206</v>
      </c>
      <c r="B141" s="10" t="str">
        <f>'[1]TCE - ANEXO III - Preencher'!C150</f>
        <v>UPA TORRÕES</v>
      </c>
      <c r="C141" s="11"/>
      <c r="D141" s="12" t="str">
        <f>'[1]TCE - ANEXO III - Preencher'!E150</f>
        <v>JONAS MENEZES DE LIMA</v>
      </c>
      <c r="E141" s="10" t="str">
        <f>IF('[1]TCE - ANEXO III - Preencher'!F150="4 - Assistência Odontológica","2 - Outros Profissionais da Saúde",'[1]TCE - ANEXO II - Enviar TCE'!E140)</f>
        <v>1 - Médico</v>
      </c>
      <c r="F141" s="13" t="str">
        <f>'[1]TCE - ANEXO III - Preencher'!G150</f>
        <v>2251-24</v>
      </c>
      <c r="G141" s="14">
        <f>IF('[1]TCE - ANEXO III - Preencher'!H150="","",'[1]TCE - ANEXO III - Preencher'!H150)</f>
        <v>44013</v>
      </c>
      <c r="H141" s="15">
        <f>'[1]TCE - ANEXO III - Preencher'!I150</f>
        <v>0</v>
      </c>
      <c r="I141" s="15">
        <f>'[1]TCE - ANEXO III - Preencher'!J150</f>
        <v>648.33000000000004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4</v>
      </c>
      <c r="O141" s="16">
        <f>'[1]TCE - ANEXO III - Preencher'!P150</f>
        <v>0</v>
      </c>
      <c r="P141" s="17">
        <f t="shared" si="14"/>
        <v>4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652.33000000000004</v>
      </c>
    </row>
    <row r="142" spans="1:28" s="4" customFormat="1" x14ac:dyDescent="0.2">
      <c r="A142" s="9">
        <f>IFERROR(VLOOKUP(B142,'[1]DADOS (OCULTAR)'!$P$3:$R$53,3,0),"")</f>
        <v>10869782001206</v>
      </c>
      <c r="B142" s="10" t="str">
        <f>'[1]TCE - ANEXO III - Preencher'!C151</f>
        <v>UPA TORRÕES</v>
      </c>
      <c r="C142" s="11"/>
      <c r="D142" s="12" t="str">
        <f>'[1]TCE - ANEXO III - Preencher'!E151</f>
        <v>THIAGO AUGUSTO CAVALCANTE DE C</v>
      </c>
      <c r="E142" s="10" t="str">
        <f>IF('[1]TCE - ANEXO III - Preencher'!F151="4 - Assistência Odontológica","2 - Outros Profissionais da Saúde",'[1]TCE - ANEXO II - Enviar TCE'!E141)</f>
        <v>1 - Médico</v>
      </c>
      <c r="F142" s="13" t="str">
        <f>'[1]TCE - ANEXO III - Preencher'!G151</f>
        <v>2251-25</v>
      </c>
      <c r="G142" s="14">
        <f>IF('[1]TCE - ANEXO III - Preencher'!H151="","",'[1]TCE - ANEXO III - Preencher'!H151)</f>
        <v>44013</v>
      </c>
      <c r="H142" s="15">
        <f>'[1]TCE - ANEXO III - Preencher'!I151</f>
        <v>0</v>
      </c>
      <c r="I142" s="15">
        <f>'[1]TCE - ANEXO III - Preencher'!J151</f>
        <v>829.41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4</v>
      </c>
      <c r="O142" s="16">
        <f>'[1]TCE - ANEXO III - Preencher'!P151</f>
        <v>0</v>
      </c>
      <c r="P142" s="17">
        <f t="shared" si="14"/>
        <v>4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833.41</v>
      </c>
    </row>
    <row r="143" spans="1:28" s="4" customFormat="1" x14ac:dyDescent="0.2">
      <c r="A143" s="9">
        <f>IFERROR(VLOOKUP(B143,'[1]DADOS (OCULTAR)'!$P$3:$R$53,3,0),"")</f>
        <v>10869782001206</v>
      </c>
      <c r="B143" s="10" t="str">
        <f>'[1]TCE - ANEXO III - Preencher'!C152</f>
        <v>UPA TORRÕES</v>
      </c>
      <c r="C143" s="11"/>
      <c r="D143" s="12" t="str">
        <f>'[1]TCE - ANEXO III - Preencher'!E152</f>
        <v>IVANILDO SANTOS NASCIMENTO</v>
      </c>
      <c r="E143" s="10" t="str">
        <f>IF('[1]TCE - ANEXO III - Preencher'!F152="4 - Assistência Odontológica","2 - Outros Profissionais da Saúde",'[1]TCE - ANEXO II - Enviar TCE'!E142)</f>
        <v>3 - Administrativo</v>
      </c>
      <c r="F143" s="13" t="str">
        <f>'[1]TCE - ANEXO III - Preencher'!G152</f>
        <v>5151-10</v>
      </c>
      <c r="G143" s="14">
        <f>IF('[1]TCE - ANEXO III - Preencher'!H152="","",'[1]TCE - ANEXO III - Preencher'!H152)</f>
        <v>44013</v>
      </c>
      <c r="H143" s="15">
        <f>'[1]TCE - ANEXO III - Preencher'!I152</f>
        <v>0</v>
      </c>
      <c r="I143" s="15">
        <f>'[1]TCE - ANEXO III - Preencher'!J152</f>
        <v>116.16</v>
      </c>
      <c r="J143" s="15">
        <f>'[1]TCE - ANEXO III - Preencher'!K152</f>
        <v>0</v>
      </c>
      <c r="K143" s="16">
        <f>'[1]TCE - ANEXO III - Preencher'!L152</f>
        <v>171.54648764385763</v>
      </c>
      <c r="L143" s="16">
        <f>'[1]TCE - ANEXO III - Preencher'!M152</f>
        <v>11.57</v>
      </c>
      <c r="M143" s="16">
        <f t="shared" si="13"/>
        <v>159.97648764385764</v>
      </c>
      <c r="N143" s="16">
        <f>'[1]TCE - ANEXO III - Preencher'!O152</f>
        <v>1.65</v>
      </c>
      <c r="O143" s="16">
        <f>'[1]TCE - ANEXO III - Preencher'!P152</f>
        <v>0</v>
      </c>
      <c r="P143" s="17">
        <f t="shared" si="14"/>
        <v>1.65</v>
      </c>
      <c r="Q143" s="16">
        <f>'[1]TCE - ANEXO III - Preencher'!R152</f>
        <v>215.52391403180775</v>
      </c>
      <c r="R143" s="16">
        <f>'[1]TCE - ANEXO III - Preencher'!S152</f>
        <v>69.42</v>
      </c>
      <c r="S143" s="17">
        <f t="shared" si="15"/>
        <v>146.10391403180773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423.89040167566537</v>
      </c>
    </row>
    <row r="144" spans="1:28" s="4" customFormat="1" x14ac:dyDescent="0.2">
      <c r="A144" s="9">
        <f>IFERROR(VLOOKUP(B144,'[1]DADOS (OCULTAR)'!$P$3:$R$53,3,0),"")</f>
        <v>10869782001206</v>
      </c>
      <c r="B144" s="10" t="str">
        <f>'[1]TCE - ANEXO III - Preencher'!C153</f>
        <v>UPA TORRÕES</v>
      </c>
      <c r="C144" s="11"/>
      <c r="D144" s="12" t="str">
        <f>'[1]TCE - ANEXO III - Preencher'!E153</f>
        <v>RESIA BARROS CARDOSO</v>
      </c>
      <c r="E144" s="10" t="str">
        <f>IF('[1]TCE - ANEXO III - Preencher'!F153="4 - Assistência Odontológica","2 - Outros Profissionais da Saúde",'[1]TCE - ANEXO II - Enviar TCE'!E143)</f>
        <v>2 - Outros Profissionais da Saúde</v>
      </c>
      <c r="F144" s="13" t="str">
        <f>'[1]TCE - ANEXO III - Preencher'!G153</f>
        <v>3222-05</v>
      </c>
      <c r="G144" s="14">
        <f>IF('[1]TCE - ANEXO III - Preencher'!H153="","",'[1]TCE - ANEXO III - Preencher'!H153)</f>
        <v>44013</v>
      </c>
      <c r="H144" s="15">
        <f>'[1]TCE - ANEXO III - Preencher'!I153</f>
        <v>0</v>
      </c>
      <c r="I144" s="15">
        <f>'[1]TCE - ANEXO III - Preencher'!J153</f>
        <v>143.91</v>
      </c>
      <c r="J144" s="15">
        <f>'[1]TCE - ANEXO III - Preencher'!K153</f>
        <v>0</v>
      </c>
      <c r="K144" s="16">
        <f>'[1]TCE - ANEXO III - Preencher'!L153</f>
        <v>53.969681505932741</v>
      </c>
      <c r="L144" s="16">
        <f>'[1]TCE - ANEXO III - Preencher'!M153</f>
        <v>3.64</v>
      </c>
      <c r="M144" s="16">
        <f t="shared" si="13"/>
        <v>50.32968150593274</v>
      </c>
      <c r="N144" s="16">
        <f>'[1]TCE - ANEXO III - Preencher'!O153</f>
        <v>1.65</v>
      </c>
      <c r="O144" s="16">
        <f>'[1]TCE - ANEXO III - Preencher'!P153</f>
        <v>0</v>
      </c>
      <c r="P144" s="17">
        <f t="shared" si="14"/>
        <v>1.65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195.88968150593274</v>
      </c>
    </row>
    <row r="145" spans="1:28" s="4" customFormat="1" x14ac:dyDescent="0.2">
      <c r="A145" s="9">
        <f>IFERROR(VLOOKUP(B145,'[1]DADOS (OCULTAR)'!$P$3:$R$53,3,0),"")</f>
        <v>10869782001206</v>
      </c>
      <c r="B145" s="10" t="str">
        <f>'[1]TCE - ANEXO III - Preencher'!C154</f>
        <v>UPA TORRÕES</v>
      </c>
      <c r="C145" s="11"/>
      <c r="D145" s="12" t="str">
        <f>'[1]TCE - ANEXO III - Preencher'!E154</f>
        <v>ALEXSANDRO DA SILVA IZOLINO</v>
      </c>
      <c r="E145" s="10" t="str">
        <f>IF('[1]TCE - ANEXO III - Preencher'!F154="4 - Assistência Odontológica","2 - Outros Profissionais da Saúde",'[1]TCE - ANEXO II - Enviar TCE'!E144)</f>
        <v>3 - Administrativo</v>
      </c>
      <c r="F145" s="13" t="str">
        <f>'[1]TCE - ANEXO III - Preencher'!G154</f>
        <v>5173-10</v>
      </c>
      <c r="G145" s="14">
        <f>IF('[1]TCE - ANEXO III - Preencher'!H154="","",'[1]TCE - ANEXO III - Preencher'!H154)</f>
        <v>44013</v>
      </c>
      <c r="H145" s="15">
        <f>'[1]TCE - ANEXO III - Preencher'!I154</f>
        <v>0</v>
      </c>
      <c r="I145" s="15">
        <f>'[1]TCE - ANEXO III - Preencher'!J154</f>
        <v>113.74</v>
      </c>
      <c r="J145" s="15">
        <f>'[1]TCE - ANEXO III - Preencher'!K154</f>
        <v>0</v>
      </c>
      <c r="K145" s="16">
        <f>'[1]TCE - ANEXO III - Preencher'!L154</f>
        <v>200.45881702203587</v>
      </c>
      <c r="L145" s="16">
        <f>'[1]TCE - ANEXO III - Preencher'!M154</f>
        <v>13.52</v>
      </c>
      <c r="M145" s="16">
        <f t="shared" si="13"/>
        <v>186.93881702203586</v>
      </c>
      <c r="N145" s="16">
        <f>'[1]TCE - ANEXO III - Preencher'!O154</f>
        <v>1.65</v>
      </c>
      <c r="O145" s="16">
        <f>'[1]TCE - ANEXO III - Preencher'!P154</f>
        <v>0</v>
      </c>
      <c r="P145" s="17">
        <f t="shared" si="14"/>
        <v>1.65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302.32881702203582</v>
      </c>
    </row>
    <row r="146" spans="1:28" s="4" customFormat="1" x14ac:dyDescent="0.2">
      <c r="A146" s="9">
        <f>IFERROR(VLOOKUP(B146,'[1]DADOS (OCULTAR)'!$P$3:$R$53,3,0),"")</f>
        <v>10869782001206</v>
      </c>
      <c r="B146" s="10" t="str">
        <f>'[1]TCE - ANEXO III - Preencher'!C155</f>
        <v>UPA TORRÕES</v>
      </c>
      <c r="C146" s="11"/>
      <c r="D146" s="12" t="str">
        <f>'[1]TCE - ANEXO III - Preencher'!E155</f>
        <v>MARCOS RODRIGUES DA SILVA</v>
      </c>
      <c r="E146" s="10" t="str">
        <f>IF('[1]TCE - ANEXO III - Preencher'!F155="4 - Assistência Odontológica","2 - Outros Profissionais da Saúde",'[1]TCE - ANEXO II - Enviar TCE'!E145)</f>
        <v>3 - Administrativo</v>
      </c>
      <c r="F146" s="13" t="str">
        <f>'[1]TCE - ANEXO III - Preencher'!G155</f>
        <v>5151-10</v>
      </c>
      <c r="G146" s="14">
        <f>IF('[1]TCE - ANEXO III - Preencher'!H155="","",'[1]TCE - ANEXO III - Preencher'!H155)</f>
        <v>44013</v>
      </c>
      <c r="H146" s="15">
        <f>'[1]TCE - ANEXO III - Preencher'!I155</f>
        <v>0</v>
      </c>
      <c r="I146" s="15">
        <f>'[1]TCE - ANEXO III - Preencher'!J155</f>
        <v>109.27</v>
      </c>
      <c r="J146" s="15">
        <f>'[1]TCE - ANEXO III - Preencher'!K155</f>
        <v>0</v>
      </c>
      <c r="K146" s="16">
        <f>'[1]TCE - ANEXO III - Preencher'!L155</f>
        <v>171.54648764385763</v>
      </c>
      <c r="L146" s="16">
        <f>'[1]TCE - ANEXO III - Preencher'!M155</f>
        <v>11.57</v>
      </c>
      <c r="M146" s="16">
        <f t="shared" si="13"/>
        <v>159.97648764385764</v>
      </c>
      <c r="N146" s="16">
        <f>'[1]TCE - ANEXO III - Preencher'!O155</f>
        <v>1.65</v>
      </c>
      <c r="O146" s="16">
        <f>'[1]TCE - ANEXO III - Preencher'!P155</f>
        <v>0</v>
      </c>
      <c r="P146" s="17">
        <f t="shared" si="14"/>
        <v>1.65</v>
      </c>
      <c r="Q146" s="16">
        <f>'[1]TCE - ANEXO III - Preencher'!R155</f>
        <v>229.32391403180776</v>
      </c>
      <c r="R146" s="16">
        <f>'[1]TCE - ANEXO III - Preencher'!S155</f>
        <v>69.42</v>
      </c>
      <c r="S146" s="17">
        <f t="shared" si="15"/>
        <v>159.90391403180774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430.80040167566534</v>
      </c>
    </row>
    <row r="147" spans="1:28" s="4" customFormat="1" x14ac:dyDescent="0.2">
      <c r="A147" s="9">
        <f>IFERROR(VLOOKUP(B147,'[1]DADOS (OCULTAR)'!$P$3:$R$53,3,0),"")</f>
        <v>10869782001206</v>
      </c>
      <c r="B147" s="10" t="str">
        <f>'[1]TCE - ANEXO III - Preencher'!C156</f>
        <v>UPA TORRÕES</v>
      </c>
      <c r="C147" s="11"/>
      <c r="D147" s="12" t="str">
        <f>'[1]TCE - ANEXO III - Preencher'!E156</f>
        <v>CARLOS ALBERTO DA SILVA</v>
      </c>
      <c r="E147" s="10" t="str">
        <f>IF('[1]TCE - ANEXO III - Preencher'!F156="4 - Assistência Odontológica","2 - Outros Profissionais da Saúde",'[1]TCE - ANEXO II - Enviar TCE'!E146)</f>
        <v>3 - Administrativo</v>
      </c>
      <c r="F147" s="13" t="str">
        <f>'[1]TCE - ANEXO III - Preencher'!G156</f>
        <v>5143-10</v>
      </c>
      <c r="G147" s="14">
        <f>IF('[1]TCE - ANEXO III - Preencher'!H156="","",'[1]TCE - ANEXO III - Preencher'!H156)</f>
        <v>44013</v>
      </c>
      <c r="H147" s="15">
        <f>'[1]TCE - ANEXO III - Preencher'!I156</f>
        <v>0</v>
      </c>
      <c r="I147" s="15">
        <f>'[1]TCE - ANEXO III - Preencher'!J156</f>
        <v>86.04</v>
      </c>
      <c r="J147" s="15">
        <f>'[1]TCE - ANEXO III - Preencher'!K156</f>
        <v>0</v>
      </c>
      <c r="K147" s="16">
        <f>'[1]TCE - ANEXO III - Preencher'!L156</f>
        <v>154.94043179587831</v>
      </c>
      <c r="L147" s="16">
        <f>'[1]TCE - ANEXO III - Preencher'!M156</f>
        <v>10.45</v>
      </c>
      <c r="M147" s="16">
        <f t="shared" si="13"/>
        <v>144.49043179587832</v>
      </c>
      <c r="N147" s="16">
        <f>'[1]TCE - ANEXO III - Preencher'!O156</f>
        <v>1.65</v>
      </c>
      <c r="O147" s="16">
        <f>'[1]TCE - ANEXO III - Preencher'!P156</f>
        <v>0</v>
      </c>
      <c r="P147" s="17">
        <f t="shared" si="14"/>
        <v>1.65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232.18043179587832</v>
      </c>
    </row>
    <row r="148" spans="1:28" s="4" customFormat="1" x14ac:dyDescent="0.2">
      <c r="A148" s="9">
        <f>IFERROR(VLOOKUP(B148,'[1]DADOS (OCULTAR)'!$P$3:$R$53,3,0),"")</f>
        <v>10869782001206</v>
      </c>
      <c r="B148" s="10" t="str">
        <f>'[1]TCE - ANEXO III - Preencher'!C157</f>
        <v>UPA TORRÕES</v>
      </c>
      <c r="C148" s="11"/>
      <c r="D148" s="12" t="str">
        <f>'[1]TCE - ANEXO III - Preencher'!E157</f>
        <v>RENATA LISBOA BERGAMO</v>
      </c>
      <c r="E148" s="10" t="str">
        <f>IF('[1]TCE - ANEXO III - Preencher'!F157="4 - Assistência Odontológica","2 - Outros Profissionais da Saúde",'[1]TCE - ANEXO II - Enviar TCE'!E147)</f>
        <v>1 - Médico</v>
      </c>
      <c r="F148" s="13" t="str">
        <f>'[1]TCE - ANEXO III - Preencher'!G157</f>
        <v>2251-24</v>
      </c>
      <c r="G148" s="14">
        <f>IF('[1]TCE - ANEXO III - Preencher'!H157="","",'[1]TCE - ANEXO III - Preencher'!H157)</f>
        <v>44013</v>
      </c>
      <c r="H148" s="15">
        <f>'[1]TCE - ANEXO III - Preencher'!I157</f>
        <v>0</v>
      </c>
      <c r="I148" s="15">
        <f>'[1]TCE - ANEXO III - Preencher'!J157</f>
        <v>298.05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4</v>
      </c>
      <c r="O148" s="16">
        <f>'[1]TCE - ANEXO III - Preencher'!P157</f>
        <v>0</v>
      </c>
      <c r="P148" s="17">
        <f t="shared" si="14"/>
        <v>4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302.05</v>
      </c>
    </row>
    <row r="149" spans="1:28" s="4" customFormat="1" x14ac:dyDescent="0.2">
      <c r="A149" s="9">
        <f>IFERROR(VLOOKUP(B149,'[1]DADOS (OCULTAR)'!$P$3:$R$53,3,0),"")</f>
        <v>10869782001206</v>
      </c>
      <c r="B149" s="10" t="str">
        <f>'[1]TCE - ANEXO III - Preencher'!C158</f>
        <v>UPA TORRÕES</v>
      </c>
      <c r="C149" s="11"/>
      <c r="D149" s="12" t="str">
        <f>'[1]TCE - ANEXO III - Preencher'!E158</f>
        <v>SEVERINO DINO DA SILVA</v>
      </c>
      <c r="E149" s="10" t="str">
        <f>IF('[1]TCE - ANEXO III - Preencher'!F158="4 - Assistência Odontológica","2 - Outros Profissionais da Saúde",'[1]TCE - ANEXO II - Enviar TCE'!E148)</f>
        <v>3 - Administrativo</v>
      </c>
      <c r="F149" s="13" t="str">
        <f>'[1]TCE - ANEXO III - Preencher'!G158</f>
        <v>7711-05</v>
      </c>
      <c r="G149" s="14">
        <f>IF('[1]TCE - ANEXO III - Preencher'!H158="","",'[1]TCE - ANEXO III - Preencher'!H158)</f>
        <v>44013</v>
      </c>
      <c r="H149" s="15">
        <f>'[1]TCE - ANEXO III - Preencher'!I158</f>
        <v>0</v>
      </c>
      <c r="I149" s="15">
        <f>'[1]TCE - ANEXO III - Preencher'!J158</f>
        <v>119.04</v>
      </c>
      <c r="J149" s="15">
        <f>'[1]TCE - ANEXO III - Preencher'!K158</f>
        <v>0</v>
      </c>
      <c r="K149" s="16">
        <f>'[1]TCE - ANEXO III - Preencher'!L158</f>
        <v>220.62331340886789</v>
      </c>
      <c r="L149" s="16">
        <f>'[1]TCE - ANEXO III - Preencher'!M158</f>
        <v>14.88</v>
      </c>
      <c r="M149" s="16">
        <f t="shared" si="13"/>
        <v>205.74331340886789</v>
      </c>
      <c r="N149" s="16">
        <f>'[1]TCE - ANEXO III - Preencher'!O158</f>
        <v>1.65</v>
      </c>
      <c r="O149" s="16">
        <f>'[1]TCE - ANEXO III - Preencher'!P158</f>
        <v>0</v>
      </c>
      <c r="P149" s="17">
        <f t="shared" si="14"/>
        <v>1.65</v>
      </c>
      <c r="Q149" s="16">
        <f>'[1]TCE - ANEXO III - Preencher'!R158</f>
        <v>162.76247543589449</v>
      </c>
      <c r="R149" s="16">
        <f>'[1]TCE - ANEXO III - Preencher'!S158</f>
        <v>89.28</v>
      </c>
      <c r="S149" s="17">
        <f t="shared" si="15"/>
        <v>73.482475435894486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399.91578884476235</v>
      </c>
    </row>
    <row r="150" spans="1:28" s="4" customFormat="1" x14ac:dyDescent="0.2">
      <c r="A150" s="9">
        <f>IFERROR(VLOOKUP(B150,'[1]DADOS (OCULTAR)'!$P$3:$R$53,3,0),"")</f>
        <v>10869782001206</v>
      </c>
      <c r="B150" s="10" t="str">
        <f>'[1]TCE - ANEXO III - Preencher'!C159</f>
        <v>UPA TORRÕES</v>
      </c>
      <c r="C150" s="11"/>
      <c r="D150" s="12" t="str">
        <f>'[1]TCE - ANEXO III - Preencher'!E159</f>
        <v>ITALO HENRIQUE NOGUEIRA</v>
      </c>
      <c r="E150" s="10" t="str">
        <f>IF('[1]TCE - ANEXO III - Preencher'!F159="4 - Assistência Odontológica","2 - Outros Profissionais da Saúde",'[1]TCE - ANEXO II - Enviar TCE'!E149)</f>
        <v>3 - Administrativo</v>
      </c>
      <c r="F150" s="13" t="str">
        <f>'[1]TCE - ANEXO III - Preencher'!G159</f>
        <v>3132-20</v>
      </c>
      <c r="G150" s="14">
        <f>IF('[1]TCE - ANEXO III - Preencher'!H159="","",'[1]TCE - ANEXO III - Preencher'!H159)</f>
        <v>44013</v>
      </c>
      <c r="H150" s="15">
        <f>'[1]TCE - ANEXO III - Preencher'!I159</f>
        <v>0</v>
      </c>
      <c r="I150" s="15">
        <f>'[1]TCE - ANEXO III - Preencher'!J159</f>
        <v>163.13999999999999</v>
      </c>
      <c r="J150" s="15">
        <f>'[1]TCE - ANEXO III - Preencher'!K159</f>
        <v>0</v>
      </c>
      <c r="K150" s="16">
        <f>'[1]TCE - ANEXO III - Preencher'!L159</f>
        <v>217.50967793737178</v>
      </c>
      <c r="L150" s="16">
        <f>'[1]TCE - ANEXO III - Preencher'!M159</f>
        <v>14.67</v>
      </c>
      <c r="M150" s="16">
        <f t="shared" si="13"/>
        <v>202.83967793737179</v>
      </c>
      <c r="N150" s="16">
        <f>'[1]TCE - ANEXO III - Preencher'!O159</f>
        <v>1.65</v>
      </c>
      <c r="O150" s="16">
        <f>'[1]TCE - ANEXO III - Preencher'!P159</f>
        <v>0</v>
      </c>
      <c r="P150" s="17">
        <f t="shared" si="14"/>
        <v>1.65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367.62967793737175</v>
      </c>
    </row>
    <row r="151" spans="1:28" s="4" customFormat="1" x14ac:dyDescent="0.2">
      <c r="A151" s="9">
        <f>IFERROR(VLOOKUP(B151,'[1]DADOS (OCULTAR)'!$P$3:$R$53,3,0),"")</f>
        <v>10869782001206</v>
      </c>
      <c r="B151" s="10" t="str">
        <f>'[1]TCE - ANEXO III - Preencher'!C160</f>
        <v>UPA TORRÕES</v>
      </c>
      <c r="C151" s="11"/>
      <c r="D151" s="12" t="str">
        <f>'[1]TCE - ANEXO III - Preencher'!E160</f>
        <v>HENRIQUE BERNARDINO FERREIRA D</v>
      </c>
      <c r="E151" s="10" t="str">
        <f>IF('[1]TCE - ANEXO III - Preencher'!F160="4 - Assistência Odontológica","2 - Outros Profissionais da Saúde",'[1]TCE - ANEXO II - Enviar TCE'!E150)</f>
        <v>1 - Médico</v>
      </c>
      <c r="F151" s="13" t="str">
        <f>'[1]TCE - ANEXO III - Preencher'!G160</f>
        <v>2251-25</v>
      </c>
      <c r="G151" s="14">
        <f>IF('[1]TCE - ANEXO III - Preencher'!H160="","",'[1]TCE - ANEXO III - Preencher'!H160)</f>
        <v>44013</v>
      </c>
      <c r="H151" s="15">
        <f>'[1]TCE - ANEXO III - Preencher'!I160</f>
        <v>0</v>
      </c>
      <c r="I151" s="15">
        <f>'[1]TCE - ANEXO III - Preencher'!J160</f>
        <v>555.83000000000004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4</v>
      </c>
      <c r="O151" s="16">
        <f>'[1]TCE - ANEXO III - Preencher'!P160</f>
        <v>0</v>
      </c>
      <c r="P151" s="17">
        <f t="shared" si="14"/>
        <v>4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559.83000000000004</v>
      </c>
    </row>
    <row r="152" spans="1:28" s="4" customFormat="1" x14ac:dyDescent="0.2">
      <c r="A152" s="9">
        <f>IFERROR(VLOOKUP(B152,'[1]DADOS (OCULTAR)'!$P$3:$R$53,3,0),"")</f>
        <v>10869782001206</v>
      </c>
      <c r="B152" s="10" t="str">
        <f>'[1]TCE - ANEXO III - Preencher'!C161</f>
        <v>UPA TORRÕES</v>
      </c>
      <c r="C152" s="11"/>
      <c r="D152" s="12" t="str">
        <f>'[1]TCE - ANEXO III - Preencher'!E161</f>
        <v>ALEX FERREIRA DA SILVA</v>
      </c>
      <c r="E152" s="10" t="str">
        <f>IF('[1]TCE - ANEXO III - Preencher'!F161="4 - Assistência Odontológica","2 - Outros Profissionais da Saúde",'[1]TCE - ANEXO II - Enviar TCE'!E151)</f>
        <v>3 - Administrativo</v>
      </c>
      <c r="F152" s="13" t="str">
        <f>'[1]TCE - ANEXO III - Preencher'!G161</f>
        <v>4141-05</v>
      </c>
      <c r="G152" s="14">
        <f>IF('[1]TCE - ANEXO III - Preencher'!H161="","",'[1]TCE - ANEXO III - Preencher'!H161)</f>
        <v>44013</v>
      </c>
      <c r="H152" s="15">
        <f>'[1]TCE - ANEXO III - Preencher'!I161</f>
        <v>0</v>
      </c>
      <c r="I152" s="15">
        <f>'[1]TCE - ANEXO III - Preencher'!J161</f>
        <v>92.56</v>
      </c>
      <c r="J152" s="15">
        <f>'[1]TCE - ANEXO III - Preencher'!K161</f>
        <v>0</v>
      </c>
      <c r="K152" s="16">
        <f>'[1]TCE - ANEXO III - Preencher'!L161</f>
        <v>171.54648764385763</v>
      </c>
      <c r="L152" s="16">
        <f>'[1]TCE - ANEXO III - Preencher'!M161</f>
        <v>11.57</v>
      </c>
      <c r="M152" s="16">
        <f t="shared" si="13"/>
        <v>159.97648764385764</v>
      </c>
      <c r="N152" s="16">
        <f>'[1]TCE - ANEXO III - Preencher'!O161</f>
        <v>1.65</v>
      </c>
      <c r="O152" s="16">
        <f>'[1]TCE - ANEXO III - Preencher'!P161</f>
        <v>0</v>
      </c>
      <c r="P152" s="17">
        <f t="shared" si="14"/>
        <v>1.65</v>
      </c>
      <c r="Q152" s="16">
        <f>'[1]TCE - ANEXO III - Preencher'!R161</f>
        <v>312.12391403180777</v>
      </c>
      <c r="R152" s="16">
        <f>'[1]TCE - ANEXO III - Preencher'!S161</f>
        <v>69.42</v>
      </c>
      <c r="S152" s="17">
        <f t="shared" si="15"/>
        <v>242.70391403180776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496.89040167566543</v>
      </c>
    </row>
    <row r="153" spans="1:28" s="4" customFormat="1" x14ac:dyDescent="0.2">
      <c r="A153" s="9">
        <f>IFERROR(VLOOKUP(B153,'[1]DADOS (OCULTAR)'!$P$3:$R$53,3,0),"")</f>
        <v>10869782001206</v>
      </c>
      <c r="B153" s="10" t="str">
        <f>'[1]TCE - ANEXO III - Preencher'!C162</f>
        <v>UPA TORRÕES</v>
      </c>
      <c r="C153" s="11"/>
      <c r="D153" s="12" t="str">
        <f>'[1]TCE - ANEXO III - Preencher'!E162</f>
        <v>ADRIANA TIBURCIO DE SOUZA</v>
      </c>
      <c r="E153" s="10" t="str">
        <f>IF('[1]TCE - ANEXO III - Preencher'!F162="4 - Assistência Odontológica","2 - Outros Profissionais da Saúde",'[1]TCE - ANEXO II - Enviar TCE'!E152)</f>
        <v>2 - Outros Profissionais da Saúde</v>
      </c>
      <c r="F153" s="13" t="str">
        <f>'[1]TCE - ANEXO III - Preencher'!G162</f>
        <v>3222-05</v>
      </c>
      <c r="G153" s="14">
        <f>IF('[1]TCE - ANEXO III - Preencher'!H162="","",'[1]TCE - ANEXO III - Preencher'!H162)</f>
        <v>44013</v>
      </c>
      <c r="H153" s="15">
        <f>'[1]TCE - ANEXO III - Preencher'!I162</f>
        <v>0</v>
      </c>
      <c r="I153" s="15">
        <f>'[1]TCE - ANEXO III - Preencher'!J162</f>
        <v>143.30000000000001</v>
      </c>
      <c r="J153" s="15">
        <f>'[1]TCE - ANEXO III - Preencher'!K162</f>
        <v>0</v>
      </c>
      <c r="K153" s="16">
        <f>'[1]TCE - ANEXO III - Preencher'!L162</f>
        <v>179.70124721206173</v>
      </c>
      <c r="L153" s="16">
        <f>'[1]TCE - ANEXO III - Preencher'!M162</f>
        <v>12.12</v>
      </c>
      <c r="M153" s="16">
        <f t="shared" si="13"/>
        <v>167.58124721206173</v>
      </c>
      <c r="N153" s="16">
        <f>'[1]TCE - ANEXO III - Preencher'!O162</f>
        <v>1.65</v>
      </c>
      <c r="O153" s="16">
        <f>'[1]TCE - ANEXO III - Preencher'!P162</f>
        <v>0</v>
      </c>
      <c r="P153" s="17">
        <f t="shared" si="14"/>
        <v>1.65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312.53124721206171</v>
      </c>
    </row>
    <row r="154" spans="1:28" s="4" customFormat="1" x14ac:dyDescent="0.2">
      <c r="A154" s="9">
        <f>IFERROR(VLOOKUP(B154,'[1]DADOS (OCULTAR)'!$P$3:$R$53,3,0),"")</f>
        <v>10869782001206</v>
      </c>
      <c r="B154" s="10" t="str">
        <f>'[1]TCE - ANEXO III - Preencher'!C163</f>
        <v>UPA TORRÕES</v>
      </c>
      <c r="C154" s="11"/>
      <c r="D154" s="12" t="str">
        <f>'[1]TCE - ANEXO III - Preencher'!E163</f>
        <v>ANA CLAUDIA DA SILVA TAVARES</v>
      </c>
      <c r="E154" s="10" t="str">
        <f>IF('[1]TCE - ANEXO III - Preencher'!F163="4 - Assistência Odontológica","2 - Outros Profissionais da Saúde",'[1]TCE - ANEXO II - Enviar TCE'!E153)</f>
        <v>2 - Outros Profissionais da Saúde</v>
      </c>
      <c r="F154" s="13" t="str">
        <f>'[1]TCE - ANEXO III - Preencher'!G163</f>
        <v>3222-05</v>
      </c>
      <c r="G154" s="14">
        <f>IF('[1]TCE - ANEXO III - Preencher'!H163="","",'[1]TCE - ANEXO III - Preencher'!H163)</f>
        <v>44013</v>
      </c>
      <c r="H154" s="15">
        <f>'[1]TCE - ANEXO III - Preencher'!I163</f>
        <v>0</v>
      </c>
      <c r="I154" s="15">
        <f>'[1]TCE - ANEXO III - Preencher'!J163</f>
        <v>119.71</v>
      </c>
      <c r="J154" s="15">
        <f>'[1]TCE - ANEXO III - Preencher'!K163</f>
        <v>0</v>
      </c>
      <c r="K154" s="16">
        <f>'[1]TCE - ANEXO III - Preencher'!L163</f>
        <v>179.70124721206173</v>
      </c>
      <c r="L154" s="16">
        <f>'[1]TCE - ANEXO III - Preencher'!M163</f>
        <v>12.12</v>
      </c>
      <c r="M154" s="16">
        <f t="shared" si="13"/>
        <v>167.58124721206173</v>
      </c>
      <c r="N154" s="16">
        <f>'[1]TCE - ANEXO III - Preencher'!O163</f>
        <v>1.65</v>
      </c>
      <c r="O154" s="16">
        <f>'[1]TCE - ANEXO III - Preencher'!P163</f>
        <v>0</v>
      </c>
      <c r="P154" s="17">
        <f t="shared" si="14"/>
        <v>1.65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288.94124721206168</v>
      </c>
    </row>
    <row r="155" spans="1:28" s="4" customFormat="1" x14ac:dyDescent="0.2">
      <c r="A155" s="9">
        <f>IFERROR(VLOOKUP(B155,'[1]DADOS (OCULTAR)'!$P$3:$R$53,3,0),"")</f>
        <v>10869782001206</v>
      </c>
      <c r="B155" s="10" t="str">
        <f>'[1]TCE - ANEXO III - Preencher'!C164</f>
        <v>UPA TORRÕES</v>
      </c>
      <c r="C155" s="11"/>
      <c r="D155" s="12" t="str">
        <f>'[1]TCE - ANEXO III - Preencher'!E164</f>
        <v>REBECCA BARBOSA DE FRANCA</v>
      </c>
      <c r="E155" s="10" t="str">
        <f>IF('[1]TCE - ANEXO III - Preencher'!F164="4 - Assistência Odontológica","2 - Outros Profissionais da Saúde",'[1]TCE - ANEXO II - Enviar TCE'!E154)</f>
        <v>3 - Administrativo</v>
      </c>
      <c r="F155" s="13" t="str">
        <f>'[1]TCE - ANEXO III - Preencher'!G164</f>
        <v>2410-40</v>
      </c>
      <c r="G155" s="14">
        <f>IF('[1]TCE - ANEXO III - Preencher'!H164="","",'[1]TCE - ANEXO III - Preencher'!H164)</f>
        <v>44013</v>
      </c>
      <c r="H155" s="15">
        <f>'[1]TCE - ANEXO III - Preencher'!I164</f>
        <v>0</v>
      </c>
      <c r="I155" s="15">
        <f>'[1]TCE - ANEXO III - Preencher'!J164</f>
        <v>191.51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1.65</v>
      </c>
      <c r="O155" s="16">
        <f>'[1]TCE - ANEXO III - Preencher'!P164</f>
        <v>0</v>
      </c>
      <c r="P155" s="17">
        <f t="shared" si="14"/>
        <v>1.65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193.16</v>
      </c>
    </row>
    <row r="156" spans="1:28" s="4" customFormat="1" x14ac:dyDescent="0.2">
      <c r="A156" s="9">
        <f>IFERROR(VLOOKUP(B156,'[1]DADOS (OCULTAR)'!$P$3:$R$53,3,0),"")</f>
        <v>10869782001206</v>
      </c>
      <c r="B156" s="10" t="str">
        <f>'[1]TCE - ANEXO III - Preencher'!C165</f>
        <v>UPA TORRÕES</v>
      </c>
      <c r="C156" s="11"/>
      <c r="D156" s="12" t="str">
        <f>'[1]TCE - ANEXO III - Preencher'!E165</f>
        <v>LUCAS JOSE DE BARROS MELO</v>
      </c>
      <c r="E156" s="10" t="str">
        <f>IF('[1]TCE - ANEXO III - Preencher'!F165="4 - Assistência Odontológica","2 - Outros Profissionais da Saúde",'[1]TCE - ANEXO II - Enviar TCE'!E155)</f>
        <v>1 - Médico</v>
      </c>
      <c r="F156" s="13" t="str">
        <f>'[1]TCE - ANEXO III - Preencher'!G165</f>
        <v>2251-25</v>
      </c>
      <c r="G156" s="14">
        <f>IF('[1]TCE - ANEXO III - Preencher'!H165="","",'[1]TCE - ANEXO III - Preencher'!H165)</f>
        <v>44013</v>
      </c>
      <c r="H156" s="15">
        <f>'[1]TCE - ANEXO III - Preencher'!I165</f>
        <v>0</v>
      </c>
      <c r="I156" s="15">
        <f>'[1]TCE - ANEXO III - Preencher'!J165</f>
        <v>422.13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4</v>
      </c>
      <c r="O156" s="16">
        <f>'[1]TCE - ANEXO III - Preencher'!P165</f>
        <v>0</v>
      </c>
      <c r="P156" s="17">
        <f t="shared" si="14"/>
        <v>4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426.13</v>
      </c>
    </row>
    <row r="157" spans="1:28" s="4" customFormat="1" x14ac:dyDescent="0.2">
      <c r="A157" s="9">
        <f>IFERROR(VLOOKUP(B157,'[1]DADOS (OCULTAR)'!$P$3:$R$53,3,0),"")</f>
        <v>10869782001206</v>
      </c>
      <c r="B157" s="10" t="str">
        <f>'[1]TCE - ANEXO III - Preencher'!C166</f>
        <v>UPA TORRÕES</v>
      </c>
      <c r="C157" s="11"/>
      <c r="D157" s="12" t="str">
        <f>'[1]TCE - ANEXO III - Preencher'!E166</f>
        <v>LEANDRO PESSOA DOS SANTOS</v>
      </c>
      <c r="E157" s="10" t="str">
        <f>IF('[1]TCE - ANEXO III - Preencher'!F166="4 - Assistência Odontológica","2 - Outros Profissionais da Saúde",'[1]TCE - ANEXO II - Enviar TCE'!E156)</f>
        <v>3 - Administrativo</v>
      </c>
      <c r="F157" s="13" t="str">
        <f>'[1]TCE - ANEXO III - Preencher'!G166</f>
        <v>4131-10</v>
      </c>
      <c r="G157" s="14">
        <f>IF('[1]TCE - ANEXO III - Preencher'!H166="","",'[1]TCE - ANEXO III - Preencher'!H166)</f>
        <v>44013</v>
      </c>
      <c r="H157" s="15">
        <f>'[1]TCE - ANEXO III - Preencher'!I166</f>
        <v>0</v>
      </c>
      <c r="I157" s="15">
        <f>'[1]TCE - ANEXO III - Preencher'!J166</f>
        <v>168.28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1.65</v>
      </c>
      <c r="O157" s="16">
        <f>'[1]TCE - ANEXO III - Preencher'!P166</f>
        <v>0</v>
      </c>
      <c r="P157" s="17">
        <f t="shared" si="14"/>
        <v>1.65</v>
      </c>
      <c r="Q157" s="16">
        <f>'[1]TCE - ANEXO III - Preencher'!R166</f>
        <v>194.79824876252914</v>
      </c>
      <c r="R157" s="16">
        <f>'[1]TCE - ANEXO III - Preencher'!S166</f>
        <v>126.22</v>
      </c>
      <c r="S157" s="17">
        <f t="shared" si="15"/>
        <v>68.578248762529142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238.50824876252915</v>
      </c>
    </row>
    <row r="158" spans="1:28" s="4" customFormat="1" x14ac:dyDescent="0.2">
      <c r="A158" s="9">
        <f>IFERROR(VLOOKUP(B158,'[1]DADOS (OCULTAR)'!$P$3:$R$53,3,0),"")</f>
        <v>10869782001206</v>
      </c>
      <c r="B158" s="10" t="str">
        <f>'[1]TCE - ANEXO III - Preencher'!C167</f>
        <v>UPA TORRÕES</v>
      </c>
      <c r="C158" s="11"/>
      <c r="D158" s="12" t="str">
        <f>'[1]TCE - ANEXO III - Preencher'!E167</f>
        <v>PALOMA KARINE ARAUJO DA SILVA</v>
      </c>
      <c r="E158" s="10" t="str">
        <f>IF('[1]TCE - ANEXO III - Preencher'!F167="4 - Assistência Odontológica","2 - Outros Profissionais da Saúde",'[1]TCE - ANEXO II - Enviar TCE'!E157)</f>
        <v>1 - Médico</v>
      </c>
      <c r="F158" s="13" t="str">
        <f>'[1]TCE - ANEXO III - Preencher'!G167</f>
        <v>2251-25</v>
      </c>
      <c r="G158" s="14">
        <f>IF('[1]TCE - ANEXO III - Preencher'!H167="","",'[1]TCE - ANEXO III - Preencher'!H167)</f>
        <v>44013</v>
      </c>
      <c r="H158" s="15">
        <f>'[1]TCE - ANEXO III - Preencher'!I167</f>
        <v>0</v>
      </c>
      <c r="I158" s="15">
        <f>'[1]TCE - ANEXO III - Preencher'!J167</f>
        <v>349.06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4</v>
      </c>
      <c r="O158" s="16">
        <f>'[1]TCE - ANEXO III - Preencher'!P167</f>
        <v>0</v>
      </c>
      <c r="P158" s="17">
        <f t="shared" si="14"/>
        <v>4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353.06</v>
      </c>
    </row>
    <row r="159" spans="1:28" s="4" customFormat="1" x14ac:dyDescent="0.2">
      <c r="A159" s="9">
        <f>IFERROR(VLOOKUP(B159,'[1]DADOS (OCULTAR)'!$P$3:$R$53,3,0),"")</f>
        <v>10869782001206</v>
      </c>
      <c r="B159" s="10" t="str">
        <f>'[1]TCE - ANEXO III - Preencher'!C168</f>
        <v>UPA TORRÕES</v>
      </c>
      <c r="C159" s="11"/>
      <c r="D159" s="12" t="str">
        <f>'[1]TCE - ANEXO III - Preencher'!E168</f>
        <v>THAIS ARAUJO NOBREGA</v>
      </c>
      <c r="E159" s="10" t="str">
        <f>IF('[1]TCE - ANEXO III - Preencher'!F168="4 - Assistência Odontológica","2 - Outros Profissionais da Saúde",'[1]TCE - ANEXO II - Enviar TCE'!E158)</f>
        <v>1 - Médico</v>
      </c>
      <c r="F159" s="13" t="str">
        <f>'[1]TCE - ANEXO III - Preencher'!G168</f>
        <v>2251-25</v>
      </c>
      <c r="G159" s="14">
        <f>IF('[1]TCE - ANEXO III - Preencher'!H168="","",'[1]TCE - ANEXO III - Preencher'!H168)</f>
        <v>44013</v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4</v>
      </c>
      <c r="O159" s="16">
        <f>'[1]TCE - ANEXO III - Preencher'!P168</f>
        <v>0</v>
      </c>
      <c r="P159" s="17">
        <f t="shared" si="14"/>
        <v>4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4</v>
      </c>
    </row>
    <row r="160" spans="1:28" s="4" customFormat="1" x14ac:dyDescent="0.2">
      <c r="A160" s="9">
        <f>IFERROR(VLOOKUP(B160,'[1]DADOS (OCULTAR)'!$P$3:$R$53,3,0),"")</f>
        <v>10869782001206</v>
      </c>
      <c r="B160" s="10" t="str">
        <f>'[1]TCE - ANEXO III - Preencher'!C169</f>
        <v>UPA TORRÕES</v>
      </c>
      <c r="C160" s="11"/>
      <c r="D160" s="12" t="str">
        <f>'[1]TCE - ANEXO III - Preencher'!E169</f>
        <v>LEANDRO SOARES DE BRITO</v>
      </c>
      <c r="E160" s="10" t="str">
        <f>IF('[1]TCE - ANEXO III - Preencher'!F169="4 - Assistência Odontológica","2 - Outros Profissionais da Saúde",'[1]TCE - ANEXO II - Enviar TCE'!E159)</f>
        <v>3 - Administrativo</v>
      </c>
      <c r="F160" s="13" t="str">
        <f>'[1]TCE - ANEXO III - Preencher'!G169</f>
        <v>5143-20</v>
      </c>
      <c r="G160" s="14">
        <f>IF('[1]TCE - ANEXO III - Preencher'!H169="","",'[1]TCE - ANEXO III - Preencher'!H169)</f>
        <v>44013</v>
      </c>
      <c r="H160" s="15">
        <f>'[1]TCE - ANEXO III - Preencher'!I169</f>
        <v>0</v>
      </c>
      <c r="I160" s="15">
        <f>'[1]TCE - ANEXO III - Preencher'!J169</f>
        <v>225.25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1.65</v>
      </c>
      <c r="O160" s="16">
        <f>'[1]TCE - ANEXO III - Preencher'!P169</f>
        <v>0</v>
      </c>
      <c r="P160" s="17">
        <f t="shared" si="14"/>
        <v>1.65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226.9</v>
      </c>
    </row>
    <row r="161" spans="1:28" s="4" customFormat="1" x14ac:dyDescent="0.2">
      <c r="A161" s="9">
        <f>IFERROR(VLOOKUP(B161,'[1]DADOS (OCULTAR)'!$P$3:$R$53,3,0),"")</f>
        <v>10869782001206</v>
      </c>
      <c r="B161" s="10" t="str">
        <f>'[1]TCE - ANEXO III - Preencher'!C170</f>
        <v>UPA TORRÕES</v>
      </c>
      <c r="C161" s="11"/>
      <c r="D161" s="12" t="str">
        <f>'[1]TCE - ANEXO III - Preencher'!E170</f>
        <v>VALTIANE LINS DA SILVA</v>
      </c>
      <c r="E161" s="10" t="str">
        <f>IF('[1]TCE - ANEXO III - Preencher'!F170="4 - Assistência Odontológica","2 - Outros Profissionais da Saúde",'[1]TCE - ANEXO II - Enviar TCE'!E160)</f>
        <v>3 - Administrativo</v>
      </c>
      <c r="F161" s="13" t="str">
        <f>'[1]TCE - ANEXO III - Preencher'!G170</f>
        <v>4221-05</v>
      </c>
      <c r="G161" s="14">
        <f>IF('[1]TCE - ANEXO III - Preencher'!H170="","",'[1]TCE - ANEXO III - Preencher'!H170)</f>
        <v>44013</v>
      </c>
      <c r="H161" s="15">
        <f>'[1]TCE - ANEXO III - Preencher'!I170</f>
        <v>0</v>
      </c>
      <c r="I161" s="15">
        <f>'[1]TCE - ANEXO III - Preencher'!J170</f>
        <v>175.57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1.65</v>
      </c>
      <c r="O161" s="16">
        <f>'[1]TCE - ANEXO III - Preencher'!P170</f>
        <v>0</v>
      </c>
      <c r="P161" s="17">
        <f t="shared" si="14"/>
        <v>1.65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177.22</v>
      </c>
    </row>
    <row r="162" spans="1:28" s="4" customFormat="1" x14ac:dyDescent="0.2">
      <c r="A162" s="9">
        <f>IFERROR(VLOOKUP(B162,'[1]DADOS (OCULTAR)'!$P$3:$R$53,3,0),"")</f>
        <v>10869782001206</v>
      </c>
      <c r="B162" s="10" t="str">
        <f>'[1]TCE - ANEXO III - Preencher'!C171</f>
        <v>UPA TORRÕES</v>
      </c>
      <c r="C162" s="11"/>
      <c r="D162" s="12" t="str">
        <f>'[1]TCE - ANEXO III - Preencher'!E171</f>
        <v>ERIKA REBECA PASSOS SANTOS SIL</v>
      </c>
      <c r="E162" s="10" t="str">
        <f>IF('[1]TCE - ANEXO III - Preencher'!F171="4 - Assistência Odontológica","2 - Outros Profissionais da Saúde",'[1]TCE - ANEXO II - Enviar TCE'!E161)</f>
        <v>3 - Administrativo</v>
      </c>
      <c r="F162" s="13" t="str">
        <f>'[1]TCE - ANEXO III - Preencher'!G171</f>
        <v>1422-05</v>
      </c>
      <c r="G162" s="14">
        <f>IF('[1]TCE - ANEXO III - Preencher'!H171="","",'[1]TCE - ANEXO III - Preencher'!H171)</f>
        <v>44013</v>
      </c>
      <c r="H162" s="15">
        <f>'[1]TCE - ANEXO III - Preencher'!I171</f>
        <v>0</v>
      </c>
      <c r="I162" s="15">
        <f>'[1]TCE - ANEXO III - Preencher'!J171</f>
        <v>240.01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1.65</v>
      </c>
      <c r="O162" s="16">
        <f>'[1]TCE - ANEXO III - Preencher'!P171</f>
        <v>0</v>
      </c>
      <c r="P162" s="17">
        <f t="shared" si="14"/>
        <v>1.65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64</v>
      </c>
      <c r="U162" s="16">
        <f>'[1]TCE - ANEXO III - Preencher'!V171</f>
        <v>0</v>
      </c>
      <c r="V162" s="17">
        <f t="shared" si="16"/>
        <v>64</v>
      </c>
      <c r="W162" s="18" t="str">
        <f>IF('[1]TCE - ANEXO III - Preencher'!X171="","",'[1]TCE - ANEXO III - Preencher'!X171)</f>
        <v>Auxilio creche</v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305.65999999999997</v>
      </c>
    </row>
    <row r="163" spans="1:28" s="4" customFormat="1" x14ac:dyDescent="0.2">
      <c r="A163" s="9">
        <f>IFERROR(VLOOKUP(B163,'[1]DADOS (OCULTAR)'!$P$3:$R$53,3,0),"")</f>
        <v>10869782001206</v>
      </c>
      <c r="B163" s="10" t="str">
        <f>'[1]TCE - ANEXO III - Preencher'!C172</f>
        <v>UPA TORRÕES</v>
      </c>
      <c r="C163" s="11"/>
      <c r="D163" s="12" t="str">
        <f>'[1]TCE - ANEXO III - Preencher'!E172</f>
        <v>CALINE CARLA DA SILVA</v>
      </c>
      <c r="E163" s="10" t="str">
        <f>IF('[1]TCE - ANEXO III - Preencher'!F172="4 - Assistência Odontológica","2 - Outros Profissionais da Saúde",'[1]TCE - ANEXO II - Enviar TCE'!E162)</f>
        <v>3 - Administrativo</v>
      </c>
      <c r="F163" s="13" t="str">
        <f>'[1]TCE - ANEXO III - Preencher'!G172</f>
        <v>5211-30</v>
      </c>
      <c r="G163" s="14">
        <f>IF('[1]TCE - ANEXO III - Preencher'!H172="","",'[1]TCE - ANEXO III - Preencher'!H172)</f>
        <v>44013</v>
      </c>
      <c r="H163" s="15">
        <f>'[1]TCE - ANEXO III - Preencher'!I172</f>
        <v>0</v>
      </c>
      <c r="I163" s="15">
        <f>'[1]TCE - ANEXO III - Preencher'!J172</f>
        <v>99.97</v>
      </c>
      <c r="J163" s="15">
        <f>'[1]TCE - ANEXO III - Preencher'!K172</f>
        <v>0</v>
      </c>
      <c r="K163" s="16">
        <f>'[1]TCE - ANEXO III - Preencher'!L172</f>
        <v>165.76402176822197</v>
      </c>
      <c r="L163" s="16">
        <f>'[1]TCE - ANEXO III - Preencher'!M172</f>
        <v>11.18</v>
      </c>
      <c r="M163" s="16">
        <f t="shared" si="13"/>
        <v>154.58402176822196</v>
      </c>
      <c r="N163" s="16">
        <f>'[1]TCE - ANEXO III - Preencher'!O172</f>
        <v>1.65</v>
      </c>
      <c r="O163" s="16">
        <f>'[1]TCE - ANEXO III - Preencher'!P172</f>
        <v>0</v>
      </c>
      <c r="P163" s="17">
        <f t="shared" si="14"/>
        <v>1.65</v>
      </c>
      <c r="Q163" s="16">
        <f>'[1]TCE - ANEXO III - Preencher'!R172</f>
        <v>111.73904683858109</v>
      </c>
      <c r="R163" s="16">
        <f>'[1]TCE - ANEXO III - Preencher'!S172</f>
        <v>67.099999999999994</v>
      </c>
      <c r="S163" s="17">
        <f t="shared" si="15"/>
        <v>44.639046838581095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300.84306860680306</v>
      </c>
    </row>
    <row r="164" spans="1:28" s="4" customFormat="1" x14ac:dyDescent="0.2">
      <c r="A164" s="9">
        <f>IFERROR(VLOOKUP(B164,'[1]DADOS (OCULTAR)'!$P$3:$R$53,3,0),"")</f>
        <v>10869782001206</v>
      </c>
      <c r="B164" s="10" t="str">
        <f>'[1]TCE - ANEXO III - Preencher'!C173</f>
        <v>UPA TORRÕES</v>
      </c>
      <c r="C164" s="11"/>
      <c r="D164" s="12" t="str">
        <f>'[1]TCE - ANEXO III - Preencher'!E173</f>
        <v>FELIPE SILVA FRAGOSO</v>
      </c>
      <c r="E164" s="10" t="str">
        <f>IF('[1]TCE - ANEXO III - Preencher'!F173="4 - Assistência Odontológica","2 - Outros Profissionais da Saúde",'[1]TCE - ANEXO II - Enviar TCE'!E163)</f>
        <v>1 - Médico</v>
      </c>
      <c r="F164" s="13" t="str">
        <f>'[1]TCE - ANEXO III - Preencher'!G173</f>
        <v>2252-70</v>
      </c>
      <c r="G164" s="14">
        <f>IF('[1]TCE - ANEXO III - Preencher'!H173="","",'[1]TCE - ANEXO III - Preencher'!H173)</f>
        <v>44013</v>
      </c>
      <c r="H164" s="15">
        <f>'[1]TCE - ANEXO III - Preencher'!I173</f>
        <v>0</v>
      </c>
      <c r="I164" s="15">
        <f>'[1]TCE - ANEXO III - Preencher'!J173</f>
        <v>445.72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4</v>
      </c>
      <c r="O164" s="16">
        <f>'[1]TCE - ANEXO III - Preencher'!P173</f>
        <v>0</v>
      </c>
      <c r="P164" s="17">
        <f t="shared" si="14"/>
        <v>4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449.72</v>
      </c>
    </row>
    <row r="165" spans="1:28" s="4" customFormat="1" x14ac:dyDescent="0.2">
      <c r="A165" s="9">
        <f>IFERROR(VLOOKUP(B165,'[1]DADOS (OCULTAR)'!$P$3:$R$53,3,0),"")</f>
        <v>10869782001206</v>
      </c>
      <c r="B165" s="10" t="str">
        <f>'[1]TCE - ANEXO III - Preencher'!C174</f>
        <v>UPA TORRÕES</v>
      </c>
      <c r="C165" s="11"/>
      <c r="D165" s="12" t="str">
        <f>'[1]TCE - ANEXO III - Preencher'!E174</f>
        <v>VICTOR HUGO MARQUES DA LUZ</v>
      </c>
      <c r="E165" s="10" t="str">
        <f>IF('[1]TCE - ANEXO III - Preencher'!F174="4 - Assistência Odontológica","2 - Outros Profissionais da Saúde",'[1]TCE - ANEXO II - Enviar TCE'!E164)</f>
        <v>1 - Médico</v>
      </c>
      <c r="F165" s="13" t="str">
        <f>'[1]TCE - ANEXO III - Preencher'!G174</f>
        <v>2251-24</v>
      </c>
      <c r="G165" s="14">
        <f>IF('[1]TCE - ANEXO III - Preencher'!H174="","",'[1]TCE - ANEXO III - Preencher'!H174)</f>
        <v>44013</v>
      </c>
      <c r="H165" s="15">
        <f>'[1]TCE - ANEXO III - Preencher'!I174</f>
        <v>0</v>
      </c>
      <c r="I165" s="15">
        <f>'[1]TCE - ANEXO III - Preencher'!J174</f>
        <v>789.41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4</v>
      </c>
      <c r="O165" s="16">
        <f>'[1]TCE - ANEXO III - Preencher'!P174</f>
        <v>0</v>
      </c>
      <c r="P165" s="17">
        <f t="shared" si="14"/>
        <v>4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793.41</v>
      </c>
    </row>
    <row r="166" spans="1:28" s="4" customFormat="1" x14ac:dyDescent="0.2">
      <c r="A166" s="9">
        <f>IFERROR(VLOOKUP(B166,'[1]DADOS (OCULTAR)'!$P$3:$R$53,3,0),"")</f>
        <v>10869782001206</v>
      </c>
      <c r="B166" s="10" t="str">
        <f>'[1]TCE - ANEXO III - Preencher'!C175</f>
        <v>UPA TORRÕES</v>
      </c>
      <c r="C166" s="11"/>
      <c r="D166" s="12" t="str">
        <f>'[1]TCE - ANEXO III - Preencher'!E175</f>
        <v>LUISA DE ANDRADE LIMA VIEIRA D</v>
      </c>
      <c r="E166" s="10" t="str">
        <f>IF('[1]TCE - ANEXO III - Preencher'!F175="4 - Assistência Odontológica","2 - Outros Profissionais da Saúde",'[1]TCE - ANEXO II - Enviar TCE'!E165)</f>
        <v>1 - Médico</v>
      </c>
      <c r="F166" s="13" t="str">
        <f>'[1]TCE - ANEXO III - Preencher'!G175</f>
        <v>2251-25</v>
      </c>
      <c r="G166" s="14">
        <f>IF('[1]TCE - ANEXO III - Preencher'!H175="","",'[1]TCE - ANEXO III - Preencher'!H175)</f>
        <v>44013</v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4</v>
      </c>
      <c r="O166" s="16">
        <f>'[1]TCE - ANEXO III - Preencher'!P175</f>
        <v>0</v>
      </c>
      <c r="P166" s="17">
        <f t="shared" si="14"/>
        <v>4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4</v>
      </c>
    </row>
    <row r="167" spans="1:28" s="4" customFormat="1" x14ac:dyDescent="0.2">
      <c r="A167" s="9">
        <f>IFERROR(VLOOKUP(B167,'[1]DADOS (OCULTAR)'!$P$3:$R$53,3,0),"")</f>
        <v>10869782001206</v>
      </c>
      <c r="B167" s="10" t="str">
        <f>'[1]TCE - ANEXO III - Preencher'!C176</f>
        <v>UPA TORRÕES</v>
      </c>
      <c r="C167" s="11"/>
      <c r="D167" s="12" t="str">
        <f>'[1]TCE - ANEXO III - Preencher'!E176</f>
        <v xml:space="preserve">DANIELLE DA SILVA FERREIRA DE </v>
      </c>
      <c r="E167" s="10" t="str">
        <f>IF('[1]TCE - ANEXO III - Preencher'!F176="4 - Assistência Odontológica","2 - Outros Profissionais da Saúde",'[1]TCE - ANEXO II - Enviar TCE'!E166)</f>
        <v>3 - Administrativo</v>
      </c>
      <c r="F167" s="13" t="str">
        <f>'[1]TCE - ANEXO III - Preencher'!G176</f>
        <v>2522-10</v>
      </c>
      <c r="G167" s="14">
        <f>IF('[1]TCE - ANEXO III - Preencher'!H176="","",'[1]TCE - ANEXO III - Preencher'!H176)</f>
        <v>44013</v>
      </c>
      <c r="H167" s="15">
        <f>'[1]TCE - ANEXO III - Preencher'!I176</f>
        <v>0</v>
      </c>
      <c r="I167" s="15">
        <f>'[1]TCE - ANEXO III - Preencher'!J176</f>
        <v>229.07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1.65</v>
      </c>
      <c r="O167" s="16">
        <f>'[1]TCE - ANEXO III - Preencher'!P176</f>
        <v>0</v>
      </c>
      <c r="P167" s="17">
        <f t="shared" si="14"/>
        <v>1.65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64</v>
      </c>
      <c r="U167" s="16">
        <f>'[1]TCE - ANEXO III - Preencher'!V176</f>
        <v>0</v>
      </c>
      <c r="V167" s="17">
        <f t="shared" si="16"/>
        <v>64</v>
      </c>
      <c r="W167" s="18" t="str">
        <f>IF('[1]TCE - ANEXO III - Preencher'!X176="","",'[1]TCE - ANEXO III - Preencher'!X176)</f>
        <v>Auxilio creche</v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294.72000000000003</v>
      </c>
    </row>
    <row r="168" spans="1:28" s="4" customFormat="1" x14ac:dyDescent="0.2">
      <c r="A168" s="9">
        <f>IFERROR(VLOOKUP(B168,'[1]DADOS (OCULTAR)'!$P$3:$R$53,3,0),"")</f>
        <v>10869782001206</v>
      </c>
      <c r="B168" s="10" t="str">
        <f>'[1]TCE - ANEXO III - Preencher'!C177</f>
        <v>UPA TORRÕES</v>
      </c>
      <c r="C168" s="11"/>
      <c r="D168" s="12" t="str">
        <f>'[1]TCE - ANEXO III - Preencher'!E177</f>
        <v>NATHALIA VIEIRA DE ALBUQUERQUE</v>
      </c>
      <c r="E168" s="10" t="str">
        <f>IF('[1]TCE - ANEXO III - Preencher'!F177="4 - Assistência Odontológica","2 - Outros Profissionais da Saúde",'[1]TCE - ANEXO II - Enviar TCE'!E167)</f>
        <v>1 - Médico</v>
      </c>
      <c r="F168" s="13" t="str">
        <f>'[1]TCE - ANEXO III - Preencher'!G177</f>
        <v>2251-25</v>
      </c>
      <c r="G168" s="14">
        <f>IF('[1]TCE - ANEXO III - Preencher'!H177="","",'[1]TCE - ANEXO III - Preencher'!H177)</f>
        <v>44013</v>
      </c>
      <c r="H168" s="15">
        <f>'[1]TCE - ANEXO III - Preencher'!I177</f>
        <v>0</v>
      </c>
      <c r="I168" s="15">
        <f>'[1]TCE - ANEXO III - Preencher'!J177</f>
        <v>1064.56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4</v>
      </c>
      <c r="O168" s="16">
        <f>'[1]TCE - ANEXO III - Preencher'!P177</f>
        <v>0</v>
      </c>
      <c r="P168" s="17">
        <f t="shared" si="14"/>
        <v>4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1068.56</v>
      </c>
    </row>
    <row r="169" spans="1:28" s="4" customFormat="1" x14ac:dyDescent="0.2">
      <c r="A169" s="9">
        <f>IFERROR(VLOOKUP(B169,'[1]DADOS (OCULTAR)'!$P$3:$R$53,3,0),"")</f>
        <v>10869782001206</v>
      </c>
      <c r="B169" s="10" t="str">
        <f>'[1]TCE - ANEXO III - Preencher'!C178</f>
        <v>UPA TORRÕES</v>
      </c>
      <c r="C169" s="11"/>
      <c r="D169" s="12" t="str">
        <f>'[1]TCE - ANEXO III - Preencher'!E178</f>
        <v>GESSIENNE CLIVIA ALVES E SOUZA</v>
      </c>
      <c r="E169" s="10" t="str">
        <f>IF('[1]TCE - ANEXO III - Preencher'!F178="4 - Assistência Odontológica","2 - Outros Profissionais da Saúde",'[1]TCE - ANEXO II - Enviar TCE'!E168)</f>
        <v>1 - Médico</v>
      </c>
      <c r="F169" s="13" t="str">
        <f>'[1]TCE - ANEXO III - Preencher'!G178</f>
        <v>2251-25</v>
      </c>
      <c r="G169" s="14">
        <f>IF('[1]TCE - ANEXO III - Preencher'!H178="","",'[1]TCE - ANEXO III - Preencher'!H178)</f>
        <v>44013</v>
      </c>
      <c r="H169" s="15">
        <f>'[1]TCE - ANEXO III - Preencher'!I178</f>
        <v>0</v>
      </c>
      <c r="I169" s="15">
        <f>'[1]TCE - ANEXO III - Preencher'!J178</f>
        <v>318.39999999999998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4</v>
      </c>
      <c r="O169" s="16">
        <f>'[1]TCE - ANEXO III - Preencher'!P178</f>
        <v>0</v>
      </c>
      <c r="P169" s="17">
        <f t="shared" si="14"/>
        <v>4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322.39999999999998</v>
      </c>
    </row>
    <row r="170" spans="1:28" s="4" customFormat="1" x14ac:dyDescent="0.2">
      <c r="A170" s="9">
        <f>IFERROR(VLOOKUP(B170,'[1]DADOS (OCULTAR)'!$P$3:$R$53,3,0),"")</f>
        <v>10869782001206</v>
      </c>
      <c r="B170" s="10" t="str">
        <f>'[1]TCE - ANEXO III - Preencher'!C179</f>
        <v>UPA TORRÕES</v>
      </c>
      <c r="C170" s="11"/>
      <c r="D170" s="12" t="str">
        <f>'[1]TCE - ANEXO III - Preencher'!E179</f>
        <v>JOSE ELIMARIO CARDOZO DA SILVE</v>
      </c>
      <c r="E170" s="10" t="str">
        <f>IF('[1]TCE - ANEXO III - Preencher'!F179="4 - Assistência Odontológica","2 - Outros Profissionais da Saúde",'[1]TCE - ANEXO II - Enviar TCE'!E169)</f>
        <v>1 - Médico</v>
      </c>
      <c r="F170" s="13" t="str">
        <f>'[1]TCE - ANEXO III - Preencher'!G179</f>
        <v>2251-25</v>
      </c>
      <c r="G170" s="14">
        <f>IF('[1]TCE - ANEXO III - Preencher'!H179="","",'[1]TCE - ANEXO III - Preencher'!H179)</f>
        <v>44013</v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4</v>
      </c>
      <c r="O170" s="16">
        <f>'[1]TCE - ANEXO III - Preencher'!P179</f>
        <v>0</v>
      </c>
      <c r="P170" s="17">
        <f t="shared" si="14"/>
        <v>4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4</v>
      </c>
    </row>
    <row r="171" spans="1:28" s="4" customFormat="1" x14ac:dyDescent="0.2">
      <c r="A171" s="9">
        <f>IFERROR(VLOOKUP(B171,'[1]DADOS (OCULTAR)'!$P$3:$R$53,3,0),"")</f>
        <v>10869782001206</v>
      </c>
      <c r="B171" s="10" t="str">
        <f>'[1]TCE - ANEXO III - Preencher'!C180</f>
        <v>UPA TORRÕES</v>
      </c>
      <c r="C171" s="11"/>
      <c r="D171" s="12" t="str">
        <f>'[1]TCE - ANEXO III - Preencher'!E180</f>
        <v>RAFAELA MACIEL CASTRO HUTTL</v>
      </c>
      <c r="E171" s="10" t="str">
        <f>IF('[1]TCE - ANEXO III - Preencher'!F180="4 - Assistência Odontológica","2 - Outros Profissionais da Saúde",'[1]TCE - ANEXO II - Enviar TCE'!E170)</f>
        <v>1 - Médico</v>
      </c>
      <c r="F171" s="13" t="str">
        <f>'[1]TCE - ANEXO III - Preencher'!G180</f>
        <v>2251-25</v>
      </c>
      <c r="G171" s="14">
        <f>IF('[1]TCE - ANEXO III - Preencher'!H180="","",'[1]TCE - ANEXO III - Preencher'!H180)</f>
        <v>44013</v>
      </c>
      <c r="H171" s="15">
        <f>'[1]TCE - ANEXO III - Preencher'!I180</f>
        <v>0</v>
      </c>
      <c r="I171" s="15">
        <f>'[1]TCE - ANEXO III - Preencher'!J180</f>
        <v>298.06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4</v>
      </c>
      <c r="O171" s="16">
        <f>'[1]TCE - ANEXO III - Preencher'!P180</f>
        <v>0</v>
      </c>
      <c r="P171" s="17">
        <f t="shared" si="14"/>
        <v>4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302.06</v>
      </c>
    </row>
    <row r="172" spans="1:28" s="4" customFormat="1" x14ac:dyDescent="0.2">
      <c r="A172" s="9">
        <f>IFERROR(VLOOKUP(B172,'[1]DADOS (OCULTAR)'!$P$3:$R$53,3,0),"")</f>
        <v>10869782001206</v>
      </c>
      <c r="B172" s="10" t="str">
        <f>'[1]TCE - ANEXO III - Preencher'!C181</f>
        <v>UPA TORRÕES</v>
      </c>
      <c r="C172" s="11"/>
      <c r="D172" s="12" t="str">
        <f>'[1]TCE - ANEXO III - Preencher'!E181</f>
        <v>SIMONE FERREIRA SOARES</v>
      </c>
      <c r="E172" s="10" t="str">
        <f>IF('[1]TCE - ANEXO III - Preencher'!F181="4 - Assistência Odontológica","2 - Outros Profissionais da Saúde",'[1]TCE - ANEXO II - Enviar TCE'!E171)</f>
        <v>3 - Administrativo</v>
      </c>
      <c r="F172" s="13" t="str">
        <f>'[1]TCE - ANEXO III - Preencher'!G181</f>
        <v>3516-05</v>
      </c>
      <c r="G172" s="14">
        <f>IF('[1]TCE - ANEXO III - Preencher'!H181="","",'[1]TCE - ANEXO III - Preencher'!H181)</f>
        <v>44013</v>
      </c>
      <c r="H172" s="15">
        <f>'[1]TCE - ANEXO III - Preencher'!I181</f>
        <v>0</v>
      </c>
      <c r="I172" s="15">
        <f>'[1]TCE - ANEXO III - Preencher'!J181</f>
        <v>118.72</v>
      </c>
      <c r="J172" s="15">
        <f>'[1]TCE - ANEXO III - Preencher'!K181</f>
        <v>0</v>
      </c>
      <c r="K172" s="16">
        <f>'[1]TCE - ANEXO III - Preencher'!L181</f>
        <v>220.03023998572576</v>
      </c>
      <c r="L172" s="16">
        <f>'[1]TCE - ANEXO III - Preencher'!M181</f>
        <v>14.84</v>
      </c>
      <c r="M172" s="16">
        <f t="shared" si="13"/>
        <v>205.19023998572575</v>
      </c>
      <c r="N172" s="16">
        <f>'[1]TCE - ANEXO III - Preencher'!O181</f>
        <v>1.65</v>
      </c>
      <c r="O172" s="16">
        <f>'[1]TCE - ANEXO III - Preencher'!P181</f>
        <v>0</v>
      </c>
      <c r="P172" s="17">
        <f t="shared" si="14"/>
        <v>1.65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325.56023998572573</v>
      </c>
    </row>
    <row r="173" spans="1:28" s="4" customFormat="1" x14ac:dyDescent="0.2">
      <c r="A173" s="9">
        <f>IFERROR(VLOOKUP(B173,'[1]DADOS (OCULTAR)'!$P$3:$R$53,3,0),"")</f>
        <v>10869782001206</v>
      </c>
      <c r="B173" s="10" t="str">
        <f>'[1]TCE - ANEXO III - Preencher'!C182</f>
        <v>UPA TORRÕES</v>
      </c>
      <c r="C173" s="11"/>
      <c r="D173" s="12" t="str">
        <f>'[1]TCE - ANEXO III - Preencher'!E182</f>
        <v>DIEGO BRANCO TABOSA</v>
      </c>
      <c r="E173" s="10" t="str">
        <f>IF('[1]TCE - ANEXO III - Preencher'!F182="4 - Assistência Odontológica","2 - Outros Profissionais da Saúde",'[1]TCE - ANEXO II - Enviar TCE'!E172)</f>
        <v>2 - Outros Profissionais da Saúde</v>
      </c>
      <c r="F173" s="13" t="str">
        <f>'[1]TCE - ANEXO III - Preencher'!G182</f>
        <v>2235-05</v>
      </c>
      <c r="G173" s="14">
        <f>IF('[1]TCE - ANEXO III - Preencher'!H182="","",'[1]TCE - ANEXO III - Preencher'!H182)</f>
        <v>44013</v>
      </c>
      <c r="H173" s="15">
        <f>'[1]TCE - ANEXO III - Preencher'!I182</f>
        <v>0</v>
      </c>
      <c r="I173" s="15">
        <f>'[1]TCE - ANEXO III - Preencher'!J182</f>
        <v>174.79</v>
      </c>
      <c r="J173" s="15">
        <f>'[1]TCE - ANEXO III - Preencher'!K182</f>
        <v>0</v>
      </c>
      <c r="K173" s="16">
        <f>'[1]TCE - ANEXO III - Preencher'!L182</f>
        <v>38.846309215808724</v>
      </c>
      <c r="L173" s="16">
        <f>'[1]TCE - ANEXO III - Preencher'!M182</f>
        <v>2.62</v>
      </c>
      <c r="M173" s="16">
        <f t="shared" si="13"/>
        <v>36.226309215808726</v>
      </c>
      <c r="N173" s="16">
        <f>'[1]TCE - ANEXO III - Preencher'!O182</f>
        <v>1.28</v>
      </c>
      <c r="O173" s="16">
        <f>'[1]TCE - ANEXO III - Preencher'!P182</f>
        <v>0</v>
      </c>
      <c r="P173" s="17">
        <f t="shared" si="14"/>
        <v>1.28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212.29630921580872</v>
      </c>
    </row>
    <row r="174" spans="1:28" s="4" customFormat="1" x14ac:dyDescent="0.2">
      <c r="A174" s="9">
        <f>IFERROR(VLOOKUP(B174,'[1]DADOS (OCULTAR)'!$P$3:$R$53,3,0),"")</f>
        <v>10869782001206</v>
      </c>
      <c r="B174" s="10" t="str">
        <f>'[1]TCE - ANEXO III - Preencher'!C183</f>
        <v>UPA TORRÕES</v>
      </c>
      <c r="C174" s="11"/>
      <c r="D174" s="12" t="str">
        <f>'[1]TCE - ANEXO III - Preencher'!E183</f>
        <v xml:space="preserve">CONCEICAO MICHELLE DOS SANTOS </v>
      </c>
      <c r="E174" s="10" t="str">
        <f>IF('[1]TCE - ANEXO III - Preencher'!F183="4 - Assistência Odontológica","2 - Outros Profissionais da Saúde",'[1]TCE - ANEXO II - Enviar TCE'!E173)</f>
        <v>2 - Outros Profissionais da Saúde</v>
      </c>
      <c r="F174" s="13" t="str">
        <f>'[1]TCE - ANEXO III - Preencher'!G183</f>
        <v>2235-05</v>
      </c>
      <c r="G174" s="14">
        <f>IF('[1]TCE - ANEXO III - Preencher'!H183="","",'[1]TCE - ANEXO III - Preencher'!H183)</f>
        <v>44013</v>
      </c>
      <c r="H174" s="15">
        <f>'[1]TCE - ANEXO III - Preencher'!I183</f>
        <v>0</v>
      </c>
      <c r="I174" s="15">
        <f>'[1]TCE - ANEXO III - Preencher'!J183</f>
        <v>229.63</v>
      </c>
      <c r="J174" s="15">
        <f>'[1]TCE - ANEXO III - Preencher'!K183</f>
        <v>0</v>
      </c>
      <c r="K174" s="16">
        <f>'[1]TCE - ANEXO III - Preencher'!L183</f>
        <v>38.846309215808724</v>
      </c>
      <c r="L174" s="16">
        <f>'[1]TCE - ANEXO III - Preencher'!M183</f>
        <v>2.62</v>
      </c>
      <c r="M174" s="16">
        <f t="shared" si="13"/>
        <v>36.226309215808726</v>
      </c>
      <c r="N174" s="16">
        <f>'[1]TCE - ANEXO III - Preencher'!O183</f>
        <v>1.28</v>
      </c>
      <c r="O174" s="16">
        <f>'[1]TCE - ANEXO III - Preencher'!P183</f>
        <v>0</v>
      </c>
      <c r="P174" s="17">
        <f t="shared" si="14"/>
        <v>1.28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267.13630921580869</v>
      </c>
    </row>
    <row r="175" spans="1:28" s="4" customFormat="1" x14ac:dyDescent="0.2">
      <c r="A175" s="9">
        <f>IFERROR(VLOOKUP(B175,'[1]DADOS (OCULTAR)'!$P$3:$R$53,3,0),"")</f>
        <v>10869782001206</v>
      </c>
      <c r="B175" s="10" t="str">
        <f>'[1]TCE - ANEXO III - Preencher'!C184</f>
        <v>UPA TORRÕES</v>
      </c>
      <c r="C175" s="11"/>
      <c r="D175" s="12" t="str">
        <f>'[1]TCE - ANEXO III - Preencher'!E184</f>
        <v>GABRIELA ALBUQUERQUE FERNANDES</v>
      </c>
      <c r="E175" s="10" t="str">
        <f>IF('[1]TCE - ANEXO III - Preencher'!F184="4 - Assistência Odontológica","2 - Outros Profissionais da Saúde",'[1]TCE - ANEXO II - Enviar TCE'!E174)</f>
        <v>1 - Médico</v>
      </c>
      <c r="F175" s="13" t="str">
        <f>'[1]TCE - ANEXO III - Preencher'!G184</f>
        <v>2251-25</v>
      </c>
      <c r="G175" s="14">
        <f>IF('[1]TCE - ANEXO III - Preencher'!H184="","",'[1]TCE - ANEXO III - Preencher'!H184)</f>
        <v>44013</v>
      </c>
      <c r="H175" s="15">
        <f>'[1]TCE - ANEXO III - Preencher'!I184</f>
        <v>0</v>
      </c>
      <c r="I175" s="15">
        <f>'[1]TCE - ANEXO III - Preencher'!J184</f>
        <v>422.08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4</v>
      </c>
      <c r="O175" s="16">
        <f>'[1]TCE - ANEXO III - Preencher'!P184</f>
        <v>0</v>
      </c>
      <c r="P175" s="17">
        <f t="shared" si="14"/>
        <v>4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426.08</v>
      </c>
    </row>
    <row r="176" spans="1:28" s="4" customFormat="1" x14ac:dyDescent="0.2">
      <c r="A176" s="9">
        <f>IFERROR(VLOOKUP(B176,'[1]DADOS (OCULTAR)'!$P$3:$R$53,3,0),"")</f>
        <v>10869782001206</v>
      </c>
      <c r="B176" s="10" t="str">
        <f>'[1]TCE - ANEXO III - Preencher'!C185</f>
        <v>UPA TORRÕES</v>
      </c>
      <c r="C176" s="11"/>
      <c r="D176" s="12" t="str">
        <f>'[1]TCE - ANEXO III - Preencher'!E185</f>
        <v xml:space="preserve">ALINE GOMES DO NASCIMENTO </v>
      </c>
      <c r="E176" s="10" t="str">
        <f>IF('[1]TCE - ANEXO III - Preencher'!F185="4 - Assistência Odontológica","2 - Outros Profissionais da Saúde",'[1]TCE - ANEXO II - Enviar TCE'!E175)</f>
        <v>1 - Médico</v>
      </c>
      <c r="F176" s="13" t="str">
        <f>'[1]TCE - ANEXO III - Preencher'!G185</f>
        <v>2251-24</v>
      </c>
      <c r="G176" s="14">
        <f>IF('[1]TCE - ANEXO III - Preencher'!H185="","",'[1]TCE - ANEXO III - Preencher'!H185)</f>
        <v>44013</v>
      </c>
      <c r="H176" s="15">
        <f>'[1]TCE - ANEXO III - Preencher'!I185</f>
        <v>0</v>
      </c>
      <c r="I176" s="15">
        <f>'[1]TCE - ANEXO III - Preencher'!J185</f>
        <v>298.05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4</v>
      </c>
      <c r="O176" s="16">
        <f>'[1]TCE - ANEXO III - Preencher'!P185</f>
        <v>0</v>
      </c>
      <c r="P176" s="17">
        <f t="shared" si="14"/>
        <v>4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302.05</v>
      </c>
    </row>
    <row r="177" spans="1:28" s="4" customFormat="1" x14ac:dyDescent="0.2">
      <c r="A177" s="9">
        <f>IFERROR(VLOOKUP(B177,'[1]DADOS (OCULTAR)'!$P$3:$R$53,3,0),"")</f>
        <v>10869782001206</v>
      </c>
      <c r="B177" s="10" t="str">
        <f>'[1]TCE - ANEXO III - Preencher'!C186</f>
        <v>UPA TORRÕES</v>
      </c>
      <c r="C177" s="11"/>
      <c r="D177" s="12" t="str">
        <f>'[1]TCE - ANEXO III - Preencher'!E186</f>
        <v xml:space="preserve">THARLA ANDREZA WANDERLEY GREM </v>
      </c>
      <c r="E177" s="10" t="str">
        <f>IF('[1]TCE - ANEXO III - Preencher'!F186="4 - Assistência Odontológica","2 - Outros Profissionais da Saúde",'[1]TCE - ANEXO II - Enviar TCE'!E176)</f>
        <v>3 - Administrativo</v>
      </c>
      <c r="F177" s="13" t="str">
        <f>'[1]TCE - ANEXO III - Preencher'!G186</f>
        <v>1312-10</v>
      </c>
      <c r="G177" s="14">
        <f>IF('[1]TCE - ANEXO III - Preencher'!H186="","",'[1]TCE - ANEXO III - Preencher'!H186)</f>
        <v>44013</v>
      </c>
      <c r="H177" s="15">
        <f>'[1]TCE - ANEXO III - Preencher'!I186</f>
        <v>0</v>
      </c>
      <c r="I177" s="15">
        <f>'[1]TCE - ANEXO III - Preencher'!J186</f>
        <v>79.650000000000006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1.65</v>
      </c>
      <c r="O177" s="16">
        <f>'[1]TCE - ANEXO III - Preencher'!P186</f>
        <v>0</v>
      </c>
      <c r="P177" s="17">
        <f t="shared" si="14"/>
        <v>1.65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81.300000000000011</v>
      </c>
    </row>
    <row r="178" spans="1:28" s="4" customFormat="1" x14ac:dyDescent="0.2">
      <c r="A178" s="9">
        <f>IFERROR(VLOOKUP(B178,'[1]DADOS (OCULTAR)'!$P$3:$R$53,3,0),"")</f>
        <v>10869782001206</v>
      </c>
      <c r="B178" s="10" t="str">
        <f>'[1]TCE - ANEXO III - Preencher'!C187</f>
        <v>UPA TORRÕES</v>
      </c>
      <c r="C178" s="11"/>
      <c r="D178" s="12" t="str">
        <f>'[1]TCE - ANEXO III - Preencher'!E187</f>
        <v>ALLYSON DE OLIVEIRA TITO</v>
      </c>
      <c r="E178" s="10" t="str">
        <f>IF('[1]TCE - ANEXO III - Preencher'!F187="4 - Assistência Odontológica","2 - Outros Profissionais da Saúde",'[1]TCE - ANEXO II - Enviar TCE'!E177)</f>
        <v>1 - Médico</v>
      </c>
      <c r="F178" s="13" t="str">
        <f>'[1]TCE - ANEXO III - Preencher'!G187</f>
        <v>2251-25</v>
      </c>
      <c r="G178" s="14">
        <f>IF('[1]TCE - ANEXO III - Preencher'!H187="","",'[1]TCE - ANEXO III - Preencher'!H187)</f>
        <v>44013</v>
      </c>
      <c r="H178" s="15">
        <f>'[1]TCE - ANEXO III - Preencher'!I187</f>
        <v>0</v>
      </c>
      <c r="I178" s="15">
        <f>'[1]TCE - ANEXO III - Preencher'!J187</f>
        <v>607.52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4</v>
      </c>
      <c r="O178" s="16">
        <f>'[1]TCE - ANEXO III - Preencher'!P187</f>
        <v>0</v>
      </c>
      <c r="P178" s="17">
        <f t="shared" si="14"/>
        <v>4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611.52</v>
      </c>
    </row>
    <row r="179" spans="1:28" s="4" customFormat="1" x14ac:dyDescent="0.2">
      <c r="A179" s="9">
        <f>IFERROR(VLOOKUP(B179,'[1]DADOS (OCULTAR)'!$P$3:$R$53,3,0),"")</f>
        <v>10869782001206</v>
      </c>
      <c r="B179" s="10" t="str">
        <f>'[1]TCE - ANEXO III - Preencher'!C188</f>
        <v>UPA TORRÕES</v>
      </c>
      <c r="C179" s="11"/>
      <c r="D179" s="12" t="str">
        <f>'[1]TCE - ANEXO III - Preencher'!E188</f>
        <v>FERNANDO HENRIQUE PEREIRA FERN</v>
      </c>
      <c r="E179" s="10" t="str">
        <f>IF('[1]TCE - ANEXO III - Preencher'!F188="4 - Assistência Odontológica","2 - Outros Profissionais da Saúde",'[1]TCE - ANEXO II - Enviar TCE'!E178)</f>
        <v>1 - Médico</v>
      </c>
      <c r="F179" s="13" t="str">
        <f>'[1]TCE - ANEXO III - Preencher'!G188</f>
        <v>2251-24</v>
      </c>
      <c r="G179" s="14">
        <f>IF('[1]TCE - ANEXO III - Preencher'!H188="","",'[1]TCE - ANEXO III - Preencher'!H188)</f>
        <v>44013</v>
      </c>
      <c r="H179" s="15">
        <f>'[1]TCE - ANEXO III - Preencher'!I188</f>
        <v>0</v>
      </c>
      <c r="I179" s="15">
        <f>'[1]TCE - ANEXO III - Preencher'!J188</f>
        <v>431.22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4</v>
      </c>
      <c r="O179" s="16">
        <f>'[1]TCE - ANEXO III - Preencher'!P188</f>
        <v>0</v>
      </c>
      <c r="P179" s="17">
        <f t="shared" si="14"/>
        <v>4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435.22</v>
      </c>
    </row>
    <row r="180" spans="1:28" s="4" customFormat="1" x14ac:dyDescent="0.2">
      <c r="A180" s="9">
        <f>IFERROR(VLOOKUP(B180,'[1]DADOS (OCULTAR)'!$P$3:$R$53,3,0),"")</f>
        <v>10869782001206</v>
      </c>
      <c r="B180" s="10" t="str">
        <f>'[1]TCE - ANEXO III - Preencher'!C189</f>
        <v>UPA TORRÕES</v>
      </c>
      <c r="C180" s="11"/>
      <c r="D180" s="12" t="str">
        <f>'[1]TCE - ANEXO III - Preencher'!E189</f>
        <v>NATALIA CRISTINA DA SILVA</v>
      </c>
      <c r="E180" s="10" t="str">
        <f>IF('[1]TCE - ANEXO III - Preencher'!F189="4 - Assistência Odontológica","2 - Outros Profissionais da Saúde",'[1]TCE - ANEXO II - Enviar TCE'!E179)</f>
        <v>3 - Administrativo</v>
      </c>
      <c r="F180" s="13" t="str">
        <f>'[1]TCE - ANEXO III - Preencher'!G189</f>
        <v>5211-30</v>
      </c>
      <c r="G180" s="14">
        <f>IF('[1]TCE - ANEXO III - Preencher'!H189="","",'[1]TCE - ANEXO III - Preencher'!H189)</f>
        <v>44013</v>
      </c>
      <c r="H180" s="15">
        <f>'[1]TCE - ANEXO III - Preencher'!I189</f>
        <v>0</v>
      </c>
      <c r="I180" s="15">
        <f>'[1]TCE - ANEXO III - Preencher'!J189</f>
        <v>92.55</v>
      </c>
      <c r="J180" s="15">
        <f>'[1]TCE - ANEXO III - Preencher'!K189</f>
        <v>0</v>
      </c>
      <c r="K180" s="16">
        <f>'[1]TCE - ANEXO III - Preencher'!L189</f>
        <v>171.54648764385763</v>
      </c>
      <c r="L180" s="16">
        <f>'[1]TCE - ANEXO III - Preencher'!M189</f>
        <v>11.57</v>
      </c>
      <c r="M180" s="16">
        <f t="shared" si="13"/>
        <v>159.97648764385764</v>
      </c>
      <c r="N180" s="16">
        <f>'[1]TCE - ANEXO III - Preencher'!O189</f>
        <v>1.65</v>
      </c>
      <c r="O180" s="16">
        <f>'[1]TCE - ANEXO III - Preencher'!P189</f>
        <v>0</v>
      </c>
      <c r="P180" s="17">
        <f t="shared" si="14"/>
        <v>1.65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254.17648764385766</v>
      </c>
    </row>
    <row r="181" spans="1:28" s="4" customFormat="1" x14ac:dyDescent="0.2">
      <c r="A181" s="9">
        <f>IFERROR(VLOOKUP(B181,'[1]DADOS (OCULTAR)'!$P$3:$R$53,3,0),"")</f>
        <v>10869782001206</v>
      </c>
      <c r="B181" s="10" t="str">
        <f>'[1]TCE - ANEXO III - Preencher'!C190</f>
        <v>UPA TORRÕES</v>
      </c>
      <c r="C181" s="11"/>
      <c r="D181" s="12" t="str">
        <f>'[1]TCE - ANEXO III - Preencher'!E190</f>
        <v>NAILZA MARIA DA SILVA</v>
      </c>
      <c r="E181" s="10" t="str">
        <f>IF('[1]TCE - ANEXO III - Preencher'!F190="4 - Assistência Odontológica","2 - Outros Profissionais da Saúde",'[1]TCE - ANEXO II - Enviar TCE'!E180)</f>
        <v>2 - Outros Profissionais da Saúde</v>
      </c>
      <c r="F181" s="13" t="str">
        <f>'[1]TCE - ANEXO III - Preencher'!G190</f>
        <v>3241-15</v>
      </c>
      <c r="G181" s="14">
        <f>IF('[1]TCE - ANEXO III - Preencher'!H190="","",'[1]TCE - ANEXO III - Preencher'!H190)</f>
        <v>44013</v>
      </c>
      <c r="H181" s="15">
        <f>'[1]TCE - ANEXO III - Preencher'!I190</f>
        <v>0</v>
      </c>
      <c r="I181" s="15">
        <f>'[1]TCE - ANEXO III - Preencher'!J190</f>
        <v>249.11</v>
      </c>
      <c r="J181" s="15">
        <f>'[1]TCE - ANEXO III - Preencher'!K190</f>
        <v>0</v>
      </c>
      <c r="K181" s="16">
        <f>'[1]TCE - ANEXO III - Preencher'!L190</f>
        <v>240.78780979569987</v>
      </c>
      <c r="L181" s="16">
        <f>'[1]TCE - ANEXO III - Preencher'!M190</f>
        <v>16.239999999999998</v>
      </c>
      <c r="M181" s="16">
        <f t="shared" si="13"/>
        <v>224.54780979569986</v>
      </c>
      <c r="N181" s="16">
        <f>'[1]TCE - ANEXO III - Preencher'!O190</f>
        <v>9.5</v>
      </c>
      <c r="O181" s="16">
        <f>'[1]TCE - ANEXO III - Preencher'!P190</f>
        <v>4</v>
      </c>
      <c r="P181" s="17">
        <f t="shared" si="14"/>
        <v>5.5</v>
      </c>
      <c r="Q181" s="16">
        <f>'[1]TCE - ANEXO III - Preencher'!R190</f>
        <v>61.977874597461643</v>
      </c>
      <c r="R181" s="16">
        <f>'[1]TCE - ANEXO III - Preencher'!S190</f>
        <v>55.2</v>
      </c>
      <c r="S181" s="17">
        <f t="shared" si="15"/>
        <v>6.7778745974616399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485.93568439316152</v>
      </c>
    </row>
    <row r="182" spans="1:28" s="4" customFormat="1" x14ac:dyDescent="0.2">
      <c r="A182" s="9">
        <f>IFERROR(VLOOKUP(B182,'[1]DADOS (OCULTAR)'!$P$3:$R$53,3,0),"")</f>
        <v>10869782001206</v>
      </c>
      <c r="B182" s="10" t="str">
        <f>'[1]TCE - ANEXO III - Preencher'!C191</f>
        <v>UPA TORRÕES</v>
      </c>
      <c r="C182" s="11"/>
      <c r="D182" s="12" t="str">
        <f>'[1]TCE - ANEXO III - Preencher'!E191</f>
        <v>PAULO ROBERTO ANGEIRAS DA SILV</v>
      </c>
      <c r="E182" s="10" t="str">
        <f>IF('[1]TCE - ANEXO III - Preencher'!F191="4 - Assistência Odontológica","2 - Outros Profissionais da Saúde",'[1]TCE - ANEXO II - Enviar TCE'!E181)</f>
        <v>2 - Outros Profissionais da Saúde</v>
      </c>
      <c r="F182" s="13" t="str">
        <f>'[1]TCE - ANEXO III - Preencher'!G191</f>
        <v>3241-15</v>
      </c>
      <c r="G182" s="14">
        <f>IF('[1]TCE - ANEXO III - Preencher'!H191="","",'[1]TCE - ANEXO III - Preencher'!H191)</f>
        <v>44013</v>
      </c>
      <c r="H182" s="15">
        <f>'[1]TCE - ANEXO III - Preencher'!I191</f>
        <v>0</v>
      </c>
      <c r="I182" s="15">
        <f>'[1]TCE - ANEXO III - Preencher'!J191</f>
        <v>243.68</v>
      </c>
      <c r="J182" s="15">
        <f>'[1]TCE - ANEXO III - Preencher'!K191</f>
        <v>0</v>
      </c>
      <c r="K182" s="16">
        <f>'[1]TCE - ANEXO III - Preencher'!L191</f>
        <v>120.39390489784994</v>
      </c>
      <c r="L182" s="16">
        <f>'[1]TCE - ANEXO III - Preencher'!M191</f>
        <v>8.1199999999999992</v>
      </c>
      <c r="M182" s="16">
        <f t="shared" si="13"/>
        <v>112.27390489784993</v>
      </c>
      <c r="N182" s="16">
        <f>'[1]TCE - ANEXO III - Preencher'!O191</f>
        <v>9.5</v>
      </c>
      <c r="O182" s="16">
        <f>'[1]TCE - ANEXO III - Preencher'!P191</f>
        <v>4</v>
      </c>
      <c r="P182" s="17">
        <f t="shared" si="14"/>
        <v>5.5</v>
      </c>
      <c r="Q182" s="16">
        <f>'[1]TCE - ANEXO III - Preencher'!R191</f>
        <v>142.92899169803238</v>
      </c>
      <c r="R182" s="16">
        <f>'[1]TCE - ANEXO III - Preencher'!S191</f>
        <v>60.91</v>
      </c>
      <c r="S182" s="17">
        <f t="shared" si="15"/>
        <v>82.01899169803238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443.47289659588233</v>
      </c>
    </row>
    <row r="183" spans="1:28" s="4" customFormat="1" x14ac:dyDescent="0.2">
      <c r="A183" s="9">
        <f>IFERROR(VLOOKUP(B183,'[1]DADOS (OCULTAR)'!$P$3:$R$53,3,0),"")</f>
        <v>10869782001206</v>
      </c>
      <c r="B183" s="10" t="str">
        <f>'[1]TCE - ANEXO III - Preencher'!C192</f>
        <v>UPA TORRÕES</v>
      </c>
      <c r="C183" s="11"/>
      <c r="D183" s="12" t="str">
        <f>'[1]TCE - ANEXO III - Preencher'!E192</f>
        <v>SANDRA HELENA FERREIRA DE SENA</v>
      </c>
      <c r="E183" s="10" t="str">
        <f>IF('[1]TCE - ANEXO III - Preencher'!F192="4 - Assistência Odontológica","2 - Outros Profissionais da Saúde",'[1]TCE - ANEXO II - Enviar TCE'!E182)</f>
        <v>3 - Administrativo</v>
      </c>
      <c r="F183" s="13" t="str">
        <f>'[1]TCE - ANEXO III - Preencher'!G192</f>
        <v>5143-20</v>
      </c>
      <c r="G183" s="14">
        <f>IF('[1]TCE - ANEXO III - Preencher'!H192="","",'[1]TCE - ANEXO III - Preencher'!H192)</f>
        <v>44013</v>
      </c>
      <c r="H183" s="15">
        <f>'[1]TCE - ANEXO III - Preencher'!I192</f>
        <v>0</v>
      </c>
      <c r="I183" s="15">
        <f>'[1]TCE - ANEXO III - Preencher'!J192</f>
        <v>122.14</v>
      </c>
      <c r="J183" s="15">
        <f>'[1]TCE - ANEXO III - Preencher'!K192</f>
        <v>0</v>
      </c>
      <c r="K183" s="16">
        <f>'[1]TCE - ANEXO III - Preencher'!L192</f>
        <v>154.94043179587831</v>
      </c>
      <c r="L183" s="16">
        <f>'[1]TCE - ANEXO III - Preencher'!M192</f>
        <v>10.45</v>
      </c>
      <c r="M183" s="16">
        <f t="shared" si="13"/>
        <v>144.49043179587832</v>
      </c>
      <c r="N183" s="16">
        <f>'[1]TCE - ANEXO III - Preencher'!O192</f>
        <v>1.65</v>
      </c>
      <c r="O183" s="16">
        <f>'[1]TCE - ANEXO III - Preencher'!P192</f>
        <v>0</v>
      </c>
      <c r="P183" s="17">
        <f t="shared" si="14"/>
        <v>1.65</v>
      </c>
      <c r="Q183" s="16">
        <f>'[1]TCE - ANEXO III - Preencher'!R192</f>
        <v>214.69878147211676</v>
      </c>
      <c r="R183" s="16">
        <f>'[1]TCE - ANEXO III - Preencher'!S192</f>
        <v>62.7</v>
      </c>
      <c r="S183" s="17">
        <f t="shared" si="15"/>
        <v>151.99878147211678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420.27921326799509</v>
      </c>
    </row>
    <row r="184" spans="1:28" s="4" customFormat="1" x14ac:dyDescent="0.2">
      <c r="A184" s="9">
        <f>IFERROR(VLOOKUP(B184,'[1]DADOS (OCULTAR)'!$P$3:$R$53,3,0),"")</f>
        <v>10869782001206</v>
      </c>
      <c r="B184" s="10" t="str">
        <f>'[1]TCE - ANEXO III - Preencher'!C193</f>
        <v>UPA TORRÕES</v>
      </c>
      <c r="C184" s="11"/>
      <c r="D184" s="12" t="str">
        <f>'[1]TCE - ANEXO III - Preencher'!E193</f>
        <v xml:space="preserve">WENDERSON MARINHO SOARES </v>
      </c>
      <c r="E184" s="10" t="str">
        <f>IF('[1]TCE - ANEXO III - Preencher'!F193="4 - Assistência Odontológica","2 - Outros Profissionais da Saúde",'[1]TCE - ANEXO II - Enviar TCE'!E183)</f>
        <v>3 - Administrativo</v>
      </c>
      <c r="F184" s="13" t="str">
        <f>'[1]TCE - ANEXO III - Preencher'!G193</f>
        <v>5151-10</v>
      </c>
      <c r="G184" s="14">
        <f>IF('[1]TCE - ANEXO III - Preencher'!H193="","",'[1]TCE - ANEXO III - Preencher'!H193)</f>
        <v>44013</v>
      </c>
      <c r="H184" s="15">
        <f>'[1]TCE - ANEXO III - Preencher'!I193</f>
        <v>0</v>
      </c>
      <c r="I184" s="15">
        <f>'[1]TCE - ANEXO III - Preencher'!J193</f>
        <v>107.85</v>
      </c>
      <c r="J184" s="15">
        <f>'[1]TCE - ANEXO III - Preencher'!K193</f>
        <v>0</v>
      </c>
      <c r="K184" s="16">
        <f>'[1]TCE - ANEXO III - Preencher'!L193</f>
        <v>168.8776572397181</v>
      </c>
      <c r="L184" s="16">
        <f>'[1]TCE - ANEXO III - Preencher'!M193</f>
        <v>11.39</v>
      </c>
      <c r="M184" s="16">
        <f t="shared" si="13"/>
        <v>157.48765723971809</v>
      </c>
      <c r="N184" s="16">
        <f>'[1]TCE - ANEXO III - Preencher'!O193</f>
        <v>1.65</v>
      </c>
      <c r="O184" s="16">
        <f>'[1]TCE - ANEXO III - Preencher'!P193</f>
        <v>0</v>
      </c>
      <c r="P184" s="17">
        <f t="shared" si="14"/>
        <v>1.65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266.98765723971803</v>
      </c>
    </row>
    <row r="185" spans="1:28" s="4" customFormat="1" x14ac:dyDescent="0.2">
      <c r="A185" s="9">
        <f>IFERROR(VLOOKUP(B185,'[1]DADOS (OCULTAR)'!$P$3:$R$53,3,0),"")</f>
        <v>10869782001206</v>
      </c>
      <c r="B185" s="10" t="str">
        <f>'[1]TCE - ANEXO III - Preencher'!C194</f>
        <v>UPA TORRÕES</v>
      </c>
      <c r="C185" s="11"/>
      <c r="D185" s="12" t="str">
        <f>'[1]TCE - ANEXO III - Preencher'!E194</f>
        <v xml:space="preserve">HERMINIA DE SOUZA MACHADO </v>
      </c>
      <c r="E185" s="10" t="str">
        <f>IF('[1]TCE - ANEXO III - Preencher'!F194="4 - Assistência Odontológica","2 - Outros Profissionais da Saúde",'[1]TCE - ANEXO II - Enviar TCE'!E184)</f>
        <v>2 - Outros Profissionais da Saúde</v>
      </c>
      <c r="F185" s="13" t="str">
        <f>'[1]TCE - ANEXO III - Preencher'!G194</f>
        <v>2235-05</v>
      </c>
      <c r="G185" s="14">
        <f>IF('[1]TCE - ANEXO III - Preencher'!H194="","",'[1]TCE - ANEXO III - Preencher'!H194)</f>
        <v>44013</v>
      </c>
      <c r="H185" s="15">
        <f>'[1]TCE - ANEXO III - Preencher'!I194</f>
        <v>0</v>
      </c>
      <c r="I185" s="15">
        <f>'[1]TCE - ANEXO III - Preencher'!J194</f>
        <v>175.41</v>
      </c>
      <c r="J185" s="15">
        <f>'[1]TCE - ANEXO III - Preencher'!K194</f>
        <v>0</v>
      </c>
      <c r="K185" s="16">
        <f>'[1]TCE - ANEXO III - Preencher'!L194</f>
        <v>38.846309215808724</v>
      </c>
      <c r="L185" s="16">
        <f>'[1]TCE - ANEXO III - Preencher'!M194</f>
        <v>2.62</v>
      </c>
      <c r="M185" s="16">
        <f t="shared" si="13"/>
        <v>36.226309215808726</v>
      </c>
      <c r="N185" s="16">
        <f>'[1]TCE - ANEXO III - Preencher'!O194</f>
        <v>1.28</v>
      </c>
      <c r="O185" s="16">
        <f>'[1]TCE - ANEXO III - Preencher'!P194</f>
        <v>0</v>
      </c>
      <c r="P185" s="17">
        <f t="shared" si="14"/>
        <v>1.28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212.91630921580872</v>
      </c>
    </row>
    <row r="186" spans="1:28" s="4" customFormat="1" x14ac:dyDescent="0.2">
      <c r="A186" s="9">
        <f>IFERROR(VLOOKUP(B186,'[1]DADOS (OCULTAR)'!$P$3:$R$53,3,0),"")</f>
        <v>10869782001206</v>
      </c>
      <c r="B186" s="10" t="str">
        <f>'[1]TCE - ANEXO III - Preencher'!C195</f>
        <v>UPA TORRÕES</v>
      </c>
      <c r="C186" s="11"/>
      <c r="D186" s="12" t="str">
        <f>'[1]TCE - ANEXO III - Preencher'!E195</f>
        <v>HOSANA ALVES MANSUR</v>
      </c>
      <c r="E186" s="10" t="str">
        <f>IF('[1]TCE - ANEXO III - Preencher'!F195="4 - Assistência Odontológica","2 - Outros Profissionais da Saúde",'[1]TCE - ANEXO II - Enviar TCE'!E185)</f>
        <v>3 - Administrativo</v>
      </c>
      <c r="F186" s="13" t="str">
        <f>'[1]TCE - ANEXO III - Preencher'!G195</f>
        <v>5143-20</v>
      </c>
      <c r="G186" s="14">
        <f>IF('[1]TCE - ANEXO III - Preencher'!H195="","",'[1]TCE - ANEXO III - Preencher'!H195)</f>
        <v>44013</v>
      </c>
      <c r="H186" s="15">
        <f>'[1]TCE - ANEXO III - Preencher'!I195</f>
        <v>0</v>
      </c>
      <c r="I186" s="15">
        <f>'[1]TCE - ANEXO III - Preencher'!J195</f>
        <v>26.76</v>
      </c>
      <c r="J186" s="15">
        <f>'[1]TCE - ANEXO III - Preencher'!K195</f>
        <v>0</v>
      </c>
      <c r="K186" s="16">
        <f>'[1]TCE - ANEXO III - Preencher'!L195</f>
        <v>41.366871264162725</v>
      </c>
      <c r="L186" s="16">
        <f>'[1]TCE - ANEXO III - Preencher'!M195</f>
        <v>2.79</v>
      </c>
      <c r="M186" s="16">
        <f t="shared" si="13"/>
        <v>38.576871264162726</v>
      </c>
      <c r="N186" s="16">
        <f>'[1]TCE - ANEXO III - Preencher'!O195</f>
        <v>1.65</v>
      </c>
      <c r="O186" s="16">
        <f>'[1]TCE - ANEXO III - Preencher'!P195</f>
        <v>0</v>
      </c>
      <c r="P186" s="17">
        <f t="shared" si="14"/>
        <v>1.65</v>
      </c>
      <c r="Q186" s="16">
        <f>'[1]TCE - ANEXO III - Preencher'!R195</f>
        <v>222.85300839256448</v>
      </c>
      <c r="R186" s="16">
        <f>'[1]TCE - ANEXO III - Preencher'!S195</f>
        <v>16.72</v>
      </c>
      <c r="S186" s="17">
        <f t="shared" si="15"/>
        <v>206.13300839256448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273.11987965672722</v>
      </c>
    </row>
    <row r="187" spans="1:28" s="4" customFormat="1" x14ac:dyDescent="0.2">
      <c r="A187" s="9">
        <f>IFERROR(VLOOKUP(B187,'[1]DADOS (OCULTAR)'!$P$3:$R$53,3,0),"")</f>
        <v>10869782001206</v>
      </c>
      <c r="B187" s="10" t="str">
        <f>'[1]TCE - ANEXO III - Preencher'!C196</f>
        <v>UPA TORRÕES</v>
      </c>
      <c r="C187" s="11"/>
      <c r="D187" s="12" t="str">
        <f>'[1]TCE - ANEXO III - Preencher'!E196</f>
        <v xml:space="preserve">RUTH ELISA DE LIMA FREITAS </v>
      </c>
      <c r="E187" s="10" t="str">
        <f>IF('[1]TCE - ANEXO III - Preencher'!F196="4 - Assistência Odontológica","2 - Outros Profissionais da Saúde",'[1]TCE - ANEXO II - Enviar TCE'!E186)</f>
        <v>1 - Médico</v>
      </c>
      <c r="F187" s="13" t="str">
        <f>'[1]TCE - ANEXO III - Preencher'!G196</f>
        <v>2251-25</v>
      </c>
      <c r="G187" s="14">
        <f>IF('[1]TCE - ANEXO III - Preencher'!H196="","",'[1]TCE - ANEXO III - Preencher'!H196)</f>
        <v>44013</v>
      </c>
      <c r="H187" s="15">
        <f>'[1]TCE - ANEXO III - Preencher'!I196</f>
        <v>0</v>
      </c>
      <c r="I187" s="15">
        <f>'[1]TCE - ANEXO III - Preencher'!J196</f>
        <v>406.88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4</v>
      </c>
      <c r="O187" s="16">
        <f>'[1]TCE - ANEXO III - Preencher'!P196</f>
        <v>0</v>
      </c>
      <c r="P187" s="17">
        <f t="shared" si="14"/>
        <v>4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410.88</v>
      </c>
    </row>
    <row r="188" spans="1:28" s="4" customFormat="1" x14ac:dyDescent="0.2">
      <c r="A188" s="9">
        <f>IFERROR(VLOOKUP(B188,'[1]DADOS (OCULTAR)'!$P$3:$R$53,3,0),"")</f>
        <v>10869782001206</v>
      </c>
      <c r="B188" s="10" t="str">
        <f>'[1]TCE - ANEXO III - Preencher'!C197</f>
        <v>UPA TORRÕES</v>
      </c>
      <c r="C188" s="11"/>
      <c r="D188" s="12" t="str">
        <f>'[1]TCE - ANEXO III - Preencher'!E197</f>
        <v>CICERO FLAVIO DA SILVA</v>
      </c>
      <c r="E188" s="10" t="str">
        <f>IF('[1]TCE - ANEXO III - Preencher'!F197="4 - Assistência Odontológica","2 - Outros Profissionais da Saúde",'[1]TCE - ANEXO II - Enviar TCE'!E187)</f>
        <v>3 - Administrativo</v>
      </c>
      <c r="F188" s="13" t="str">
        <f>'[1]TCE - ANEXO III - Preencher'!G197</f>
        <v>7823-05</v>
      </c>
      <c r="G188" s="14">
        <f>IF('[1]TCE - ANEXO III - Preencher'!H197="","",'[1]TCE - ANEXO III - Preencher'!H197)</f>
        <v>44013</v>
      </c>
      <c r="H188" s="15">
        <f>'[1]TCE - ANEXO III - Preencher'!I197</f>
        <v>0</v>
      </c>
      <c r="I188" s="15">
        <f>'[1]TCE - ANEXO III - Preencher'!J197</f>
        <v>344.3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1.81</v>
      </c>
      <c r="O188" s="16">
        <f>'[1]TCE - ANEXO III - Preencher'!P197</f>
        <v>0</v>
      </c>
      <c r="P188" s="17">
        <f t="shared" si="14"/>
        <v>1.81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346.11</v>
      </c>
    </row>
    <row r="189" spans="1:28" s="4" customFormat="1" x14ac:dyDescent="0.2">
      <c r="A189" s="9">
        <f>IFERROR(VLOOKUP(B189,'[1]DADOS (OCULTAR)'!$P$3:$R$53,3,0),"")</f>
        <v>10869782001206</v>
      </c>
      <c r="B189" s="10" t="str">
        <f>'[1]TCE - ANEXO III - Preencher'!C198</f>
        <v>UPA TORRÕES</v>
      </c>
      <c r="C189" s="11"/>
      <c r="D189" s="12" t="str">
        <f>'[1]TCE - ANEXO III - Preencher'!E198</f>
        <v>RAFAEL GOUVEIA GOMES DA SILVA</v>
      </c>
      <c r="E189" s="10" t="str">
        <f>IF('[1]TCE - ANEXO III - Preencher'!F198="4 - Assistência Odontológica","2 - Outros Profissionais da Saúde",'[1]TCE - ANEXO II - Enviar TCE'!E188)</f>
        <v>2 - Outros Profissionais da Saúde</v>
      </c>
      <c r="F189" s="13" t="str">
        <f>'[1]TCE - ANEXO III - Preencher'!G198</f>
        <v>3222-05</v>
      </c>
      <c r="G189" s="14">
        <f>IF('[1]TCE - ANEXO III - Preencher'!H198="","",'[1]TCE - ANEXO III - Preencher'!H198)</f>
        <v>44013</v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1.65</v>
      </c>
      <c r="O189" s="16">
        <f>'[1]TCE - ANEXO III - Preencher'!P198</f>
        <v>0</v>
      </c>
      <c r="P189" s="17">
        <f t="shared" si="14"/>
        <v>1.65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1.65</v>
      </c>
    </row>
    <row r="190" spans="1:28" s="4" customFormat="1" x14ac:dyDescent="0.2">
      <c r="A190" s="9">
        <f>IFERROR(VLOOKUP(B190,'[1]DADOS (OCULTAR)'!$P$3:$R$53,3,0),"")</f>
        <v>10869782001206</v>
      </c>
      <c r="B190" s="10" t="str">
        <f>'[1]TCE - ANEXO III - Preencher'!C199</f>
        <v>UPA TORRÕES</v>
      </c>
      <c r="C190" s="11"/>
      <c r="D190" s="12" t="str">
        <f>'[1]TCE - ANEXO III - Preencher'!E199</f>
        <v>FABIOLA MARIA DA SILVA</v>
      </c>
      <c r="E190" s="10" t="str">
        <f>IF('[1]TCE - ANEXO III - Preencher'!F199="4 - Assistência Odontológica","2 - Outros Profissionais da Saúde",'[1]TCE - ANEXO II - Enviar TCE'!E189)</f>
        <v>2 - Outros Profissionais da Saúde</v>
      </c>
      <c r="F190" s="13" t="str">
        <f>'[1]TCE - ANEXO III - Preencher'!G199</f>
        <v>3222-05</v>
      </c>
      <c r="G190" s="14">
        <f>IF('[1]TCE - ANEXO III - Preencher'!H199="","",'[1]TCE - ANEXO III - Preencher'!H199)</f>
        <v>44013</v>
      </c>
      <c r="H190" s="15">
        <f>'[1]TCE - ANEXO III - Preencher'!I199</f>
        <v>0</v>
      </c>
      <c r="I190" s="15">
        <f>'[1]TCE - ANEXO III - Preencher'!J199</f>
        <v>119.6</v>
      </c>
      <c r="J190" s="15">
        <f>'[1]TCE - ANEXO III - Preencher'!K199</f>
        <v>0</v>
      </c>
      <c r="K190" s="16">
        <f>'[1]TCE - ANEXO III - Preencher'!L199</f>
        <v>179.70124721206173</v>
      </c>
      <c r="L190" s="16">
        <f>'[1]TCE - ANEXO III - Preencher'!M199</f>
        <v>12.12</v>
      </c>
      <c r="M190" s="16">
        <f t="shared" si="13"/>
        <v>167.58124721206173</v>
      </c>
      <c r="N190" s="16">
        <f>'[1]TCE - ANEXO III - Preencher'!O199</f>
        <v>1.65</v>
      </c>
      <c r="O190" s="16">
        <f>'[1]TCE - ANEXO III - Preencher'!P199</f>
        <v>0</v>
      </c>
      <c r="P190" s="17">
        <f t="shared" si="14"/>
        <v>1.65</v>
      </c>
      <c r="Q190" s="16">
        <f>'[1]TCE - ANEXO III - Preencher'!R199</f>
        <v>171.93156880832174</v>
      </c>
      <c r="R190" s="16">
        <f>'[1]TCE - ANEXO III - Preencher'!S199</f>
        <v>72.739999999999995</v>
      </c>
      <c r="S190" s="17">
        <f t="shared" si="15"/>
        <v>99.191568808321747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388.02281602038346</v>
      </c>
    </row>
    <row r="191" spans="1:28" s="4" customFormat="1" x14ac:dyDescent="0.2">
      <c r="A191" s="9">
        <f>IFERROR(VLOOKUP(B191,'[1]DADOS (OCULTAR)'!$P$3:$R$53,3,0),"")</f>
        <v>10869782001206</v>
      </c>
      <c r="B191" s="10" t="str">
        <f>'[1]TCE - ANEXO III - Preencher'!C200</f>
        <v>UPA TORRÕES</v>
      </c>
      <c r="C191" s="11"/>
      <c r="D191" s="12" t="str">
        <f>'[1]TCE - ANEXO III - Preencher'!E200</f>
        <v>LETICIA GOES BEZERRA</v>
      </c>
      <c r="E191" s="10" t="str">
        <f>IF('[1]TCE - ANEXO III - Preencher'!F200="4 - Assistência Odontológica","2 - Outros Profissionais da Saúde",'[1]TCE - ANEXO II - Enviar TCE'!E190)</f>
        <v>1 - Médico</v>
      </c>
      <c r="F191" s="13" t="str">
        <f>'[1]TCE - ANEXO III - Preencher'!G200</f>
        <v>2251-24</v>
      </c>
      <c r="G191" s="14">
        <f>IF('[1]TCE - ANEXO III - Preencher'!H200="","",'[1]TCE - ANEXO III - Preencher'!H200)</f>
        <v>44013</v>
      </c>
      <c r="H191" s="15">
        <f>'[1]TCE - ANEXO III - Preencher'!I200</f>
        <v>0</v>
      </c>
      <c r="I191" s="15">
        <f>'[1]TCE - ANEXO III - Preencher'!J200</f>
        <v>298.05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4</v>
      </c>
      <c r="O191" s="16">
        <f>'[1]TCE - ANEXO III - Preencher'!P200</f>
        <v>0</v>
      </c>
      <c r="P191" s="17">
        <f t="shared" si="14"/>
        <v>4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302.05</v>
      </c>
    </row>
    <row r="192" spans="1:28" s="4" customFormat="1" x14ac:dyDescent="0.2">
      <c r="A192" s="9">
        <f>IFERROR(VLOOKUP(B192,'[1]DADOS (OCULTAR)'!$P$3:$R$53,3,0),"")</f>
        <v>10869782001206</v>
      </c>
      <c r="B192" s="10" t="str">
        <f>'[1]TCE - ANEXO III - Preencher'!C201</f>
        <v>UPA TORRÕES</v>
      </c>
      <c r="C192" s="11"/>
      <c r="D192" s="12" t="str">
        <f>'[1]TCE - ANEXO III - Preencher'!E201</f>
        <v xml:space="preserve">ANA CECILIA CARVALHO TORRES </v>
      </c>
      <c r="E192" s="10" t="str">
        <f>IF('[1]TCE - ANEXO III - Preencher'!F201="4 - Assistência Odontológica","2 - Outros Profissionais da Saúde",'[1]TCE - ANEXO II - Enviar TCE'!E191)</f>
        <v>1 - Médico</v>
      </c>
      <c r="F192" s="13" t="str">
        <f>'[1]TCE - ANEXO III - Preencher'!G201</f>
        <v>2251-25</v>
      </c>
      <c r="G192" s="14">
        <f>IF('[1]TCE - ANEXO III - Preencher'!H201="","",'[1]TCE - ANEXO III - Preencher'!H201)</f>
        <v>44013</v>
      </c>
      <c r="H192" s="15">
        <f>'[1]TCE - ANEXO III - Preencher'!I201</f>
        <v>0</v>
      </c>
      <c r="I192" s="15">
        <f>'[1]TCE - ANEXO III - Preencher'!J201</f>
        <v>382.08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4</v>
      </c>
      <c r="O192" s="16">
        <f>'[1]TCE - ANEXO III - Preencher'!P201</f>
        <v>0</v>
      </c>
      <c r="P192" s="17">
        <f t="shared" si="14"/>
        <v>4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386.08</v>
      </c>
    </row>
    <row r="193" spans="1:28" s="4" customFormat="1" x14ac:dyDescent="0.2">
      <c r="A193" s="9">
        <f>IFERROR(VLOOKUP(B193,'[1]DADOS (OCULTAR)'!$P$3:$R$53,3,0),"")</f>
        <v>10869782001206</v>
      </c>
      <c r="B193" s="10" t="str">
        <f>'[1]TCE - ANEXO III - Preencher'!C202</f>
        <v>UPA TORRÕES</v>
      </c>
      <c r="C193" s="11"/>
      <c r="D193" s="12" t="str">
        <f>'[1]TCE - ANEXO III - Preencher'!E202</f>
        <v>ANTONIO LUIZ MENEZES CARNEIRO</v>
      </c>
      <c r="E193" s="10" t="str">
        <f>IF('[1]TCE - ANEXO III - Preencher'!F202="4 - Assistência Odontológica","2 - Outros Profissionais da Saúde",'[1]TCE - ANEXO II - Enviar TCE'!E192)</f>
        <v>1 - Médico</v>
      </c>
      <c r="F193" s="13" t="str">
        <f>'[1]TCE - ANEXO III - Preencher'!G202</f>
        <v>2251-25</v>
      </c>
      <c r="G193" s="14">
        <f>IF('[1]TCE - ANEXO III - Preencher'!H202="","",'[1]TCE - ANEXO III - Preencher'!H202)</f>
        <v>44013</v>
      </c>
      <c r="H193" s="15">
        <f>'[1]TCE - ANEXO III - Preencher'!I202</f>
        <v>0</v>
      </c>
      <c r="I193" s="15">
        <f>'[1]TCE - ANEXO III - Preencher'!J202</f>
        <v>326.19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4</v>
      </c>
      <c r="O193" s="16">
        <f>'[1]TCE - ANEXO III - Preencher'!P202</f>
        <v>0</v>
      </c>
      <c r="P193" s="17">
        <f t="shared" si="14"/>
        <v>4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330.19</v>
      </c>
    </row>
    <row r="194" spans="1:28" s="4" customFormat="1" x14ac:dyDescent="0.2">
      <c r="A194" s="9">
        <f>IFERROR(VLOOKUP(B194,'[1]DADOS (OCULTAR)'!$P$3:$R$53,3,0),"")</f>
        <v>10869782001206</v>
      </c>
      <c r="B194" s="10" t="str">
        <f>'[1]TCE - ANEXO III - Preencher'!C203</f>
        <v>UPA TORRÕES</v>
      </c>
      <c r="C194" s="11"/>
      <c r="D194" s="12" t="str">
        <f>'[1]TCE - ANEXO III - Preencher'!E203</f>
        <v xml:space="preserve">JOAO PAULO MANGUEIRA DE LIMA </v>
      </c>
      <c r="E194" s="10" t="str">
        <f>IF('[1]TCE - ANEXO III - Preencher'!F203="4 - Assistência Odontológica","2 - Outros Profissionais da Saúde",'[1]TCE - ANEXO II - Enviar TCE'!E193)</f>
        <v>1 - Médico</v>
      </c>
      <c r="F194" s="13" t="str">
        <f>'[1]TCE - ANEXO III - Preencher'!G203</f>
        <v>2251-25</v>
      </c>
      <c r="G194" s="14">
        <f>IF('[1]TCE - ANEXO III - Preencher'!H203="","",'[1]TCE - ANEXO III - Preencher'!H203)</f>
        <v>44013</v>
      </c>
      <c r="H194" s="15">
        <f>'[1]TCE - ANEXO III - Preencher'!I203</f>
        <v>0</v>
      </c>
      <c r="I194" s="15">
        <f>'[1]TCE - ANEXO III - Preencher'!J203</f>
        <v>326.19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4</v>
      </c>
      <c r="O194" s="16">
        <f>'[1]TCE - ANEXO III - Preencher'!P203</f>
        <v>0</v>
      </c>
      <c r="P194" s="17">
        <f t="shared" si="14"/>
        <v>4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330.19</v>
      </c>
    </row>
    <row r="195" spans="1:28" s="4" customFormat="1" x14ac:dyDescent="0.2">
      <c r="A195" s="9">
        <f>IFERROR(VLOOKUP(B195,'[1]DADOS (OCULTAR)'!$P$3:$R$53,3,0),"")</f>
        <v>10869782001206</v>
      </c>
      <c r="B195" s="10" t="str">
        <f>'[1]TCE - ANEXO III - Preencher'!C204</f>
        <v>UPA TORRÕES</v>
      </c>
      <c r="C195" s="11"/>
      <c r="D195" s="12" t="str">
        <f>'[1]TCE - ANEXO III - Preencher'!E204</f>
        <v>JAILSON NUNES DO NASCIMENTO</v>
      </c>
      <c r="E195" s="10" t="str">
        <f>IF('[1]TCE - ANEXO III - Preencher'!F204="4 - Assistência Odontológica","2 - Outros Profissionais da Saúde",'[1]TCE - ANEXO II - Enviar TCE'!E194)</f>
        <v>1 - Médico</v>
      </c>
      <c r="F195" s="13" t="str">
        <f>'[1]TCE - ANEXO III - Preencher'!G204</f>
        <v>2251-25</v>
      </c>
      <c r="G195" s="14">
        <f>IF('[1]TCE - ANEXO III - Preencher'!H204="","",'[1]TCE - ANEXO III - Preencher'!H204)</f>
        <v>44013</v>
      </c>
      <c r="H195" s="15">
        <f>'[1]TCE - ANEXO III - Preencher'!I204</f>
        <v>0</v>
      </c>
      <c r="I195" s="15">
        <f>'[1]TCE - ANEXO III - Preencher'!J204</f>
        <v>450.21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4</v>
      </c>
      <c r="O195" s="16">
        <f>'[1]TCE - ANEXO III - Preencher'!P204</f>
        <v>0</v>
      </c>
      <c r="P195" s="17">
        <f t="shared" si="14"/>
        <v>4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454.21</v>
      </c>
    </row>
    <row r="196" spans="1:28" s="4" customFormat="1" x14ac:dyDescent="0.2">
      <c r="A196" s="9">
        <f>IFERROR(VLOOKUP(B196,'[1]DADOS (OCULTAR)'!$P$3:$R$53,3,0),"")</f>
        <v>10869782001206</v>
      </c>
      <c r="B196" s="10" t="str">
        <f>'[1]TCE - ANEXO III - Preencher'!C205</f>
        <v>UPA TORRÕES</v>
      </c>
      <c r="C196" s="11"/>
      <c r="D196" s="12" t="str">
        <f>'[1]TCE - ANEXO III - Preencher'!E205</f>
        <v>PALOMA RAFAELA BARBOSA DE ALBU</v>
      </c>
      <c r="E196" s="10" t="str">
        <f>IF('[1]TCE - ANEXO III - Preencher'!F205="4 - Assistência Odontológica","2 - Outros Profissionais da Saúde",'[1]TCE - ANEXO II - Enviar TCE'!E195)</f>
        <v>2 - Outros Profissionais da Saúde</v>
      </c>
      <c r="F196" s="13" t="str">
        <f>'[1]TCE - ANEXO III - Preencher'!G205</f>
        <v>3222-05</v>
      </c>
      <c r="G196" s="14">
        <f>IF('[1]TCE - ANEXO III - Preencher'!H205="","",'[1]TCE - ANEXO III - Preencher'!H205)</f>
        <v>44013</v>
      </c>
      <c r="H196" s="15">
        <f>'[1]TCE - ANEXO III - Preencher'!I205</f>
        <v>0</v>
      </c>
      <c r="I196" s="15">
        <f>'[1]TCE - ANEXO III - Preencher'!J205</f>
        <v>142.69</v>
      </c>
      <c r="J196" s="15">
        <f>'[1]TCE - ANEXO III - Preencher'!K205</f>
        <v>0</v>
      </c>
      <c r="K196" s="16">
        <f>'[1]TCE - ANEXO III - Preencher'!L205</f>
        <v>179.70124721206173</v>
      </c>
      <c r="L196" s="16">
        <f>'[1]TCE - ANEXO III - Preencher'!M205</f>
        <v>12.12</v>
      </c>
      <c r="M196" s="16">
        <f t="shared" ref="M196:M259" si="19">K196-L196</f>
        <v>167.58124721206173</v>
      </c>
      <c r="N196" s="16">
        <f>'[1]TCE - ANEXO III - Preencher'!O205</f>
        <v>1.65</v>
      </c>
      <c r="O196" s="16">
        <f>'[1]TCE - ANEXO III - Preencher'!P205</f>
        <v>0</v>
      </c>
      <c r="P196" s="17">
        <f t="shared" ref="P196:P259" si="20">N196-O196</f>
        <v>1.65</v>
      </c>
      <c r="Q196" s="16">
        <f>'[1]TCE - ANEXO III - Preencher'!R205</f>
        <v>229.73156880832175</v>
      </c>
      <c r="R196" s="16">
        <f>'[1]TCE - ANEXO III - Preencher'!S205</f>
        <v>72.739999999999995</v>
      </c>
      <c r="S196" s="17">
        <f t="shared" ref="S196:S259" si="21">Q196-R196</f>
        <v>156.99156880832174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468.91281602038345</v>
      </c>
    </row>
    <row r="197" spans="1:28" s="4" customFormat="1" x14ac:dyDescent="0.2">
      <c r="A197" s="9">
        <f>IFERROR(VLOOKUP(B197,'[1]DADOS (OCULTAR)'!$P$3:$R$53,3,0),"")</f>
        <v>10869782001206</v>
      </c>
      <c r="B197" s="10" t="str">
        <f>'[1]TCE - ANEXO III - Preencher'!C206</f>
        <v>UPA TORRÕES</v>
      </c>
      <c r="C197" s="11"/>
      <c r="D197" s="12" t="str">
        <f>'[1]TCE - ANEXO III - Preencher'!E206</f>
        <v>ANA PAULA PERES DO NASCIMENTO</v>
      </c>
      <c r="E197" s="10" t="str">
        <f>IF('[1]TCE - ANEXO III - Preencher'!F206="4 - Assistência Odontológica","2 - Outros Profissionais da Saúde",'[1]TCE - ANEXO II - Enviar TCE'!E196)</f>
        <v>3 - Administrativo</v>
      </c>
      <c r="F197" s="13" t="str">
        <f>'[1]TCE - ANEXO III - Preencher'!G206</f>
        <v>4101-05</v>
      </c>
      <c r="G197" s="14">
        <f>IF('[1]TCE - ANEXO III - Preencher'!H206="","",'[1]TCE - ANEXO III - Preencher'!H206)</f>
        <v>44013</v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1.65</v>
      </c>
      <c r="O197" s="16">
        <f>'[1]TCE - ANEXO III - Preencher'!P206</f>
        <v>0</v>
      </c>
      <c r="P197" s="17">
        <f t="shared" si="20"/>
        <v>1.65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1.65</v>
      </c>
    </row>
    <row r="198" spans="1:28" s="4" customFormat="1" x14ac:dyDescent="0.2">
      <c r="A198" s="9">
        <f>IFERROR(VLOOKUP(B198,'[1]DADOS (OCULTAR)'!$P$3:$R$53,3,0),"")</f>
        <v>10869782001206</v>
      </c>
      <c r="B198" s="10" t="str">
        <f>'[1]TCE - ANEXO III - Preencher'!C207</f>
        <v>UPA TORRÕES</v>
      </c>
      <c r="C198" s="11"/>
      <c r="D198" s="12" t="str">
        <f>'[1]TCE - ANEXO III - Preencher'!E207</f>
        <v>LEILA ROBERTA PIMENTEL</v>
      </c>
      <c r="E198" s="10" t="str">
        <f>IF('[1]TCE - ANEXO III - Preencher'!F207="4 - Assistência Odontológica","2 - Outros Profissionais da Saúde",'[1]TCE - ANEXO II - Enviar TCE'!E197)</f>
        <v>3 - Administrativo</v>
      </c>
      <c r="F198" s="13" t="str">
        <f>'[1]TCE - ANEXO III - Preencher'!G207</f>
        <v>5143-20</v>
      </c>
      <c r="G198" s="14">
        <f>IF('[1]TCE - ANEXO III - Preencher'!H207="","",'[1]TCE - ANEXO III - Preencher'!H207)</f>
        <v>44013</v>
      </c>
      <c r="H198" s="15">
        <f>'[1]TCE - ANEXO III - Preencher'!I207</f>
        <v>0</v>
      </c>
      <c r="I198" s="15">
        <f>'[1]TCE - ANEXO III - Preencher'!J207</f>
        <v>136.88</v>
      </c>
      <c r="J198" s="15">
        <f>'[1]TCE - ANEXO III - Preencher'!K207</f>
        <v>0</v>
      </c>
      <c r="K198" s="16">
        <f>'[1]TCE - ANEXO III - Preencher'!L207</f>
        <v>154.94043179587831</v>
      </c>
      <c r="L198" s="16">
        <f>'[1]TCE - ANEXO III - Preencher'!M207</f>
        <v>10.45</v>
      </c>
      <c r="M198" s="16">
        <f t="shared" si="19"/>
        <v>144.49043179587832</v>
      </c>
      <c r="N198" s="16">
        <f>'[1]TCE - ANEXO III - Preencher'!O207</f>
        <v>1.65</v>
      </c>
      <c r="O198" s="16">
        <f>'[1]TCE - ANEXO III - Preencher'!P207</f>
        <v>0</v>
      </c>
      <c r="P198" s="17">
        <f t="shared" si="20"/>
        <v>1.65</v>
      </c>
      <c r="Q198" s="16">
        <f>'[1]TCE - ANEXO III - Preencher'!R207</f>
        <v>228.49878147211678</v>
      </c>
      <c r="R198" s="16">
        <f>'[1]TCE - ANEXO III - Preencher'!S207</f>
        <v>62.7</v>
      </c>
      <c r="S198" s="17">
        <f t="shared" si="21"/>
        <v>165.79878147211679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448.81921326799505</v>
      </c>
    </row>
    <row r="199" spans="1:28" s="4" customFormat="1" x14ac:dyDescent="0.2">
      <c r="A199" s="9">
        <f>IFERROR(VLOOKUP(B199,'[1]DADOS (OCULTAR)'!$P$3:$R$53,3,0),"")</f>
        <v>10869782001206</v>
      </c>
      <c r="B199" s="10" t="str">
        <f>'[1]TCE - ANEXO III - Preencher'!C208</f>
        <v>UPA TORRÕES</v>
      </c>
      <c r="C199" s="11"/>
      <c r="D199" s="12" t="str">
        <f>'[1]TCE - ANEXO III - Preencher'!E208</f>
        <v xml:space="preserve">HELENA MARIA FONSECA DE SOUSA </v>
      </c>
      <c r="E199" s="10" t="str">
        <f>IF('[1]TCE - ANEXO III - Preencher'!F208="4 - Assistência Odontológica","2 - Outros Profissionais da Saúde",'[1]TCE - ANEXO II - Enviar TCE'!E198)</f>
        <v>1 - Médico</v>
      </c>
      <c r="F199" s="13" t="str">
        <f>'[1]TCE - ANEXO III - Preencher'!G208</f>
        <v>2251-24</v>
      </c>
      <c r="G199" s="14">
        <f>IF('[1]TCE - ANEXO III - Preencher'!H208="","",'[1]TCE - ANEXO III - Preencher'!H208)</f>
        <v>44013</v>
      </c>
      <c r="H199" s="15">
        <f>'[1]TCE - ANEXO III - Preencher'!I208</f>
        <v>0</v>
      </c>
      <c r="I199" s="15">
        <f>'[1]TCE - ANEXO III - Preencher'!J208</f>
        <v>326.18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4</v>
      </c>
      <c r="O199" s="16">
        <f>'[1]TCE - ANEXO III - Preencher'!P208</f>
        <v>0</v>
      </c>
      <c r="P199" s="17">
        <f t="shared" si="20"/>
        <v>4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330.18</v>
      </c>
    </row>
    <row r="200" spans="1:28" s="4" customFormat="1" x14ac:dyDescent="0.2">
      <c r="A200" s="9">
        <f>IFERROR(VLOOKUP(B200,'[1]DADOS (OCULTAR)'!$P$3:$R$53,3,0),"")</f>
        <v>10869782001206</v>
      </c>
      <c r="B200" s="10" t="str">
        <f>'[1]TCE - ANEXO III - Preencher'!C209</f>
        <v>UPA TORRÕES</v>
      </c>
      <c r="C200" s="11"/>
      <c r="D200" s="12" t="str">
        <f>'[1]TCE - ANEXO III - Preencher'!E209</f>
        <v xml:space="preserve">ANDRE ARCANJO TAVARES </v>
      </c>
      <c r="E200" s="10" t="str">
        <f>IF('[1]TCE - ANEXO III - Preencher'!F209="4 - Assistência Odontológica","2 - Outros Profissionais da Saúde",'[1]TCE - ANEXO II - Enviar TCE'!E199)</f>
        <v>3 - Administrativo</v>
      </c>
      <c r="F200" s="13" t="str">
        <f>'[1]TCE - ANEXO III - Preencher'!G209</f>
        <v>5211-30</v>
      </c>
      <c r="G200" s="14">
        <f>IF('[1]TCE - ANEXO III - Preencher'!H209="","",'[1]TCE - ANEXO III - Preencher'!H209)</f>
        <v>44013</v>
      </c>
      <c r="H200" s="15">
        <f>'[1]TCE - ANEXO III - Preencher'!I209</f>
        <v>0</v>
      </c>
      <c r="I200" s="15">
        <f>'[1]TCE - ANEXO III - Preencher'!J209</f>
        <v>92.56</v>
      </c>
      <c r="J200" s="15">
        <f>'[1]TCE - ANEXO III - Preencher'!K209</f>
        <v>0</v>
      </c>
      <c r="K200" s="16">
        <f>'[1]TCE - ANEXO III - Preencher'!L209</f>
        <v>171.54648764385763</v>
      </c>
      <c r="L200" s="16">
        <f>'[1]TCE - ANEXO III - Preencher'!M209</f>
        <v>11.57</v>
      </c>
      <c r="M200" s="16">
        <f t="shared" si="19"/>
        <v>159.97648764385764</v>
      </c>
      <c r="N200" s="16">
        <f>'[1]TCE - ANEXO III - Preencher'!O209</f>
        <v>1.65</v>
      </c>
      <c r="O200" s="16">
        <f>'[1]TCE - ANEXO III - Preencher'!P209</f>
        <v>0</v>
      </c>
      <c r="P200" s="17">
        <f t="shared" si="20"/>
        <v>1.65</v>
      </c>
      <c r="Q200" s="16">
        <f>'[1]TCE - ANEXO III - Preencher'!R209</f>
        <v>312.12391403180777</v>
      </c>
      <c r="R200" s="16">
        <f>'[1]TCE - ANEXO III - Preencher'!S209</f>
        <v>69.42</v>
      </c>
      <c r="S200" s="17">
        <f t="shared" si="21"/>
        <v>242.70391403180776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496.89040167566543</v>
      </c>
    </row>
    <row r="201" spans="1:28" s="4" customFormat="1" x14ac:dyDescent="0.2">
      <c r="A201" s="9">
        <f>IFERROR(VLOOKUP(B201,'[1]DADOS (OCULTAR)'!$P$3:$R$53,3,0),"")</f>
        <v>10869782001206</v>
      </c>
      <c r="B201" s="10" t="str">
        <f>'[1]TCE - ANEXO III - Preencher'!C210</f>
        <v>UPA TORRÕES</v>
      </c>
      <c r="C201" s="11"/>
      <c r="D201" s="12" t="str">
        <f>'[1]TCE - ANEXO III - Preencher'!E210</f>
        <v>ANESIA JOSE DOS SANTOS</v>
      </c>
      <c r="E201" s="10" t="str">
        <f>IF('[1]TCE - ANEXO III - Preencher'!F210="4 - Assistência Odontológica","2 - Outros Profissionais da Saúde",'[1]TCE - ANEXO II - Enviar TCE'!E200)</f>
        <v>3 - Administrativo</v>
      </c>
      <c r="F201" s="13" t="str">
        <f>'[1]TCE - ANEXO III - Preencher'!G210</f>
        <v>2522-10</v>
      </c>
      <c r="G201" s="14">
        <f>IF('[1]TCE - ANEXO III - Preencher'!H210="","",'[1]TCE - ANEXO III - Preencher'!H210)</f>
        <v>44013</v>
      </c>
      <c r="H201" s="15">
        <f>'[1]TCE - ANEXO III - Preencher'!I210</f>
        <v>0</v>
      </c>
      <c r="I201" s="15">
        <f>'[1]TCE - ANEXO III - Preencher'!J210</f>
        <v>105.58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1.65</v>
      </c>
      <c r="O201" s="16">
        <f>'[1]TCE - ANEXO III - Preencher'!P210</f>
        <v>0</v>
      </c>
      <c r="P201" s="17">
        <f t="shared" si="20"/>
        <v>1.65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107.23</v>
      </c>
    </row>
    <row r="202" spans="1:28" s="4" customFormat="1" x14ac:dyDescent="0.2">
      <c r="A202" s="9">
        <f>IFERROR(VLOOKUP(B202,'[1]DADOS (OCULTAR)'!$P$3:$R$53,3,0),"")</f>
        <v>10869782001206</v>
      </c>
      <c r="B202" s="10" t="str">
        <f>'[1]TCE - ANEXO III - Preencher'!C211</f>
        <v>UPA TORRÕES</v>
      </c>
      <c r="C202" s="11"/>
      <c r="D202" s="12" t="str">
        <f>'[1]TCE - ANEXO III - Preencher'!E211</f>
        <v>ISAIAS COUTINHO COSTA</v>
      </c>
      <c r="E202" s="10" t="str">
        <f>IF('[1]TCE - ANEXO III - Preencher'!F211="4 - Assistência Odontológica","2 - Outros Profissionais da Saúde",'[1]TCE - ANEXO II - Enviar TCE'!E201)</f>
        <v>2 - Outros Profissionais da Saúde</v>
      </c>
      <c r="F202" s="13" t="str">
        <f>'[1]TCE - ANEXO III - Preencher'!G211</f>
        <v>3222-05</v>
      </c>
      <c r="G202" s="14">
        <f>IF('[1]TCE - ANEXO III - Preencher'!H211="","",'[1]TCE - ANEXO III - Preencher'!H211)</f>
        <v>44013</v>
      </c>
      <c r="H202" s="15">
        <f>'[1]TCE - ANEXO III - Preencher'!I211</f>
        <v>0</v>
      </c>
      <c r="I202" s="15">
        <f>'[1]TCE - ANEXO III - Preencher'!J211</f>
        <v>119.39</v>
      </c>
      <c r="J202" s="15">
        <f>'[1]TCE - ANEXO III - Preencher'!K211</f>
        <v>0</v>
      </c>
      <c r="K202" s="16">
        <f>'[1]TCE - ANEXO III - Preencher'!L211</f>
        <v>155.83004193059148</v>
      </c>
      <c r="L202" s="16">
        <f>'[1]TCE - ANEXO III - Preencher'!M211</f>
        <v>10.51</v>
      </c>
      <c r="M202" s="16">
        <f t="shared" si="19"/>
        <v>145.32004193059149</v>
      </c>
      <c r="N202" s="16">
        <f>'[1]TCE - ANEXO III - Preencher'!O211</f>
        <v>1.65</v>
      </c>
      <c r="O202" s="16">
        <f>'[1]TCE - ANEXO III - Preencher'!P211</f>
        <v>0</v>
      </c>
      <c r="P202" s="17">
        <f t="shared" si="20"/>
        <v>1.65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266.36004193059148</v>
      </c>
    </row>
    <row r="203" spans="1:28" s="4" customFormat="1" x14ac:dyDescent="0.2">
      <c r="A203" s="9">
        <f>IFERROR(VLOOKUP(B203,'[1]DADOS (OCULTAR)'!$P$3:$R$53,3,0),"")</f>
        <v>10869782001206</v>
      </c>
      <c r="B203" s="10" t="str">
        <f>'[1]TCE - ANEXO III - Preencher'!C212</f>
        <v>UPA TORRÕES</v>
      </c>
      <c r="C203" s="11"/>
      <c r="D203" s="12" t="str">
        <f>'[1]TCE - ANEXO III - Preencher'!E212</f>
        <v xml:space="preserve">CARLOS JOSE DOS SANTOS </v>
      </c>
      <c r="E203" s="10" t="str">
        <f>IF('[1]TCE - ANEXO III - Preencher'!F212="4 - Assistência Odontológica","2 - Outros Profissionais da Saúde",'[1]TCE - ANEXO II - Enviar TCE'!E202)</f>
        <v>3 - Administrativo</v>
      </c>
      <c r="F203" s="13" t="str">
        <f>'[1]TCE - ANEXO III - Preencher'!G212</f>
        <v>5143-20</v>
      </c>
      <c r="G203" s="14">
        <f>IF('[1]TCE - ANEXO III - Preencher'!H212="","",'[1]TCE - ANEXO III - Preencher'!H212)</f>
        <v>44013</v>
      </c>
      <c r="H203" s="15">
        <f>'[1]TCE - ANEXO III - Preencher'!I212</f>
        <v>0</v>
      </c>
      <c r="I203" s="15">
        <f>'[1]TCE - ANEXO III - Preencher'!J212</f>
        <v>135.12</v>
      </c>
      <c r="J203" s="15">
        <f>'[1]TCE - ANEXO III - Preencher'!K212</f>
        <v>0</v>
      </c>
      <c r="K203" s="16">
        <f>'[1]TCE - ANEXO III - Preencher'!L212</f>
        <v>154.94043179587831</v>
      </c>
      <c r="L203" s="16">
        <f>'[1]TCE - ANEXO III - Preencher'!M212</f>
        <v>10.45</v>
      </c>
      <c r="M203" s="16">
        <f t="shared" si="19"/>
        <v>144.49043179587832</v>
      </c>
      <c r="N203" s="16">
        <f>'[1]TCE - ANEXO III - Preencher'!O212</f>
        <v>1.65</v>
      </c>
      <c r="O203" s="16">
        <f>'[1]TCE - ANEXO III - Preencher'!P212</f>
        <v>0</v>
      </c>
      <c r="P203" s="17">
        <f t="shared" si="20"/>
        <v>1.65</v>
      </c>
      <c r="Q203" s="16">
        <f>'[1]TCE - ANEXO III - Preencher'!R212</f>
        <v>214.69878147211676</v>
      </c>
      <c r="R203" s="16">
        <f>'[1]TCE - ANEXO III - Preencher'!S212</f>
        <v>62.7</v>
      </c>
      <c r="S203" s="17">
        <f t="shared" si="21"/>
        <v>151.99878147211678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433.25921326799505</v>
      </c>
    </row>
    <row r="204" spans="1:28" s="4" customFormat="1" x14ac:dyDescent="0.2">
      <c r="A204" s="9">
        <f>IFERROR(VLOOKUP(B204,'[1]DADOS (OCULTAR)'!$P$3:$R$53,3,0),"")</f>
        <v>10869782001206</v>
      </c>
      <c r="B204" s="10" t="str">
        <f>'[1]TCE - ANEXO III - Preencher'!C213</f>
        <v>UPA TORRÕES</v>
      </c>
      <c r="C204" s="11"/>
      <c r="D204" s="12" t="str">
        <f>'[1]TCE - ANEXO III - Preencher'!E213</f>
        <v>JACQUELINE MARIA DA SILVA SOUZ</v>
      </c>
      <c r="E204" s="10" t="str">
        <f>IF('[1]TCE - ANEXO III - Preencher'!F213="4 - Assistência Odontológica","2 - Outros Profissionais da Saúde",'[1]TCE - ANEXO II - Enviar TCE'!E203)</f>
        <v>2 - Outros Profissionais da Saúde</v>
      </c>
      <c r="F204" s="13" t="str">
        <f>'[1]TCE - ANEXO III - Preencher'!G213</f>
        <v>3222-05</v>
      </c>
      <c r="G204" s="14">
        <f>IF('[1]TCE - ANEXO III - Preencher'!H213="","",'[1]TCE - ANEXO III - Preencher'!H213)</f>
        <v>44013</v>
      </c>
      <c r="H204" s="15">
        <f>'[1]TCE - ANEXO III - Preencher'!I213</f>
        <v>0</v>
      </c>
      <c r="I204" s="15">
        <f>'[1]TCE - ANEXO III - Preencher'!J213</f>
        <v>119.78</v>
      </c>
      <c r="J204" s="15">
        <f>'[1]TCE - ANEXO III - Preencher'!K213</f>
        <v>0</v>
      </c>
      <c r="K204" s="16">
        <f>'[1]TCE - ANEXO III - Preencher'!L213</f>
        <v>179.70124721206173</v>
      </c>
      <c r="L204" s="16">
        <f>'[1]TCE - ANEXO III - Preencher'!M213</f>
        <v>12.12</v>
      </c>
      <c r="M204" s="16">
        <f t="shared" si="19"/>
        <v>167.58124721206173</v>
      </c>
      <c r="N204" s="16">
        <f>'[1]TCE - ANEXO III - Preencher'!O213</f>
        <v>1.65</v>
      </c>
      <c r="O204" s="16">
        <f>'[1]TCE - ANEXO III - Preencher'!P213</f>
        <v>0</v>
      </c>
      <c r="P204" s="17">
        <f t="shared" si="20"/>
        <v>1.65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289.01124721206168</v>
      </c>
    </row>
    <row r="205" spans="1:28" s="4" customFormat="1" x14ac:dyDescent="0.2">
      <c r="A205" s="9">
        <f>IFERROR(VLOOKUP(B205,'[1]DADOS (OCULTAR)'!$P$3:$R$53,3,0),"")</f>
        <v>10869782001206</v>
      </c>
      <c r="B205" s="10" t="str">
        <f>'[1]TCE - ANEXO III - Preencher'!C214</f>
        <v>UPA TORRÕES</v>
      </c>
      <c r="C205" s="11"/>
      <c r="D205" s="12" t="str">
        <f>'[1]TCE - ANEXO III - Preencher'!E214</f>
        <v>GILBERTO DA COSTA MENDONCA SIL</v>
      </c>
      <c r="E205" s="10" t="str">
        <f>IF('[1]TCE - ANEXO III - Preencher'!F214="4 - Assistência Odontológica","2 - Outros Profissionais da Saúde",'[1]TCE - ANEXO II - Enviar TCE'!E204)</f>
        <v>1 - Médico</v>
      </c>
      <c r="F205" s="13" t="str">
        <f>'[1]TCE - ANEXO III - Preencher'!G214</f>
        <v>2251-25</v>
      </c>
      <c r="G205" s="14">
        <f>IF('[1]TCE - ANEXO III - Preencher'!H214="","",'[1]TCE - ANEXO III - Preencher'!H214)</f>
        <v>44013</v>
      </c>
      <c r="H205" s="15">
        <f>'[1]TCE - ANEXO III - Preencher'!I214</f>
        <v>0</v>
      </c>
      <c r="I205" s="15">
        <f>'[1]TCE - ANEXO III - Preencher'!J214</f>
        <v>410.21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4</v>
      </c>
      <c r="O205" s="16">
        <f>'[1]TCE - ANEXO III - Preencher'!P214</f>
        <v>0</v>
      </c>
      <c r="P205" s="17">
        <f t="shared" si="20"/>
        <v>4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414.21</v>
      </c>
    </row>
    <row r="206" spans="1:28" s="4" customFormat="1" x14ac:dyDescent="0.2">
      <c r="A206" s="9">
        <f>IFERROR(VLOOKUP(B206,'[1]DADOS (OCULTAR)'!$P$3:$R$53,3,0),"")</f>
        <v>10869782001206</v>
      </c>
      <c r="B206" s="10" t="str">
        <f>'[1]TCE - ANEXO III - Preencher'!C215</f>
        <v>UPA TORRÕES</v>
      </c>
      <c r="C206" s="11"/>
      <c r="D206" s="12" t="str">
        <f>'[1]TCE - ANEXO III - Preencher'!E215</f>
        <v>CLAUDENICE DA SILVA RODRIGUES</v>
      </c>
      <c r="E206" s="10" t="str">
        <f>IF('[1]TCE - ANEXO III - Preencher'!F215="4 - Assistência Odontológica","2 - Outros Profissionais da Saúde",'[1]TCE - ANEXO II - Enviar TCE'!E205)</f>
        <v>2 - Outros Profissionais da Saúde</v>
      </c>
      <c r="F206" s="13" t="str">
        <f>'[1]TCE - ANEXO III - Preencher'!G215</f>
        <v>3222-05</v>
      </c>
      <c r="G206" s="14">
        <f>IF('[1]TCE - ANEXO III - Preencher'!H215="","",'[1]TCE - ANEXO III - Preencher'!H215)</f>
        <v>44013</v>
      </c>
      <c r="H206" s="15">
        <f>'[1]TCE - ANEXO III - Preencher'!I215</f>
        <v>0</v>
      </c>
      <c r="I206" s="15">
        <f>'[1]TCE - ANEXO III - Preencher'!J215</f>
        <v>130.27000000000001</v>
      </c>
      <c r="J206" s="15">
        <f>'[1]TCE - ANEXO III - Preencher'!K215</f>
        <v>0</v>
      </c>
      <c r="K206" s="16">
        <f>'[1]TCE - ANEXO III - Preencher'!L215</f>
        <v>53.969681505932741</v>
      </c>
      <c r="L206" s="16">
        <f>'[1]TCE - ANEXO III - Preencher'!M215</f>
        <v>3.64</v>
      </c>
      <c r="M206" s="16">
        <f t="shared" si="19"/>
        <v>50.32968150593274</v>
      </c>
      <c r="N206" s="16">
        <f>'[1]TCE - ANEXO III - Preencher'!O215</f>
        <v>1.65</v>
      </c>
      <c r="O206" s="16">
        <f>'[1]TCE - ANEXO III - Preencher'!P215</f>
        <v>0</v>
      </c>
      <c r="P206" s="17">
        <f t="shared" si="20"/>
        <v>1.65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19.2</v>
      </c>
      <c r="U206" s="16">
        <f>'[1]TCE - ANEXO III - Preencher'!V215</f>
        <v>0</v>
      </c>
      <c r="V206" s="17">
        <f t="shared" si="22"/>
        <v>19.2</v>
      </c>
      <c r="W206" s="18" t="str">
        <f>IF('[1]TCE - ANEXO III - Preencher'!X215="","",'[1]TCE - ANEXO III - Preencher'!X215)</f>
        <v>Auxilio creche</v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201.44968150593274</v>
      </c>
    </row>
    <row r="207" spans="1:28" s="4" customFormat="1" x14ac:dyDescent="0.2">
      <c r="A207" s="9">
        <f>IFERROR(VLOOKUP(B207,'[1]DADOS (OCULTAR)'!$P$3:$R$53,3,0),"")</f>
        <v>10869782001206</v>
      </c>
      <c r="B207" s="10" t="str">
        <f>'[1]TCE - ANEXO III - Preencher'!C216</f>
        <v>UPA TORRÕES</v>
      </c>
      <c r="C207" s="11"/>
      <c r="D207" s="12" t="str">
        <f>'[1]TCE - ANEXO III - Preencher'!E216</f>
        <v>RAYANA DE ALBUQUERQUE GUIMARAE</v>
      </c>
      <c r="E207" s="10" t="str">
        <f>IF('[1]TCE - ANEXO III - Preencher'!F216="4 - Assistência Odontológica","2 - Outros Profissionais da Saúde",'[1]TCE - ANEXO II - Enviar TCE'!E206)</f>
        <v>1 - Médico</v>
      </c>
      <c r="F207" s="13" t="str">
        <f>'[1]TCE - ANEXO III - Preencher'!G216</f>
        <v>2251-25</v>
      </c>
      <c r="G207" s="14">
        <f>IF('[1]TCE - ANEXO III - Preencher'!H216="","",'[1]TCE - ANEXO III - Preencher'!H216)</f>
        <v>44013</v>
      </c>
      <c r="H207" s="15">
        <f>'[1]TCE - ANEXO III - Preencher'!I216</f>
        <v>0</v>
      </c>
      <c r="I207" s="15">
        <f>'[1]TCE - ANEXO III - Preencher'!J216</f>
        <v>298.06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4</v>
      </c>
      <c r="O207" s="16">
        <f>'[1]TCE - ANEXO III - Preencher'!P216</f>
        <v>0</v>
      </c>
      <c r="P207" s="17">
        <f t="shared" si="20"/>
        <v>4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302.06</v>
      </c>
    </row>
    <row r="208" spans="1:28" s="4" customFormat="1" x14ac:dyDescent="0.2">
      <c r="A208" s="9">
        <f>IFERROR(VLOOKUP(B208,'[1]DADOS (OCULTAR)'!$P$3:$R$53,3,0),"")</f>
        <v>10869782001206</v>
      </c>
      <c r="B208" s="10" t="str">
        <f>'[1]TCE - ANEXO III - Preencher'!C217</f>
        <v>UPA TORRÕES</v>
      </c>
      <c r="C208" s="11"/>
      <c r="D208" s="12" t="str">
        <f>'[1]TCE - ANEXO III - Preencher'!E217</f>
        <v>DOUGLAS VINICIUS NASCIMENTO DA</v>
      </c>
      <c r="E208" s="10" t="str">
        <f>IF('[1]TCE - ANEXO III - Preencher'!F217="4 - Assistência Odontológica","2 - Outros Profissionais da Saúde",'[1]TCE - ANEXO II - Enviar TCE'!E207)</f>
        <v>3 - Administrativo</v>
      </c>
      <c r="F208" s="13" t="str">
        <f>'[1]TCE - ANEXO III - Preencher'!G217</f>
        <v>4110-10</v>
      </c>
      <c r="G208" s="14">
        <f>IF('[1]TCE - ANEXO III - Preencher'!H217="","",'[1]TCE - ANEXO III - Preencher'!H217)</f>
        <v>44013</v>
      </c>
      <c r="H208" s="15">
        <f>'[1]TCE - ANEXO III - Preencher'!I217</f>
        <v>0</v>
      </c>
      <c r="I208" s="15">
        <f>'[1]TCE - ANEXO III - Preencher'!J217</f>
        <v>2.95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1.65</v>
      </c>
      <c r="O208" s="16">
        <f>'[1]TCE - ANEXO III - Preencher'!P217</f>
        <v>0</v>
      </c>
      <c r="P208" s="17">
        <f t="shared" si="20"/>
        <v>1.65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4.5999999999999996</v>
      </c>
    </row>
    <row r="209" spans="1:28" s="4" customFormat="1" x14ac:dyDescent="0.2">
      <c r="A209" s="9">
        <f>IFERROR(VLOOKUP(B209,'[1]DADOS (OCULTAR)'!$P$3:$R$53,3,0),"")</f>
        <v>10869782001206</v>
      </c>
      <c r="B209" s="10" t="str">
        <f>'[1]TCE - ANEXO III - Preencher'!C218</f>
        <v>UPA TORRÕES</v>
      </c>
      <c r="C209" s="11"/>
      <c r="D209" s="12" t="str">
        <f>'[1]TCE - ANEXO III - Preencher'!E218</f>
        <v>HELYSANIA SHADYLLA SANTOS DE F</v>
      </c>
      <c r="E209" s="10" t="str">
        <f>IF('[1]TCE - ANEXO III - Preencher'!F218="4 - Assistência Odontológica","2 - Outros Profissionais da Saúde",'[1]TCE - ANEXO II - Enviar TCE'!E208)</f>
        <v>1 - Médico</v>
      </c>
      <c r="F209" s="13" t="str">
        <f>'[1]TCE - ANEXO III - Preencher'!G218</f>
        <v>2251-24</v>
      </c>
      <c r="G209" s="14">
        <f>IF('[1]TCE - ANEXO III - Preencher'!H218="","",'[1]TCE - ANEXO III - Preencher'!H218)</f>
        <v>44013</v>
      </c>
      <c r="H209" s="15">
        <f>'[1]TCE - ANEXO III - Preencher'!I218</f>
        <v>0</v>
      </c>
      <c r="I209" s="15">
        <f>'[1]TCE - ANEXO III - Preencher'!J218</f>
        <v>298.05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4</v>
      </c>
      <c r="O209" s="16">
        <f>'[1]TCE - ANEXO III - Preencher'!P218</f>
        <v>0</v>
      </c>
      <c r="P209" s="17">
        <f t="shared" si="20"/>
        <v>4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302.05</v>
      </c>
    </row>
    <row r="210" spans="1:28" s="4" customFormat="1" x14ac:dyDescent="0.2">
      <c r="A210" s="9">
        <f>IFERROR(VLOOKUP(B210,'[1]DADOS (OCULTAR)'!$P$3:$R$53,3,0),"")</f>
        <v>10869782001206</v>
      </c>
      <c r="B210" s="10" t="str">
        <f>'[1]TCE - ANEXO III - Preencher'!C219</f>
        <v>UPA TORRÕES</v>
      </c>
      <c r="C210" s="11"/>
      <c r="D210" s="12" t="str">
        <f>'[1]TCE - ANEXO III - Preencher'!E219</f>
        <v xml:space="preserve">ANA ROGERIA GOMES COELHO </v>
      </c>
      <c r="E210" s="10" t="str">
        <f>IF('[1]TCE - ANEXO III - Preencher'!F219="4 - Assistência Odontológica","2 - Outros Profissionais da Saúde",'[1]TCE - ANEXO II - Enviar TCE'!E209)</f>
        <v>3 - Administrativo</v>
      </c>
      <c r="F210" s="13" t="str">
        <f>'[1]TCE - ANEXO III - Preencher'!G219</f>
        <v>2522-10</v>
      </c>
      <c r="G210" s="14">
        <f>IF('[1]TCE - ANEXO III - Preencher'!H219="","",'[1]TCE - ANEXO III - Preencher'!H219)</f>
        <v>44013</v>
      </c>
      <c r="H210" s="15">
        <f>'[1]TCE - ANEXO III - Preencher'!I219</f>
        <v>0</v>
      </c>
      <c r="I210" s="15">
        <f>'[1]TCE - ANEXO III - Preencher'!J219</f>
        <v>217.35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1.65</v>
      </c>
      <c r="O210" s="16">
        <f>'[1]TCE - ANEXO III - Preencher'!P219</f>
        <v>0</v>
      </c>
      <c r="P210" s="17">
        <f t="shared" si="20"/>
        <v>1.65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219</v>
      </c>
    </row>
    <row r="211" spans="1:28" s="4" customFormat="1" x14ac:dyDescent="0.2">
      <c r="A211" s="9">
        <f>IFERROR(VLOOKUP(B211,'[1]DADOS (OCULTAR)'!$P$3:$R$53,3,0),"")</f>
        <v>10869782001206</v>
      </c>
      <c r="B211" s="10" t="str">
        <f>'[1]TCE - ANEXO III - Preencher'!C220</f>
        <v>UPA TORRÕES</v>
      </c>
      <c r="C211" s="11"/>
      <c r="D211" s="12" t="str">
        <f>'[1]TCE - ANEXO III - Preencher'!E220</f>
        <v>IGOR FIGUEIREDO GONCALVES</v>
      </c>
      <c r="E211" s="10" t="str">
        <f>IF('[1]TCE - ANEXO III - Preencher'!F220="4 - Assistência Odontológica","2 - Outros Profissionais da Saúde",'[1]TCE - ANEXO II - Enviar TCE'!E210)</f>
        <v>1 - Médico</v>
      </c>
      <c r="F211" s="13" t="str">
        <f>'[1]TCE - ANEXO III - Preencher'!G220</f>
        <v>2251-25</v>
      </c>
      <c r="G211" s="14">
        <f>IF('[1]TCE - ANEXO III - Preencher'!H220="","",'[1]TCE - ANEXO III - Preencher'!H220)</f>
        <v>44013</v>
      </c>
      <c r="H211" s="15">
        <f>'[1]TCE - ANEXO III - Preencher'!I220</f>
        <v>0</v>
      </c>
      <c r="I211" s="15">
        <f>'[1]TCE - ANEXO III - Preencher'!J220</f>
        <v>443.09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4</v>
      </c>
      <c r="O211" s="16">
        <f>'[1]TCE - ANEXO III - Preencher'!P220</f>
        <v>0</v>
      </c>
      <c r="P211" s="17">
        <f t="shared" si="20"/>
        <v>4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447.09</v>
      </c>
    </row>
    <row r="212" spans="1:28" s="4" customFormat="1" x14ac:dyDescent="0.2">
      <c r="A212" s="9">
        <f>IFERROR(VLOOKUP(B212,'[1]DADOS (OCULTAR)'!$P$3:$R$53,3,0),"")</f>
        <v>10869782001206</v>
      </c>
      <c r="B212" s="10" t="str">
        <f>'[1]TCE - ANEXO III - Preencher'!C221</f>
        <v>UPA TORRÕES</v>
      </c>
      <c r="C212" s="11"/>
      <c r="D212" s="12" t="str">
        <f>'[1]TCE - ANEXO III - Preencher'!E221</f>
        <v>DAYANE SILVA QUEIROZ</v>
      </c>
      <c r="E212" s="10" t="str">
        <f>IF('[1]TCE - ANEXO III - Preencher'!F221="4 - Assistência Odontológica","2 - Outros Profissionais da Saúde",'[1]TCE - ANEXO II - Enviar TCE'!E211)</f>
        <v>2 - Outros Profissionais da Saúde</v>
      </c>
      <c r="F212" s="13" t="str">
        <f>'[1]TCE - ANEXO III - Preencher'!G221</f>
        <v>2234-05</v>
      </c>
      <c r="G212" s="14">
        <f>IF('[1]TCE - ANEXO III - Preencher'!H221="","",'[1]TCE - ANEXO III - Preencher'!H221)</f>
        <v>44013</v>
      </c>
      <c r="H212" s="15">
        <f>'[1]TCE - ANEXO III - Preencher'!I221</f>
        <v>0</v>
      </c>
      <c r="I212" s="15">
        <f>'[1]TCE - ANEXO III - Preencher'!J221</f>
        <v>210.6</v>
      </c>
      <c r="J212" s="15">
        <f>'[1]TCE - ANEXO III - Preencher'!K221</f>
        <v>0</v>
      </c>
      <c r="K212" s="16">
        <f>'[1]TCE - ANEXO III - Preencher'!L221</f>
        <v>195.12115621375682</v>
      </c>
      <c r="L212" s="16">
        <f>'[1]TCE - ANEXO III - Preencher'!M221</f>
        <v>13.16</v>
      </c>
      <c r="M212" s="16">
        <f t="shared" si="19"/>
        <v>181.96115621375682</v>
      </c>
      <c r="N212" s="16">
        <f>'[1]TCE - ANEXO III - Preencher'!O221</f>
        <v>1.65</v>
      </c>
      <c r="O212" s="16">
        <f>'[1]TCE - ANEXO III - Preencher'!P221</f>
        <v>0</v>
      </c>
      <c r="P212" s="17">
        <f t="shared" si="20"/>
        <v>1.65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394.21115621375679</v>
      </c>
    </row>
    <row r="213" spans="1:28" s="4" customFormat="1" x14ac:dyDescent="0.2">
      <c r="A213" s="9">
        <f>IFERROR(VLOOKUP(B213,'[1]DADOS (OCULTAR)'!$P$3:$R$53,3,0),"")</f>
        <v>10869782001206</v>
      </c>
      <c r="B213" s="10" t="str">
        <f>'[1]TCE - ANEXO III - Preencher'!C222</f>
        <v>UPA TORRÕES</v>
      </c>
      <c r="C213" s="11"/>
      <c r="D213" s="12" t="str">
        <f>'[1]TCE - ANEXO III - Preencher'!E222</f>
        <v>ANESIA BEZERRA DA FONSECA</v>
      </c>
      <c r="E213" s="10" t="str">
        <f>IF('[1]TCE - ANEXO III - Preencher'!F222="4 - Assistência Odontológica","2 - Outros Profissionais da Saúde",'[1]TCE - ANEXO II - Enviar TCE'!E212)</f>
        <v>1 - Médico</v>
      </c>
      <c r="F213" s="13" t="str">
        <f>'[1]TCE - ANEXO III - Preencher'!G222</f>
        <v>2251-25</v>
      </c>
      <c r="G213" s="14">
        <f>IF('[1]TCE - ANEXO III - Preencher'!H222="","",'[1]TCE - ANEXO III - Preencher'!H222)</f>
        <v>44013</v>
      </c>
      <c r="H213" s="15">
        <f>'[1]TCE - ANEXO III - Preencher'!I222</f>
        <v>0</v>
      </c>
      <c r="I213" s="15">
        <f>'[1]TCE - ANEXO III - Preencher'!J222</f>
        <v>604.26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4</v>
      </c>
      <c r="O213" s="16">
        <f>'[1]TCE - ANEXO III - Preencher'!P222</f>
        <v>0</v>
      </c>
      <c r="P213" s="17">
        <f t="shared" si="20"/>
        <v>4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608.26</v>
      </c>
    </row>
    <row r="214" spans="1:28" s="4" customFormat="1" x14ac:dyDescent="0.2">
      <c r="A214" s="9">
        <f>IFERROR(VLOOKUP(B214,'[1]DADOS (OCULTAR)'!$P$3:$R$53,3,0),"")</f>
        <v>10869782001206</v>
      </c>
      <c r="B214" s="10" t="str">
        <f>'[1]TCE - ANEXO III - Preencher'!C223</f>
        <v>UPA TORRÕES</v>
      </c>
      <c r="C214" s="11"/>
      <c r="D214" s="12" t="str">
        <f>'[1]TCE - ANEXO III - Preencher'!E223</f>
        <v>GERSON MENDES DA SILVA</v>
      </c>
      <c r="E214" s="10" t="str">
        <f>IF('[1]TCE - ANEXO III - Preencher'!F223="4 - Assistência Odontológica","2 - Outros Profissionais da Saúde",'[1]TCE - ANEXO II - Enviar TCE'!E213)</f>
        <v>3 - Administrativo</v>
      </c>
      <c r="F214" s="13" t="str">
        <f>'[1]TCE - ANEXO III - Preencher'!G223</f>
        <v>5151-10</v>
      </c>
      <c r="G214" s="14">
        <f>IF('[1]TCE - ANEXO III - Preencher'!H223="","",'[1]TCE - ANEXO III - Preencher'!H223)</f>
        <v>44013</v>
      </c>
      <c r="H214" s="15">
        <f>'[1]TCE - ANEXO III - Preencher'!I223</f>
        <v>0</v>
      </c>
      <c r="I214" s="15">
        <f>'[1]TCE - ANEXO III - Preencher'!J223</f>
        <v>109.27</v>
      </c>
      <c r="J214" s="15">
        <f>'[1]TCE - ANEXO III - Preencher'!K223</f>
        <v>0</v>
      </c>
      <c r="K214" s="16">
        <f>'[1]TCE - ANEXO III - Preencher'!L223</f>
        <v>171.54648764385763</v>
      </c>
      <c r="L214" s="16">
        <f>'[1]TCE - ANEXO III - Preencher'!M223</f>
        <v>11.57</v>
      </c>
      <c r="M214" s="16">
        <f t="shared" si="19"/>
        <v>159.97648764385764</v>
      </c>
      <c r="N214" s="16">
        <f>'[1]TCE - ANEXO III - Preencher'!O223</f>
        <v>1.65</v>
      </c>
      <c r="O214" s="16">
        <f>'[1]TCE - ANEXO III - Preencher'!P223</f>
        <v>0</v>
      </c>
      <c r="P214" s="17">
        <f t="shared" si="20"/>
        <v>1.65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270.8964876438576</v>
      </c>
    </row>
    <row r="215" spans="1:28" s="4" customFormat="1" x14ac:dyDescent="0.2">
      <c r="A215" s="9">
        <f>IFERROR(VLOOKUP(B215,'[1]DADOS (OCULTAR)'!$P$3:$R$53,3,0),"")</f>
        <v>10869782001206</v>
      </c>
      <c r="B215" s="10" t="str">
        <f>'[1]TCE - ANEXO III - Preencher'!C224</f>
        <v>UPA TORRÕES</v>
      </c>
      <c r="C215" s="11"/>
      <c r="D215" s="12" t="str">
        <f>'[1]TCE - ANEXO III - Preencher'!E224</f>
        <v>ELISANGELA LOPES DA SILVA</v>
      </c>
      <c r="E215" s="10" t="str">
        <f>IF('[1]TCE - ANEXO III - Preencher'!F224="4 - Assistência Odontológica","2 - Outros Profissionais da Saúde",'[1]TCE - ANEXO II - Enviar TCE'!E214)</f>
        <v>3 - Administrativo</v>
      </c>
      <c r="F215" s="13" t="str">
        <f>'[1]TCE - ANEXO III - Preencher'!G224</f>
        <v>4221-05</v>
      </c>
      <c r="G215" s="14">
        <f>IF('[1]TCE - ANEXO III - Preencher'!H224="","",'[1]TCE - ANEXO III - Preencher'!H224)</f>
        <v>44013</v>
      </c>
      <c r="H215" s="15">
        <f>'[1]TCE - ANEXO III - Preencher'!I224</f>
        <v>0</v>
      </c>
      <c r="I215" s="15">
        <f>'[1]TCE - ANEXO III - Preencher'!J224</f>
        <v>100.42</v>
      </c>
      <c r="J215" s="15">
        <f>'[1]TCE - ANEXO III - Preencher'!K224</f>
        <v>0</v>
      </c>
      <c r="K215" s="16">
        <f>'[1]TCE - ANEXO III - Preencher'!L224</f>
        <v>171.54648764385763</v>
      </c>
      <c r="L215" s="16">
        <f>'[1]TCE - ANEXO III - Preencher'!M224</f>
        <v>11.57</v>
      </c>
      <c r="M215" s="16">
        <f t="shared" si="19"/>
        <v>159.97648764385764</v>
      </c>
      <c r="N215" s="16">
        <f>'[1]TCE - ANEXO III - Preencher'!O224</f>
        <v>1.65</v>
      </c>
      <c r="O215" s="16">
        <f>'[1]TCE - ANEXO III - Preencher'!P224</f>
        <v>0</v>
      </c>
      <c r="P215" s="17">
        <f t="shared" si="20"/>
        <v>1.65</v>
      </c>
      <c r="Q215" s="16">
        <f>'[1]TCE - ANEXO III - Preencher'!R224</f>
        <v>229.32391403180776</v>
      </c>
      <c r="R215" s="16">
        <f>'[1]TCE - ANEXO III - Preencher'!S224</f>
        <v>69.42</v>
      </c>
      <c r="S215" s="17">
        <f t="shared" si="21"/>
        <v>159.90391403180774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421.95040167566538</v>
      </c>
    </row>
    <row r="216" spans="1:28" s="4" customFormat="1" x14ac:dyDescent="0.2">
      <c r="A216" s="9">
        <f>IFERROR(VLOOKUP(B216,'[1]DADOS (OCULTAR)'!$P$3:$R$53,3,0),"")</f>
        <v>10869782001206</v>
      </c>
      <c r="B216" s="10" t="str">
        <f>'[1]TCE - ANEXO III - Preencher'!C225</f>
        <v>UPA TORRÕES</v>
      </c>
      <c r="C216" s="11"/>
      <c r="D216" s="12" t="str">
        <f>'[1]TCE - ANEXO III - Preencher'!E225</f>
        <v>SIMONE MARIA DE ARAUJO</v>
      </c>
      <c r="E216" s="10" t="str">
        <f>IF('[1]TCE - ANEXO III - Preencher'!F225="4 - Assistência Odontológica","2 - Outros Profissionais da Saúde",'[1]TCE - ANEXO II - Enviar TCE'!E215)</f>
        <v>3 - Administrativo</v>
      </c>
      <c r="F216" s="13" t="str">
        <f>'[1]TCE - ANEXO III - Preencher'!G225</f>
        <v>1421-05</v>
      </c>
      <c r="G216" s="14">
        <f>IF('[1]TCE - ANEXO III - Preencher'!H225="","",'[1]TCE - ANEXO III - Preencher'!H225)</f>
        <v>44013</v>
      </c>
      <c r="H216" s="15">
        <f>'[1]TCE - ANEXO III - Preencher'!I225</f>
        <v>0</v>
      </c>
      <c r="I216" s="15">
        <f>'[1]TCE - ANEXO III - Preencher'!J225</f>
        <v>640.01</v>
      </c>
      <c r="J216" s="15">
        <f>'[1]TCE - ANEXO III - Preencher'!K225</f>
        <v>0</v>
      </c>
      <c r="K216" s="16">
        <f>'[1]TCE - ANEXO III - Preencher'!L225</f>
        <v>1186.1468462842361</v>
      </c>
      <c r="L216" s="16">
        <f>'[1]TCE - ANEXO III - Preencher'!M225</f>
        <v>80</v>
      </c>
      <c r="M216" s="16">
        <f t="shared" si="19"/>
        <v>1106.1468462842361</v>
      </c>
      <c r="N216" s="16">
        <f>'[1]TCE - ANEXO III - Preencher'!O225</f>
        <v>1.65</v>
      </c>
      <c r="O216" s="16">
        <f>'[1]TCE - ANEXO III - Preencher'!P225</f>
        <v>0</v>
      </c>
      <c r="P216" s="17">
        <f t="shared" si="20"/>
        <v>1.65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1747.8068462842361</v>
      </c>
    </row>
    <row r="217" spans="1:28" s="4" customFormat="1" x14ac:dyDescent="0.2">
      <c r="A217" s="9">
        <f>IFERROR(VLOOKUP(B217,'[1]DADOS (OCULTAR)'!$P$3:$R$53,3,0),"")</f>
        <v>10869782001206</v>
      </c>
      <c r="B217" s="10" t="str">
        <f>'[1]TCE - ANEXO III - Preencher'!C226</f>
        <v>UPA TORRÕES</v>
      </c>
      <c r="C217" s="11"/>
      <c r="D217" s="12" t="str">
        <f>'[1]TCE - ANEXO III - Preencher'!E226</f>
        <v>JEAN VITOR FERREIRA DA SILVA</v>
      </c>
      <c r="E217" s="10" t="str">
        <f>IF('[1]TCE - ANEXO III - Preencher'!F226="4 - Assistência Odontológica","2 - Outros Profissionais da Saúde",'[1]TCE - ANEXO II - Enviar TCE'!E216)</f>
        <v>3 - Administrativo</v>
      </c>
      <c r="F217" s="13" t="str">
        <f>'[1]TCE - ANEXO III - Preencher'!G226</f>
        <v>4110-10</v>
      </c>
      <c r="G217" s="14">
        <f>IF('[1]TCE - ANEXO III - Preencher'!H226="","",'[1]TCE - ANEXO III - Preencher'!H226)</f>
        <v>44013</v>
      </c>
      <c r="H217" s="15">
        <f>'[1]TCE - ANEXO III - Preencher'!I226</f>
        <v>0</v>
      </c>
      <c r="I217" s="15">
        <f>'[1]TCE - ANEXO III - Preencher'!J226</f>
        <v>2.95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1.65</v>
      </c>
      <c r="O217" s="16">
        <f>'[1]TCE - ANEXO III - Preencher'!P226</f>
        <v>0</v>
      </c>
      <c r="P217" s="17">
        <f t="shared" si="20"/>
        <v>1.65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4.5999999999999996</v>
      </c>
    </row>
    <row r="218" spans="1:28" s="4" customFormat="1" x14ac:dyDescent="0.2">
      <c r="A218" s="9">
        <f>IFERROR(VLOOKUP(B218,'[1]DADOS (OCULTAR)'!$P$3:$R$53,3,0),"")</f>
        <v>10869782001206</v>
      </c>
      <c r="B218" s="10" t="str">
        <f>'[1]TCE - ANEXO III - Preencher'!C227</f>
        <v>UPA TORRÕES</v>
      </c>
      <c r="C218" s="11"/>
      <c r="D218" s="12" t="str">
        <f>'[1]TCE - ANEXO III - Preencher'!E227</f>
        <v xml:space="preserve">LAURA MARIA DA HORA ALVES </v>
      </c>
      <c r="E218" s="10" t="str">
        <f>IF('[1]TCE - ANEXO III - Preencher'!F227="4 - Assistência Odontológica","2 - Outros Profissionais da Saúde",'[1]TCE - ANEXO II - Enviar TCE'!E217)</f>
        <v>3 - Administrativo</v>
      </c>
      <c r="F218" s="13" t="str">
        <f>'[1]TCE - ANEXO III - Preencher'!G227</f>
        <v>4110-10</v>
      </c>
      <c r="G218" s="14">
        <f>IF('[1]TCE - ANEXO III - Preencher'!H227="","",'[1]TCE - ANEXO III - Preencher'!H227)</f>
        <v>44013</v>
      </c>
      <c r="H218" s="15">
        <f>'[1]TCE - ANEXO III - Preencher'!I227</f>
        <v>0</v>
      </c>
      <c r="I218" s="15">
        <f>'[1]TCE - ANEXO III - Preencher'!J227</f>
        <v>2.95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1.65</v>
      </c>
      <c r="O218" s="16">
        <f>'[1]TCE - ANEXO III - Preencher'!P227</f>
        <v>0</v>
      </c>
      <c r="P218" s="17">
        <f t="shared" si="20"/>
        <v>1.65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4.5999999999999996</v>
      </c>
    </row>
    <row r="219" spans="1:28" s="4" customFormat="1" x14ac:dyDescent="0.2">
      <c r="A219" s="9">
        <f>IFERROR(VLOOKUP(B219,'[1]DADOS (OCULTAR)'!$P$3:$R$53,3,0),"")</f>
        <v>10869782001206</v>
      </c>
      <c r="B219" s="10" t="str">
        <f>'[1]TCE - ANEXO III - Preencher'!C228</f>
        <v>UPA TORRÕES</v>
      </c>
      <c r="C219" s="11"/>
      <c r="D219" s="12" t="str">
        <f>'[1]TCE - ANEXO III - Preencher'!E228</f>
        <v>ADRIELLE MARIA OLIVEIRA FIRMIN</v>
      </c>
      <c r="E219" s="10" t="str">
        <f>IF('[1]TCE - ANEXO III - Preencher'!F228="4 - Assistência Odontológica","2 - Outros Profissionais da Saúde",'[1]TCE - ANEXO II - Enviar TCE'!E218)</f>
        <v>3 - Administrativo</v>
      </c>
      <c r="F219" s="13" t="str">
        <f>'[1]TCE - ANEXO III - Preencher'!G228</f>
        <v>4110-10</v>
      </c>
      <c r="G219" s="14">
        <f>IF('[1]TCE - ANEXO III - Preencher'!H228="","",'[1]TCE - ANEXO III - Preencher'!H228)</f>
        <v>44013</v>
      </c>
      <c r="H219" s="15">
        <f>'[1]TCE - ANEXO III - Preencher'!I228</f>
        <v>0</v>
      </c>
      <c r="I219" s="15">
        <f>'[1]TCE - ANEXO III - Preencher'!J228</f>
        <v>2.94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1.65</v>
      </c>
      <c r="O219" s="16">
        <f>'[1]TCE - ANEXO III - Preencher'!P228</f>
        <v>0</v>
      </c>
      <c r="P219" s="17">
        <f t="shared" si="20"/>
        <v>1.65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4.59</v>
      </c>
    </row>
    <row r="220" spans="1:28" s="4" customFormat="1" x14ac:dyDescent="0.2">
      <c r="A220" s="9">
        <f>IFERROR(VLOOKUP(B220,'[1]DADOS (OCULTAR)'!$P$3:$R$53,3,0),"")</f>
        <v>10869782001206</v>
      </c>
      <c r="B220" s="10" t="str">
        <f>'[1]TCE - ANEXO III - Preencher'!C229</f>
        <v>UPA TORRÕES</v>
      </c>
      <c r="C220" s="11"/>
      <c r="D220" s="12" t="str">
        <f>'[1]TCE - ANEXO III - Preencher'!E229</f>
        <v>THAIS DIAS XAVIER</v>
      </c>
      <c r="E220" s="10" t="str">
        <f>IF('[1]TCE - ANEXO III - Preencher'!F229="4 - Assistência Odontológica","2 - Outros Profissionais da Saúde",'[1]TCE - ANEXO II - Enviar TCE'!E219)</f>
        <v>3 - Administrativo</v>
      </c>
      <c r="F220" s="13" t="str">
        <f>'[1]TCE - ANEXO III - Preencher'!G229</f>
        <v>4110-10</v>
      </c>
      <c r="G220" s="14">
        <f>IF('[1]TCE - ANEXO III - Preencher'!H229="","",'[1]TCE - ANEXO III - Preencher'!H229)</f>
        <v>44013</v>
      </c>
      <c r="H220" s="15">
        <f>'[1]TCE - ANEXO III - Preencher'!I229</f>
        <v>0</v>
      </c>
      <c r="I220" s="15">
        <f>'[1]TCE - ANEXO III - Preencher'!J229</f>
        <v>2.94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1.65</v>
      </c>
      <c r="O220" s="16">
        <f>'[1]TCE - ANEXO III - Preencher'!P229</f>
        <v>0</v>
      </c>
      <c r="P220" s="17">
        <f t="shared" si="20"/>
        <v>1.65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4.59</v>
      </c>
    </row>
    <row r="221" spans="1:28" s="4" customFormat="1" x14ac:dyDescent="0.2">
      <c r="A221" s="9">
        <f>IFERROR(VLOOKUP(B221,'[1]DADOS (OCULTAR)'!$P$3:$R$53,3,0),"")</f>
        <v>10869782001206</v>
      </c>
      <c r="B221" s="10" t="str">
        <f>'[1]TCE - ANEXO III - Preencher'!C230</f>
        <v>UPA TORRÕES</v>
      </c>
      <c r="C221" s="11"/>
      <c r="D221" s="12" t="str">
        <f>'[1]TCE - ANEXO III - Preencher'!E230</f>
        <v xml:space="preserve">AMANDA DIAS DA SILVA </v>
      </c>
      <c r="E221" s="10" t="str">
        <f>IF('[1]TCE - ANEXO III - Preencher'!F230="4 - Assistência Odontológica","2 - Outros Profissionais da Saúde",'[1]TCE - ANEXO II - Enviar TCE'!E220)</f>
        <v>3 - Administrativo</v>
      </c>
      <c r="F221" s="13" t="str">
        <f>'[1]TCE - ANEXO III - Preencher'!G230</f>
        <v>5143-20</v>
      </c>
      <c r="G221" s="14">
        <f>IF('[1]TCE - ANEXO III - Preencher'!H230="","",'[1]TCE - ANEXO III - Preencher'!H230)</f>
        <v>44013</v>
      </c>
      <c r="H221" s="15">
        <f>'[1]TCE - ANEXO III - Preencher'!I230</f>
        <v>0</v>
      </c>
      <c r="I221" s="15">
        <f>'[1]TCE - ANEXO III - Preencher'!J230</f>
        <v>117.33</v>
      </c>
      <c r="J221" s="15">
        <f>'[1]TCE - ANEXO III - Preencher'!K230</f>
        <v>0</v>
      </c>
      <c r="K221" s="16">
        <f>'[1]TCE - ANEXO III - Preencher'!L230</f>
        <v>154.94043179587831</v>
      </c>
      <c r="L221" s="16">
        <f>'[1]TCE - ANEXO III - Preencher'!M230</f>
        <v>10.45</v>
      </c>
      <c r="M221" s="16">
        <f t="shared" si="19"/>
        <v>144.49043179587832</v>
      </c>
      <c r="N221" s="16">
        <f>'[1]TCE - ANEXO III - Preencher'!O230</f>
        <v>1.65</v>
      </c>
      <c r="O221" s="16">
        <f>'[1]TCE - ANEXO III - Preencher'!P230</f>
        <v>0</v>
      </c>
      <c r="P221" s="17">
        <f t="shared" si="20"/>
        <v>1.65</v>
      </c>
      <c r="Q221" s="16">
        <f>'[1]TCE - ANEXO III - Preencher'!R230</f>
        <v>214.69878147211676</v>
      </c>
      <c r="R221" s="16">
        <f>'[1]TCE - ANEXO III - Preencher'!S230</f>
        <v>62.7</v>
      </c>
      <c r="S221" s="17">
        <f t="shared" si="21"/>
        <v>151.99878147211678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415.46921326799509</v>
      </c>
    </row>
    <row r="222" spans="1:28" s="4" customFormat="1" x14ac:dyDescent="0.2">
      <c r="A222" s="9">
        <f>IFERROR(VLOOKUP(B222,'[1]DADOS (OCULTAR)'!$P$3:$R$53,3,0),"")</f>
        <v>10869782001206</v>
      </c>
      <c r="B222" s="10" t="str">
        <f>'[1]TCE - ANEXO III - Preencher'!C231</f>
        <v>UPA TORRÕES</v>
      </c>
      <c r="C222" s="11"/>
      <c r="D222" s="12" t="str">
        <f>'[1]TCE - ANEXO III - Preencher'!E231</f>
        <v>HORTENCIA ELIEDJA DAS GRACAS D</v>
      </c>
      <c r="E222" s="10" t="str">
        <f>IF('[1]TCE - ANEXO III - Preencher'!F231="4 - Assistência Odontológica","2 - Outros Profissionais da Saúde",'[1]TCE - ANEXO II - Enviar TCE'!E221)</f>
        <v>3 - Administrativo</v>
      </c>
      <c r="F222" s="13" t="str">
        <f>'[1]TCE - ANEXO III - Preencher'!G231</f>
        <v>4110-10</v>
      </c>
      <c r="G222" s="14">
        <f>IF('[1]TCE - ANEXO III - Preencher'!H231="","",'[1]TCE - ANEXO III - Preencher'!H231)</f>
        <v>44013</v>
      </c>
      <c r="H222" s="15">
        <f>'[1]TCE - ANEXO III - Preencher'!I231</f>
        <v>0</v>
      </c>
      <c r="I222" s="15">
        <f>'[1]TCE - ANEXO III - Preencher'!J231</f>
        <v>83.6</v>
      </c>
      <c r="J222" s="15">
        <f>'[1]TCE - ANEXO III - Preencher'!K231</f>
        <v>0</v>
      </c>
      <c r="K222" s="16">
        <f>'[1]TCE - ANEXO III - Preencher'!L231</f>
        <v>154.94043179587831</v>
      </c>
      <c r="L222" s="16">
        <f>'[1]TCE - ANEXO III - Preencher'!M231</f>
        <v>10.45</v>
      </c>
      <c r="M222" s="16">
        <f t="shared" si="19"/>
        <v>144.49043179587832</v>
      </c>
      <c r="N222" s="16">
        <f>'[1]TCE - ANEXO III - Preencher'!O231</f>
        <v>1.65</v>
      </c>
      <c r="O222" s="16">
        <f>'[1]TCE - ANEXO III - Preencher'!P231</f>
        <v>0</v>
      </c>
      <c r="P222" s="17">
        <f t="shared" si="20"/>
        <v>1.65</v>
      </c>
      <c r="Q222" s="16">
        <f>'[1]TCE - ANEXO III - Preencher'!R231</f>
        <v>311.29878147211679</v>
      </c>
      <c r="R222" s="16">
        <f>'[1]TCE - ANEXO III - Preencher'!S231</f>
        <v>62.7</v>
      </c>
      <c r="S222" s="17">
        <f t="shared" si="21"/>
        <v>248.5987814721168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478.33921326799509</v>
      </c>
    </row>
    <row r="223" spans="1:28" s="4" customFormat="1" x14ac:dyDescent="0.2">
      <c r="A223" s="9">
        <f>IFERROR(VLOOKUP(B223,'[1]DADOS (OCULTAR)'!$P$3:$R$53,3,0),"")</f>
        <v>10869782001206</v>
      </c>
      <c r="B223" s="10" t="str">
        <f>'[1]TCE - ANEXO III - Preencher'!C232</f>
        <v>UPA TORRÕES</v>
      </c>
      <c r="C223" s="11"/>
      <c r="D223" s="12" t="str">
        <f>'[1]TCE - ANEXO III - Preencher'!E232</f>
        <v>LARISSA VIDAL FONTINELE</v>
      </c>
      <c r="E223" s="10" t="str">
        <f>IF('[1]TCE - ANEXO III - Preencher'!F232="4 - Assistência Odontológica","2 - Outros Profissionais da Saúde",'[1]TCE - ANEXO II - Enviar TCE'!E222)</f>
        <v>1 - Médico</v>
      </c>
      <c r="F223" s="13" t="str">
        <f>'[1]TCE - ANEXO III - Preencher'!G232</f>
        <v>2251-25</v>
      </c>
      <c r="G223" s="14">
        <f>IF('[1]TCE - ANEXO III - Preencher'!H232="","",'[1]TCE - ANEXO III - Preencher'!H232)</f>
        <v>44013</v>
      </c>
      <c r="H223" s="15">
        <f>'[1]TCE - ANEXO III - Preencher'!I232</f>
        <v>0</v>
      </c>
      <c r="I223" s="15">
        <f>'[1]TCE - ANEXO III - Preencher'!J232</f>
        <v>607.52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4</v>
      </c>
      <c r="O223" s="16">
        <f>'[1]TCE - ANEXO III - Preencher'!P232</f>
        <v>0</v>
      </c>
      <c r="P223" s="17">
        <f t="shared" si="20"/>
        <v>4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611.52</v>
      </c>
    </row>
    <row r="224" spans="1:28" s="4" customFormat="1" x14ac:dyDescent="0.2">
      <c r="A224" s="9">
        <f>IFERROR(VLOOKUP(B224,'[1]DADOS (OCULTAR)'!$P$3:$R$53,3,0),"")</f>
        <v>10869782001206</v>
      </c>
      <c r="B224" s="10" t="str">
        <f>'[1]TCE - ANEXO III - Preencher'!C233</f>
        <v>UPA TORRÕES</v>
      </c>
      <c r="C224" s="11"/>
      <c r="D224" s="12" t="str">
        <f>'[1]TCE - ANEXO III - Preencher'!E233</f>
        <v>IGOR MONTEIRO NOBREGA</v>
      </c>
      <c r="E224" s="10" t="str">
        <f>IF('[1]TCE - ANEXO III - Preencher'!F233="4 - Assistência Odontológica","2 - Outros Profissionais da Saúde",'[1]TCE - ANEXO II - Enviar TCE'!E223)</f>
        <v>1 - Médico</v>
      </c>
      <c r="F224" s="13" t="str">
        <f>'[1]TCE - ANEXO III - Preencher'!G233</f>
        <v>2251-25</v>
      </c>
      <c r="G224" s="14">
        <f>IF('[1]TCE - ANEXO III - Preencher'!H233="","",'[1]TCE - ANEXO III - Preencher'!H233)</f>
        <v>44013</v>
      </c>
      <c r="H224" s="15">
        <f>'[1]TCE - ANEXO III - Preencher'!I233</f>
        <v>0</v>
      </c>
      <c r="I224" s="15">
        <f>'[1]TCE - ANEXO III - Preencher'!J233</f>
        <v>619.38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4</v>
      </c>
      <c r="O224" s="16">
        <f>'[1]TCE - ANEXO III - Preencher'!P233</f>
        <v>0</v>
      </c>
      <c r="P224" s="17">
        <f t="shared" si="20"/>
        <v>4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623.38</v>
      </c>
    </row>
    <row r="225" spans="1:28" s="4" customFormat="1" x14ac:dyDescent="0.2">
      <c r="A225" s="9">
        <f>IFERROR(VLOOKUP(B225,'[1]DADOS (OCULTAR)'!$P$3:$R$53,3,0),"")</f>
        <v>10869782001206</v>
      </c>
      <c r="B225" s="10" t="str">
        <f>'[1]TCE - ANEXO III - Preencher'!C234</f>
        <v>UPA TORRÕES</v>
      </c>
      <c r="C225" s="11"/>
      <c r="D225" s="12" t="str">
        <f>'[1]TCE - ANEXO III - Preencher'!E234</f>
        <v>WASHINGTON FARIAS DA SILVEIRA</v>
      </c>
      <c r="E225" s="10" t="str">
        <f>IF('[1]TCE - ANEXO III - Preencher'!F234="4 - Assistência Odontológica","2 - Outros Profissionais da Saúde",'[1]TCE - ANEXO II - Enviar TCE'!E224)</f>
        <v>3 - Administrativo</v>
      </c>
      <c r="F225" s="13" t="str">
        <f>'[1]TCE - ANEXO III - Preencher'!G234</f>
        <v>4101-05</v>
      </c>
      <c r="G225" s="14">
        <f>IF('[1]TCE - ANEXO III - Preencher'!H234="","",'[1]TCE - ANEXO III - Preencher'!H234)</f>
        <v>44013</v>
      </c>
      <c r="H225" s="15">
        <f>'[1]TCE - ANEXO III - Preencher'!I234</f>
        <v>0</v>
      </c>
      <c r="I225" s="15">
        <f>'[1]TCE - ANEXO III - Preencher'!J234</f>
        <v>124.33</v>
      </c>
      <c r="J225" s="15">
        <f>'[1]TCE - ANEXO III - Preencher'!K234</f>
        <v>0</v>
      </c>
      <c r="K225" s="16">
        <f>'[1]TCE - ANEXO III - Preencher'!L234</f>
        <v>154.94043179587831</v>
      </c>
      <c r="L225" s="16">
        <f>'[1]TCE - ANEXO III - Preencher'!M234</f>
        <v>10.45</v>
      </c>
      <c r="M225" s="16">
        <f t="shared" si="19"/>
        <v>144.49043179587832</v>
      </c>
      <c r="N225" s="16">
        <f>'[1]TCE - ANEXO III - Preencher'!O234</f>
        <v>1.65</v>
      </c>
      <c r="O225" s="16">
        <f>'[1]TCE - ANEXO III - Preencher'!P234</f>
        <v>0</v>
      </c>
      <c r="P225" s="17">
        <f t="shared" si="20"/>
        <v>1.65</v>
      </c>
      <c r="Q225" s="16">
        <f>'[1]TCE - ANEXO III - Preencher'!R234</f>
        <v>311.29878147211679</v>
      </c>
      <c r="R225" s="16">
        <f>'[1]TCE - ANEXO III - Preencher'!S234</f>
        <v>62.7</v>
      </c>
      <c r="S225" s="17">
        <f t="shared" si="21"/>
        <v>248.5987814721168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519.06921326799511</v>
      </c>
    </row>
    <row r="226" spans="1:28" s="4" customFormat="1" x14ac:dyDescent="0.2">
      <c r="A226" s="9">
        <f>IFERROR(VLOOKUP(B226,'[1]DADOS (OCULTAR)'!$P$3:$R$53,3,0),"")</f>
        <v>10869782001206</v>
      </c>
      <c r="B226" s="10" t="str">
        <f>'[1]TCE - ANEXO III - Preencher'!C235</f>
        <v>UPA TORRÕES</v>
      </c>
      <c r="C226" s="11"/>
      <c r="D226" s="12" t="str">
        <f>'[1]TCE - ANEXO III - Preencher'!E235</f>
        <v>ANTONIO CARLOS DA SILVA SANTOS</v>
      </c>
      <c r="E226" s="10" t="str">
        <f>IF('[1]TCE - ANEXO III - Preencher'!F235="4 - Assistência Odontológica","2 - Outros Profissionais da Saúde",'[1]TCE - ANEXO II - Enviar TCE'!E225)</f>
        <v>2 - Outros Profissionais da Saúde</v>
      </c>
      <c r="F226" s="13" t="str">
        <f>'[1]TCE - ANEXO III - Preencher'!G235</f>
        <v>3222-05</v>
      </c>
      <c r="G226" s="14">
        <f>IF('[1]TCE - ANEXO III - Preencher'!H235="","",'[1]TCE - ANEXO III - Preencher'!H235)</f>
        <v>44013</v>
      </c>
      <c r="H226" s="15">
        <f>'[1]TCE - ANEXO III - Preencher'!I235</f>
        <v>0</v>
      </c>
      <c r="I226" s="15">
        <f>'[1]TCE - ANEXO III - Preencher'!J235</f>
        <v>68.22</v>
      </c>
      <c r="J226" s="15">
        <f>'[1]TCE - ANEXO III - Preencher'!K235</f>
        <v>0</v>
      </c>
      <c r="K226" s="16">
        <f>'[1]TCE - ANEXO III - Preencher'!L235</f>
        <v>107.79109465607992</v>
      </c>
      <c r="L226" s="16">
        <f>'[1]TCE - ANEXO III - Preencher'!M235</f>
        <v>7.27</v>
      </c>
      <c r="M226" s="16">
        <f t="shared" si="19"/>
        <v>100.52109465607992</v>
      </c>
      <c r="N226" s="16">
        <f>'[1]TCE - ANEXO III - Preencher'!O235</f>
        <v>1.65</v>
      </c>
      <c r="O226" s="16">
        <f>'[1]TCE - ANEXO III - Preencher'!P235</f>
        <v>0</v>
      </c>
      <c r="P226" s="17">
        <f t="shared" si="20"/>
        <v>1.65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170.39109465607993</v>
      </c>
    </row>
    <row r="227" spans="1:28" s="4" customFormat="1" x14ac:dyDescent="0.2">
      <c r="A227" s="9">
        <f>IFERROR(VLOOKUP(B227,'[1]DADOS (OCULTAR)'!$P$3:$R$53,3,0),"")</f>
        <v>10869782001206</v>
      </c>
      <c r="B227" s="10" t="str">
        <f>'[1]TCE - ANEXO III - Preencher'!C236</f>
        <v>UPA TORRÕES</v>
      </c>
      <c r="C227" s="11"/>
      <c r="D227" s="12" t="str">
        <f>'[1]TCE - ANEXO III - Preencher'!E236</f>
        <v>ISABELA DE SOUSA SARAIVA</v>
      </c>
      <c r="E227" s="10" t="str">
        <f>IF('[1]TCE - ANEXO III - Preencher'!F236="4 - Assistência Odontológica","2 - Outros Profissionais da Saúde",'[1]TCE - ANEXO II - Enviar TCE'!E226)</f>
        <v>1 - Médico</v>
      </c>
      <c r="F227" s="13" t="str">
        <f>'[1]TCE - ANEXO III - Preencher'!G236</f>
        <v>2251-24</v>
      </c>
      <c r="G227" s="14">
        <f>IF('[1]TCE - ANEXO III - Preencher'!H236="","",'[1]TCE - ANEXO III - Preencher'!H236)</f>
        <v>44013</v>
      </c>
      <c r="H227" s="15">
        <f>'[1]TCE - ANEXO III - Preencher'!I236</f>
        <v>0</v>
      </c>
      <c r="I227" s="15">
        <f>'[1]TCE - ANEXO III - Preencher'!J236</f>
        <v>415.9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4</v>
      </c>
      <c r="O227" s="16">
        <f>'[1]TCE - ANEXO III - Preencher'!P236</f>
        <v>0</v>
      </c>
      <c r="P227" s="17">
        <f t="shared" si="20"/>
        <v>4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419.9</v>
      </c>
    </row>
    <row r="228" spans="1:28" s="4" customFormat="1" x14ac:dyDescent="0.2">
      <c r="A228" s="9">
        <f>IFERROR(VLOOKUP(B228,'[1]DADOS (OCULTAR)'!$P$3:$R$53,3,0),"")</f>
        <v>10869782001206</v>
      </c>
      <c r="B228" s="10" t="str">
        <f>'[1]TCE - ANEXO III - Preencher'!C237</f>
        <v>UPA TORRÕES</v>
      </c>
      <c r="C228" s="11"/>
      <c r="D228" s="12" t="str">
        <f>'[1]TCE - ANEXO III - Preencher'!E237</f>
        <v>LUNARA OLIVEIRA DE FARIAS SANT</v>
      </c>
      <c r="E228" s="10" t="str">
        <f>IF('[1]TCE - ANEXO III - Preencher'!F237="4 - Assistência Odontológica","2 - Outros Profissionais da Saúde",'[1]TCE - ANEXO II - Enviar TCE'!E227)</f>
        <v>2 - Outros Profissionais da Saúde</v>
      </c>
      <c r="F228" s="13" t="str">
        <f>'[1]TCE - ANEXO III - Preencher'!G237</f>
        <v>2235-05</v>
      </c>
      <c r="G228" s="14">
        <f>IF('[1]TCE - ANEXO III - Preencher'!H237="","",'[1]TCE - ANEXO III - Preencher'!H237)</f>
        <v>44013</v>
      </c>
      <c r="H228" s="15">
        <f>'[1]TCE - ANEXO III - Preencher'!I237</f>
        <v>0</v>
      </c>
      <c r="I228" s="15">
        <f>'[1]TCE - ANEXO III - Preencher'!J237</f>
        <v>180.17</v>
      </c>
      <c r="J228" s="15">
        <f>'[1]TCE - ANEXO III - Preencher'!K237</f>
        <v>0</v>
      </c>
      <c r="K228" s="16">
        <f>'[1]TCE - ANEXO III - Preencher'!L237</f>
        <v>35.436137032741549</v>
      </c>
      <c r="L228" s="16">
        <f>'[1]TCE - ANEXO III - Preencher'!M237</f>
        <v>2.39</v>
      </c>
      <c r="M228" s="16">
        <f t="shared" si="19"/>
        <v>33.046137032741548</v>
      </c>
      <c r="N228" s="16">
        <f>'[1]TCE - ANEXO III - Preencher'!O237</f>
        <v>1.28</v>
      </c>
      <c r="O228" s="16">
        <f>'[1]TCE - ANEXO III - Preencher'!P237</f>
        <v>0</v>
      </c>
      <c r="P228" s="17">
        <f t="shared" si="20"/>
        <v>1.28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1.64</v>
      </c>
      <c r="U228" s="16">
        <f>'[1]TCE - ANEXO III - Preencher'!V237</f>
        <v>0</v>
      </c>
      <c r="V228" s="17">
        <f t="shared" si="22"/>
        <v>1.64</v>
      </c>
      <c r="W228" s="18" t="str">
        <f>IF('[1]TCE - ANEXO III - Preencher'!X237="","",'[1]TCE - ANEXO III - Preencher'!X237)</f>
        <v>Auxilio creche</v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216.13613703274152</v>
      </c>
    </row>
    <row r="229" spans="1:28" s="4" customFormat="1" x14ac:dyDescent="0.2">
      <c r="A229" s="9">
        <f>IFERROR(VLOOKUP(B229,'[1]DADOS (OCULTAR)'!$P$3:$R$53,3,0),"")</f>
        <v>10869782001206</v>
      </c>
      <c r="B229" s="10" t="str">
        <f>'[1]TCE - ANEXO III - Preencher'!C238</f>
        <v>UPA TORRÕES</v>
      </c>
      <c r="C229" s="11"/>
      <c r="D229" s="12" t="str">
        <f>'[1]TCE - ANEXO III - Preencher'!E238</f>
        <v>SANDRO ACACI CORREIA DE ARAUJO</v>
      </c>
      <c r="E229" s="10" t="str">
        <f>IF('[1]TCE - ANEXO III - Preencher'!F238="4 - Assistência Odontológica","2 - Outros Profissionais da Saúde",'[1]TCE - ANEXO II - Enviar TCE'!E228)</f>
        <v>3 - Administrativo</v>
      </c>
      <c r="F229" s="13" t="str">
        <f>'[1]TCE - ANEXO III - Preencher'!G238</f>
        <v>5151-10</v>
      </c>
      <c r="G229" s="14">
        <f>IF('[1]TCE - ANEXO III - Preencher'!H238="","",'[1]TCE - ANEXO III - Preencher'!H238)</f>
        <v>44013</v>
      </c>
      <c r="H229" s="15">
        <f>'[1]TCE - ANEXO III - Preencher'!I238</f>
        <v>0</v>
      </c>
      <c r="I229" s="15">
        <f>'[1]TCE - ANEXO III - Preencher'!J238</f>
        <v>109.28</v>
      </c>
      <c r="J229" s="15">
        <f>'[1]TCE - ANEXO III - Preencher'!K238</f>
        <v>0</v>
      </c>
      <c r="K229" s="16">
        <f>'[1]TCE - ANEXO III - Preencher'!L238</f>
        <v>171.54648764385763</v>
      </c>
      <c r="L229" s="16">
        <f>'[1]TCE - ANEXO III - Preencher'!M238</f>
        <v>11.57</v>
      </c>
      <c r="M229" s="16">
        <f t="shared" si="19"/>
        <v>159.97648764385764</v>
      </c>
      <c r="N229" s="16">
        <f>'[1]TCE - ANEXO III - Preencher'!O238</f>
        <v>1.65</v>
      </c>
      <c r="O229" s="16">
        <f>'[1]TCE - ANEXO III - Preencher'!P238</f>
        <v>0</v>
      </c>
      <c r="P229" s="17">
        <f t="shared" si="20"/>
        <v>1.65</v>
      </c>
      <c r="Q229" s="16">
        <f>'[1]TCE - ANEXO III - Preencher'!R238</f>
        <v>229.32391403180776</v>
      </c>
      <c r="R229" s="16">
        <f>'[1]TCE - ANEXO III - Preencher'!S238</f>
        <v>69.42</v>
      </c>
      <c r="S229" s="17">
        <f t="shared" si="21"/>
        <v>159.90391403180774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430.81040167566539</v>
      </c>
    </row>
    <row r="230" spans="1:28" s="4" customFormat="1" x14ac:dyDescent="0.2">
      <c r="A230" s="9">
        <f>IFERROR(VLOOKUP(B230,'[1]DADOS (OCULTAR)'!$P$3:$R$53,3,0),"")</f>
        <v>10869782001206</v>
      </c>
      <c r="B230" s="10" t="str">
        <f>'[1]TCE - ANEXO III - Preencher'!C239</f>
        <v>UPA TORRÕES</v>
      </c>
      <c r="C230" s="11"/>
      <c r="D230" s="12" t="str">
        <f>'[1]TCE - ANEXO III - Preencher'!E239</f>
        <v>XENIO GOMES DO PRADO</v>
      </c>
      <c r="E230" s="10" t="str">
        <f>IF('[1]TCE - ANEXO III - Preencher'!F239="4 - Assistência Odontológica","2 - Outros Profissionais da Saúde",'[1]TCE - ANEXO II - Enviar TCE'!E229)</f>
        <v>2 - Outros Profissionais da Saúde</v>
      </c>
      <c r="F230" s="13" t="str">
        <f>'[1]TCE - ANEXO III - Preencher'!G239</f>
        <v>3222-05</v>
      </c>
      <c r="G230" s="14">
        <f>IF('[1]TCE - ANEXO III - Preencher'!H239="","",'[1]TCE - ANEXO III - Preencher'!H239)</f>
        <v>44013</v>
      </c>
      <c r="H230" s="15">
        <f>'[1]TCE - ANEXO III - Preencher'!I239</f>
        <v>0</v>
      </c>
      <c r="I230" s="15">
        <f>'[1]TCE - ANEXO III - Preencher'!J239</f>
        <v>120.94</v>
      </c>
      <c r="J230" s="15">
        <f>'[1]TCE - ANEXO III - Preencher'!K239</f>
        <v>0</v>
      </c>
      <c r="K230" s="16">
        <f>'[1]TCE - ANEXO III - Preencher'!L239</f>
        <v>179.70124721206173</v>
      </c>
      <c r="L230" s="16">
        <f>'[1]TCE - ANEXO III - Preencher'!M239</f>
        <v>12.12</v>
      </c>
      <c r="M230" s="16">
        <f t="shared" si="19"/>
        <v>167.58124721206173</v>
      </c>
      <c r="N230" s="16">
        <f>'[1]TCE - ANEXO III - Preencher'!O239</f>
        <v>1.65</v>
      </c>
      <c r="O230" s="16">
        <f>'[1]TCE - ANEXO III - Preencher'!P239</f>
        <v>0</v>
      </c>
      <c r="P230" s="17">
        <f t="shared" si="20"/>
        <v>1.65</v>
      </c>
      <c r="Q230" s="16">
        <f>'[1]TCE - ANEXO III - Preencher'!R239</f>
        <v>119.33156880832172</v>
      </c>
      <c r="R230" s="16">
        <f>'[1]TCE - ANEXO III - Preencher'!S239</f>
        <v>72.739999999999995</v>
      </c>
      <c r="S230" s="17">
        <f t="shared" si="21"/>
        <v>46.591568808321725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336.76281602038341</v>
      </c>
    </row>
    <row r="231" spans="1:28" s="4" customFormat="1" x14ac:dyDescent="0.2">
      <c r="A231" s="9">
        <f>IFERROR(VLOOKUP(B231,'[1]DADOS (OCULTAR)'!$P$3:$R$53,3,0),"")</f>
        <v>10869782001206</v>
      </c>
      <c r="B231" s="10" t="str">
        <f>'[1]TCE - ANEXO III - Preencher'!C240</f>
        <v>UPA TORRÕES</v>
      </c>
      <c r="C231" s="11"/>
      <c r="D231" s="12" t="str">
        <f>'[1]TCE - ANEXO III - Preencher'!E240</f>
        <v xml:space="preserve">ETIENE GONCALVES FERRAZ </v>
      </c>
      <c r="E231" s="10" t="str">
        <f>IF('[1]TCE - ANEXO III - Preencher'!F240="4 - Assistência Odontológica","2 - Outros Profissionais da Saúde",'[1]TCE - ANEXO II - Enviar TCE'!E230)</f>
        <v>2 - Outros Profissionais da Saúde</v>
      </c>
      <c r="F231" s="13" t="str">
        <f>'[1]TCE - ANEXO III - Preencher'!G240</f>
        <v>3222-05</v>
      </c>
      <c r="G231" s="14">
        <f>IF('[1]TCE - ANEXO III - Preencher'!H240="","",'[1]TCE - ANEXO III - Preencher'!H240)</f>
        <v>44013</v>
      </c>
      <c r="H231" s="15">
        <f>'[1]TCE - ANEXO III - Preencher'!I240</f>
        <v>0</v>
      </c>
      <c r="I231" s="15">
        <f>'[1]TCE - ANEXO III - Preencher'!J240</f>
        <v>133.1</v>
      </c>
      <c r="J231" s="15">
        <f>'[1]TCE - ANEXO III - Preencher'!K240</f>
        <v>0</v>
      </c>
      <c r="K231" s="16">
        <f>'[1]TCE - ANEXO III - Preencher'!L240</f>
        <v>179.70124721206173</v>
      </c>
      <c r="L231" s="16">
        <f>'[1]TCE - ANEXO III - Preencher'!M240</f>
        <v>12.12</v>
      </c>
      <c r="M231" s="16">
        <f t="shared" si="19"/>
        <v>167.58124721206173</v>
      </c>
      <c r="N231" s="16">
        <f>'[1]TCE - ANEXO III - Preencher'!O240</f>
        <v>1.65</v>
      </c>
      <c r="O231" s="16">
        <f>'[1]TCE - ANEXO III - Preencher'!P240</f>
        <v>0</v>
      </c>
      <c r="P231" s="17">
        <f t="shared" si="20"/>
        <v>1.65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302.33124721206173</v>
      </c>
    </row>
    <row r="232" spans="1:28" s="4" customFormat="1" x14ac:dyDescent="0.2">
      <c r="A232" s="9">
        <f>IFERROR(VLOOKUP(B232,'[1]DADOS (OCULTAR)'!$P$3:$R$53,3,0),"")</f>
        <v>10869782001206</v>
      </c>
      <c r="B232" s="10" t="str">
        <f>'[1]TCE - ANEXO III - Preencher'!C241</f>
        <v>UPA TORRÕES</v>
      </c>
      <c r="C232" s="11"/>
      <c r="D232" s="12" t="str">
        <f>'[1]TCE - ANEXO III - Preencher'!E241</f>
        <v>ANA IRIS BRITO DA SILVA VERISS</v>
      </c>
      <c r="E232" s="10" t="str">
        <f>IF('[1]TCE - ANEXO III - Preencher'!F241="4 - Assistência Odontológica","2 - Outros Profissionais da Saúde",'[1]TCE - ANEXO II - Enviar TCE'!E231)</f>
        <v>2 - Outros Profissionais da Saúde</v>
      </c>
      <c r="F232" s="13" t="str">
        <f>'[1]TCE - ANEXO III - Preencher'!G241</f>
        <v>3222-05</v>
      </c>
      <c r="G232" s="14">
        <f>IF('[1]TCE - ANEXO III - Preencher'!H241="","",'[1]TCE - ANEXO III - Preencher'!H241)</f>
        <v>44013</v>
      </c>
      <c r="H232" s="15">
        <f>'[1]TCE - ANEXO III - Preencher'!I241</f>
        <v>0</v>
      </c>
      <c r="I232" s="15">
        <f>'[1]TCE - ANEXO III - Preencher'!J241</f>
        <v>114.91</v>
      </c>
      <c r="J232" s="15">
        <f>'[1]TCE - ANEXO III - Preencher'!K241</f>
        <v>0</v>
      </c>
      <c r="K232" s="16">
        <f>'[1]TCE - ANEXO III - Preencher'!L241</f>
        <v>179.70124721206173</v>
      </c>
      <c r="L232" s="16">
        <f>'[1]TCE - ANEXO III - Preencher'!M241</f>
        <v>12.12</v>
      </c>
      <c r="M232" s="16">
        <f t="shared" si="19"/>
        <v>167.58124721206173</v>
      </c>
      <c r="N232" s="16">
        <f>'[1]TCE - ANEXO III - Preencher'!O241</f>
        <v>1.65</v>
      </c>
      <c r="O232" s="16">
        <f>'[1]TCE - ANEXO III - Preencher'!P241</f>
        <v>0</v>
      </c>
      <c r="P232" s="17">
        <f t="shared" si="20"/>
        <v>1.65</v>
      </c>
      <c r="Q232" s="16">
        <f>'[1]TCE - ANEXO III - Preencher'!R241</f>
        <v>229.73156880832175</v>
      </c>
      <c r="R232" s="16">
        <f>'[1]TCE - ANEXO III - Preencher'!S241</f>
        <v>72.739999999999995</v>
      </c>
      <c r="S232" s="17">
        <f t="shared" si="21"/>
        <v>156.99156880832174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441.13281602038342</v>
      </c>
    </row>
    <row r="233" spans="1:28" s="4" customFormat="1" x14ac:dyDescent="0.2">
      <c r="A233" s="9">
        <f>IFERROR(VLOOKUP(B233,'[1]DADOS (OCULTAR)'!$P$3:$R$53,3,0),"")</f>
        <v>10869782001206</v>
      </c>
      <c r="B233" s="10" t="str">
        <f>'[1]TCE - ANEXO III - Preencher'!C242</f>
        <v>UPA TORRÕES</v>
      </c>
      <c r="C233" s="11"/>
      <c r="D233" s="12" t="str">
        <f>'[1]TCE - ANEXO III - Preencher'!E242</f>
        <v xml:space="preserve">JOABE OLIVEIRA VASCONCELOS </v>
      </c>
      <c r="E233" s="10" t="str">
        <f>IF('[1]TCE - ANEXO III - Preencher'!F242="4 - Assistência Odontológica","2 - Outros Profissionais da Saúde",'[1]TCE - ANEXO II - Enviar TCE'!E232)</f>
        <v>1 - Médico</v>
      </c>
      <c r="F233" s="13" t="str">
        <f>'[1]TCE - ANEXO III - Preencher'!G242</f>
        <v>2251-25</v>
      </c>
      <c r="G233" s="14">
        <f>IF('[1]TCE - ANEXO III - Preencher'!H242="","",'[1]TCE - ANEXO III - Preencher'!H242)</f>
        <v>44013</v>
      </c>
      <c r="H233" s="15">
        <f>'[1]TCE - ANEXO III - Preencher'!I242</f>
        <v>0</v>
      </c>
      <c r="I233" s="15">
        <f>'[1]TCE - ANEXO III - Preencher'!J242</f>
        <v>446.65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4</v>
      </c>
      <c r="O233" s="16">
        <f>'[1]TCE - ANEXO III - Preencher'!P242</f>
        <v>0</v>
      </c>
      <c r="P233" s="17">
        <f t="shared" si="20"/>
        <v>4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450.65</v>
      </c>
    </row>
    <row r="234" spans="1:28" s="4" customFormat="1" x14ac:dyDescent="0.2">
      <c r="A234" s="9">
        <f>IFERROR(VLOOKUP(B234,'[1]DADOS (OCULTAR)'!$P$3:$R$53,3,0),"")</f>
        <v>10869782001206</v>
      </c>
      <c r="B234" s="10" t="str">
        <f>'[1]TCE - ANEXO III - Preencher'!C243</f>
        <v>UPA TORRÕES</v>
      </c>
      <c r="C234" s="11"/>
      <c r="D234" s="12" t="str">
        <f>'[1]TCE - ANEXO III - Preencher'!E243</f>
        <v xml:space="preserve">THIAGO FRANCISCO DOS SANTOS </v>
      </c>
      <c r="E234" s="10" t="str">
        <f>IF('[1]TCE - ANEXO III - Preencher'!F243="4 - Assistência Odontológica","2 - Outros Profissionais da Saúde",'[1]TCE - ANEXO II - Enviar TCE'!E233)</f>
        <v>2 - Outros Profissionais da Saúde</v>
      </c>
      <c r="F234" s="13" t="str">
        <f>'[1]TCE - ANEXO III - Preencher'!G243</f>
        <v>2235-05</v>
      </c>
      <c r="G234" s="14">
        <f>IF('[1]TCE - ANEXO III - Preencher'!H243="","",'[1]TCE - ANEXO III - Preencher'!H243)</f>
        <v>44013</v>
      </c>
      <c r="H234" s="15">
        <f>'[1]TCE - ANEXO III - Preencher'!I243</f>
        <v>0</v>
      </c>
      <c r="I234" s="15">
        <f>'[1]TCE - ANEXO III - Preencher'!J243</f>
        <v>166.98</v>
      </c>
      <c r="J234" s="15">
        <f>'[1]TCE - ANEXO III - Preencher'!K243</f>
        <v>0</v>
      </c>
      <c r="K234" s="16">
        <f>'[1]TCE - ANEXO III - Preencher'!L243</f>
        <v>35.436137032741549</v>
      </c>
      <c r="L234" s="16">
        <f>'[1]TCE - ANEXO III - Preencher'!M243</f>
        <v>2.39</v>
      </c>
      <c r="M234" s="16">
        <f t="shared" si="19"/>
        <v>33.046137032741548</v>
      </c>
      <c r="N234" s="16">
        <f>'[1]TCE - ANEXO III - Preencher'!O243</f>
        <v>1.28</v>
      </c>
      <c r="O234" s="16">
        <f>'[1]TCE - ANEXO III - Preencher'!P243</f>
        <v>0</v>
      </c>
      <c r="P234" s="17">
        <f t="shared" si="20"/>
        <v>1.28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201.30613703274153</v>
      </c>
    </row>
    <row r="235" spans="1:28" s="4" customFormat="1" x14ac:dyDescent="0.2">
      <c r="A235" s="9">
        <f>IFERROR(VLOOKUP(B235,'[1]DADOS (OCULTAR)'!$P$3:$R$53,3,0),"")</f>
        <v>10869782001206</v>
      </c>
      <c r="B235" s="10" t="str">
        <f>'[1]TCE - ANEXO III - Preencher'!C244</f>
        <v>UPA TORRÕES</v>
      </c>
      <c r="C235" s="11"/>
      <c r="D235" s="12" t="str">
        <f>'[1]TCE - ANEXO III - Preencher'!E244</f>
        <v>MAESILLY LIMA DA SILVA</v>
      </c>
      <c r="E235" s="10" t="str">
        <f>IF('[1]TCE - ANEXO III - Preencher'!F244="4 - Assistência Odontológica","2 - Outros Profissionais da Saúde",'[1]TCE - ANEXO II - Enviar TCE'!E234)</f>
        <v>1 - Médico</v>
      </c>
      <c r="F235" s="13" t="str">
        <f>'[1]TCE - ANEXO III - Preencher'!G244</f>
        <v>2251-25</v>
      </c>
      <c r="G235" s="14">
        <f>IF('[1]TCE - ANEXO III - Preencher'!H244="","",'[1]TCE - ANEXO III - Preencher'!H244)</f>
        <v>44013</v>
      </c>
      <c r="H235" s="15">
        <f>'[1]TCE - ANEXO III - Preencher'!I244</f>
        <v>0</v>
      </c>
      <c r="I235" s="15">
        <f>'[1]TCE - ANEXO III - Preencher'!J244</f>
        <v>347.19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4</v>
      </c>
      <c r="O235" s="16">
        <f>'[1]TCE - ANEXO III - Preencher'!P244</f>
        <v>0</v>
      </c>
      <c r="P235" s="17">
        <f t="shared" si="20"/>
        <v>4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351.19</v>
      </c>
    </row>
    <row r="236" spans="1:28" s="4" customFormat="1" x14ac:dyDescent="0.2">
      <c r="A236" s="9">
        <f>IFERROR(VLOOKUP(B236,'[1]DADOS (OCULTAR)'!$P$3:$R$53,3,0),"")</f>
        <v>10869782001206</v>
      </c>
      <c r="B236" s="10" t="str">
        <f>'[1]TCE - ANEXO III - Preencher'!C245</f>
        <v>UPA TORRÕES</v>
      </c>
      <c r="C236" s="11"/>
      <c r="D236" s="12" t="str">
        <f>'[1]TCE - ANEXO III - Preencher'!E245</f>
        <v xml:space="preserve">MAXWELL ALEX DE LIMA MOURA </v>
      </c>
      <c r="E236" s="10" t="str">
        <f>IF('[1]TCE - ANEXO III - Preencher'!F245="4 - Assistência Odontológica","2 - Outros Profissionais da Saúde",'[1]TCE - ANEXO II - Enviar TCE'!E235)</f>
        <v>1 - Médico</v>
      </c>
      <c r="F236" s="13" t="str">
        <f>'[1]TCE - ANEXO III - Preencher'!G245</f>
        <v>2251-24</v>
      </c>
      <c r="G236" s="14">
        <f>IF('[1]TCE - ANEXO III - Preencher'!H245="","",'[1]TCE - ANEXO III - Preencher'!H245)</f>
        <v>44013</v>
      </c>
      <c r="H236" s="15">
        <f>'[1]TCE - ANEXO III - Preencher'!I245</f>
        <v>0</v>
      </c>
      <c r="I236" s="15">
        <f>'[1]TCE - ANEXO III - Preencher'!J245</f>
        <v>299.36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4</v>
      </c>
      <c r="O236" s="16">
        <f>'[1]TCE - ANEXO III - Preencher'!P245</f>
        <v>0</v>
      </c>
      <c r="P236" s="17">
        <f t="shared" si="20"/>
        <v>4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303.36</v>
      </c>
    </row>
    <row r="237" spans="1:28" s="4" customFormat="1" x14ac:dyDescent="0.2">
      <c r="A237" s="9">
        <f>IFERROR(VLOOKUP(B237,'[1]DADOS (OCULTAR)'!$P$3:$R$53,3,0),"")</f>
        <v>10869782001206</v>
      </c>
      <c r="B237" s="10" t="str">
        <f>'[1]TCE - ANEXO III - Preencher'!C246</f>
        <v>UPA TORRÕES</v>
      </c>
      <c r="C237" s="11"/>
      <c r="D237" s="12" t="str">
        <f>'[1]TCE - ANEXO III - Preencher'!E246</f>
        <v xml:space="preserve">IGOR VINICIUS DE SOUZA LIRA </v>
      </c>
      <c r="E237" s="10" t="str">
        <f>IF('[1]TCE - ANEXO III - Preencher'!F246="4 - Assistência Odontológica","2 - Outros Profissionais da Saúde",'[1]TCE - ANEXO II - Enviar TCE'!E236)</f>
        <v>2 - Outros Profissionais da Saúde</v>
      </c>
      <c r="F237" s="13" t="str">
        <f>'[1]TCE - ANEXO III - Preencher'!G246</f>
        <v>2235-05</v>
      </c>
      <c r="G237" s="14">
        <f>IF('[1]TCE - ANEXO III - Preencher'!H246="","",'[1]TCE - ANEXO III - Preencher'!H246)</f>
        <v>44013</v>
      </c>
      <c r="H237" s="15">
        <f>'[1]TCE - ANEXO III - Preencher'!I246</f>
        <v>0</v>
      </c>
      <c r="I237" s="15">
        <f>'[1]TCE - ANEXO III - Preencher'!J246</f>
        <v>167.39</v>
      </c>
      <c r="J237" s="15">
        <f>'[1]TCE - ANEXO III - Preencher'!K246</f>
        <v>0</v>
      </c>
      <c r="K237" s="16">
        <f>'[1]TCE - ANEXO III - Preencher'!L246</f>
        <v>35.436137032741549</v>
      </c>
      <c r="L237" s="16">
        <f>'[1]TCE - ANEXO III - Preencher'!M246</f>
        <v>2.39</v>
      </c>
      <c r="M237" s="16">
        <f t="shared" si="19"/>
        <v>33.046137032741548</v>
      </c>
      <c r="N237" s="16">
        <f>'[1]TCE - ANEXO III - Preencher'!O246</f>
        <v>1.28</v>
      </c>
      <c r="O237" s="16">
        <f>'[1]TCE - ANEXO III - Preencher'!P246</f>
        <v>0</v>
      </c>
      <c r="P237" s="17">
        <f t="shared" si="20"/>
        <v>1.28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201.71613703274153</v>
      </c>
    </row>
    <row r="238" spans="1:28" s="4" customFormat="1" x14ac:dyDescent="0.2">
      <c r="A238" s="9">
        <f>IFERROR(VLOOKUP(B238,'[1]DADOS (OCULTAR)'!$P$3:$R$53,3,0),"")</f>
        <v>10869782001206</v>
      </c>
      <c r="B238" s="10" t="str">
        <f>'[1]TCE - ANEXO III - Preencher'!C247</f>
        <v>UPA TORRÕES</v>
      </c>
      <c r="C238" s="11"/>
      <c r="D238" s="12" t="str">
        <f>'[1]TCE - ANEXO III - Preencher'!E247</f>
        <v xml:space="preserve">ELIZANGELA MARIA FERREIRA </v>
      </c>
      <c r="E238" s="10" t="str">
        <f>IF('[1]TCE - ANEXO III - Preencher'!F247="4 - Assistência Odontológica","2 - Outros Profissionais da Saúde",'[1]TCE - ANEXO II - Enviar TCE'!E237)</f>
        <v>2 - Outros Profissionais da Saúde</v>
      </c>
      <c r="F238" s="13" t="str">
        <f>'[1]TCE - ANEXO III - Preencher'!G247</f>
        <v>3222-05</v>
      </c>
      <c r="G238" s="14">
        <f>IF('[1]TCE - ANEXO III - Preencher'!H247="","",'[1]TCE - ANEXO III - Preencher'!H247)</f>
        <v>44013</v>
      </c>
      <c r="H238" s="15">
        <f>'[1]TCE - ANEXO III - Preencher'!I247</f>
        <v>0</v>
      </c>
      <c r="I238" s="15">
        <f>'[1]TCE - ANEXO III - Preencher'!J247</f>
        <v>108.58</v>
      </c>
      <c r="J238" s="15">
        <f>'[1]TCE - ANEXO III - Preencher'!K247</f>
        <v>0</v>
      </c>
      <c r="K238" s="16">
        <f>'[1]TCE - ANEXO III - Preencher'!L247</f>
        <v>179.70124721206173</v>
      </c>
      <c r="L238" s="16">
        <f>'[1]TCE - ANEXO III - Preencher'!M247</f>
        <v>12.12</v>
      </c>
      <c r="M238" s="16">
        <f t="shared" si="19"/>
        <v>167.58124721206173</v>
      </c>
      <c r="N238" s="16">
        <f>'[1]TCE - ANEXO III - Preencher'!O247</f>
        <v>1.65</v>
      </c>
      <c r="O238" s="16">
        <f>'[1]TCE - ANEXO III - Preencher'!P247</f>
        <v>0</v>
      </c>
      <c r="P238" s="17">
        <f t="shared" si="20"/>
        <v>1.65</v>
      </c>
      <c r="Q238" s="16">
        <f>'[1]TCE - ANEXO III - Preencher'!R247</f>
        <v>119.33156880832172</v>
      </c>
      <c r="R238" s="16">
        <f>'[1]TCE - ANEXO III - Preencher'!S247</f>
        <v>72.739999999999995</v>
      </c>
      <c r="S238" s="17">
        <f t="shared" si="21"/>
        <v>46.591568808321725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324.4028160203834</v>
      </c>
    </row>
    <row r="239" spans="1:28" s="4" customFormat="1" x14ac:dyDescent="0.2">
      <c r="A239" s="9">
        <f>IFERROR(VLOOKUP(B239,'[1]DADOS (OCULTAR)'!$P$3:$R$53,3,0),"")</f>
        <v>10869782001206</v>
      </c>
      <c r="B239" s="10" t="str">
        <f>'[1]TCE - ANEXO III - Preencher'!C248</f>
        <v>UPA TORRÕES</v>
      </c>
      <c r="C239" s="11"/>
      <c r="D239" s="12" t="str">
        <f>'[1]TCE - ANEXO III - Preencher'!E248</f>
        <v>DOUGLAS MAGNO OLIVEIRA DO NASC</v>
      </c>
      <c r="E239" s="10" t="str">
        <f>IF('[1]TCE - ANEXO III - Preencher'!F248="4 - Assistência Odontológica","2 - Outros Profissionais da Saúde",'[1]TCE - ANEXO II - Enviar TCE'!E238)</f>
        <v>2 - Outros Profissionais da Saúde</v>
      </c>
      <c r="F239" s="13" t="str">
        <f>'[1]TCE - ANEXO III - Preencher'!G248</f>
        <v>3222-05</v>
      </c>
      <c r="G239" s="14">
        <f>IF('[1]TCE - ANEXO III - Preencher'!H248="","",'[1]TCE - ANEXO III - Preencher'!H248)</f>
        <v>44013</v>
      </c>
      <c r="H239" s="15">
        <f>'[1]TCE - ANEXO III - Preencher'!I248</f>
        <v>0</v>
      </c>
      <c r="I239" s="15">
        <f>'[1]TCE - ANEXO III - Preencher'!J248</f>
        <v>113.72</v>
      </c>
      <c r="J239" s="15">
        <f>'[1]TCE - ANEXO III - Preencher'!K248</f>
        <v>0</v>
      </c>
      <c r="K239" s="16">
        <f>'[1]TCE - ANEXO III - Preencher'!L248</f>
        <v>179.70124721206173</v>
      </c>
      <c r="L239" s="16">
        <f>'[1]TCE - ANEXO III - Preencher'!M248</f>
        <v>12.12</v>
      </c>
      <c r="M239" s="16">
        <f t="shared" si="19"/>
        <v>167.58124721206173</v>
      </c>
      <c r="N239" s="16">
        <f>'[1]TCE - ANEXO III - Preencher'!O248</f>
        <v>1.65</v>
      </c>
      <c r="O239" s="16">
        <f>'[1]TCE - ANEXO III - Preencher'!P248</f>
        <v>0</v>
      </c>
      <c r="P239" s="17">
        <f t="shared" si="20"/>
        <v>1.65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282.95124721206173</v>
      </c>
    </row>
    <row r="240" spans="1:28" s="4" customFormat="1" x14ac:dyDescent="0.2">
      <c r="A240" s="9">
        <f>IFERROR(VLOOKUP(B240,'[1]DADOS (OCULTAR)'!$P$3:$R$53,3,0),"")</f>
        <v>10869782001206</v>
      </c>
      <c r="B240" s="10" t="str">
        <f>'[1]TCE - ANEXO III - Preencher'!C249</f>
        <v>UPA TORRÕES</v>
      </c>
      <c r="C240" s="11"/>
      <c r="D240" s="12" t="str">
        <f>'[1]TCE - ANEXO III - Preencher'!E249</f>
        <v xml:space="preserve">JEANNE CORREIA DA SILVA SOUZA </v>
      </c>
      <c r="E240" s="10" t="str">
        <f>IF('[1]TCE - ANEXO III - Preencher'!F249="4 - Assistência Odontológica","2 - Outros Profissionais da Saúde",'[1]TCE - ANEXO II - Enviar TCE'!E239)</f>
        <v>2 - Outros Profissionais da Saúde</v>
      </c>
      <c r="F240" s="13" t="str">
        <f>'[1]TCE - ANEXO III - Preencher'!G249</f>
        <v>3222-05</v>
      </c>
      <c r="G240" s="14">
        <f>IF('[1]TCE - ANEXO III - Preencher'!H249="","",'[1]TCE - ANEXO III - Preencher'!H249)</f>
        <v>44013</v>
      </c>
      <c r="H240" s="15">
        <f>'[1]TCE - ANEXO III - Preencher'!I249</f>
        <v>0</v>
      </c>
      <c r="I240" s="15">
        <f>'[1]TCE - ANEXO III - Preencher'!J249</f>
        <v>123.25</v>
      </c>
      <c r="J240" s="15">
        <f>'[1]TCE - ANEXO III - Preencher'!K249</f>
        <v>0</v>
      </c>
      <c r="K240" s="16">
        <f>'[1]TCE - ANEXO III - Preencher'!L249</f>
        <v>179.70124721206173</v>
      </c>
      <c r="L240" s="16">
        <f>'[1]TCE - ANEXO III - Preencher'!M249</f>
        <v>12.12</v>
      </c>
      <c r="M240" s="16">
        <f t="shared" si="19"/>
        <v>167.58124721206173</v>
      </c>
      <c r="N240" s="16">
        <f>'[1]TCE - ANEXO III - Preencher'!O249</f>
        <v>1.65</v>
      </c>
      <c r="O240" s="16">
        <f>'[1]TCE - ANEXO III - Preencher'!P249</f>
        <v>0</v>
      </c>
      <c r="P240" s="17">
        <f t="shared" si="20"/>
        <v>1.65</v>
      </c>
      <c r="Q240" s="16">
        <f>'[1]TCE - ANEXO III - Preencher'!R249</f>
        <v>249.73156880832175</v>
      </c>
      <c r="R240" s="16">
        <f>'[1]TCE - ANEXO III - Preencher'!S249</f>
        <v>72.739999999999995</v>
      </c>
      <c r="S240" s="17">
        <f t="shared" si="21"/>
        <v>176.99156880832174</v>
      </c>
      <c r="T240" s="16">
        <f>'[1]TCE - ANEXO III - Preencher'!U249</f>
        <v>64</v>
      </c>
      <c r="U240" s="16">
        <f>'[1]TCE - ANEXO III - Preencher'!V249</f>
        <v>0</v>
      </c>
      <c r="V240" s="17">
        <f t="shared" si="22"/>
        <v>64</v>
      </c>
      <c r="W240" s="18" t="str">
        <f>IF('[1]TCE - ANEXO III - Preencher'!X249="","",'[1]TCE - ANEXO III - Preencher'!X249)</f>
        <v>Auxilio creche</v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533.47281602038345</v>
      </c>
    </row>
    <row r="241" spans="1:28" s="4" customFormat="1" x14ac:dyDescent="0.2">
      <c r="A241" s="9">
        <f>IFERROR(VLOOKUP(B241,'[1]DADOS (OCULTAR)'!$P$3:$R$53,3,0),"")</f>
        <v>10869782001206</v>
      </c>
      <c r="B241" s="10" t="str">
        <f>'[1]TCE - ANEXO III - Preencher'!C250</f>
        <v>UPA TORRÕES</v>
      </c>
      <c r="C241" s="11"/>
      <c r="D241" s="12" t="str">
        <f>'[1]TCE - ANEXO III - Preencher'!E250</f>
        <v>JENNIFER LARISSA ARAUJO DE LIM</v>
      </c>
      <c r="E241" s="10" t="str">
        <f>IF('[1]TCE - ANEXO III - Preencher'!F250="4 - Assistência Odontológica","2 - Outros Profissionais da Saúde",'[1]TCE - ANEXO II - Enviar TCE'!E240)</f>
        <v>2 - Outros Profissionais da Saúde</v>
      </c>
      <c r="F241" s="13" t="str">
        <f>'[1]TCE - ANEXO III - Preencher'!G250</f>
        <v>3222-05</v>
      </c>
      <c r="G241" s="14">
        <f>IF('[1]TCE - ANEXO III - Preencher'!H250="","",'[1]TCE - ANEXO III - Preencher'!H250)</f>
        <v>44013</v>
      </c>
      <c r="H241" s="15">
        <f>'[1]TCE - ANEXO III - Preencher'!I250</f>
        <v>0</v>
      </c>
      <c r="I241" s="15">
        <f>'[1]TCE - ANEXO III - Preencher'!J250</f>
        <v>115.2</v>
      </c>
      <c r="J241" s="15">
        <f>'[1]TCE - ANEXO III - Preencher'!K250</f>
        <v>0</v>
      </c>
      <c r="K241" s="16">
        <f>'[1]TCE - ANEXO III - Preencher'!L250</f>
        <v>179.70124721206173</v>
      </c>
      <c r="L241" s="16">
        <f>'[1]TCE - ANEXO III - Preencher'!M250</f>
        <v>12.12</v>
      </c>
      <c r="M241" s="16">
        <f t="shared" si="19"/>
        <v>167.58124721206173</v>
      </c>
      <c r="N241" s="16">
        <f>'[1]TCE - ANEXO III - Preencher'!O250</f>
        <v>1.65</v>
      </c>
      <c r="O241" s="16">
        <f>'[1]TCE - ANEXO III - Preencher'!P250</f>
        <v>0</v>
      </c>
      <c r="P241" s="17">
        <f t="shared" si="20"/>
        <v>1.65</v>
      </c>
      <c r="Q241" s="16">
        <f>'[1]TCE - ANEXO III - Preencher'!R250</f>
        <v>229.73156880832175</v>
      </c>
      <c r="R241" s="16">
        <f>'[1]TCE - ANEXO III - Preencher'!S250</f>
        <v>72.739999999999995</v>
      </c>
      <c r="S241" s="17">
        <f t="shared" si="21"/>
        <v>156.99156880832174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441.42281602038344</v>
      </c>
    </row>
    <row r="242" spans="1:28" s="4" customFormat="1" x14ac:dyDescent="0.2">
      <c r="A242" s="9">
        <f>IFERROR(VLOOKUP(B242,'[1]DADOS (OCULTAR)'!$P$3:$R$53,3,0),"")</f>
        <v>10869782001206</v>
      </c>
      <c r="B242" s="10" t="str">
        <f>'[1]TCE - ANEXO III - Preencher'!C251</f>
        <v>UPA TORRÕES</v>
      </c>
      <c r="C242" s="11"/>
      <c r="D242" s="12" t="str">
        <f>'[1]TCE - ANEXO III - Preencher'!E251</f>
        <v xml:space="preserve">ELIZELVAN PAULO RODRIGUES </v>
      </c>
      <c r="E242" s="10" t="str">
        <f>IF('[1]TCE - ANEXO III - Preencher'!F251="4 - Assistência Odontológica","2 - Outros Profissionais da Saúde",'[1]TCE - ANEXO II - Enviar TCE'!E241)</f>
        <v>3 - Administrativo</v>
      </c>
      <c r="F242" s="13" t="str">
        <f>'[1]TCE - ANEXO III - Preencher'!G251</f>
        <v>7823-05</v>
      </c>
      <c r="G242" s="14">
        <f>IF('[1]TCE - ANEXO III - Preencher'!H251="","",'[1]TCE - ANEXO III - Preencher'!H251)</f>
        <v>44013</v>
      </c>
      <c r="H242" s="15">
        <f>'[1]TCE - ANEXO III - Preencher'!I251</f>
        <v>0</v>
      </c>
      <c r="I242" s="15">
        <f>'[1]TCE - ANEXO III - Preencher'!J251</f>
        <v>184.13</v>
      </c>
      <c r="J242" s="15">
        <f>'[1]TCE - ANEXO III - Preencher'!K251</f>
        <v>0</v>
      </c>
      <c r="K242" s="16">
        <f>'[1]TCE - ANEXO III - Preencher'!L251</f>
        <v>282.00641270407709</v>
      </c>
      <c r="L242" s="16">
        <f>'[1]TCE - ANEXO III - Preencher'!M251</f>
        <v>19.02</v>
      </c>
      <c r="M242" s="16">
        <f t="shared" si="19"/>
        <v>262.98641270407711</v>
      </c>
      <c r="N242" s="16">
        <f>'[1]TCE - ANEXO III - Preencher'!O251</f>
        <v>1.65</v>
      </c>
      <c r="O242" s="16">
        <f>'[1]TCE - ANEXO III - Preencher'!P251</f>
        <v>0</v>
      </c>
      <c r="P242" s="17">
        <f t="shared" si="20"/>
        <v>1.65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448.76641270407708</v>
      </c>
    </row>
    <row r="243" spans="1:28" s="4" customFormat="1" x14ac:dyDescent="0.2">
      <c r="A243" s="9">
        <f>IFERROR(VLOOKUP(B243,'[1]DADOS (OCULTAR)'!$P$3:$R$53,3,0),"")</f>
        <v>10869782001206</v>
      </c>
      <c r="B243" s="10" t="str">
        <f>'[1]TCE - ANEXO III - Preencher'!C252</f>
        <v>UPA TORRÕES</v>
      </c>
      <c r="C243" s="11"/>
      <c r="D243" s="12" t="str">
        <f>'[1]TCE - ANEXO III - Preencher'!E252</f>
        <v xml:space="preserve">AMANDA DE LIMA FERREIRA </v>
      </c>
      <c r="E243" s="10" t="str">
        <f>IF('[1]TCE - ANEXO III - Preencher'!F252="4 - Assistência Odontológica","2 - Outros Profissionais da Saúde",'[1]TCE - ANEXO II - Enviar TCE'!E242)</f>
        <v>2 - Outros Profissionais da Saúde</v>
      </c>
      <c r="F243" s="13" t="str">
        <f>'[1]TCE - ANEXO III - Preencher'!G252</f>
        <v>2236-05</v>
      </c>
      <c r="G243" s="14">
        <f>IF('[1]TCE - ANEXO III - Preencher'!H252="","",'[1]TCE - ANEXO III - Preencher'!H252)</f>
        <v>44013</v>
      </c>
      <c r="H243" s="15">
        <f>'[1]TCE - ANEXO III - Preencher'!I252</f>
        <v>0</v>
      </c>
      <c r="I243" s="15">
        <f>'[1]TCE - ANEXO III - Preencher'!J252</f>
        <v>140.43</v>
      </c>
      <c r="J243" s="15">
        <f>'[1]TCE - ANEXO III - Preencher'!K252</f>
        <v>0</v>
      </c>
      <c r="K243" s="16">
        <f>'[1]TCE - ANEXO III - Preencher'!L252</f>
        <v>34.398258542242843</v>
      </c>
      <c r="L243" s="16">
        <f>'[1]TCE - ANEXO III - Preencher'!M252</f>
        <v>2.3199999999999998</v>
      </c>
      <c r="M243" s="16">
        <f t="shared" si="19"/>
        <v>32.078258542242843</v>
      </c>
      <c r="N243" s="16">
        <f>'[1]TCE - ANEXO III - Preencher'!O252</f>
        <v>1.28</v>
      </c>
      <c r="O243" s="16">
        <f>'[1]TCE - ANEXO III - Preencher'!P252</f>
        <v>0</v>
      </c>
      <c r="P243" s="17">
        <f t="shared" si="20"/>
        <v>1.28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173.78825854224286</v>
      </c>
    </row>
    <row r="244" spans="1:28" s="4" customFormat="1" x14ac:dyDescent="0.2">
      <c r="A244" s="9">
        <f>IFERROR(VLOOKUP(B244,'[1]DADOS (OCULTAR)'!$P$3:$R$53,3,0),"")</f>
        <v>10869782001206</v>
      </c>
      <c r="B244" s="10" t="str">
        <f>'[1]TCE - ANEXO III - Preencher'!C253</f>
        <v>UPA TORRÕES</v>
      </c>
      <c r="C244" s="11"/>
      <c r="D244" s="12" t="str">
        <f>'[1]TCE - ANEXO III - Preencher'!E253</f>
        <v>CLAUDIA CIBELE DA SILVA SANTOS</v>
      </c>
      <c r="E244" s="10" t="str">
        <f>IF('[1]TCE - ANEXO III - Preencher'!F253="4 - Assistência Odontológica","2 - Outros Profissionais da Saúde",'[1]TCE - ANEXO II - Enviar TCE'!E243)</f>
        <v>2 - Outros Profissionais da Saúde</v>
      </c>
      <c r="F244" s="13" t="str">
        <f>'[1]TCE - ANEXO III - Preencher'!G253</f>
        <v>2236-05</v>
      </c>
      <c r="G244" s="14">
        <f>IF('[1]TCE - ANEXO III - Preencher'!H253="","",'[1]TCE - ANEXO III - Preencher'!H253)</f>
        <v>44013</v>
      </c>
      <c r="H244" s="15">
        <f>'[1]TCE - ANEXO III - Preencher'!I253</f>
        <v>0</v>
      </c>
      <c r="I244" s="15">
        <f>'[1]TCE - ANEXO III - Preencher'!J253</f>
        <v>148.46</v>
      </c>
      <c r="J244" s="15">
        <f>'[1]TCE - ANEXO III - Preencher'!K253</f>
        <v>0</v>
      </c>
      <c r="K244" s="16">
        <f>'[1]TCE - ANEXO III - Preencher'!L253</f>
        <v>34.398258542242843</v>
      </c>
      <c r="L244" s="16">
        <f>'[1]TCE - ANEXO III - Preencher'!M253</f>
        <v>2.3199999999999998</v>
      </c>
      <c r="M244" s="16">
        <f t="shared" si="19"/>
        <v>32.078258542242843</v>
      </c>
      <c r="N244" s="16">
        <f>'[1]TCE - ANEXO III - Preencher'!O253</f>
        <v>1.28</v>
      </c>
      <c r="O244" s="16">
        <f>'[1]TCE - ANEXO III - Preencher'!P253</f>
        <v>0</v>
      </c>
      <c r="P244" s="17">
        <f t="shared" si="20"/>
        <v>1.28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181.81825854224286</v>
      </c>
    </row>
    <row r="245" spans="1:28" s="4" customFormat="1" x14ac:dyDescent="0.2">
      <c r="A245" s="9">
        <f>IFERROR(VLOOKUP(B245,'[1]DADOS (OCULTAR)'!$P$3:$R$53,3,0),"")</f>
        <v>10869782001206</v>
      </c>
      <c r="B245" s="10" t="str">
        <f>'[1]TCE - ANEXO III - Preencher'!C254</f>
        <v>UPA TORRÕES</v>
      </c>
      <c r="C245" s="11"/>
      <c r="D245" s="12" t="str">
        <f>'[1]TCE - ANEXO III - Preencher'!E254</f>
        <v xml:space="preserve">TATIANA BARBOSA </v>
      </c>
      <c r="E245" s="10" t="str">
        <f>IF('[1]TCE - ANEXO III - Preencher'!F254="4 - Assistência Odontológica","2 - Outros Profissionais da Saúde",'[1]TCE - ANEXO II - Enviar TCE'!E244)</f>
        <v>2 - Outros Profissionais da Saúde</v>
      </c>
      <c r="F245" s="13" t="str">
        <f>'[1]TCE - ANEXO III - Preencher'!G254</f>
        <v>2236-05</v>
      </c>
      <c r="G245" s="14">
        <f>IF('[1]TCE - ANEXO III - Preencher'!H254="","",'[1]TCE - ANEXO III - Preencher'!H254)</f>
        <v>44013</v>
      </c>
      <c r="H245" s="15">
        <f>'[1]TCE - ANEXO III - Preencher'!I254</f>
        <v>0</v>
      </c>
      <c r="I245" s="15">
        <f>'[1]TCE - ANEXO III - Preencher'!J254</f>
        <v>208.3</v>
      </c>
      <c r="J245" s="15">
        <f>'[1]TCE - ANEXO III - Preencher'!K254</f>
        <v>0</v>
      </c>
      <c r="K245" s="16">
        <f>'[1]TCE - ANEXO III - Preencher'!L254</f>
        <v>34.398258542242843</v>
      </c>
      <c r="L245" s="16">
        <f>'[1]TCE - ANEXO III - Preencher'!M254</f>
        <v>2.3199999999999998</v>
      </c>
      <c r="M245" s="16">
        <f t="shared" si="19"/>
        <v>32.078258542242843</v>
      </c>
      <c r="N245" s="16">
        <f>'[1]TCE - ANEXO III - Preencher'!O254</f>
        <v>1.28</v>
      </c>
      <c r="O245" s="16">
        <f>'[1]TCE - ANEXO III - Preencher'!P254</f>
        <v>0</v>
      </c>
      <c r="P245" s="17">
        <f t="shared" si="20"/>
        <v>1.28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241.65825854224286</v>
      </c>
    </row>
    <row r="246" spans="1:28" s="4" customFormat="1" x14ac:dyDescent="0.2">
      <c r="A246" s="9">
        <f>IFERROR(VLOOKUP(B246,'[1]DADOS (OCULTAR)'!$P$3:$R$53,3,0),"")</f>
        <v>10869782001206</v>
      </c>
      <c r="B246" s="10" t="str">
        <f>'[1]TCE - ANEXO III - Preencher'!C255</f>
        <v>UPA TORRÕES</v>
      </c>
      <c r="C246" s="11"/>
      <c r="D246" s="12" t="str">
        <f>'[1]TCE - ANEXO III - Preencher'!E255</f>
        <v xml:space="preserve">JULIANA RAMOS DA SILVA </v>
      </c>
      <c r="E246" s="10" t="str">
        <f>IF('[1]TCE - ANEXO III - Preencher'!F255="4 - Assistência Odontológica","2 - Outros Profissionais da Saúde",'[1]TCE - ANEXO II - Enviar TCE'!E245)</f>
        <v>2 - Outros Profissionais da Saúde</v>
      </c>
      <c r="F246" s="13" t="str">
        <f>'[1]TCE - ANEXO III - Preencher'!G255</f>
        <v>2235-05</v>
      </c>
      <c r="G246" s="14">
        <f>IF('[1]TCE - ANEXO III - Preencher'!H255="","",'[1]TCE - ANEXO III - Preencher'!H255)</f>
        <v>44013</v>
      </c>
      <c r="H246" s="15">
        <f>'[1]TCE - ANEXO III - Preencher'!I255</f>
        <v>0</v>
      </c>
      <c r="I246" s="15">
        <f>'[1]TCE - ANEXO III - Preencher'!J255</f>
        <v>176.01</v>
      </c>
      <c r="J246" s="15">
        <f>'[1]TCE - ANEXO III - Preencher'!K255</f>
        <v>0</v>
      </c>
      <c r="K246" s="16">
        <f>'[1]TCE - ANEXO III - Preencher'!L255</f>
        <v>35.436137032741549</v>
      </c>
      <c r="L246" s="16">
        <f>'[1]TCE - ANEXO III - Preencher'!M255</f>
        <v>2.39</v>
      </c>
      <c r="M246" s="16">
        <f t="shared" si="19"/>
        <v>33.046137032741548</v>
      </c>
      <c r="N246" s="16">
        <f>'[1]TCE - ANEXO III - Preencher'!O255</f>
        <v>1.28</v>
      </c>
      <c r="O246" s="16">
        <f>'[1]TCE - ANEXO III - Preencher'!P255</f>
        <v>0</v>
      </c>
      <c r="P246" s="17">
        <f t="shared" si="20"/>
        <v>1.28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210.33613703274153</v>
      </c>
    </row>
    <row r="247" spans="1:28" s="4" customFormat="1" x14ac:dyDescent="0.2">
      <c r="A247" s="9">
        <f>IFERROR(VLOOKUP(B247,'[1]DADOS (OCULTAR)'!$P$3:$R$53,3,0),"")</f>
        <v>10869782001206</v>
      </c>
      <c r="B247" s="10" t="str">
        <f>'[1]TCE - ANEXO III - Preencher'!C256</f>
        <v>UPA TORRÕES</v>
      </c>
      <c r="C247" s="11"/>
      <c r="D247" s="12" t="str">
        <f>'[1]TCE - ANEXO III - Preencher'!E256</f>
        <v>ANA BEATRIZ BIAS SILVA DOS SAN</v>
      </c>
      <c r="E247" s="10" t="str">
        <f>IF('[1]TCE - ANEXO III - Preencher'!F256="4 - Assistência Odontológica","2 - Outros Profissionais da Saúde",'[1]TCE - ANEXO II - Enviar TCE'!E246)</f>
        <v>2 - Outros Profissionais da Saúde</v>
      </c>
      <c r="F247" s="13" t="str">
        <f>'[1]TCE - ANEXO III - Preencher'!G256</f>
        <v>2236-05</v>
      </c>
      <c r="G247" s="14">
        <f>IF('[1]TCE - ANEXO III - Preencher'!H256="","",'[1]TCE - ANEXO III - Preencher'!H256)</f>
        <v>44013</v>
      </c>
      <c r="H247" s="15">
        <f>'[1]TCE - ANEXO III - Preencher'!I256</f>
        <v>0</v>
      </c>
      <c r="I247" s="15">
        <f>'[1]TCE - ANEXO III - Preencher'!J256</f>
        <v>167.22</v>
      </c>
      <c r="J247" s="15">
        <f>'[1]TCE - ANEXO III - Preencher'!K256</f>
        <v>0</v>
      </c>
      <c r="K247" s="16">
        <f>'[1]TCE - ANEXO III - Preencher'!L256</f>
        <v>-91.778112231242758</v>
      </c>
      <c r="L247" s="16">
        <f>'[1]TCE - ANEXO III - Preencher'!M256</f>
        <v>-6.19</v>
      </c>
      <c r="M247" s="16">
        <f t="shared" si="19"/>
        <v>-85.588112231242761</v>
      </c>
      <c r="N247" s="16">
        <f>'[1]TCE - ANEXO III - Preencher'!O256</f>
        <v>1.28</v>
      </c>
      <c r="O247" s="16">
        <f>'[1]TCE - ANEXO III - Preencher'!P256</f>
        <v>0</v>
      </c>
      <c r="P247" s="17">
        <f t="shared" si="20"/>
        <v>1.28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82.911887768757239</v>
      </c>
    </row>
    <row r="248" spans="1:28" s="4" customFormat="1" x14ac:dyDescent="0.2">
      <c r="A248" s="9">
        <f>IFERROR(VLOOKUP(B248,'[1]DADOS (OCULTAR)'!$P$3:$R$53,3,0),"")</f>
        <v>10869782001206</v>
      </c>
      <c r="B248" s="10" t="str">
        <f>'[1]TCE - ANEXO III - Preencher'!C257</f>
        <v>UPA TORRÕES</v>
      </c>
      <c r="C248" s="11"/>
      <c r="D248" s="12" t="str">
        <f>'[1]TCE - ANEXO III - Preencher'!E257</f>
        <v xml:space="preserve">MARILIA ROCHA COSTA </v>
      </c>
      <c r="E248" s="10" t="str">
        <f>IF('[1]TCE - ANEXO III - Preencher'!F257="4 - Assistência Odontológica","2 - Outros Profissionais da Saúde",'[1]TCE - ANEXO II - Enviar TCE'!E247)</f>
        <v>1 - Médico</v>
      </c>
      <c r="F248" s="13" t="str">
        <f>'[1]TCE - ANEXO III - Preencher'!G257</f>
        <v>2251-24</v>
      </c>
      <c r="G248" s="14">
        <f>IF('[1]TCE - ANEXO III - Preencher'!H257="","",'[1]TCE - ANEXO III - Preencher'!H257)</f>
        <v>44013</v>
      </c>
      <c r="H248" s="15">
        <f>'[1]TCE - ANEXO III - Preencher'!I257</f>
        <v>0</v>
      </c>
      <c r="I248" s="15">
        <f>'[1]TCE - ANEXO III - Preencher'!J257</f>
        <v>410.21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4</v>
      </c>
      <c r="O248" s="16">
        <f>'[1]TCE - ANEXO III - Preencher'!P257</f>
        <v>0</v>
      </c>
      <c r="P248" s="17">
        <f t="shared" si="20"/>
        <v>4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414.21</v>
      </c>
    </row>
    <row r="249" spans="1:28" s="4" customFormat="1" x14ac:dyDescent="0.2">
      <c r="A249" s="9">
        <f>IFERROR(VLOOKUP(B249,'[1]DADOS (OCULTAR)'!$P$3:$R$53,3,0),"")</f>
        <v>10869782001206</v>
      </c>
      <c r="B249" s="10" t="str">
        <f>'[1]TCE - ANEXO III - Preencher'!C258</f>
        <v>UPA TORRÕES</v>
      </c>
      <c r="C249" s="11"/>
      <c r="D249" s="12" t="str">
        <f>'[1]TCE - ANEXO III - Preencher'!E258</f>
        <v xml:space="preserve">WANKS SOUSA MELO </v>
      </c>
      <c r="E249" s="10" t="str">
        <f>IF('[1]TCE - ANEXO III - Preencher'!F258="4 - Assistência Odontológica","2 - Outros Profissionais da Saúde",'[1]TCE - ANEXO II - Enviar TCE'!E248)</f>
        <v>1 - Médico</v>
      </c>
      <c r="F249" s="13" t="str">
        <f>'[1]TCE - ANEXO III - Preencher'!G258</f>
        <v>2251-25</v>
      </c>
      <c r="G249" s="14">
        <f>IF('[1]TCE - ANEXO III - Preencher'!H258="","",'[1]TCE - ANEXO III - Preencher'!H258)</f>
        <v>44013</v>
      </c>
      <c r="H249" s="15">
        <f>'[1]TCE - ANEXO III - Preencher'!I258</f>
        <v>0</v>
      </c>
      <c r="I249" s="15">
        <f>'[1]TCE - ANEXO III - Preencher'!J258</f>
        <v>366.11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4</v>
      </c>
      <c r="O249" s="16">
        <f>'[1]TCE - ANEXO III - Preencher'!P258</f>
        <v>0</v>
      </c>
      <c r="P249" s="17">
        <f t="shared" si="20"/>
        <v>4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370.11</v>
      </c>
    </row>
    <row r="250" spans="1:28" s="4" customFormat="1" x14ac:dyDescent="0.2">
      <c r="A250" s="9">
        <f>IFERROR(VLOOKUP(B250,'[1]DADOS (OCULTAR)'!$P$3:$R$53,3,0),"")</f>
        <v>10869782001206</v>
      </c>
      <c r="B250" s="10" t="str">
        <f>'[1]TCE - ANEXO III - Preencher'!C259</f>
        <v>UPA TORRÕES</v>
      </c>
      <c r="C250" s="11"/>
      <c r="D250" s="12" t="str">
        <f>'[1]TCE - ANEXO III - Preencher'!E259</f>
        <v xml:space="preserve">LUCAS VERISSIMO DE OLIVEIRA </v>
      </c>
      <c r="E250" s="10" t="str">
        <f>IF('[1]TCE - ANEXO III - Preencher'!F259="4 - Assistência Odontológica","2 - Outros Profissionais da Saúde",'[1]TCE - ANEXO II - Enviar TCE'!E249)</f>
        <v>1 - Médico</v>
      </c>
      <c r="F250" s="13" t="str">
        <f>'[1]TCE - ANEXO III - Preencher'!G259</f>
        <v>2251-25</v>
      </c>
      <c r="G250" s="14">
        <f>IF('[1]TCE - ANEXO III - Preencher'!H259="","",'[1]TCE - ANEXO III - Preencher'!H259)</f>
        <v>44013</v>
      </c>
      <c r="H250" s="15">
        <f>'[1]TCE - ANEXO III - Preencher'!I259</f>
        <v>0</v>
      </c>
      <c r="I250" s="15">
        <f>'[1]TCE - ANEXO III - Preencher'!J259</f>
        <v>298.05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4</v>
      </c>
      <c r="O250" s="16">
        <f>'[1]TCE - ANEXO III - Preencher'!P259</f>
        <v>0</v>
      </c>
      <c r="P250" s="17">
        <f t="shared" si="20"/>
        <v>4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302.05</v>
      </c>
    </row>
    <row r="251" spans="1:28" s="4" customFormat="1" x14ac:dyDescent="0.2">
      <c r="A251" s="9">
        <f>IFERROR(VLOOKUP(B251,'[1]DADOS (OCULTAR)'!$P$3:$R$53,3,0),"")</f>
        <v>10869782001206</v>
      </c>
      <c r="B251" s="10" t="str">
        <f>'[1]TCE - ANEXO III - Preencher'!C260</f>
        <v>UPA TORRÕES</v>
      </c>
      <c r="C251" s="11"/>
      <c r="D251" s="12" t="str">
        <f>'[1]TCE - ANEXO III - Preencher'!E260</f>
        <v xml:space="preserve">ELAINE FERREIRA DO MONTE </v>
      </c>
      <c r="E251" s="10" t="str">
        <f>IF('[1]TCE - ANEXO III - Preencher'!F260="4 - Assistência Odontológica","2 - Outros Profissionais da Saúde",'[1]TCE - ANEXO II - Enviar TCE'!E250)</f>
        <v>2 - Outros Profissionais da Saúde</v>
      </c>
      <c r="F251" s="13" t="str">
        <f>'[1]TCE - ANEXO III - Preencher'!G260</f>
        <v>3222-05</v>
      </c>
      <c r="G251" s="14">
        <f>IF('[1]TCE - ANEXO III - Preencher'!H260="","",'[1]TCE - ANEXO III - Preencher'!H260)</f>
        <v>44013</v>
      </c>
      <c r="H251" s="15">
        <f>'[1]TCE - ANEXO III - Preencher'!I260</f>
        <v>0</v>
      </c>
      <c r="I251" s="15">
        <f>'[1]TCE - ANEXO III - Preencher'!J260</f>
        <v>136.97999999999999</v>
      </c>
      <c r="J251" s="15">
        <f>'[1]TCE - ANEXO III - Preencher'!K260</f>
        <v>0</v>
      </c>
      <c r="K251" s="16">
        <f>'[1]TCE - ANEXO III - Preencher'!L260</f>
        <v>179.70124721206173</v>
      </c>
      <c r="L251" s="16">
        <f>'[1]TCE - ANEXO III - Preencher'!M260</f>
        <v>12.12</v>
      </c>
      <c r="M251" s="16">
        <f t="shared" si="19"/>
        <v>167.58124721206173</v>
      </c>
      <c r="N251" s="16">
        <f>'[1]TCE - ANEXO III - Preencher'!O260</f>
        <v>1.65</v>
      </c>
      <c r="O251" s="16">
        <f>'[1]TCE - ANEXO III - Preencher'!P260</f>
        <v>0</v>
      </c>
      <c r="P251" s="17">
        <f t="shared" si="20"/>
        <v>1.65</v>
      </c>
      <c r="Q251" s="16">
        <f>'[1]TCE - ANEXO III - Preencher'!R260</f>
        <v>119.33156880832172</v>
      </c>
      <c r="R251" s="16">
        <f>'[1]TCE - ANEXO III - Preencher'!S260</f>
        <v>72.739999999999995</v>
      </c>
      <c r="S251" s="17">
        <f t="shared" si="21"/>
        <v>46.591568808321725</v>
      </c>
      <c r="T251" s="16">
        <f>'[1]TCE - ANEXO III - Preencher'!U260</f>
        <v>64</v>
      </c>
      <c r="U251" s="16">
        <f>'[1]TCE - ANEXO III - Preencher'!V260</f>
        <v>0</v>
      </c>
      <c r="V251" s="17">
        <f t="shared" si="22"/>
        <v>64</v>
      </c>
      <c r="W251" s="18" t="str">
        <f>IF('[1]TCE - ANEXO III - Preencher'!X260="","",'[1]TCE - ANEXO III - Preencher'!X260)</f>
        <v>Auxilio creche</v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416.80281602038343</v>
      </c>
    </row>
    <row r="252" spans="1:28" s="4" customFormat="1" x14ac:dyDescent="0.2">
      <c r="A252" s="9">
        <f>IFERROR(VLOOKUP(B252,'[1]DADOS (OCULTAR)'!$P$3:$R$53,3,0),"")</f>
        <v>10869782001206</v>
      </c>
      <c r="B252" s="10" t="str">
        <f>'[1]TCE - ANEXO III - Preencher'!C261</f>
        <v>UPA TORRÕES</v>
      </c>
      <c r="C252" s="11"/>
      <c r="D252" s="12" t="str">
        <f>'[1]TCE - ANEXO III - Preencher'!E261</f>
        <v xml:space="preserve">PAULO RODRIGO DA SILVA </v>
      </c>
      <c r="E252" s="10" t="str">
        <f>IF('[1]TCE - ANEXO III - Preencher'!F261="4 - Assistência Odontológica","2 - Outros Profissionais da Saúde",'[1]TCE - ANEXO II - Enviar TCE'!E251)</f>
        <v>2 - Outros Profissionais da Saúde</v>
      </c>
      <c r="F252" s="13" t="str">
        <f>'[1]TCE - ANEXO III - Preencher'!G261</f>
        <v>3222-05</v>
      </c>
      <c r="G252" s="14">
        <f>IF('[1]TCE - ANEXO III - Preencher'!H261="","",'[1]TCE - ANEXO III - Preencher'!H261)</f>
        <v>44013</v>
      </c>
      <c r="H252" s="15">
        <f>'[1]TCE - ANEXO III - Preencher'!I261</f>
        <v>0</v>
      </c>
      <c r="I252" s="15">
        <f>'[1]TCE - ANEXO III - Preencher'!J261</f>
        <v>119.53</v>
      </c>
      <c r="J252" s="15">
        <f>'[1]TCE - ANEXO III - Preencher'!K261</f>
        <v>0</v>
      </c>
      <c r="K252" s="16">
        <f>'[1]TCE - ANEXO III - Preencher'!L261</f>
        <v>179.70124721206173</v>
      </c>
      <c r="L252" s="16">
        <f>'[1]TCE - ANEXO III - Preencher'!M261</f>
        <v>12.12</v>
      </c>
      <c r="M252" s="16">
        <f t="shared" si="19"/>
        <v>167.58124721206173</v>
      </c>
      <c r="N252" s="16">
        <f>'[1]TCE - ANEXO III - Preencher'!O261</f>
        <v>1.65</v>
      </c>
      <c r="O252" s="16">
        <f>'[1]TCE - ANEXO III - Preencher'!P261</f>
        <v>0</v>
      </c>
      <c r="P252" s="17">
        <f t="shared" si="20"/>
        <v>1.65</v>
      </c>
      <c r="Q252" s="16">
        <f>'[1]TCE - ANEXO III - Preencher'!R261</f>
        <v>229.73156880832175</v>
      </c>
      <c r="R252" s="16">
        <f>'[1]TCE - ANEXO III - Preencher'!S261</f>
        <v>72.739999999999995</v>
      </c>
      <c r="S252" s="17">
        <f t="shared" si="21"/>
        <v>156.99156880832174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445.75281602038342</v>
      </c>
    </row>
    <row r="253" spans="1:28" s="4" customFormat="1" x14ac:dyDescent="0.2">
      <c r="A253" s="9">
        <f>IFERROR(VLOOKUP(B253,'[1]DADOS (OCULTAR)'!$P$3:$R$53,3,0),"")</f>
        <v>10869782001206</v>
      </c>
      <c r="B253" s="10" t="str">
        <f>'[1]TCE - ANEXO III - Preencher'!C262</f>
        <v>UPA TORRÕES</v>
      </c>
      <c r="C253" s="11"/>
      <c r="D253" s="12" t="str">
        <f>'[1]TCE - ANEXO III - Preencher'!E262</f>
        <v xml:space="preserve">MARCELO JOSE BRITO DA SILVA </v>
      </c>
      <c r="E253" s="10" t="str">
        <f>IF('[1]TCE - ANEXO III - Preencher'!F262="4 - Assistência Odontológica","2 - Outros Profissionais da Saúde",'[1]TCE - ANEXO II - Enviar TCE'!E252)</f>
        <v>2 - Outros Profissionais da Saúde</v>
      </c>
      <c r="F253" s="13" t="str">
        <f>'[1]TCE - ANEXO III - Preencher'!G262</f>
        <v>2235-05</v>
      </c>
      <c r="G253" s="14">
        <f>IF('[1]TCE - ANEXO III - Preencher'!H262="","",'[1]TCE - ANEXO III - Preencher'!H262)</f>
        <v>44013</v>
      </c>
      <c r="H253" s="15">
        <f>'[1]TCE - ANEXO III - Preencher'!I262</f>
        <v>0</v>
      </c>
      <c r="I253" s="15">
        <f>'[1]TCE - ANEXO III - Preencher'!J262</f>
        <v>180.17</v>
      </c>
      <c r="J253" s="15">
        <f>'[1]TCE - ANEXO III - Preencher'!K262</f>
        <v>0</v>
      </c>
      <c r="K253" s="16">
        <f>'[1]TCE - ANEXO III - Preencher'!L262</f>
        <v>35.436137032741549</v>
      </c>
      <c r="L253" s="16">
        <f>'[1]TCE - ANEXO III - Preencher'!M262</f>
        <v>2.39</v>
      </c>
      <c r="M253" s="16">
        <f t="shared" si="19"/>
        <v>33.046137032741548</v>
      </c>
      <c r="N253" s="16">
        <f>'[1]TCE - ANEXO III - Preencher'!O262</f>
        <v>1.28</v>
      </c>
      <c r="O253" s="16">
        <f>'[1]TCE - ANEXO III - Preencher'!P262</f>
        <v>0</v>
      </c>
      <c r="P253" s="17">
        <f t="shared" si="20"/>
        <v>1.28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214.49613703274153</v>
      </c>
    </row>
    <row r="254" spans="1:28" s="4" customFormat="1" x14ac:dyDescent="0.2">
      <c r="A254" s="9">
        <f>IFERROR(VLOOKUP(B254,'[1]DADOS (OCULTAR)'!$P$3:$R$53,3,0),"")</f>
        <v>10869782001206</v>
      </c>
      <c r="B254" s="10" t="str">
        <f>'[1]TCE - ANEXO III - Preencher'!C263</f>
        <v>UPA TORRÕES</v>
      </c>
      <c r="C254" s="11"/>
      <c r="D254" s="12" t="str">
        <f>'[1]TCE - ANEXO III - Preencher'!E263</f>
        <v>LARISSA VIGINIA HONORIO DE SAN</v>
      </c>
      <c r="E254" s="10" t="str">
        <f>IF('[1]TCE - ANEXO III - Preencher'!F263="4 - Assistência Odontológica","2 - Outros Profissionais da Saúde",'[1]TCE - ANEXO II - Enviar TCE'!E253)</f>
        <v>2 - Outros Profissionais da Saúde</v>
      </c>
      <c r="F254" s="13" t="str">
        <f>'[1]TCE - ANEXO III - Preencher'!G263</f>
        <v>3222-05</v>
      </c>
      <c r="G254" s="14">
        <f>IF('[1]TCE - ANEXO III - Preencher'!H263="","",'[1]TCE - ANEXO III - Preencher'!H263)</f>
        <v>44013</v>
      </c>
      <c r="H254" s="15">
        <f>'[1]TCE - ANEXO III - Preencher'!I263</f>
        <v>0</v>
      </c>
      <c r="I254" s="15">
        <f>'[1]TCE - ANEXO III - Preencher'!J263</f>
        <v>113.71</v>
      </c>
      <c r="J254" s="15">
        <f>'[1]TCE - ANEXO III - Preencher'!K263</f>
        <v>0</v>
      </c>
      <c r="K254" s="16">
        <f>'[1]TCE - ANEXO III - Preencher'!L263</f>
        <v>179.70124721206173</v>
      </c>
      <c r="L254" s="16">
        <f>'[1]TCE - ANEXO III - Preencher'!M263</f>
        <v>12.12</v>
      </c>
      <c r="M254" s="16">
        <f t="shared" si="19"/>
        <v>167.58124721206173</v>
      </c>
      <c r="N254" s="16">
        <f>'[1]TCE - ANEXO III - Preencher'!O263</f>
        <v>1.65</v>
      </c>
      <c r="O254" s="16">
        <f>'[1]TCE - ANEXO III - Preencher'!P263</f>
        <v>0</v>
      </c>
      <c r="P254" s="17">
        <f t="shared" si="20"/>
        <v>1.65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282.94124721206168</v>
      </c>
    </row>
    <row r="255" spans="1:28" s="4" customFormat="1" x14ac:dyDescent="0.2">
      <c r="A255" s="9">
        <f>IFERROR(VLOOKUP(B255,'[1]DADOS (OCULTAR)'!$P$3:$R$53,3,0),"")</f>
        <v>10869782001206</v>
      </c>
      <c r="B255" s="10" t="str">
        <f>'[1]TCE - ANEXO III - Preencher'!C264</f>
        <v>UPA TORRÕES</v>
      </c>
      <c r="C255" s="11"/>
      <c r="D255" s="12" t="str">
        <f>'[1]TCE - ANEXO III - Preencher'!E264</f>
        <v xml:space="preserve">CLAUDIO LUIS DE MOURA </v>
      </c>
      <c r="E255" s="10" t="str">
        <f>IF('[1]TCE - ANEXO III - Preencher'!F264="4 - Assistência Odontológica","2 - Outros Profissionais da Saúde",'[1]TCE - ANEXO II - Enviar TCE'!E254)</f>
        <v>2 - Outros Profissionais da Saúde</v>
      </c>
      <c r="F255" s="13" t="str">
        <f>'[1]TCE - ANEXO III - Preencher'!G264</f>
        <v>7664-20</v>
      </c>
      <c r="G255" s="14">
        <f>IF('[1]TCE - ANEXO III - Preencher'!H264="","",'[1]TCE - ANEXO III - Preencher'!H264)</f>
        <v>44013</v>
      </c>
      <c r="H255" s="15">
        <f>'[1]TCE - ANEXO III - Preencher'!I264</f>
        <v>0</v>
      </c>
      <c r="I255" s="15">
        <f>'[1]TCE - ANEXO III - Preencher'!J264</f>
        <v>122.62</v>
      </c>
      <c r="J255" s="15">
        <f>'[1]TCE - ANEXO III - Preencher'!K264</f>
        <v>0</v>
      </c>
      <c r="K255" s="16">
        <f>'[1]TCE - ANEXO III - Preencher'!L264</f>
        <v>123.95234543670264</v>
      </c>
      <c r="L255" s="16">
        <f>'[1]TCE - ANEXO III - Preencher'!M264</f>
        <v>8.36</v>
      </c>
      <c r="M255" s="16">
        <f t="shared" si="19"/>
        <v>115.59234543670264</v>
      </c>
      <c r="N255" s="16">
        <f>'[1]TCE - ANEXO III - Preencher'!O264</f>
        <v>9.5</v>
      </c>
      <c r="O255" s="16">
        <f>'[1]TCE - ANEXO III - Preencher'!P264</f>
        <v>4</v>
      </c>
      <c r="P255" s="17">
        <f t="shared" si="20"/>
        <v>5.5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243.71234543670266</v>
      </c>
    </row>
    <row r="256" spans="1:28" s="4" customFormat="1" x14ac:dyDescent="0.2">
      <c r="A256" s="9">
        <f>IFERROR(VLOOKUP(B256,'[1]DADOS (OCULTAR)'!$P$3:$R$53,3,0),"")</f>
        <v>10869782001206</v>
      </c>
      <c r="B256" s="10" t="str">
        <f>'[1]TCE - ANEXO III - Preencher'!C265</f>
        <v>UPA TORRÕES</v>
      </c>
      <c r="C256" s="11"/>
      <c r="D256" s="12" t="str">
        <f>'[1]TCE - ANEXO III - Preencher'!E265</f>
        <v xml:space="preserve">JOAO TEOBALDO DIAS DA COSTA </v>
      </c>
      <c r="E256" s="10" t="str">
        <f>IF('[1]TCE - ANEXO III - Preencher'!F265="4 - Assistência Odontológica","2 - Outros Profissionais da Saúde",'[1]TCE - ANEXO II - Enviar TCE'!E255)</f>
        <v>1 - Médico</v>
      </c>
      <c r="F256" s="13" t="str">
        <f>'[1]TCE - ANEXO III - Preencher'!G265</f>
        <v>2251-25</v>
      </c>
      <c r="G256" s="14">
        <f>IF('[1]TCE - ANEXO III - Preencher'!H265="","",'[1]TCE - ANEXO III - Preencher'!H265)</f>
        <v>44013</v>
      </c>
      <c r="H256" s="15">
        <f>'[1]TCE - ANEXO III - Preencher'!I265</f>
        <v>0</v>
      </c>
      <c r="I256" s="15">
        <f>'[1]TCE - ANEXO III - Preencher'!J265</f>
        <v>445.1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4</v>
      </c>
      <c r="O256" s="16">
        <f>'[1]TCE - ANEXO III - Preencher'!P265</f>
        <v>0</v>
      </c>
      <c r="P256" s="17">
        <f t="shared" si="20"/>
        <v>4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449.1</v>
      </c>
    </row>
    <row r="257" spans="1:28" s="4" customFormat="1" x14ac:dyDescent="0.2">
      <c r="A257" s="9">
        <f>IFERROR(VLOOKUP(B257,'[1]DADOS (OCULTAR)'!$P$3:$R$53,3,0),"")</f>
        <v>10869782001206</v>
      </c>
      <c r="B257" s="10" t="str">
        <f>'[1]TCE - ANEXO III - Preencher'!C266</f>
        <v>UPA TORRÕES</v>
      </c>
      <c r="C257" s="11"/>
      <c r="D257" s="12" t="str">
        <f>'[1]TCE - ANEXO III - Preencher'!E266</f>
        <v xml:space="preserve">DANIELLY MELO BRASIL </v>
      </c>
      <c r="E257" s="10" t="str">
        <f>IF('[1]TCE - ANEXO III - Preencher'!F266="4 - Assistência Odontológica","2 - Outros Profissionais da Saúde",'[1]TCE - ANEXO II - Enviar TCE'!E256)</f>
        <v>1 - Médico</v>
      </c>
      <c r="F257" s="13" t="str">
        <f>'[1]TCE - ANEXO III - Preencher'!G266</f>
        <v>2251-25</v>
      </c>
      <c r="G257" s="14">
        <f>IF('[1]TCE - ANEXO III - Preencher'!H266="","",'[1]TCE - ANEXO III - Preencher'!H266)</f>
        <v>44013</v>
      </c>
      <c r="H257" s="15">
        <f>'[1]TCE - ANEXO III - Preencher'!I266</f>
        <v>0</v>
      </c>
      <c r="I257" s="15">
        <f>'[1]TCE - ANEXO III - Preencher'!J266</f>
        <v>298.06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4</v>
      </c>
      <c r="O257" s="16">
        <f>'[1]TCE - ANEXO III - Preencher'!P266</f>
        <v>0</v>
      </c>
      <c r="P257" s="17">
        <f t="shared" si="20"/>
        <v>4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302.06</v>
      </c>
    </row>
    <row r="258" spans="1:28" s="4" customFormat="1" x14ac:dyDescent="0.2">
      <c r="A258" s="9">
        <f>IFERROR(VLOOKUP(B258,'[1]DADOS (OCULTAR)'!$P$3:$R$53,3,0),"")</f>
        <v>10869782001206</v>
      </c>
      <c r="B258" s="10" t="str">
        <f>'[1]TCE - ANEXO III - Preencher'!C267</f>
        <v>UPA TORRÕES</v>
      </c>
      <c r="C258" s="11"/>
      <c r="D258" s="12" t="str">
        <f>'[1]TCE - ANEXO III - Preencher'!E267</f>
        <v>WELLITANIA VIEIRA DA CUNHA</v>
      </c>
      <c r="E258" s="10" t="str">
        <f>IF('[1]TCE - ANEXO III - Preencher'!F267="4 - Assistência Odontológica","2 - Outros Profissionais da Saúde",'[1]TCE - ANEXO II - Enviar TCE'!E257)</f>
        <v>2 - Outros Profissionais da Saúde</v>
      </c>
      <c r="F258" s="13" t="str">
        <f>'[1]TCE - ANEXO III - Preencher'!G267</f>
        <v>2236-05</v>
      </c>
      <c r="G258" s="14">
        <f>IF('[1]TCE - ANEXO III - Preencher'!H267="","",'[1]TCE - ANEXO III - Preencher'!H267)</f>
        <v>44013</v>
      </c>
      <c r="H258" s="15">
        <f>'[1]TCE - ANEXO III - Preencher'!I267</f>
        <v>0</v>
      </c>
      <c r="I258" s="15">
        <f>'[1]TCE - ANEXO III - Preencher'!J267</f>
        <v>143.11000000000001</v>
      </c>
      <c r="J258" s="15">
        <f>'[1]TCE - ANEXO III - Preencher'!K267</f>
        <v>0</v>
      </c>
      <c r="K258" s="16">
        <f>'[1]TCE - ANEXO III - Preencher'!L267</f>
        <v>34.398258542242843</v>
      </c>
      <c r="L258" s="16">
        <f>'[1]TCE - ANEXO III - Preencher'!M267</f>
        <v>2.3199999999999998</v>
      </c>
      <c r="M258" s="16">
        <f t="shared" si="19"/>
        <v>32.078258542242843</v>
      </c>
      <c r="N258" s="16">
        <f>'[1]TCE - ANEXO III - Preencher'!O267</f>
        <v>1.28</v>
      </c>
      <c r="O258" s="16">
        <f>'[1]TCE - ANEXO III - Preencher'!P267</f>
        <v>0</v>
      </c>
      <c r="P258" s="17">
        <f t="shared" si="20"/>
        <v>1.28</v>
      </c>
      <c r="Q258" s="16">
        <f>'[1]TCE - ANEXO III - Preencher'!R267</f>
        <v>92.966811896192453</v>
      </c>
      <c r="R258" s="16">
        <f>'[1]TCE - ANEXO III - Preencher'!S267</f>
        <v>82.8</v>
      </c>
      <c r="S258" s="17">
        <f t="shared" si="21"/>
        <v>10.166811896192456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186.63507043843532</v>
      </c>
    </row>
    <row r="259" spans="1:28" s="4" customFormat="1" x14ac:dyDescent="0.2">
      <c r="A259" s="9">
        <f>IFERROR(VLOOKUP(B259,'[1]DADOS (OCULTAR)'!$P$3:$R$53,3,0),"")</f>
        <v>10869782001206</v>
      </c>
      <c r="B259" s="10" t="str">
        <f>'[1]TCE - ANEXO III - Preencher'!C268</f>
        <v>UPA TORRÕES</v>
      </c>
      <c r="C259" s="11"/>
      <c r="D259" s="12" t="str">
        <f>'[1]TCE - ANEXO III - Preencher'!E268</f>
        <v xml:space="preserve">MARIA DA CONCEICAO BATISTA DA </v>
      </c>
      <c r="E259" s="10" t="str">
        <f>IF('[1]TCE - ANEXO III - Preencher'!F268="4 - Assistência Odontológica","2 - Outros Profissionais da Saúde",'[1]TCE - ANEXO II - Enviar TCE'!E258)</f>
        <v>2 - Outros Profissionais da Saúde</v>
      </c>
      <c r="F259" s="13" t="str">
        <f>'[1]TCE - ANEXO III - Preencher'!G268</f>
        <v>2235-05</v>
      </c>
      <c r="G259" s="14">
        <f>IF('[1]TCE - ANEXO III - Preencher'!H268="","",'[1]TCE - ANEXO III - Preencher'!H268)</f>
        <v>44013</v>
      </c>
      <c r="H259" s="15">
        <f>'[1]TCE - ANEXO III - Preencher'!I268</f>
        <v>0</v>
      </c>
      <c r="I259" s="15">
        <f>'[1]TCE - ANEXO III - Preencher'!J268</f>
        <v>180.62</v>
      </c>
      <c r="J259" s="15">
        <f>'[1]TCE - ANEXO III - Preencher'!K268</f>
        <v>0</v>
      </c>
      <c r="K259" s="16">
        <f>'[1]TCE - ANEXO III - Preencher'!L268</f>
        <v>34.398258542242843</v>
      </c>
      <c r="L259" s="16">
        <f>'[1]TCE - ANEXO III - Preencher'!M268</f>
        <v>2.3199999999999998</v>
      </c>
      <c r="M259" s="16">
        <f t="shared" si="19"/>
        <v>32.078258542242843</v>
      </c>
      <c r="N259" s="16">
        <f>'[1]TCE - ANEXO III - Preencher'!O268</f>
        <v>1.28</v>
      </c>
      <c r="O259" s="16">
        <f>'[1]TCE - ANEXO III - Preencher'!P268</f>
        <v>0</v>
      </c>
      <c r="P259" s="17">
        <f t="shared" si="20"/>
        <v>1.28</v>
      </c>
      <c r="Q259" s="16">
        <f>'[1]TCE - ANEXO III - Preencher'!R268</f>
        <v>191.98854834990158</v>
      </c>
      <c r="R259" s="16">
        <f>'[1]TCE - ANEXO III - Preencher'!S268</f>
        <v>92.75</v>
      </c>
      <c r="S259" s="17">
        <f t="shared" si="21"/>
        <v>99.238548349901578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313.2168068921444</v>
      </c>
    </row>
    <row r="260" spans="1:28" s="4" customFormat="1" x14ac:dyDescent="0.2">
      <c r="A260" s="9">
        <f>IFERROR(VLOOKUP(B260,'[1]DADOS (OCULTAR)'!$P$3:$R$53,3,0),"")</f>
        <v>10869782001206</v>
      </c>
      <c r="B260" s="10" t="str">
        <f>'[1]TCE - ANEXO III - Preencher'!C269</f>
        <v>UPA TORRÕES</v>
      </c>
      <c r="C260" s="11"/>
      <c r="D260" s="12" t="str">
        <f>'[1]TCE - ANEXO III - Preencher'!E269</f>
        <v>VERA LUCIA FELIPE DA SILVA</v>
      </c>
      <c r="E260" s="10" t="str">
        <f>IF('[1]TCE - ANEXO III - Preencher'!F269="4 - Assistência Odontológica","2 - Outros Profissionais da Saúde",'[1]TCE - ANEXO II - Enviar TCE'!E259)</f>
        <v>2 - Outros Profissionais da Saúde</v>
      </c>
      <c r="F260" s="13" t="str">
        <f>'[1]TCE - ANEXO III - Preencher'!G269</f>
        <v>2516-05</v>
      </c>
      <c r="G260" s="14">
        <f>IF('[1]TCE - ANEXO III - Preencher'!H269="","",'[1]TCE - ANEXO III - Preencher'!H269)</f>
        <v>44013</v>
      </c>
      <c r="H260" s="15">
        <f>'[1]TCE - ANEXO III - Preencher'!I269</f>
        <v>0</v>
      </c>
      <c r="I260" s="15">
        <f>'[1]TCE - ANEXO III - Preencher'!J269</f>
        <v>180.47</v>
      </c>
      <c r="J260" s="15">
        <f>'[1]TCE - ANEXO III - Preencher'!K269</f>
        <v>0</v>
      </c>
      <c r="K260" s="16">
        <f>'[1]TCE - ANEXO III - Preencher'!L269</f>
        <v>334.49341065215452</v>
      </c>
      <c r="L260" s="16">
        <f>'[1]TCE - ANEXO III - Preencher'!M269</f>
        <v>22.56</v>
      </c>
      <c r="M260" s="16">
        <f t="shared" ref="M260:M323" si="25">K260-L260</f>
        <v>311.93341065215452</v>
      </c>
      <c r="N260" s="16">
        <f>'[1]TCE - ANEXO III - Preencher'!O269</f>
        <v>1.65</v>
      </c>
      <c r="O260" s="16">
        <f>'[1]TCE - ANEXO III - Preencher'!P269</f>
        <v>0</v>
      </c>
      <c r="P260" s="17">
        <f t="shared" ref="P260:P323" si="26">N260-O260</f>
        <v>1.65</v>
      </c>
      <c r="Q260" s="16">
        <f>'[1]TCE - ANEXO III - Preencher'!R269</f>
        <v>237.42052727377552</v>
      </c>
      <c r="R260" s="16">
        <f>'[1]TCE - ANEXO III - Preencher'!S269</f>
        <v>135.36000000000001</v>
      </c>
      <c r="S260" s="17">
        <f t="shared" ref="S260:S323" si="27">Q260-R260</f>
        <v>102.06052727377551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596.11393792593003</v>
      </c>
    </row>
    <row r="261" spans="1:28" s="4" customFormat="1" x14ac:dyDescent="0.2">
      <c r="A261" s="9">
        <f>IFERROR(VLOOKUP(B261,'[1]DADOS (OCULTAR)'!$P$3:$R$53,3,0),"")</f>
        <v>10869782001206</v>
      </c>
      <c r="B261" s="10" t="str">
        <f>'[1]TCE - ANEXO III - Preencher'!C270</f>
        <v>UPA TORRÕES</v>
      </c>
      <c r="C261" s="11"/>
      <c r="D261" s="12" t="str">
        <f>'[1]TCE - ANEXO III - Preencher'!E270</f>
        <v xml:space="preserve">AMANDA MACEDO XAVIER </v>
      </c>
      <c r="E261" s="10" t="str">
        <f>IF('[1]TCE - ANEXO III - Preencher'!F270="4 - Assistência Odontológica","2 - Outros Profissionais da Saúde",'[1]TCE - ANEXO II - Enviar TCE'!E260)</f>
        <v>1 - Médico</v>
      </c>
      <c r="F261" s="13" t="str">
        <f>'[1]TCE - ANEXO III - Preencher'!G270</f>
        <v>2251-25</v>
      </c>
      <c r="G261" s="14">
        <f>IF('[1]TCE - ANEXO III - Preencher'!H270="","",'[1]TCE - ANEXO III - Preencher'!H270)</f>
        <v>44013</v>
      </c>
      <c r="H261" s="15">
        <f>'[1]TCE - ANEXO III - Preencher'!I270</f>
        <v>0</v>
      </c>
      <c r="I261" s="15">
        <f>'[1]TCE - ANEXO III - Preencher'!J270</f>
        <v>298.05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4</v>
      </c>
      <c r="O261" s="16">
        <f>'[1]TCE - ANEXO III - Preencher'!P270</f>
        <v>0</v>
      </c>
      <c r="P261" s="17">
        <f t="shared" si="26"/>
        <v>4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302.05</v>
      </c>
    </row>
    <row r="262" spans="1:28" s="4" customFormat="1" x14ac:dyDescent="0.2">
      <c r="A262" s="9">
        <f>IFERROR(VLOOKUP(B262,'[1]DADOS (OCULTAR)'!$P$3:$R$53,3,0),"")</f>
        <v>10869782001206</v>
      </c>
      <c r="B262" s="10" t="str">
        <f>'[1]TCE - ANEXO III - Preencher'!C271</f>
        <v>UPA TORRÕES</v>
      </c>
      <c r="C262" s="11"/>
      <c r="D262" s="12" t="str">
        <f>'[1]TCE - ANEXO III - Preencher'!E271</f>
        <v>JOSE ROBERTO DIAS</v>
      </c>
      <c r="E262" s="10" t="str">
        <f>IF('[1]TCE - ANEXO III - Preencher'!F271="4 - Assistência Odontológica","2 - Outros Profissionais da Saúde",'[1]TCE - ANEXO II - Enviar TCE'!E261)</f>
        <v>2 - Outros Profissionais da Saúde</v>
      </c>
      <c r="F262" s="13" t="str">
        <f>'[1]TCE - ANEXO III - Preencher'!G271</f>
        <v>7664-20</v>
      </c>
      <c r="G262" s="14">
        <f>IF('[1]TCE - ANEXO III - Preencher'!H271="","",'[1]TCE - ANEXO III - Preencher'!H271)</f>
        <v>44013</v>
      </c>
      <c r="H262" s="15">
        <f>'[1]TCE - ANEXO III - Preencher'!I271</f>
        <v>0</v>
      </c>
      <c r="I262" s="15">
        <f>'[1]TCE - ANEXO III - Preencher'!J271</f>
        <v>117.05</v>
      </c>
      <c r="J262" s="15">
        <f>'[1]TCE - ANEXO III - Preencher'!K271</f>
        <v>0</v>
      </c>
      <c r="K262" s="16">
        <f>'[1]TCE - ANEXO III - Preencher'!L271</f>
        <v>123.95234543670264</v>
      </c>
      <c r="L262" s="16">
        <f>'[1]TCE - ANEXO III - Preencher'!M271</f>
        <v>8.36</v>
      </c>
      <c r="M262" s="16">
        <f t="shared" si="25"/>
        <v>115.59234543670264</v>
      </c>
      <c r="N262" s="16">
        <f>'[1]TCE - ANEXO III - Preencher'!O271</f>
        <v>9.5</v>
      </c>
      <c r="O262" s="16">
        <f>'[1]TCE - ANEXO III - Preencher'!P271</f>
        <v>4</v>
      </c>
      <c r="P262" s="17">
        <f t="shared" si="26"/>
        <v>5.5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238.14234543670264</v>
      </c>
    </row>
    <row r="263" spans="1:28" s="4" customFormat="1" x14ac:dyDescent="0.2">
      <c r="A263" s="9">
        <f>IFERROR(VLOOKUP(B263,'[1]DADOS (OCULTAR)'!$P$3:$R$53,3,0),"")</f>
        <v>10869782001206</v>
      </c>
      <c r="B263" s="10" t="str">
        <f>'[1]TCE - ANEXO III - Preencher'!C272</f>
        <v>UPA TORRÕES</v>
      </c>
      <c r="C263" s="11"/>
      <c r="D263" s="12" t="str">
        <f>'[1]TCE - ANEXO III - Preencher'!E272</f>
        <v xml:space="preserve">GESSE ROMAO DE LIRA </v>
      </c>
      <c r="E263" s="10" t="str">
        <f>IF('[1]TCE - ANEXO III - Preencher'!F272="4 - Assistência Odontológica","2 - Outros Profissionais da Saúde",'[1]TCE - ANEXO II - Enviar TCE'!E262)</f>
        <v>3 - Administrativo</v>
      </c>
      <c r="F263" s="13" t="str">
        <f>'[1]TCE - ANEXO III - Preencher'!G272</f>
        <v>5143-20</v>
      </c>
      <c r="G263" s="14">
        <f>IF('[1]TCE - ANEXO III - Preencher'!H272="","",'[1]TCE - ANEXO III - Preencher'!H272)</f>
        <v>44013</v>
      </c>
      <c r="H263" s="15">
        <f>'[1]TCE - ANEXO III - Preencher'!I272</f>
        <v>0</v>
      </c>
      <c r="I263" s="15">
        <f>'[1]TCE - ANEXO III - Preencher'!J272</f>
        <v>93.64</v>
      </c>
      <c r="J263" s="15">
        <f>'[1]TCE - ANEXO III - Preencher'!K272</f>
        <v>0</v>
      </c>
      <c r="K263" s="16">
        <f>'[1]TCE - ANEXO III - Preencher'!L272</f>
        <v>144.56164689089127</v>
      </c>
      <c r="L263" s="16">
        <f>'[1]TCE - ANEXO III - Preencher'!M272</f>
        <v>9.75</v>
      </c>
      <c r="M263" s="16">
        <f t="shared" si="25"/>
        <v>134.81164689089127</v>
      </c>
      <c r="N263" s="16">
        <f>'[1]TCE - ANEXO III - Preencher'!O272</f>
        <v>1.65</v>
      </c>
      <c r="O263" s="16">
        <f>'[1]TCE - ANEXO III - Preencher'!P272</f>
        <v>0</v>
      </c>
      <c r="P263" s="17">
        <f t="shared" si="26"/>
        <v>1.65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230.10164689089126</v>
      </c>
    </row>
    <row r="264" spans="1:28" s="4" customFormat="1" x14ac:dyDescent="0.2">
      <c r="A264" s="9">
        <f>IFERROR(VLOOKUP(B264,'[1]DADOS (OCULTAR)'!$P$3:$R$53,3,0),"")</f>
        <v>10869782001206</v>
      </c>
      <c r="B264" s="10" t="str">
        <f>'[1]TCE - ANEXO III - Preencher'!C273</f>
        <v>UPA TORRÕES</v>
      </c>
      <c r="C264" s="11"/>
      <c r="D264" s="12" t="str">
        <f>'[1]TCE - ANEXO III - Preencher'!E273</f>
        <v>VERONICA MARIA DA SILVA</v>
      </c>
      <c r="E264" s="10" t="str">
        <f>IF('[1]TCE - ANEXO III - Preencher'!F273="4 - Assistência Odontológica","2 - Outros Profissionais da Saúde",'[1]TCE - ANEXO II - Enviar TCE'!E263)</f>
        <v>3 - Administrativo</v>
      </c>
      <c r="F264" s="13" t="str">
        <f>'[1]TCE - ANEXO III - Preencher'!G273</f>
        <v>5143-20</v>
      </c>
      <c r="G264" s="14">
        <f>IF('[1]TCE - ANEXO III - Preencher'!H273="","",'[1]TCE - ANEXO III - Preencher'!H273)</f>
        <v>44013</v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2936.67</v>
      </c>
      <c r="K264" s="16">
        <f>'[1]TCE - ANEXO III - Preencher'!L273</f>
        <v>72.354957623338379</v>
      </c>
      <c r="L264" s="16">
        <f>'[1]TCE - ANEXO III - Preencher'!M273</f>
        <v>4.88</v>
      </c>
      <c r="M264" s="16">
        <f t="shared" si="25"/>
        <v>67.474957623338383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281.87276468698786</v>
      </c>
      <c r="R264" s="16">
        <f>'[1]TCE - ANEXO III - Preencher'!S273</f>
        <v>29.26</v>
      </c>
      <c r="S264" s="17">
        <f t="shared" si="27"/>
        <v>252.61276468698787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3256.7577223103262</v>
      </c>
    </row>
    <row r="265" spans="1:28" s="4" customFormat="1" x14ac:dyDescent="0.2">
      <c r="A265" s="9">
        <f>IFERROR(VLOOKUP(B265,'[1]DADOS (OCULTAR)'!$P$3:$R$53,3,0),"")</f>
        <v>10869782001206</v>
      </c>
      <c r="B265" s="10" t="str">
        <f>'[1]TCE - ANEXO III - Preencher'!C274</f>
        <v>UPA TORRÕES</v>
      </c>
      <c r="C265" s="11"/>
      <c r="D265" s="12" t="str">
        <f>'[1]TCE - ANEXO III - Preencher'!E274</f>
        <v xml:space="preserve">WENDEL VALENTE LAGO </v>
      </c>
      <c r="E265" s="10" t="str">
        <f>IF('[1]TCE - ANEXO III - Preencher'!F274="4 - Assistência Odontológica","2 - Outros Profissionais da Saúde",'[1]TCE - ANEXO II - Enviar TCE'!E264)</f>
        <v>2 - Outros Profissionais da Saúde</v>
      </c>
      <c r="F265" s="13" t="str">
        <f>'[1]TCE - ANEXO III - Preencher'!G274</f>
        <v>3241-15</v>
      </c>
      <c r="G265" s="14">
        <f>IF('[1]TCE - ANEXO III - Preencher'!H274="","",'[1]TCE - ANEXO III - Preencher'!H274)</f>
        <v>44013</v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415.77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4</v>
      </c>
      <c r="P265" s="17">
        <f t="shared" si="26"/>
        <v>-4</v>
      </c>
      <c r="Q265" s="16">
        <f>'[1]TCE - ANEXO III - Preencher'!R274</f>
        <v>68.388991698032399</v>
      </c>
      <c r="R265" s="16">
        <f>'[1]TCE - ANEXO III - Preencher'!S274</f>
        <v>60.91</v>
      </c>
      <c r="S265" s="17">
        <f t="shared" si="27"/>
        <v>7.4789916980324023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419.2489916980324</v>
      </c>
    </row>
    <row r="266" spans="1:28" s="4" customFormat="1" x14ac:dyDescent="0.2">
      <c r="A266" s="9">
        <f>IFERROR(VLOOKUP(B266,'[1]DADOS (OCULTAR)'!$P$3:$R$53,3,0),"")</f>
        <v>10869782001206</v>
      </c>
      <c r="B266" s="10" t="str">
        <f>'[1]TCE - ANEXO III - Preencher'!C275</f>
        <v>UPA TORRÕES</v>
      </c>
      <c r="C266" s="11"/>
      <c r="D266" s="12" t="str">
        <f>'[1]TCE - ANEXO III - Preencher'!E275</f>
        <v>LUCIANO DE ALBUQUERQUE SOARES</v>
      </c>
      <c r="E266" s="10" t="str">
        <f>IF('[1]TCE - ANEXO III - Preencher'!F275="4 - Assistência Odontológica","2 - Outros Profissionais da Saúde",'[1]TCE - ANEXO II - Enviar TCE'!E265)</f>
        <v>2 - Outros Profissionais da Saúde</v>
      </c>
      <c r="F266" s="13" t="str">
        <f>'[1]TCE - ANEXO III - Preencher'!G275</f>
        <v>3222-05</v>
      </c>
      <c r="G266" s="14">
        <f>IF('[1]TCE - ANEXO III - Preencher'!H275="","",'[1]TCE - ANEXO III - Preencher'!H275)</f>
        <v>44013</v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136.76</v>
      </c>
      <c r="K266" s="16">
        <f>'[1]TCE - ANEXO III - Preencher'!L275</f>
        <v>179.70124721206173</v>
      </c>
      <c r="L266" s="16">
        <f>'[1]TCE - ANEXO III - Preencher'!M275</f>
        <v>12.12</v>
      </c>
      <c r="M266" s="16">
        <f t="shared" si="25"/>
        <v>167.58124721206173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304.34124721206172</v>
      </c>
    </row>
    <row r="267" spans="1:28" s="4" customFormat="1" x14ac:dyDescent="0.2">
      <c r="A267" s="9">
        <f>IFERROR(VLOOKUP(B267,'[1]DADOS (OCULTAR)'!$P$3:$R$53,3,0),"")</f>
        <v>10869782001206</v>
      </c>
      <c r="B267" s="10" t="str">
        <f>'[1]TCE - ANEXO III - Preencher'!C276</f>
        <v>UPA TORRÕES</v>
      </c>
      <c r="C267" s="11"/>
      <c r="D267" s="12" t="str">
        <f>'[1]TCE - ANEXO III - Preencher'!E276</f>
        <v xml:space="preserve">ISABELA AMARAL NUNES </v>
      </c>
      <c r="E267" s="10" t="str">
        <f>IF('[1]TCE - ANEXO III - Preencher'!F276="4 - Assistência Odontológica","2 - Outros Profissionais da Saúde",'[1]TCE - ANEXO II - Enviar TCE'!E266)</f>
        <v>2 - Outros Profissionais da Saúde</v>
      </c>
      <c r="F267" s="13" t="str">
        <f>'[1]TCE - ANEXO III - Preencher'!G276</f>
        <v>2236-05</v>
      </c>
      <c r="G267" s="14">
        <f>IF('[1]TCE - ANEXO III - Preencher'!H276="","",'[1]TCE - ANEXO III - Preencher'!H276)</f>
        <v>44013</v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149.02000000000001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149.02000000000001</v>
      </c>
    </row>
    <row r="268" spans="1:28" s="4" customFormat="1" x14ac:dyDescent="0.2">
      <c r="A268" s="9">
        <f>IFERROR(VLOOKUP(B268,'[1]DADOS (OCULTAR)'!$P$3:$R$53,3,0),"")</f>
        <v>10869782001206</v>
      </c>
      <c r="B268" s="10" t="str">
        <f>'[1]TCE - ANEXO III - Preencher'!C277</f>
        <v>UPA TORRÕES</v>
      </c>
      <c r="C268" s="11"/>
      <c r="D268" s="12" t="str">
        <f>'[1]TCE - ANEXO III - Preencher'!E277</f>
        <v xml:space="preserve">BRUNA RODRIGUES DA SILVA </v>
      </c>
      <c r="E268" s="10" t="str">
        <f>IF('[1]TCE - ANEXO III - Preencher'!F277="4 - Assistência Odontológica","2 - Outros Profissionais da Saúde",'[1]TCE - ANEXO II - Enviar TCE'!E267)</f>
        <v>2 - Outros Profissionais da Saúde</v>
      </c>
      <c r="F268" s="13" t="str">
        <f>'[1]TCE - ANEXO III - Preencher'!G277</f>
        <v>2515-05</v>
      </c>
      <c r="G268" s="14">
        <f>IF('[1]TCE - ANEXO III - Preencher'!H277="","",'[1]TCE - ANEXO III - Preencher'!H277)</f>
        <v>44013</v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528.28</v>
      </c>
      <c r="K268" s="16">
        <f>'[1]TCE - ANEXO III - Preencher'!L277</f>
        <v>310.17740030332772</v>
      </c>
      <c r="L268" s="16">
        <f>'[1]TCE - ANEXO III - Preencher'!M277</f>
        <v>20.92</v>
      </c>
      <c r="M268" s="16">
        <f t="shared" si="25"/>
        <v>289.2574003033277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817.53740030332767</v>
      </c>
    </row>
    <row r="269" spans="1:28" s="4" customFormat="1" x14ac:dyDescent="0.2">
      <c r="A269" s="9" t="str">
        <f>IFERROR(VLOOKUP(B269,'[1]DADOS (OCULTAR)'!$P$3:$R$53,3,0),"")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 - Enviar TCE'!E268)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 - Enviar TCE'!E269)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 - Enviar TCE'!E270)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 - Enviar TCE'!E271)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 - Enviar TCE'!E272)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 - Enviar TCE'!E273)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 - Enviar TCE'!E274)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 - Enviar TCE'!E275)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 - Enviar TCE'!E276)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 - Enviar TCE'!E277)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 - Enviar TCE'!E278)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 - Enviar TCE'!E279)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 - Enviar TCE'!E280)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 - Enviar TCE'!E281)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 - Enviar TCE'!E282)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 - Enviar TCE'!E283)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 - Enviar TCE'!E284)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 - Enviar TCE'!E285)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 - Enviar TCE'!E286)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 - Enviar TCE'!E287)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 - Enviar TCE'!E288)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 - Enviar TCE'!E289)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 - Enviar TCE'!E290)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 - Enviar TCE'!E291)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 - Enviar TCE'!E292)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 - Enviar TCE'!E293)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 - Enviar TCE'!E294)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 - Enviar TCE'!E295)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 - Enviar TCE'!E296)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 - Enviar TCE'!E297)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 - Enviar TCE'!E298)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 - Enviar TCE'!E299)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 - Enviar TCE'!E300)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 - Enviar TCE'!E301)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 - Enviar TCE'!E302)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 - Enviar TCE'!E303)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 - Enviar TCE'!E304)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 - Enviar TCE'!E305)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 - Enviar TCE'!E306)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 - Enviar TCE'!E307)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 - Enviar TCE'!E308)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 - Enviar TCE'!E309)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 - Enviar TCE'!E310)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 - Enviar TCE'!E311)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 - Enviar TCE'!E312)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 - Enviar TCE'!E313)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 - Enviar TCE'!E314)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 - Enviar TCE'!E315)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 - Enviar TCE'!E316)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 - Enviar TCE'!E317)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 - Enviar TCE'!E318)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 - Enviar TCE'!E319)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 - Enviar TCE'!E320)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 - Enviar TCE'!E321)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 - Enviar TCE'!E322)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 - Enviar TCE'!E323)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 - Enviar TCE'!E324)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 - Enviar TCE'!E325)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 - Enviar TCE'!E326)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 - Enviar TCE'!E327)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 - Enviar TCE'!E328)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 - Enviar TCE'!E329)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 - Enviar TCE'!E330)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 - Enviar TCE'!E331)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 - Enviar TCE'!E332)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 - Enviar TCE'!E333)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 - Enviar TCE'!E334)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 - Enviar TCE'!E335)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 - Enviar TCE'!E336)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 - Enviar TCE'!E337)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 - Enviar TCE'!E338)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 - Enviar TCE'!E339)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 - Enviar TCE'!E340)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 - Enviar TCE'!E341)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 - Enviar TCE'!E342)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 - Enviar TCE'!E343)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 - Enviar TCE'!E344)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 - Enviar TCE'!E345)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 - Enviar TCE'!E346)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 - Enviar TCE'!E347)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 - Enviar TCE'!E348)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 - Enviar TCE'!E349)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 - Enviar TCE'!E350)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 - Enviar TCE'!E351)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 - Enviar TCE'!E352)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 - Enviar TCE'!E353)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 - Enviar TCE'!E354)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 - Enviar TCE'!E355)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 - Enviar TCE'!E356)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 - Enviar TCE'!E357)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 - Enviar TCE'!E358)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 - Enviar TCE'!E359)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 - Enviar TCE'!E360)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 - Enviar TCE'!E361)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 - Enviar TCE'!E362)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 - Enviar TCE'!E363)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 - Enviar TCE'!E364)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 - Enviar TCE'!E365)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 - Enviar TCE'!E366)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 - Enviar TCE'!E367)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 - Enviar TCE'!E368)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 - Enviar TCE'!E369)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 - Enviar TCE'!E370)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 - Enviar TCE'!E371)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 - Enviar TCE'!E372)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 - Enviar TCE'!E373)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 - Enviar TCE'!E374)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 - Enviar TCE'!E375)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 - Enviar TCE'!E376)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 - Enviar TCE'!E377)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 - Enviar TCE'!E378)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 - Enviar TCE'!E379)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 - Enviar TCE'!E380)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 - Enviar TCE'!E381)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 - Enviar TCE'!E382)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 - Enviar TCE'!E383)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 - Enviar TCE'!E384)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 - Enviar TCE'!E385)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 - Enviar TCE'!E386)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 - Enviar TCE'!E387)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 - Enviar TCE'!E388)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 - Enviar TCE'!E389)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 - Enviar TCE'!E390)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 - Enviar TCE'!E391)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 - Enviar TCE'!E392)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 - Enviar TCE'!E393)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 - Enviar TCE'!E394)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 - Enviar TCE'!E395)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 - Enviar TCE'!E396)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 - Enviar TCE'!E397)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 - Enviar TCE'!E398)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 - Enviar TCE'!E399)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 - Enviar TCE'!E400)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 - Enviar TCE'!E401)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 - Enviar TCE'!E402)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 - Enviar TCE'!E403)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 - Enviar TCE'!E404)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 - Enviar TCE'!E405)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 - Enviar TCE'!E406)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 - Enviar TCE'!E407)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 - Enviar TCE'!E408)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 - Enviar TCE'!E409)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 - Enviar TCE'!E410)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 - Enviar TCE'!E411)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 - Enviar TCE'!E412)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 - Enviar TCE'!E413)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 - Enviar TCE'!E414)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 - Enviar TCE'!E415)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 - Enviar TCE'!E416)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 - Enviar TCE'!E417)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 - Enviar TCE'!E418)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 - Enviar TCE'!E419)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 - Enviar TCE'!E420)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 - Enviar TCE'!E421)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 - Enviar TCE'!E422)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 - Enviar TCE'!E423)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 - Enviar TCE'!E424)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 - Enviar TCE'!E425)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 - Enviar TCE'!E426)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 - Enviar TCE'!E427)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 - Enviar TCE'!E428)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 - Enviar TCE'!E429)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 - Enviar TCE'!E430)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 - Enviar TCE'!E431)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 - Enviar TCE'!E432)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 - Enviar TCE'!E433)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 - Enviar TCE'!E434)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 - Enviar TCE'!E435)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 - Enviar TCE'!E436)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 - Enviar TCE'!E437)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 - Enviar TCE'!E438)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 - Enviar TCE'!E439)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 - Enviar TCE'!E440)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 - Enviar TCE'!E441)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 - Enviar TCE'!E442)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 - Enviar TCE'!E443)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 - Enviar TCE'!E444)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 - Enviar TCE'!E445)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 - Enviar TCE'!E446)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 - Enviar TCE'!E447)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 - Enviar TCE'!E448)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 - Enviar TCE'!E449)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 - Enviar TCE'!E450)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 - Enviar TCE'!E451)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 - Enviar TCE'!E452)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 - Enviar TCE'!E453)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 - Enviar TCE'!E454)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 - Enviar TCE'!E455)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 - Enviar TCE'!E456)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 - Enviar TCE'!E457)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 - Enviar TCE'!E458)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 - Enviar TCE'!E459)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 - Enviar TCE'!E460)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 - Enviar TCE'!E461)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 - Enviar TCE'!E462)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 - Enviar TCE'!E463)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 - Enviar TCE'!E464)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 - Enviar TCE'!E465)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 - Enviar TCE'!E466)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 - Enviar TCE'!E467)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 - Enviar TCE'!E468)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 - Enviar TCE'!E469)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 - Enviar TCE'!E470)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 - Enviar TCE'!E471)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 - Enviar TCE'!E472)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 - Enviar TCE'!E473)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 - Enviar TCE'!E474)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 - Enviar TCE'!E475)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 - Enviar TCE'!E476)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 - Enviar TCE'!E477)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 - Enviar TCE'!E478)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 - Enviar TCE'!E479)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 - Enviar TCE'!E480)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 - Enviar TCE'!E481)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 - Enviar TCE'!E482)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 - Enviar TCE'!E483)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 - Enviar TCE'!E484)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 - Enviar TCE'!E485)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 - Enviar TCE'!E486)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 - Enviar TCE'!E487)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 - Enviar TCE'!E488)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 - Enviar TCE'!E489)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 - Enviar TCE'!E490)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 - Enviar TCE'!E491)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 - Enviar TCE'!E492)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 - Enviar TCE'!E493)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 - Enviar TCE'!E494)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 - Enviar TCE'!E495)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 - Enviar TCE'!E496)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 - Enviar TCE'!E497)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 - Enviar TCE'!E498)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 - Enviar TCE'!E499)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 - Enviar TCE'!E500)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 - Enviar TCE'!E501)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 - Enviar TCE'!E502)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 - Enviar TCE'!E503)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 - Enviar TCE'!E504)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 - Enviar TCE'!E505)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 - Enviar TCE'!E506)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 - Enviar TCE'!E507)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 - Enviar TCE'!E508)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 - Enviar TCE'!E509)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 - Enviar TCE'!E510)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 - Enviar TCE'!E511)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 - Enviar TCE'!E512)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 - Enviar TCE'!E513)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 - Enviar TCE'!E514)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 - Enviar TCE'!E515)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 - Enviar TCE'!E516)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 - Enviar TCE'!E517)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 - Enviar TCE'!E518)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 - Enviar TCE'!E519)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 - Enviar TCE'!E520)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 - Enviar TCE'!E521)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 - Enviar TCE'!E522)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 - Enviar TCE'!E523)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 - Enviar TCE'!E524)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 - Enviar TCE'!E525)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 - Enviar TCE'!E526)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 - Enviar TCE'!E527)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 - Enviar TCE'!E528)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 - Enviar TCE'!E529)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 - Enviar TCE'!E530)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 - Enviar TCE'!E531)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 - Enviar TCE'!E532)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 - Enviar TCE'!E533)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 - Enviar TCE'!E534)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 - Enviar TCE'!E535)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 - Enviar TCE'!E536)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 - Enviar TCE'!E537)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 - Enviar TCE'!E538)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 - Enviar TCE'!E539)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 - Enviar TCE'!E540)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 - Enviar TCE'!E541)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 - Enviar TCE'!E542)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 - Enviar TCE'!E543)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 - Enviar TCE'!E544)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 - Enviar TCE'!E545)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 - Enviar TCE'!E546)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 - Enviar TCE'!E547)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 - Enviar TCE'!E548)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 - Enviar TCE'!E549)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 - Enviar TCE'!E550)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 - Enviar TCE'!E551)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 - Enviar TCE'!E552)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 - Enviar TCE'!E553)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 - Enviar TCE'!E554)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 - Enviar TCE'!E555)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 - Enviar TCE'!E556)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 - Enviar TCE'!E557)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 - Enviar TCE'!E558)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 - Enviar TCE'!E559)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 - Enviar TCE'!E560)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 - Enviar TCE'!E561)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 - Enviar TCE'!E562)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 - Enviar TCE'!E563)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 - Enviar TCE'!E564)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 - Enviar TCE'!E565)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 - Enviar TCE'!E566)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 - Enviar TCE'!E567)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 - Enviar TCE'!E568)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 - Enviar TCE'!E569)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 - Enviar TCE'!E570)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 - Enviar TCE'!E571)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 - Enviar TCE'!E572)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 - Enviar TCE'!E573)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 - Enviar TCE'!E574)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 - Enviar TCE'!E575)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 - Enviar TCE'!E576)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 - Enviar TCE'!E577)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 - Enviar TCE'!E578)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 - Enviar TCE'!E579)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 - Enviar TCE'!E580)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 - Enviar TCE'!E581)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 - Enviar TCE'!E582)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 - Enviar TCE'!E583)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 - Enviar TCE'!E584)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 - Enviar TCE'!E585)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 - Enviar TCE'!E586)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 - Enviar TCE'!E587)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 - Enviar TCE'!E588)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 - Enviar TCE'!E589)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 - Enviar TCE'!E590)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 - Enviar TCE'!E591)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 - Enviar TCE'!E592)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 - Enviar TCE'!E593)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 - Enviar TCE'!E594)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 - Enviar TCE'!E595)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 - Enviar TCE'!E596)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 - Enviar TCE'!E597)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 - Enviar TCE'!E598)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 - Enviar TCE'!E599)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 - Enviar TCE'!E600)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 - Enviar TCE'!E601)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 - Enviar TCE'!E602)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 - Enviar TCE'!E603)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 - Enviar TCE'!E604)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 - Enviar TCE'!E605)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 - Enviar TCE'!E606)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 - Enviar TCE'!E607)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 - Enviar TCE'!E608)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 - Enviar TCE'!E609)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 - Enviar TCE'!E610)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 - Enviar TCE'!E611)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 - Enviar TCE'!E612)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 - Enviar TCE'!E613)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 - Enviar TCE'!E614)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 - Enviar TCE'!E615)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 - Enviar TCE'!E616)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 - Enviar TCE'!E617)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 - Enviar TCE'!E618)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 - Enviar TCE'!E619)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 - Enviar TCE'!E620)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 - Enviar TCE'!E621)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 - Enviar TCE'!E622)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 - Enviar TCE'!E623)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 - Enviar TCE'!E624)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 - Enviar TCE'!E625)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 - Enviar TCE'!E626)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 - Enviar TCE'!E627)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 - Enviar TCE'!E628)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 - Enviar TCE'!E629)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 - Enviar TCE'!E630)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 - Enviar TCE'!E631)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 - Enviar TCE'!E632)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 - Enviar TCE'!E633)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 - Enviar TCE'!E634)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 - Enviar TCE'!E635)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 - Enviar TCE'!E636)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 - Enviar TCE'!E637)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 - Enviar TCE'!E638)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 - Enviar TCE'!E639)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 - Enviar TCE'!E640)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 - Enviar TCE'!E641)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 - Enviar TCE'!E642)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 - Enviar TCE'!E643)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 - Enviar TCE'!E644)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 - Enviar TCE'!E645)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 - Enviar TCE'!E646)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 - Enviar TCE'!E647)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 - Enviar TCE'!E648)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 - Enviar TCE'!E649)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 - Enviar TCE'!E650)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 - Enviar TCE'!E651)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 - Enviar TCE'!E652)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 - Enviar TCE'!E653)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 - Enviar TCE'!E654)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 - Enviar TCE'!E655)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 - Enviar TCE'!E656)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 - Enviar TCE'!E657)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 - Enviar TCE'!E658)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 - Enviar TCE'!E659)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 - Enviar TCE'!E660)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 - Enviar TCE'!E661)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 - Enviar TCE'!E662)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 - Enviar TCE'!E663)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 - Enviar TCE'!E664)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 - Enviar TCE'!E665)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 - Enviar TCE'!E666)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 - Enviar TCE'!E667)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 - Enviar TCE'!E668)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 - Enviar TCE'!E669)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 - Enviar TCE'!E670)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 - Enviar TCE'!E671)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 - Enviar TCE'!E672)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 - Enviar TCE'!E673)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 - Enviar TCE'!E674)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 - Enviar TCE'!E675)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 - Enviar TCE'!E676)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 - Enviar TCE'!E677)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 - Enviar TCE'!E678)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 - Enviar TCE'!E679)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 - Enviar TCE'!E680)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 - Enviar TCE'!E681)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 - Enviar TCE'!E682)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 - Enviar TCE'!E683)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 - Enviar TCE'!E684)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 - Enviar TCE'!E685)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 - Enviar TCE'!E686)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 - Enviar TCE'!E687)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 - Enviar TCE'!E688)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 - Enviar TCE'!E689)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 - Enviar TCE'!E690)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 - Enviar TCE'!E691)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 - Enviar TCE'!E692)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 - Enviar TCE'!E693)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 - Enviar TCE'!E694)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 - Enviar TCE'!E695)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 - Enviar TCE'!E696)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 - Enviar TCE'!E697)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 - Enviar TCE'!E698)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 - Enviar TCE'!E699)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 - Enviar TCE'!E700)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 - Enviar TCE'!E701)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 - Enviar TCE'!E702)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 - Enviar TCE'!E703)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 - Enviar TCE'!E704)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 - Enviar TCE'!E705)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 - Enviar TCE'!E706)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 - Enviar TCE'!E707)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 - Enviar TCE'!E708)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 - Enviar TCE'!E709)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 - Enviar TCE'!E710)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 - Enviar TCE'!E711)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 - Enviar TCE'!E712)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 - Enviar TCE'!E713)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 - Enviar TCE'!E714)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 - Enviar TCE'!E715)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 - Enviar TCE'!E716)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 - Enviar TCE'!E717)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 - Enviar TCE'!E718)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 - Enviar TCE'!E719)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 - Enviar TCE'!E720)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 - Enviar TCE'!E721)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 - Enviar TCE'!E722)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 - Enviar TCE'!E723)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 - Enviar TCE'!E724)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 - Enviar TCE'!E725)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 - Enviar TCE'!E726)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 - Enviar TCE'!E727)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 - Enviar TCE'!E728)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 - Enviar TCE'!E729)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 - Enviar TCE'!E730)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 - Enviar TCE'!E731)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 - Enviar TCE'!E732)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 - Enviar TCE'!E733)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 - Enviar TCE'!E734)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 - Enviar TCE'!E735)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 - Enviar TCE'!E736)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 - Enviar TCE'!E737)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 - Enviar TCE'!E738)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 - Enviar TCE'!E739)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 - Enviar TCE'!E740)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 - Enviar TCE'!E741)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 - Enviar TCE'!E742)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 - Enviar TCE'!E743)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 - Enviar TCE'!E744)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 - Enviar TCE'!E745)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 - Enviar TCE'!E746)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 - Enviar TCE'!E747)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 - Enviar TCE'!E748)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 - Enviar TCE'!E749)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 - Enviar TCE'!E750)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 - Enviar TCE'!E751)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 - Enviar TCE'!E752)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 - Enviar TCE'!E753)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 - Enviar TCE'!E754)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 - Enviar TCE'!E755)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 - Enviar TCE'!E756)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 - Enviar TCE'!E757)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 - Enviar TCE'!E758)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 - Enviar TCE'!E759)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 - Enviar TCE'!E760)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 - Enviar TCE'!E761)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 - Enviar TCE'!E762)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 - Enviar TCE'!E763)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 - Enviar TCE'!E764)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 - Enviar TCE'!E765)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 - Enviar TCE'!E766)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 - Enviar TCE'!E767)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 - Enviar TCE'!E768)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 - Enviar TCE'!E769)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 - Enviar TCE'!E770)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 - Enviar TCE'!E771)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 - Enviar TCE'!E772)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 - Enviar TCE'!E773)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 - Enviar TCE'!E774)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 - Enviar TCE'!E775)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 - Enviar TCE'!E776)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 - Enviar TCE'!E777)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 - Enviar TCE'!E778)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 - Enviar TCE'!E779)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 - Enviar TCE'!E780)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 - Enviar TCE'!E781)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 - Enviar TCE'!E782)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 - Enviar TCE'!E783)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 - Enviar TCE'!E784)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 - Enviar TCE'!E785)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 - Enviar TCE'!E786)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 - Enviar TCE'!E787)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 - Enviar TCE'!E788)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 - Enviar TCE'!E789)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 - Enviar TCE'!E790)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 - Enviar TCE'!E791)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 - Enviar TCE'!E792)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 - Enviar TCE'!E793)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 - Enviar TCE'!E794)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 - Enviar TCE'!E795)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 - Enviar TCE'!E796)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 - Enviar TCE'!E797)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 - Enviar TCE'!E798)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 - Enviar TCE'!E799)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 - Enviar TCE'!E800)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 - Enviar TCE'!E801)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 - Enviar TCE'!E802)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 - Enviar TCE'!E803)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 - Enviar TCE'!E804)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 - Enviar TCE'!E805)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 - Enviar TCE'!E806)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 - Enviar TCE'!E807)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 - Enviar TCE'!E808)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 - Enviar TCE'!E809)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 - Enviar TCE'!E810)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 - Enviar TCE'!E811)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 - Enviar TCE'!E812)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 - Enviar TCE'!E813)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 - Enviar TCE'!E814)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 - Enviar TCE'!E815)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 - Enviar TCE'!E816)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 - Enviar TCE'!E817)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 - Enviar TCE'!E818)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 - Enviar TCE'!E819)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 - Enviar TCE'!E820)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 - Enviar TCE'!E821)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 - Enviar TCE'!E822)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 - Enviar TCE'!E823)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 - Enviar TCE'!E824)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 - Enviar TCE'!E825)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 - Enviar TCE'!E826)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 - Enviar TCE'!E827)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 - Enviar TCE'!E828)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 - Enviar TCE'!E829)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 - Enviar TCE'!E830)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 - Enviar TCE'!E831)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 - Enviar TCE'!E832)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 - Enviar TCE'!E833)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 - Enviar TCE'!E834)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 - Enviar TCE'!E835)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 - Enviar TCE'!E836)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 - Enviar TCE'!E837)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 - Enviar TCE'!E838)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 - Enviar TCE'!E839)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 - Enviar TCE'!E840)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 - Enviar TCE'!E841)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 - Enviar TCE'!E842)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 - Enviar TCE'!E843)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 - Enviar TCE'!E844)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 - Enviar TCE'!E845)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 - Enviar TCE'!E846)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 - Enviar TCE'!E847)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 - Enviar TCE'!E848)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 - Enviar TCE'!E849)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 - Enviar TCE'!E850)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 - Enviar TCE'!E851)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 - Enviar TCE'!E852)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 - Enviar TCE'!E853)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 - Enviar TCE'!E854)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 - Enviar TCE'!E855)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 - Enviar TCE'!E856)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 - Enviar TCE'!E857)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 - Enviar TCE'!E858)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 - Enviar TCE'!E859)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 - Enviar TCE'!E860)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 - Enviar TCE'!E861)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 - Enviar TCE'!E862)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 - Enviar TCE'!E863)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 - Enviar TCE'!E864)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 - Enviar TCE'!E865)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 - Enviar TCE'!E866)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 - Enviar TCE'!E867)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 - Enviar TCE'!E868)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 - Enviar TCE'!E869)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 - Enviar TCE'!E870)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 - Enviar TCE'!E871)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 - Enviar TCE'!E872)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 - Enviar TCE'!E873)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 - Enviar TCE'!E874)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 - Enviar TCE'!E875)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 - Enviar TCE'!E876)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 - Enviar TCE'!E877)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 - Enviar TCE'!E878)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 - Enviar TCE'!E879)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 - Enviar TCE'!E880)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 - Enviar TCE'!E881)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 - Enviar TCE'!E882)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 - Enviar TCE'!E883)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 - Enviar TCE'!E884)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 - Enviar TCE'!E885)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 - Enviar TCE'!E886)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 - Enviar TCE'!E887)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 - Enviar TCE'!E888)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 - Enviar TCE'!E889)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 - Enviar TCE'!E890)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 - Enviar TCE'!E891)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 - Enviar TCE'!E892)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 - Enviar TCE'!E893)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 - Enviar TCE'!E894)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 - Enviar TCE'!E895)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 - Enviar TCE'!E896)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 - Enviar TCE'!E897)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 - Enviar TCE'!E898)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 - Enviar TCE'!E899)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 - Enviar TCE'!E900)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 - Enviar TCE'!E901)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 - Enviar TCE'!E902)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 - Enviar TCE'!E903)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 - Enviar TCE'!E904)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 - Enviar TCE'!E905)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 - Enviar TCE'!E906)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 - Enviar TCE'!E907)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 - Enviar TCE'!E908)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 - Enviar TCE'!E909)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 - Enviar TCE'!E910)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 - Enviar TCE'!E911)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 - Enviar TCE'!E912)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 - Enviar TCE'!E913)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 - Enviar TCE'!E914)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 - Enviar TCE'!E915)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 - Enviar TCE'!E916)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 - Enviar TCE'!E917)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 - Enviar TCE'!E918)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 - Enviar TCE'!E919)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 - Enviar TCE'!E920)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 - Enviar TCE'!E921)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 - Enviar TCE'!E922)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 - Enviar TCE'!E923)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 - Enviar TCE'!E924)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 - Enviar TCE'!E925)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 - Enviar TCE'!E926)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 - Enviar TCE'!E927)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 - Enviar TCE'!E928)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 - Enviar TCE'!E929)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 - Enviar TCE'!E930)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 - Enviar TCE'!E931)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 - Enviar TCE'!E932)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 - Enviar TCE'!E933)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 - Enviar TCE'!E934)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 - Enviar TCE'!E935)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 - Enviar TCE'!E936)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 - Enviar TCE'!E937)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 - Enviar TCE'!E938)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 - Enviar TCE'!E939)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 - Enviar TCE'!E940)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 - Enviar TCE'!E941)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 - Enviar TCE'!E942)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 - Enviar TCE'!E943)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 - Enviar TCE'!E944)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 - Enviar TCE'!E945)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 - Enviar TCE'!E946)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 - Enviar TCE'!E947)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 - Enviar TCE'!E948)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 - Enviar TCE'!E949)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 - Enviar TCE'!E950)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 - Enviar TCE'!E951)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 - Enviar TCE'!E952)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 - Enviar TCE'!E953)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 - Enviar TCE'!E954)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 - Enviar TCE'!E955)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 - Enviar TCE'!E956)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 - Enviar TCE'!E957)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 - Enviar TCE'!E958)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 - Enviar TCE'!E959)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 - Enviar TCE'!E960)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 - Enviar TCE'!E961)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 - Enviar TCE'!E962)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 - Enviar TCE'!E963)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 - Enviar TCE'!E964)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 - Enviar TCE'!E965)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 - Enviar TCE'!E966)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 - Enviar TCE'!E967)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 - Enviar TCE'!E968)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 - Enviar TCE'!E969)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 - Enviar TCE'!E970)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 - Enviar TCE'!E971)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 - Enviar TCE'!E972)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 - Enviar TCE'!E973)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Padrao Contabilidade</dc:creator>
  <cp:lastModifiedBy>Usuario Padrao Contabilidade</cp:lastModifiedBy>
  <dcterms:created xsi:type="dcterms:W3CDTF">2020-09-15T13:05:49Z</dcterms:created>
  <dcterms:modified xsi:type="dcterms:W3CDTF">2020-09-15T13:06:43Z</dcterms:modified>
</cp:coreProperties>
</file>