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M4829" i="1" s="1"/>
  <c r="K4829" i="1"/>
  <c r="J4829" i="1"/>
  <c r="AB4829" i="1" s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M4752" i="1" s="1"/>
  <c r="J4752" i="1"/>
  <c r="AB4752" i="1" s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V4751" i="1"/>
  <c r="U4751" i="1"/>
  <c r="T4751" i="1"/>
  <c r="R4751" i="1"/>
  <c r="S4751" i="1" s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AB4573" i="1" s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AB4418" i="1" s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B4392" i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AB4351" i="1" s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AB4335" i="1" s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AB4319" i="1" s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AB4303" i="1" s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B4278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M4089" i="1" s="1"/>
  <c r="K4089" i="1"/>
  <c r="J4089" i="1"/>
  <c r="AB4089" i="1" s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M3802" i="1" s="1"/>
  <c r="J3802" i="1"/>
  <c r="AB3802" i="1" s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S3795" i="1"/>
  <c r="R3795" i="1"/>
  <c r="Q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O3794" i="1"/>
  <c r="N3794" i="1"/>
  <c r="P3794" i="1" s="1"/>
  <c r="L3794" i="1"/>
  <c r="K3794" i="1"/>
  <c r="M3794" i="1" s="1"/>
  <c r="J3794" i="1"/>
  <c r="AB3794" i="1" s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M3786" i="1" s="1"/>
  <c r="J3786" i="1"/>
  <c r="AB3786" i="1" s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S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M3495" i="1" s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S3157" i="1"/>
  <c r="R3157" i="1"/>
  <c r="Q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S3149" i="1"/>
  <c r="R3149" i="1"/>
  <c r="Q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M3148" i="1" s="1"/>
  <c r="J3148" i="1"/>
  <c r="AB3148" i="1" s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M2688" i="1" s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S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M2680" i="1" s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N2640" i="1"/>
  <c r="P2640" i="1" s="1"/>
  <c r="L2640" i="1"/>
  <c r="K2640" i="1"/>
  <c r="M2640" i="1" s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M2624" i="1" s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K2616" i="1"/>
  <c r="M2616" i="1" s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B2364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AB970" i="1" s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O960" i="1"/>
  <c r="N960" i="1"/>
  <c r="P960" i="1" s="1"/>
  <c r="L960" i="1"/>
  <c r="K960" i="1"/>
  <c r="M960" i="1" s="1"/>
  <c r="J960" i="1"/>
  <c r="AB960" i="1" s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O944" i="1"/>
  <c r="N944" i="1"/>
  <c r="P944" i="1" s="1"/>
  <c r="L944" i="1"/>
  <c r="K944" i="1"/>
  <c r="M944" i="1" s="1"/>
  <c r="J944" i="1"/>
  <c r="AB944" i="1" s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O928" i="1"/>
  <c r="N928" i="1"/>
  <c r="P928" i="1" s="1"/>
  <c r="L928" i="1"/>
  <c r="K928" i="1"/>
  <c r="M928" i="1" s="1"/>
  <c r="J928" i="1"/>
  <c r="AB928" i="1" s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AB918" i="1" s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AB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AB908" i="1" s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AB904" i="1" s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AB888" i="1" s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AB358" i="1" s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AB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AB320" i="1" s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AB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AB288" i="1" s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4" i="1" l="1"/>
  <c r="AB32" i="1"/>
  <c r="AB151" i="1"/>
  <c r="AB169" i="1"/>
  <c r="AB181" i="1"/>
  <c r="AB185" i="1"/>
  <c r="AB193" i="1"/>
  <c r="AB89" i="1"/>
  <c r="AB16" i="1"/>
  <c r="AB21" i="1"/>
  <c r="AB30" i="1"/>
  <c r="AB46" i="1"/>
  <c r="AB48" i="1"/>
  <c r="AB55" i="1"/>
  <c r="AB62" i="1"/>
  <c r="AB64" i="1"/>
  <c r="AB78" i="1"/>
  <c r="AB80" i="1"/>
  <c r="AB94" i="1"/>
  <c r="AB96" i="1"/>
  <c r="AB103" i="1"/>
  <c r="AB119" i="1"/>
  <c r="AB135" i="1"/>
  <c r="AB149" i="1"/>
  <c r="AB158" i="1"/>
  <c r="AB160" i="1"/>
  <c r="AB177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1" i="1"/>
  <c r="AB304" i="1"/>
  <c r="AB306" i="1"/>
  <c r="AB313" i="1"/>
  <c r="AB336" i="1"/>
  <c r="AB338" i="1"/>
  <c r="AB7" i="1"/>
  <c r="AB23" i="1"/>
  <c r="AB39" i="1"/>
  <c r="AB71" i="1"/>
  <c r="AB87" i="1"/>
  <c r="AB110" i="1"/>
  <c r="AB112" i="1"/>
  <c r="AB126" i="1"/>
  <c r="AB128" i="1"/>
  <c r="AB142" i="1"/>
  <c r="AB144" i="1"/>
  <c r="AB165" i="1"/>
  <c r="AB173" i="1"/>
  <c r="AB189" i="1"/>
  <c r="AB197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90" i="1"/>
  <c r="AB322" i="1"/>
  <c r="AB347" i="1"/>
  <c r="AB363" i="1"/>
  <c r="AB372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94" i="1"/>
  <c r="AB902" i="1"/>
  <c r="AB920" i="1"/>
  <c r="AB936" i="1"/>
  <c r="AB952" i="1"/>
  <c r="AB968" i="1"/>
  <c r="AB974" i="1"/>
  <c r="AB976" i="1"/>
  <c r="AB279" i="1"/>
  <c r="P283" i="1"/>
  <c r="V285" i="1"/>
  <c r="AB285" i="1" s="1"/>
  <c r="Z289" i="1"/>
  <c r="AB291" i="1"/>
  <c r="M292" i="1"/>
  <c r="AB292" i="1" s="1"/>
  <c r="S294" i="1"/>
  <c r="AB294" i="1" s="1"/>
  <c r="P299" i="1"/>
  <c r="V301" i="1"/>
  <c r="AB301" i="1" s="1"/>
  <c r="Z305" i="1"/>
  <c r="AB307" i="1"/>
  <c r="M308" i="1"/>
  <c r="AB308" i="1" s="1"/>
  <c r="S310" i="1"/>
  <c r="AB310" i="1" s="1"/>
  <c r="P315" i="1"/>
  <c r="V317" i="1"/>
  <c r="AB317" i="1" s="1"/>
  <c r="Z321" i="1"/>
  <c r="AB323" i="1"/>
  <c r="M324" i="1"/>
  <c r="AB324" i="1" s="1"/>
  <c r="S326" i="1"/>
  <c r="AB326" i="1" s="1"/>
  <c r="P331" i="1"/>
  <c r="V333" i="1"/>
  <c r="AB333" i="1" s="1"/>
  <c r="Z337" i="1"/>
  <c r="AB339" i="1"/>
  <c r="M340" i="1"/>
  <c r="AB340" i="1" s="1"/>
  <c r="S342" i="1"/>
  <c r="AB342" i="1" s="1"/>
  <c r="S343" i="1"/>
  <c r="AB343" i="1" s="1"/>
  <c r="P348" i="1"/>
  <c r="AB348" i="1" s="1"/>
  <c r="Z350" i="1"/>
  <c r="M353" i="1"/>
  <c r="AB353" i="1" s="1"/>
  <c r="V354" i="1"/>
  <c r="AB354" i="1" s="1"/>
  <c r="AB359" i="1"/>
  <c r="S359" i="1"/>
  <c r="P364" i="1"/>
  <c r="AB364" i="1" s="1"/>
  <c r="AB367" i="1"/>
  <c r="AB369" i="1"/>
  <c r="AB376" i="1"/>
  <c r="AB916" i="1"/>
  <c r="AB930" i="1"/>
  <c r="AB946" i="1"/>
  <c r="AB962" i="1"/>
  <c r="M280" i="1"/>
  <c r="AB280" i="1" s="1"/>
  <c r="S282" i="1"/>
  <c r="AB282" i="1" s="1"/>
  <c r="P287" i="1"/>
  <c r="AB287" i="1" s="1"/>
  <c r="V289" i="1"/>
  <c r="AB289" i="1" s="1"/>
  <c r="Z293" i="1"/>
  <c r="AB293" i="1" s="1"/>
  <c r="AB295" i="1"/>
  <c r="M296" i="1"/>
  <c r="AB296" i="1" s="1"/>
  <c r="S298" i="1"/>
  <c r="AB298" i="1" s="1"/>
  <c r="P303" i="1"/>
  <c r="AB303" i="1" s="1"/>
  <c r="V305" i="1"/>
  <c r="AB305" i="1" s="1"/>
  <c r="Z309" i="1"/>
  <c r="AB309" i="1" s="1"/>
  <c r="AB311" i="1"/>
  <c r="M312" i="1"/>
  <c r="AB312" i="1" s="1"/>
  <c r="S314" i="1"/>
  <c r="AB314" i="1" s="1"/>
  <c r="P319" i="1"/>
  <c r="AB319" i="1" s="1"/>
  <c r="V321" i="1"/>
  <c r="AB321" i="1" s="1"/>
  <c r="Z325" i="1"/>
  <c r="AB325" i="1" s="1"/>
  <c r="AB327" i="1"/>
  <c r="M328" i="1"/>
  <c r="AB328" i="1" s="1"/>
  <c r="S330" i="1"/>
  <c r="AB330" i="1" s="1"/>
  <c r="P335" i="1"/>
  <c r="AB335" i="1" s="1"/>
  <c r="V337" i="1"/>
  <c r="AB337" i="1" s="1"/>
  <c r="Z341" i="1"/>
  <c r="AB341" i="1" s="1"/>
  <c r="P344" i="1"/>
  <c r="AB344" i="1" s="1"/>
  <c r="Z346" i="1"/>
  <c r="AB346" i="1" s="1"/>
  <c r="M349" i="1"/>
  <c r="AB349" i="1" s="1"/>
  <c r="V350" i="1"/>
  <c r="AB350" i="1" s="1"/>
  <c r="S355" i="1"/>
  <c r="AB355" i="1" s="1"/>
  <c r="AB356" i="1"/>
  <c r="P360" i="1"/>
  <c r="AB360" i="1" s="1"/>
  <c r="Z362" i="1"/>
  <c r="AB362" i="1" s="1"/>
  <c r="M365" i="1"/>
  <c r="AB371" i="1"/>
  <c r="AB373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1" i="1"/>
  <c r="AB885" i="1"/>
  <c r="AB886" i="1"/>
  <c r="AB892" i="1"/>
  <c r="AB906" i="1"/>
  <c r="AB913" i="1"/>
  <c r="AB966" i="1"/>
  <c r="AB283" i="1"/>
  <c r="AB299" i="1"/>
  <c r="AB315" i="1"/>
  <c r="AB331" i="1"/>
  <c r="AB352" i="1"/>
  <c r="AB365" i="1"/>
  <c r="AB900" i="1"/>
  <c r="AB922" i="1"/>
  <c r="AB938" i="1"/>
  <c r="AB954" i="1"/>
  <c r="AB979" i="1"/>
  <c r="AB983" i="1"/>
  <c r="AB987" i="1"/>
  <c r="AB991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6" i="1"/>
  <c r="AB1178" i="1"/>
  <c r="AB1185" i="1"/>
  <c r="AB1187" i="1"/>
  <c r="AB1192" i="1"/>
  <c r="AB1194" i="1"/>
  <c r="AB1198" i="1"/>
  <c r="AB1202" i="1"/>
  <c r="AB1206" i="1"/>
  <c r="AB1210" i="1"/>
  <c r="AB1212" i="1"/>
  <c r="AB1219" i="1"/>
  <c r="AB1221" i="1"/>
  <c r="AB1226" i="1"/>
  <c r="AB1228" i="1"/>
  <c r="AB1235" i="1"/>
  <c r="AB1237" i="1"/>
  <c r="AB1242" i="1"/>
  <c r="AB1244" i="1"/>
  <c r="AB1251" i="1"/>
  <c r="AB1253" i="1"/>
  <c r="AB1258" i="1"/>
  <c r="AB1260" i="1"/>
  <c r="AB1267" i="1"/>
  <c r="AB1269" i="1"/>
  <c r="AB1274" i="1"/>
  <c r="AB1276" i="1"/>
  <c r="AB1283" i="1"/>
  <c r="AB1285" i="1"/>
  <c r="AB1290" i="1"/>
  <c r="AB1292" i="1"/>
  <c r="AB1299" i="1"/>
  <c r="AB1301" i="1"/>
  <c r="AB1306" i="1"/>
  <c r="AB1308" i="1"/>
  <c r="AB1315" i="1"/>
  <c r="AB1317" i="1"/>
  <c r="AB1322" i="1"/>
  <c r="AB1324" i="1"/>
  <c r="AB1331" i="1"/>
  <c r="AB1333" i="1"/>
  <c r="AB1343" i="1"/>
  <c r="AB1345" i="1"/>
  <c r="AB1353" i="1"/>
  <c r="AB1354" i="1"/>
  <c r="AB1356" i="1"/>
  <c r="AB1359" i="1"/>
  <c r="AB1361" i="1"/>
  <c r="AB1366" i="1"/>
  <c r="AB1368" i="1"/>
  <c r="AB1375" i="1"/>
  <c r="AB1377" i="1"/>
  <c r="AB1382" i="1"/>
  <c r="AB1384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9" i="1"/>
  <c r="AB1530" i="1"/>
  <c r="AB1533" i="1"/>
  <c r="AB1534" i="1"/>
  <c r="AB1537" i="1"/>
  <c r="AB1538" i="1"/>
  <c r="AB1545" i="1"/>
  <c r="AB1546" i="1"/>
  <c r="AB1550" i="1"/>
  <c r="AB1552" i="1"/>
  <c r="AB1559" i="1"/>
  <c r="AB1566" i="1"/>
  <c r="AB1568" i="1"/>
  <c r="AB1573" i="1"/>
  <c r="AB1578" i="1"/>
  <c r="AB1580" i="1"/>
  <c r="AB1585" i="1"/>
  <c r="AB1590" i="1"/>
  <c r="AB1592" i="1"/>
  <c r="AB1597" i="1"/>
  <c r="AB1607" i="1"/>
  <c r="AB1610" i="1"/>
  <c r="AB1614" i="1"/>
  <c r="AB1616" i="1"/>
  <c r="AB1645" i="1"/>
  <c r="AB1729" i="1"/>
  <c r="AB891" i="1"/>
  <c r="AB907" i="1"/>
  <c r="AB923" i="1"/>
  <c r="AB931" i="1"/>
  <c r="AB939" i="1"/>
  <c r="AB947" i="1"/>
  <c r="AB955" i="1"/>
  <c r="AB963" i="1"/>
  <c r="AB971" i="1"/>
  <c r="AB1209" i="1"/>
  <c r="AB1222" i="1"/>
  <c r="AB1224" i="1"/>
  <c r="AB1238" i="1"/>
  <c r="AB1240" i="1"/>
  <c r="AB1254" i="1"/>
  <c r="AB1256" i="1"/>
  <c r="AB1265" i="1"/>
  <c r="AB1270" i="1"/>
  <c r="AB1272" i="1"/>
  <c r="AB1281" i="1"/>
  <c r="AB1286" i="1"/>
  <c r="AB1288" i="1"/>
  <c r="AB1297" i="1"/>
  <c r="AB1302" i="1"/>
  <c r="AB1304" i="1"/>
  <c r="AB1313" i="1"/>
  <c r="AB1318" i="1"/>
  <c r="AB1320" i="1"/>
  <c r="AB1329" i="1"/>
  <c r="AB1334" i="1"/>
  <c r="AB1336" i="1"/>
  <c r="AB1341" i="1"/>
  <c r="AB1346" i="1"/>
  <c r="AB1350" i="1"/>
  <c r="AB1357" i="1"/>
  <c r="AB1362" i="1"/>
  <c r="AB1364" i="1"/>
  <c r="AB1373" i="1"/>
  <c r="AB1378" i="1"/>
  <c r="AB1380" i="1"/>
  <c r="AB1389" i="1"/>
  <c r="AB1394" i="1"/>
  <c r="AB1396" i="1"/>
  <c r="AB1405" i="1"/>
  <c r="AB1410" i="1"/>
  <c r="AB1412" i="1"/>
  <c r="AB1421" i="1"/>
  <c r="AB1426" i="1"/>
  <c r="AB1428" i="1"/>
  <c r="AB1437" i="1"/>
  <c r="AB1442" i="1"/>
  <c r="AB1444" i="1"/>
  <c r="AB1453" i="1"/>
  <c r="AB1458" i="1"/>
  <c r="AB1460" i="1"/>
  <c r="AB1469" i="1"/>
  <c r="AB1474" i="1"/>
  <c r="AB1476" i="1"/>
  <c r="AB1485" i="1"/>
  <c r="AB1490" i="1"/>
  <c r="AB1492" i="1"/>
  <c r="AB1501" i="1"/>
  <c r="AB1506" i="1"/>
  <c r="AB1508" i="1"/>
  <c r="AB1517" i="1"/>
  <c r="AB1522" i="1"/>
  <c r="AB1524" i="1"/>
  <c r="AB1543" i="1"/>
  <c r="AB1555" i="1"/>
  <c r="AB1557" i="1"/>
  <c r="AB1562" i="1"/>
  <c r="AB1564" i="1"/>
  <c r="AB1571" i="1"/>
  <c r="AB1574" i="1"/>
  <c r="AB1576" i="1"/>
  <c r="AB1586" i="1"/>
  <c r="AB1588" i="1"/>
  <c r="AB1598" i="1"/>
  <c r="AB1600" i="1"/>
  <c r="AB1605" i="1"/>
  <c r="AB879" i="1"/>
  <c r="M880" i="1"/>
  <c r="AB880" i="1" s="1"/>
  <c r="S882" i="1"/>
  <c r="AB882" i="1" s="1"/>
  <c r="P887" i="1"/>
  <c r="AB887" i="1" s="1"/>
  <c r="V889" i="1"/>
  <c r="AB889" i="1" s="1"/>
  <c r="Z893" i="1"/>
  <c r="AB893" i="1" s="1"/>
  <c r="AB895" i="1"/>
  <c r="M896" i="1"/>
  <c r="AB896" i="1" s="1"/>
  <c r="S898" i="1"/>
  <c r="AB898" i="1" s="1"/>
  <c r="P903" i="1"/>
  <c r="AB903" i="1" s="1"/>
  <c r="V905" i="1"/>
  <c r="AB905" i="1" s="1"/>
  <c r="Z909" i="1"/>
  <c r="AB909" i="1" s="1"/>
  <c r="AB911" i="1"/>
  <c r="M912" i="1"/>
  <c r="AB912" i="1" s="1"/>
  <c r="S914" i="1"/>
  <c r="AB914" i="1" s="1"/>
  <c r="AB921" i="1"/>
  <c r="Z925" i="1"/>
  <c r="AB925" i="1" s="1"/>
  <c r="AB929" i="1"/>
  <c r="Z933" i="1"/>
  <c r="AB933" i="1" s="1"/>
  <c r="AB937" i="1"/>
  <c r="Z941" i="1"/>
  <c r="AB941" i="1" s="1"/>
  <c r="AB945" i="1"/>
  <c r="Z949" i="1"/>
  <c r="AB949" i="1" s="1"/>
  <c r="AB953" i="1"/>
  <c r="Z957" i="1"/>
  <c r="AB957" i="1" s="1"/>
  <c r="AB961" i="1"/>
  <c r="Z965" i="1"/>
  <c r="AB965" i="1" s="1"/>
  <c r="AB969" i="1"/>
  <c r="Z973" i="1"/>
  <c r="AB973" i="1" s="1"/>
  <c r="V977" i="1"/>
  <c r="AB977" i="1" s="1"/>
  <c r="AB978" i="1"/>
  <c r="V981" i="1"/>
  <c r="AB981" i="1" s="1"/>
  <c r="AB982" i="1"/>
  <c r="V985" i="1"/>
  <c r="AB985" i="1" s="1"/>
  <c r="AB986" i="1"/>
  <c r="V989" i="1"/>
  <c r="AB989" i="1" s="1"/>
  <c r="AB990" i="1"/>
  <c r="V993" i="1"/>
  <c r="AB993" i="1" s="1"/>
  <c r="AB994" i="1"/>
  <c r="V997" i="1"/>
  <c r="AB997" i="1" s="1"/>
  <c r="AB998" i="1"/>
  <c r="V1001" i="1"/>
  <c r="AB1001" i="1" s="1"/>
  <c r="AB1002" i="1"/>
  <c r="V1005" i="1"/>
  <c r="AB1005" i="1" s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7" i="1"/>
  <c r="AB1179" i="1"/>
  <c r="AB1184" i="1"/>
  <c r="AB1186" i="1"/>
  <c r="AB1193" i="1"/>
  <c r="AB1195" i="1"/>
  <c r="AB1200" i="1"/>
  <c r="AB1204" i="1"/>
  <c r="AB1208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7" i="1"/>
  <c r="AB1342" i="1"/>
  <c r="AB1344" i="1"/>
  <c r="AB1355" i="1"/>
  <c r="AB1358" i="1"/>
  <c r="AB1360" i="1"/>
  <c r="AB1367" i="1"/>
  <c r="AB1369" i="1"/>
  <c r="AB1374" i="1"/>
  <c r="AB1376" i="1"/>
  <c r="AB1383" i="1"/>
  <c r="AB1385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38" i="1"/>
  <c r="AB1440" i="1"/>
  <c r="AB1447" i="1"/>
  <c r="AB1449" i="1"/>
  <c r="AB1454" i="1"/>
  <c r="AB1456" i="1"/>
  <c r="AB1463" i="1"/>
  <c r="AB1465" i="1"/>
  <c r="AB1470" i="1"/>
  <c r="AB1472" i="1"/>
  <c r="AB1479" i="1"/>
  <c r="AB1481" i="1"/>
  <c r="AB1486" i="1"/>
  <c r="AB1488" i="1"/>
  <c r="AB1495" i="1"/>
  <c r="AB1497" i="1"/>
  <c r="AB1502" i="1"/>
  <c r="AB1504" i="1"/>
  <c r="AB1511" i="1"/>
  <c r="AB1513" i="1"/>
  <c r="AB1518" i="1"/>
  <c r="AB1520" i="1"/>
  <c r="AB1527" i="1"/>
  <c r="AB1528" i="1"/>
  <c r="AB1531" i="1"/>
  <c r="AB1532" i="1"/>
  <c r="AB1535" i="1"/>
  <c r="AB1539" i="1"/>
  <c r="AB1540" i="1"/>
  <c r="AB1547" i="1"/>
  <c r="AB1548" i="1"/>
  <c r="AB1551" i="1"/>
  <c r="AB1553" i="1"/>
  <c r="AB1558" i="1"/>
  <c r="AB1560" i="1"/>
  <c r="AB1567" i="1"/>
  <c r="AB1569" i="1"/>
  <c r="AB1579" i="1"/>
  <c r="AB1581" i="1"/>
  <c r="AB1591" i="1"/>
  <c r="AB1593" i="1"/>
  <c r="AB1601" i="1"/>
  <c r="AB1606" i="1"/>
  <c r="AB1608" i="1"/>
  <c r="AB1611" i="1"/>
  <c r="AB1612" i="1"/>
  <c r="AB1615" i="1"/>
  <c r="AB1693" i="1"/>
  <c r="AB1713" i="1"/>
  <c r="AB883" i="1"/>
  <c r="AB899" i="1"/>
  <c r="AB915" i="1"/>
  <c r="AB919" i="1"/>
  <c r="AB927" i="1"/>
  <c r="AB935" i="1"/>
  <c r="AB943" i="1"/>
  <c r="AB951" i="1"/>
  <c r="AB959" i="1"/>
  <c r="AB967" i="1"/>
  <c r="AB975" i="1"/>
  <c r="AB1173" i="1"/>
  <c r="AB1175" i="1"/>
  <c r="AB1180" i="1"/>
  <c r="AB1189" i="1"/>
  <c r="AB1191" i="1"/>
  <c r="AB1196" i="1"/>
  <c r="AB1214" i="1"/>
  <c r="AB1216" i="1"/>
  <c r="AB1230" i="1"/>
  <c r="AB1232" i="1"/>
  <c r="AB1246" i="1"/>
  <c r="AB1248" i="1"/>
  <c r="AB1262" i="1"/>
  <c r="AB1620" i="1"/>
  <c r="AB1628" i="1"/>
  <c r="AB1644" i="1"/>
  <c r="AB1684" i="1"/>
  <c r="AB1692" i="1"/>
  <c r="AB1700" i="1"/>
  <c r="AB1724" i="1"/>
  <c r="AB1732" i="1"/>
  <c r="S1617" i="1"/>
  <c r="AB1617" i="1" s="1"/>
  <c r="P1622" i="1"/>
  <c r="M1623" i="1"/>
  <c r="AB1623" i="1" s="1"/>
  <c r="V1624" i="1"/>
  <c r="P1630" i="1"/>
  <c r="M1631" i="1"/>
  <c r="AB1631" i="1" s="1"/>
  <c r="P1638" i="1"/>
  <c r="M1639" i="1"/>
  <c r="AB1639" i="1" s="1"/>
  <c r="V1640" i="1"/>
  <c r="S1641" i="1"/>
  <c r="AB1641" i="1" s="1"/>
  <c r="P1646" i="1"/>
  <c r="Z1646" i="1"/>
  <c r="M1647" i="1"/>
  <c r="AB1647" i="1" s="1"/>
  <c r="S1649" i="1"/>
  <c r="AB1649" i="1" s="1"/>
  <c r="P1654" i="1"/>
  <c r="M1655" i="1"/>
  <c r="AB1655" i="1" s="1"/>
  <c r="V1656" i="1"/>
  <c r="S1657" i="1"/>
  <c r="AB1657" i="1" s="1"/>
  <c r="P1662" i="1"/>
  <c r="M1663" i="1"/>
  <c r="AB1663" i="1" s="1"/>
  <c r="V1664" i="1"/>
  <c r="P1670" i="1"/>
  <c r="M1671" i="1"/>
  <c r="AB1671" i="1" s="1"/>
  <c r="V1672" i="1"/>
  <c r="S1673" i="1"/>
  <c r="AB1673" i="1" s="1"/>
  <c r="P1678" i="1"/>
  <c r="M1679" i="1"/>
  <c r="AB1679" i="1" s="1"/>
  <c r="V1680" i="1"/>
  <c r="P1686" i="1"/>
  <c r="M1687" i="1"/>
  <c r="AB1687" i="1" s="1"/>
  <c r="P1694" i="1"/>
  <c r="Z1694" i="1"/>
  <c r="M1695" i="1"/>
  <c r="AB1695" i="1" s="1"/>
  <c r="P1702" i="1"/>
  <c r="M1703" i="1"/>
  <c r="AB1703" i="1" s="1"/>
  <c r="V1704" i="1"/>
  <c r="S1705" i="1"/>
  <c r="AB1705" i="1" s="1"/>
  <c r="P1710" i="1"/>
  <c r="M1711" i="1"/>
  <c r="AB1711" i="1" s="1"/>
  <c r="P1718" i="1"/>
  <c r="M1719" i="1"/>
  <c r="AB1719" i="1" s="1"/>
  <c r="P1726" i="1"/>
  <c r="M1727" i="1"/>
  <c r="AB1727" i="1" s="1"/>
  <c r="AB1739" i="1"/>
  <c r="AB1741" i="1"/>
  <c r="AB1746" i="1"/>
  <c r="AB1748" i="1"/>
  <c r="AB1755" i="1"/>
  <c r="AB1757" i="1"/>
  <c r="AB1760" i="1"/>
  <c r="AB1764" i="1"/>
  <c r="AB1768" i="1"/>
  <c r="AB1772" i="1"/>
  <c r="AB1776" i="1"/>
  <c r="AB1783" i="1"/>
  <c r="AB1784" i="1"/>
  <c r="AB1789" i="1"/>
  <c r="AB1803" i="1"/>
  <c r="AB1804" i="1"/>
  <c r="AB1807" i="1"/>
  <c r="AB1808" i="1"/>
  <c r="AB1829" i="1"/>
  <c r="AB1831" i="1"/>
  <c r="AB1836" i="1"/>
  <c r="AB1838" i="1"/>
  <c r="AB1850" i="1"/>
  <c r="AB1854" i="1"/>
  <c r="AB1862" i="1"/>
  <c r="AB1864" i="1"/>
  <c r="AB1871" i="1"/>
  <c r="AB1873" i="1"/>
  <c r="AB1878" i="1"/>
  <c r="AB1880" i="1"/>
  <c r="AB1887" i="1"/>
  <c r="AB1889" i="1"/>
  <c r="AB1894" i="1"/>
  <c r="AB1896" i="1"/>
  <c r="AB1903" i="1"/>
  <c r="AB1905" i="1"/>
  <c r="AB1910" i="1"/>
  <c r="AB1912" i="1"/>
  <c r="AB1917" i="1"/>
  <c r="AB1922" i="1"/>
  <c r="AB1924" i="1"/>
  <c r="AB1927" i="1"/>
  <c r="AB1929" i="1"/>
  <c r="AB1934" i="1"/>
  <c r="AB1936" i="1"/>
  <c r="AB1939" i="1"/>
  <c r="AB1942" i="1"/>
  <c r="AB1944" i="1"/>
  <c r="AB1947" i="1"/>
  <c r="AB1949" i="1"/>
  <c r="AB1954" i="1"/>
  <c r="AB1956" i="1"/>
  <c r="AB1963" i="1"/>
  <c r="AB1966" i="1"/>
  <c r="AB1968" i="1"/>
  <c r="AB1975" i="1"/>
  <c r="AB1977" i="1"/>
  <c r="AB1982" i="1"/>
  <c r="AB1984" i="1"/>
  <c r="AB1991" i="1"/>
  <c r="AB1992" i="1"/>
  <c r="AB1995" i="1"/>
  <c r="AB1997" i="1"/>
  <c r="AB2002" i="1"/>
  <c r="AB2004" i="1"/>
  <c r="AB2011" i="1"/>
  <c r="AB2013" i="1"/>
  <c r="AB2018" i="1"/>
  <c r="AB2020" i="1"/>
  <c r="AB2027" i="1"/>
  <c r="AB2029" i="1"/>
  <c r="AB2043" i="1"/>
  <c r="AB2044" i="1"/>
  <c r="AB2048" i="1"/>
  <c r="AB2052" i="1"/>
  <c r="AB2056" i="1"/>
  <c r="AB2060" i="1"/>
  <c r="AB2062" i="1"/>
  <c r="AB2069" i="1"/>
  <c r="AB2071" i="1"/>
  <c r="AB2085" i="1"/>
  <c r="AB2086" i="1"/>
  <c r="AB2094" i="1"/>
  <c r="AB2101" i="1"/>
  <c r="AB2105" i="1"/>
  <c r="AB2109" i="1"/>
  <c r="AB2114" i="1"/>
  <c r="AB2116" i="1"/>
  <c r="AB2119" i="1"/>
  <c r="AB2124" i="1"/>
  <c r="AB2126" i="1"/>
  <c r="AB2129" i="1"/>
  <c r="AB2131" i="1"/>
  <c r="AB2136" i="1"/>
  <c r="AB2138" i="1"/>
  <c r="AB2145" i="1"/>
  <c r="AB2147" i="1"/>
  <c r="AB2156" i="1"/>
  <c r="AB2159" i="1"/>
  <c r="AB2160" i="1"/>
  <c r="AB2163" i="1"/>
  <c r="AB2164" i="1"/>
  <c r="AB2166" i="1"/>
  <c r="AB2173" i="1"/>
  <c r="AB2176" i="1"/>
  <c r="AB2178" i="1"/>
  <c r="AB2185" i="1"/>
  <c r="AB2187" i="1"/>
  <c r="AB2197" i="1"/>
  <c r="AB2200" i="1"/>
  <c r="AB2207" i="1"/>
  <c r="AB2209" i="1"/>
  <c r="AB2214" i="1"/>
  <c r="AB2216" i="1"/>
  <c r="AB2219" i="1"/>
  <c r="AB2221" i="1"/>
  <c r="AB2226" i="1"/>
  <c r="AB2228" i="1"/>
  <c r="AB2235" i="1"/>
  <c r="AB2242" i="1"/>
  <c r="AB2244" i="1"/>
  <c r="AB2253" i="1"/>
  <c r="AB2258" i="1"/>
  <c r="AB2260" i="1"/>
  <c r="AB2263" i="1"/>
  <c r="AB2264" i="1"/>
  <c r="AB2267" i="1"/>
  <c r="AB2268" i="1"/>
  <c r="AB2271" i="1"/>
  <c r="AB2272" i="1"/>
  <c r="AB2275" i="1"/>
  <c r="AB2278" i="1"/>
  <c r="AB2280" i="1"/>
  <c r="AB2287" i="1"/>
  <c r="AB2289" i="1"/>
  <c r="AB2293" i="1"/>
  <c r="AB2298" i="1"/>
  <c r="AB2300" i="1"/>
  <c r="AB2307" i="1"/>
  <c r="AB2309" i="1"/>
  <c r="AB2314" i="1"/>
  <c r="AB2316" i="1"/>
  <c r="AB2323" i="1"/>
  <c r="AB2325" i="1"/>
  <c r="AB2330" i="1"/>
  <c r="AB2332" i="1"/>
  <c r="AB2339" i="1"/>
  <c r="AB2341" i="1"/>
  <c r="AB2346" i="1"/>
  <c r="AB2348" i="1"/>
  <c r="AB1624" i="1"/>
  <c r="AB1632" i="1"/>
  <c r="AB1640" i="1"/>
  <c r="AB1648" i="1"/>
  <c r="AB1656" i="1"/>
  <c r="AB1664" i="1"/>
  <c r="AB1672" i="1"/>
  <c r="AB1680" i="1"/>
  <c r="AB1688" i="1"/>
  <c r="AB1696" i="1"/>
  <c r="AB1704" i="1"/>
  <c r="AB1712" i="1"/>
  <c r="AB1720" i="1"/>
  <c r="AB1728" i="1"/>
  <c r="AB1737" i="1"/>
  <c r="AB1742" i="1"/>
  <c r="AB1744" i="1"/>
  <c r="AB1753" i="1"/>
  <c r="AB1758" i="1"/>
  <c r="AB1786" i="1"/>
  <c r="AB1790" i="1"/>
  <c r="AB1794" i="1"/>
  <c r="AB1801" i="1"/>
  <c r="AB1805" i="1"/>
  <c r="AB1810" i="1"/>
  <c r="AB1814" i="1"/>
  <c r="AB1818" i="1"/>
  <c r="AB1822" i="1"/>
  <c r="AB1827" i="1"/>
  <c r="AB1832" i="1"/>
  <c r="AB1834" i="1"/>
  <c r="AB1844" i="1"/>
  <c r="AB1848" i="1"/>
  <c r="AB1860" i="1"/>
  <c r="AB1869" i="1"/>
  <c r="AB1874" i="1"/>
  <c r="AB1876" i="1"/>
  <c r="AB1885" i="1"/>
  <c r="AB1890" i="1"/>
  <c r="AB1892" i="1"/>
  <c r="AB1901" i="1"/>
  <c r="AB1906" i="1"/>
  <c r="AB1908" i="1"/>
  <c r="AB1918" i="1"/>
  <c r="AB1920" i="1"/>
  <c r="AB1925" i="1"/>
  <c r="AB1930" i="1"/>
  <c r="AB1932" i="1"/>
  <c r="AB1937" i="1"/>
  <c r="AB1945" i="1"/>
  <c r="AB1950" i="1"/>
  <c r="AB1952" i="1"/>
  <c r="AB1961" i="1"/>
  <c r="AB1973" i="1"/>
  <c r="AB1978" i="1"/>
  <c r="AB1980" i="1"/>
  <c r="AB1989" i="1"/>
  <c r="AB1993" i="1"/>
  <c r="AB1998" i="1"/>
  <c r="AB2000" i="1"/>
  <c r="AB2009" i="1"/>
  <c r="AB2014" i="1"/>
  <c r="AB2016" i="1"/>
  <c r="AB2025" i="1"/>
  <c r="AB2030" i="1"/>
  <c r="AB2041" i="1"/>
  <c r="AB2067" i="1"/>
  <c r="AB2072" i="1"/>
  <c r="AB2074" i="1"/>
  <c r="AB2078" i="1"/>
  <c r="AB2082" i="1"/>
  <c r="AB2098" i="1"/>
  <c r="AB2102" i="1"/>
  <c r="AB2106" i="1"/>
  <c r="AB2110" i="1"/>
  <c r="AB2112" i="1"/>
  <c r="AB2117" i="1"/>
  <c r="AB2120" i="1"/>
  <c r="AB2122" i="1"/>
  <c r="AB2127" i="1"/>
  <c r="AB2132" i="1"/>
  <c r="AB2134" i="1"/>
  <c r="AB2143" i="1"/>
  <c r="AB2148" i="1"/>
  <c r="AB2150" i="1"/>
  <c r="AB2154" i="1"/>
  <c r="AB2161" i="1"/>
  <c r="AB2171" i="1"/>
  <c r="AB2183" i="1"/>
  <c r="AB2188" i="1"/>
  <c r="AB2190" i="1"/>
  <c r="AB2194" i="1"/>
  <c r="AB2198" i="1"/>
  <c r="AB2205" i="1"/>
  <c r="AB2210" i="1"/>
  <c r="AB2212" i="1"/>
  <c r="AB2217" i="1"/>
  <c r="AB2222" i="1"/>
  <c r="AB2224" i="1"/>
  <c r="AB2233" i="1"/>
  <c r="AB2238" i="1"/>
  <c r="AB2240" i="1"/>
  <c r="AB2254" i="1"/>
  <c r="AB2256" i="1"/>
  <c r="AB2261" i="1"/>
  <c r="AB2265" i="1"/>
  <c r="AB2273" i="1"/>
  <c r="AB2283" i="1"/>
  <c r="AB2285" i="1"/>
  <c r="AB2290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51" i="1"/>
  <c r="P1618" i="1"/>
  <c r="AB1618" i="1" s="1"/>
  <c r="M1619" i="1"/>
  <c r="AB1619" i="1" s="1"/>
  <c r="AB1622" i="1"/>
  <c r="P1626" i="1"/>
  <c r="AB1626" i="1" s="1"/>
  <c r="M1627" i="1"/>
  <c r="AB1627" i="1" s="1"/>
  <c r="AB1630" i="1"/>
  <c r="P1634" i="1"/>
  <c r="AB1634" i="1" s="1"/>
  <c r="M1635" i="1"/>
  <c r="AB1635" i="1" s="1"/>
  <c r="V1636" i="1"/>
  <c r="AB1636" i="1" s="1"/>
  <c r="S1637" i="1"/>
  <c r="AB1637" i="1" s="1"/>
  <c r="AB1638" i="1"/>
  <c r="P1642" i="1"/>
  <c r="AB1642" i="1" s="1"/>
  <c r="M1643" i="1"/>
  <c r="AB1643" i="1" s="1"/>
  <c r="AB1646" i="1"/>
  <c r="P1650" i="1"/>
  <c r="AB1650" i="1" s="1"/>
  <c r="M1651" i="1"/>
  <c r="AB1651" i="1" s="1"/>
  <c r="V1652" i="1"/>
  <c r="AB1652" i="1" s="1"/>
  <c r="S1653" i="1"/>
  <c r="AB1653" i="1" s="1"/>
  <c r="AB1654" i="1"/>
  <c r="P1658" i="1"/>
  <c r="AB1658" i="1" s="1"/>
  <c r="M1659" i="1"/>
  <c r="AB1659" i="1" s="1"/>
  <c r="V1660" i="1"/>
  <c r="AB1660" i="1" s="1"/>
  <c r="AB1662" i="1"/>
  <c r="P1666" i="1"/>
  <c r="AB1666" i="1" s="1"/>
  <c r="M1667" i="1"/>
  <c r="AB1667" i="1" s="1"/>
  <c r="V1668" i="1"/>
  <c r="AB1668" i="1" s="1"/>
  <c r="S1669" i="1"/>
  <c r="AB1669" i="1" s="1"/>
  <c r="AB1670" i="1"/>
  <c r="P1674" i="1"/>
  <c r="AB1674" i="1" s="1"/>
  <c r="M1675" i="1"/>
  <c r="AB1675" i="1" s="1"/>
  <c r="V1676" i="1"/>
  <c r="AB1676" i="1" s="1"/>
  <c r="S1677" i="1"/>
  <c r="AB1677" i="1" s="1"/>
  <c r="AB1678" i="1"/>
  <c r="P1682" i="1"/>
  <c r="AB1682" i="1" s="1"/>
  <c r="M1683" i="1"/>
  <c r="AB1683" i="1" s="1"/>
  <c r="S1685" i="1"/>
  <c r="AB1685" i="1" s="1"/>
  <c r="AB1686" i="1"/>
  <c r="P1690" i="1"/>
  <c r="AB1690" i="1" s="1"/>
  <c r="M1691" i="1"/>
  <c r="AB1691" i="1" s="1"/>
  <c r="AB1694" i="1"/>
  <c r="P1698" i="1"/>
  <c r="AB1698" i="1" s="1"/>
  <c r="M1699" i="1"/>
  <c r="AB1699" i="1" s="1"/>
  <c r="S1701" i="1"/>
  <c r="AB1701" i="1" s="1"/>
  <c r="AB1702" i="1"/>
  <c r="P1706" i="1"/>
  <c r="AB1706" i="1" s="1"/>
  <c r="M1707" i="1"/>
  <c r="AB1707" i="1" s="1"/>
  <c r="V1708" i="1"/>
  <c r="AB1708" i="1" s="1"/>
  <c r="S1709" i="1"/>
  <c r="AB1709" i="1" s="1"/>
  <c r="AB1710" i="1"/>
  <c r="P1714" i="1"/>
  <c r="AB1714" i="1" s="1"/>
  <c r="M1715" i="1"/>
  <c r="AB1715" i="1" s="1"/>
  <c r="V1716" i="1"/>
  <c r="AB1716" i="1" s="1"/>
  <c r="S1717" i="1"/>
  <c r="AB1717" i="1" s="1"/>
  <c r="AB1718" i="1"/>
  <c r="P1722" i="1"/>
  <c r="AB1722" i="1" s="1"/>
  <c r="M1723" i="1"/>
  <c r="AB1723" i="1" s="1"/>
  <c r="AB1726" i="1"/>
  <c r="P1730" i="1"/>
  <c r="AB1730" i="1" s="1"/>
  <c r="M1731" i="1"/>
  <c r="AB1731" i="1" s="1"/>
  <c r="AB1733" i="1"/>
  <c r="AB1738" i="1"/>
  <c r="AB1740" i="1"/>
  <c r="AB1747" i="1"/>
  <c r="AB1749" i="1"/>
  <c r="AB1754" i="1"/>
  <c r="AB1756" i="1"/>
  <c r="AB1761" i="1"/>
  <c r="AB1762" i="1"/>
  <c r="AB1765" i="1"/>
  <c r="AB1766" i="1"/>
  <c r="AB1769" i="1"/>
  <c r="AB1770" i="1"/>
  <c r="AB1773" i="1"/>
  <c r="AB1774" i="1"/>
  <c r="AB1777" i="1"/>
  <c r="AB1778" i="1"/>
  <c r="AB1781" i="1"/>
  <c r="AB1782" i="1"/>
  <c r="AB1797" i="1"/>
  <c r="AB1802" i="1"/>
  <c r="AB1806" i="1"/>
  <c r="AB1811" i="1"/>
  <c r="AB1815" i="1"/>
  <c r="AB1823" i="1"/>
  <c r="AB1828" i="1"/>
  <c r="AB1830" i="1"/>
  <c r="AB1837" i="1"/>
  <c r="AB1839" i="1"/>
  <c r="AB1851" i="1"/>
  <c r="AB1852" i="1"/>
  <c r="AB1855" i="1"/>
  <c r="AB1856" i="1"/>
  <c r="AB1863" i="1"/>
  <c r="AB1865" i="1"/>
  <c r="AB1870" i="1"/>
  <c r="AB1872" i="1"/>
  <c r="AB1879" i="1"/>
  <c r="AB1881" i="1"/>
  <c r="AB1886" i="1"/>
  <c r="AB1888" i="1"/>
  <c r="AB1895" i="1"/>
  <c r="AB1897" i="1"/>
  <c r="AB1902" i="1"/>
  <c r="AB1904" i="1"/>
  <c r="AB1911" i="1"/>
  <c r="AB1913" i="1"/>
  <c r="AB1923" i="1"/>
  <c r="AB1926" i="1"/>
  <c r="AB1928" i="1"/>
  <c r="AB1935" i="1"/>
  <c r="AB1938" i="1"/>
  <c r="AB1940" i="1"/>
  <c r="AB1943" i="1"/>
  <c r="AB1946" i="1"/>
  <c r="AB1948" i="1"/>
  <c r="AB1955" i="1"/>
  <c r="AB1957" i="1"/>
  <c r="AB1962" i="1"/>
  <c r="AB1964" i="1"/>
  <c r="AB1967" i="1"/>
  <c r="AB1969" i="1"/>
  <c r="AB1974" i="1"/>
  <c r="AB1976" i="1"/>
  <c r="AB1983" i="1"/>
  <c r="AB1985" i="1"/>
  <c r="AB1990" i="1"/>
  <c r="AB1994" i="1"/>
  <c r="AB1996" i="1"/>
  <c r="AB2003" i="1"/>
  <c r="AB2005" i="1"/>
  <c r="AB2010" i="1"/>
  <c r="AB2012" i="1"/>
  <c r="AB2019" i="1"/>
  <c r="AB2021" i="1"/>
  <c r="AB2026" i="1"/>
  <c r="AB2028" i="1"/>
  <c r="AB2035" i="1"/>
  <c r="AB2039" i="1"/>
  <c r="AB2042" i="1"/>
  <c r="AB2045" i="1"/>
  <c r="AB2046" i="1"/>
  <c r="AB2049" i="1"/>
  <c r="AB2050" i="1"/>
  <c r="AB2053" i="1"/>
  <c r="AB2054" i="1"/>
  <c r="AB2057" i="1"/>
  <c r="AB2058" i="1"/>
  <c r="AB2061" i="1"/>
  <c r="AB2063" i="1"/>
  <c r="AB2068" i="1"/>
  <c r="AB2070" i="1"/>
  <c r="AB2075" i="1"/>
  <c r="AB2079" i="1"/>
  <c r="AB2083" i="1"/>
  <c r="AB2084" i="1"/>
  <c r="AB2087" i="1"/>
  <c r="AB2088" i="1"/>
  <c r="AB2091" i="1"/>
  <c r="AB2092" i="1"/>
  <c r="AB2095" i="1"/>
  <c r="AB2115" i="1"/>
  <c r="AB2118" i="1"/>
  <c r="AB2125" i="1"/>
  <c r="AB2128" i="1"/>
  <c r="AB2130" i="1"/>
  <c r="AB2137" i="1"/>
  <c r="AB2139" i="1"/>
  <c r="AB2144" i="1"/>
  <c r="AB2146" i="1"/>
  <c r="AB2151" i="1"/>
  <c r="AB2157" i="1"/>
  <c r="AB2158" i="1"/>
  <c r="AB2162" i="1"/>
  <c r="AB2165" i="1"/>
  <c r="AB2167" i="1"/>
  <c r="AB2172" i="1"/>
  <c r="AB2174" i="1"/>
  <c r="AB2177" i="1"/>
  <c r="AB2179" i="1"/>
  <c r="AB2184" i="1"/>
  <c r="AB2186" i="1"/>
  <c r="AB2191" i="1"/>
  <c r="AB2195" i="1"/>
  <c r="AB2196" i="1"/>
  <c r="AB2201" i="1"/>
  <c r="AB2206" i="1"/>
  <c r="AB2208" i="1"/>
  <c r="AB2215" i="1"/>
  <c r="AB2218" i="1"/>
  <c r="AB2220" i="1"/>
  <c r="AB2227" i="1"/>
  <c r="AB2229" i="1"/>
  <c r="AB2234" i="1"/>
  <c r="AB2236" i="1"/>
  <c r="AB2243" i="1"/>
  <c r="AB2245" i="1"/>
  <c r="AB2249" i="1"/>
  <c r="AB2259" i="1"/>
  <c r="AB2262" i="1"/>
  <c r="AB2269" i="1"/>
  <c r="AB2276" i="1"/>
  <c r="AB2279" i="1"/>
  <c r="AB2281" i="1"/>
  <c r="AB2288" i="1"/>
  <c r="AB2299" i="1"/>
  <c r="AB2301" i="1"/>
  <c r="AB2308" i="1"/>
  <c r="AB2315" i="1"/>
  <c r="AB2317" i="1"/>
  <c r="AB2322" i="1"/>
  <c r="AB2324" i="1"/>
  <c r="AB2331" i="1"/>
  <c r="AB2333" i="1"/>
  <c r="AB2340" i="1"/>
  <c r="AB2347" i="1"/>
  <c r="AB2349" i="1"/>
  <c r="AB2353" i="1"/>
  <c r="P2354" i="1"/>
  <c r="S2358" i="1"/>
  <c r="AB2358" i="1" s="1"/>
  <c r="AB2359" i="1"/>
  <c r="P2363" i="1"/>
  <c r="Z2365" i="1"/>
  <c r="AB2365" i="1" s="1"/>
  <c r="AB2368" i="1"/>
  <c r="AB2375" i="1"/>
  <c r="AB2389" i="1"/>
  <c r="AB2391" i="1"/>
  <c r="AB2398" i="1"/>
  <c r="AB2400" i="1"/>
  <c r="AB2405" i="1"/>
  <c r="AB2407" i="1"/>
  <c r="AB2414" i="1"/>
  <c r="AB2416" i="1"/>
  <c r="AB2421" i="1"/>
  <c r="AB2423" i="1"/>
  <c r="AB2430" i="1"/>
  <c r="AB2432" i="1"/>
  <c r="AB2437" i="1"/>
  <c r="AB2439" i="1"/>
  <c r="AB2446" i="1"/>
  <c r="AB2448" i="1"/>
  <c r="AB2453" i="1"/>
  <c r="AB2455" i="1"/>
  <c r="AB2462" i="1"/>
  <c r="AB2464" i="1"/>
  <c r="AB2469" i="1"/>
  <c r="AB2471" i="1"/>
  <c r="AB2478" i="1"/>
  <c r="AB2480" i="1"/>
  <c r="AB2485" i="1"/>
  <c r="AB2487" i="1"/>
  <c r="AB2494" i="1"/>
  <c r="AB2496" i="1"/>
  <c r="AB2501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7" i="1"/>
  <c r="AB2560" i="1"/>
  <c r="AB2570" i="1"/>
  <c r="AB2576" i="1"/>
  <c r="AB2586" i="1"/>
  <c r="AB2602" i="1"/>
  <c r="AB2618" i="1"/>
  <c r="AB2634" i="1"/>
  <c r="AB2650" i="1"/>
  <c r="AB2666" i="1"/>
  <c r="AB2698" i="1"/>
  <c r="AB2730" i="1"/>
  <c r="AB2370" i="1"/>
  <c r="AB2372" i="1"/>
  <c r="AB2379" i="1"/>
  <c r="AB2381" i="1"/>
  <c r="AB2385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5" i="1"/>
  <c r="AB2547" i="1"/>
  <c r="AB2554" i="1"/>
  <c r="AB2556" i="1"/>
  <c r="AB2559" i="1"/>
  <c r="AB2563" i="1"/>
  <c r="Z2352" i="1"/>
  <c r="AB2352" i="1" s="1"/>
  <c r="AB2354" i="1"/>
  <c r="M2355" i="1"/>
  <c r="AB2355" i="1" s="1"/>
  <c r="Z2357" i="1"/>
  <c r="AB2357" i="1" s="1"/>
  <c r="M2360" i="1"/>
  <c r="AB2360" i="1" s="1"/>
  <c r="V2361" i="1"/>
  <c r="AB2361" i="1" s="1"/>
  <c r="S2366" i="1"/>
  <c r="AB2366" i="1" s="1"/>
  <c r="AB2367" i="1"/>
  <c r="AB2374" i="1"/>
  <c r="AB2376" i="1"/>
  <c r="AB2390" i="1"/>
  <c r="AB2392" i="1"/>
  <c r="AB2397" i="1"/>
  <c r="AB2399" i="1"/>
  <c r="AB2408" i="1"/>
  <c r="AB2413" i="1"/>
  <c r="AB2415" i="1"/>
  <c r="AB2424" i="1"/>
  <c r="AB2429" i="1"/>
  <c r="AB2431" i="1"/>
  <c r="AB2440" i="1"/>
  <c r="AB2445" i="1"/>
  <c r="AB2447" i="1"/>
  <c r="AB2456" i="1"/>
  <c r="AB2461" i="1"/>
  <c r="AB2463" i="1"/>
  <c r="AB2472" i="1"/>
  <c r="AB2477" i="1"/>
  <c r="AB2479" i="1"/>
  <c r="AB2488" i="1"/>
  <c r="AB2493" i="1"/>
  <c r="AB2495" i="1"/>
  <c r="AB2504" i="1"/>
  <c r="AB2509" i="1"/>
  <c r="AB2511" i="1"/>
  <c r="AB2520" i="1"/>
  <c r="AB2525" i="1"/>
  <c r="AB2527" i="1"/>
  <c r="AB2536" i="1"/>
  <c r="AB2541" i="1"/>
  <c r="AB2543" i="1"/>
  <c r="AB2552" i="1"/>
  <c r="AB2558" i="1"/>
  <c r="AB2578" i="1"/>
  <c r="AB2594" i="1"/>
  <c r="AB2610" i="1"/>
  <c r="AB2626" i="1"/>
  <c r="AB2658" i="1"/>
  <c r="AB2674" i="1"/>
  <c r="AB2690" i="1"/>
  <c r="AB2722" i="1"/>
  <c r="AB2363" i="1"/>
  <c r="AB2561" i="1"/>
  <c r="AB2599" i="1"/>
  <c r="AB2615" i="1"/>
  <c r="AB2623" i="1"/>
  <c r="AB2631" i="1"/>
  <c r="AB2639" i="1"/>
  <c r="AB2679" i="1"/>
  <c r="AB2793" i="1"/>
  <c r="AB2795" i="1"/>
  <c r="AB2802" i="1"/>
  <c r="AB2804" i="1"/>
  <c r="AB2809" i="1"/>
  <c r="AB2811" i="1"/>
  <c r="AB2818" i="1"/>
  <c r="AB2820" i="1"/>
  <c r="AB2825" i="1"/>
  <c r="AB2827" i="1"/>
  <c r="AB2834" i="1"/>
  <c r="AB2836" i="1"/>
  <c r="AB2841" i="1"/>
  <c r="AB2843" i="1"/>
  <c r="AB2850" i="1"/>
  <c r="AB2852" i="1"/>
  <c r="AB2857" i="1"/>
  <c r="AB2859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48" i="1"/>
  <c r="AB2953" i="1"/>
  <c r="AB2955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3" i="1"/>
  <c r="AB3010" i="1"/>
  <c r="AB3012" i="1"/>
  <c r="AB3017" i="1"/>
  <c r="AB3019" i="1"/>
  <c r="AB3026" i="1"/>
  <c r="AB3028" i="1"/>
  <c r="AB3033" i="1"/>
  <c r="AB3035" i="1"/>
  <c r="AB3042" i="1"/>
  <c r="AB3044" i="1"/>
  <c r="AB3049" i="1"/>
  <c r="AB3051" i="1"/>
  <c r="AB3058" i="1"/>
  <c r="AB3060" i="1"/>
  <c r="AB3065" i="1"/>
  <c r="AB3067" i="1"/>
  <c r="AB3076" i="1"/>
  <c r="AB3081" i="1"/>
  <c r="AB3083" i="1"/>
  <c r="AB3090" i="1"/>
  <c r="AB3092" i="1"/>
  <c r="AB3097" i="1"/>
  <c r="AB3099" i="1"/>
  <c r="AB3106" i="1"/>
  <c r="AB3108" i="1"/>
  <c r="AB3113" i="1"/>
  <c r="AB3115" i="1"/>
  <c r="S2572" i="1"/>
  <c r="AB2572" i="1" s="1"/>
  <c r="AB2645" i="1"/>
  <c r="AB2735" i="1"/>
  <c r="AB2737" i="1"/>
  <c r="AB2749" i="1"/>
  <c r="AB2753" i="1"/>
  <c r="AB2755" i="1"/>
  <c r="AB2757" i="1"/>
  <c r="AB2759" i="1"/>
  <c r="AB2761" i="1"/>
  <c r="AB2763" i="1"/>
  <c r="AB2767" i="1"/>
  <c r="AB2769" i="1"/>
  <c r="AB2771" i="1"/>
  <c r="AB2773" i="1"/>
  <c r="AB2775" i="1"/>
  <c r="AB2855" i="1"/>
  <c r="AB2869" i="1"/>
  <c r="AB2871" i="1"/>
  <c r="AB2887" i="1"/>
  <c r="AB2894" i="1"/>
  <c r="AB2903" i="1"/>
  <c r="AB2910" i="1"/>
  <c r="AB2919" i="1"/>
  <c r="AB2926" i="1"/>
  <c r="AB2935" i="1"/>
  <c r="AB2942" i="1"/>
  <c r="AB2944" i="1"/>
  <c r="AB2951" i="1"/>
  <c r="AB2958" i="1"/>
  <c r="AB2960" i="1"/>
  <c r="AB2967" i="1"/>
  <c r="AB2974" i="1"/>
  <c r="AB2976" i="1"/>
  <c r="AB2983" i="1"/>
  <c r="AB2990" i="1"/>
  <c r="AB2992" i="1"/>
  <c r="AB2999" i="1"/>
  <c r="AB3006" i="1"/>
  <c r="AB3008" i="1"/>
  <c r="AB3013" i="1"/>
  <c r="AB3015" i="1"/>
  <c r="AB3022" i="1"/>
  <c r="AB3024" i="1"/>
  <c r="AB3029" i="1"/>
  <c r="AB3031" i="1"/>
  <c r="AB3038" i="1"/>
  <c r="AB3040" i="1"/>
  <c r="AB3045" i="1"/>
  <c r="AB3047" i="1"/>
  <c r="AB3054" i="1"/>
  <c r="AB3056" i="1"/>
  <c r="AB3061" i="1"/>
  <c r="AB3063" i="1"/>
  <c r="AB3070" i="1"/>
  <c r="AB3072" i="1"/>
  <c r="AB3077" i="1"/>
  <c r="AB3079" i="1"/>
  <c r="AB3086" i="1"/>
  <c r="AB3088" i="1"/>
  <c r="AB3093" i="1"/>
  <c r="AB3095" i="1"/>
  <c r="AB3102" i="1"/>
  <c r="AB3104" i="1"/>
  <c r="AB3109" i="1"/>
  <c r="AB3111" i="1"/>
  <c r="P2567" i="1"/>
  <c r="AB2567" i="1" s="1"/>
  <c r="M2568" i="1"/>
  <c r="AB2568" i="1" s="1"/>
  <c r="V2569" i="1"/>
  <c r="AB2571" i="1"/>
  <c r="P2575" i="1"/>
  <c r="AB2575" i="1" s="1"/>
  <c r="V2577" i="1"/>
  <c r="AB2579" i="1"/>
  <c r="AB2587" i="1"/>
  <c r="AB2595" i="1"/>
  <c r="AB2603" i="1"/>
  <c r="AB2611" i="1"/>
  <c r="AB2619" i="1"/>
  <c r="AB2627" i="1"/>
  <c r="V2633" i="1"/>
  <c r="AB2635" i="1"/>
  <c r="V2641" i="1"/>
  <c r="S2642" i="1"/>
  <c r="AB2642" i="1" s="1"/>
  <c r="AB2643" i="1"/>
  <c r="P2647" i="1"/>
  <c r="AB2647" i="1" s="1"/>
  <c r="M2648" i="1"/>
  <c r="AB2648" i="1" s="1"/>
  <c r="AB2651" i="1"/>
  <c r="P2655" i="1"/>
  <c r="AB2655" i="1" s="1"/>
  <c r="Z2655" i="1"/>
  <c r="AB2659" i="1"/>
  <c r="P2663" i="1"/>
  <c r="AB2663" i="1" s="1"/>
  <c r="Z2663" i="1"/>
  <c r="M2664" i="1"/>
  <c r="AB2664" i="1" s="1"/>
  <c r="AB2667" i="1"/>
  <c r="AB2675" i="1"/>
  <c r="V2681" i="1"/>
  <c r="S2682" i="1"/>
  <c r="AB2682" i="1" s="1"/>
  <c r="AB2683" i="1"/>
  <c r="P2687" i="1"/>
  <c r="AB2687" i="1" s="1"/>
  <c r="AB2691" i="1"/>
  <c r="P2695" i="1"/>
  <c r="AB2695" i="1" s="1"/>
  <c r="M2696" i="1"/>
  <c r="AB2696" i="1" s="1"/>
  <c r="AB2699" i="1"/>
  <c r="P2703" i="1"/>
  <c r="AB2703" i="1" s="1"/>
  <c r="M2704" i="1"/>
  <c r="AB2704" i="1" s="1"/>
  <c r="V2705" i="1"/>
  <c r="S2706" i="1"/>
  <c r="AB2706" i="1" s="1"/>
  <c r="AB2707" i="1"/>
  <c r="P2711" i="1"/>
  <c r="AB2711" i="1" s="1"/>
  <c r="M2712" i="1"/>
  <c r="AB2712" i="1" s="1"/>
  <c r="V2713" i="1"/>
  <c r="S2714" i="1"/>
  <c r="AB2714" i="1" s="1"/>
  <c r="AB2715" i="1"/>
  <c r="P2719" i="1"/>
  <c r="AB2719" i="1" s="1"/>
  <c r="M2720" i="1"/>
  <c r="AB2720" i="1" s="1"/>
  <c r="AB2723" i="1"/>
  <c r="P2727" i="1"/>
  <c r="AB2727" i="1" s="1"/>
  <c r="Z2727" i="1"/>
  <c r="M2728" i="1"/>
  <c r="AB2728" i="1" s="1"/>
  <c r="AB2731" i="1"/>
  <c r="P2739" i="1"/>
  <c r="AB2739" i="1" s="1"/>
  <c r="M2740" i="1"/>
  <c r="AB2740" i="1" s="1"/>
  <c r="S2742" i="1"/>
  <c r="P2743" i="1"/>
  <c r="AB2743" i="1" s="1"/>
  <c r="M2744" i="1"/>
  <c r="AB2744" i="1" s="1"/>
  <c r="Z2745" i="1"/>
  <c r="S2746" i="1"/>
  <c r="P2747" i="1"/>
  <c r="AB2747" i="1" s="1"/>
  <c r="M2748" i="1"/>
  <c r="AB2748" i="1" s="1"/>
  <c r="P2751" i="1"/>
  <c r="AB2751" i="1" s="1"/>
  <c r="AB2794" i="1"/>
  <c r="AB2796" i="1"/>
  <c r="AB2801" i="1"/>
  <c r="AB2803" i="1"/>
  <c r="AB2810" i="1"/>
  <c r="AB2812" i="1"/>
  <c r="AB2819" i="1"/>
  <c r="AB2826" i="1"/>
  <c r="AB2828" i="1"/>
  <c r="AB2833" i="1"/>
  <c r="AB2835" i="1"/>
  <c r="AB2842" i="1"/>
  <c r="AB2844" i="1"/>
  <c r="AB2849" i="1"/>
  <c r="AB2851" i="1"/>
  <c r="AB2858" i="1"/>
  <c r="AB2860" i="1"/>
  <c r="AB2865" i="1"/>
  <c r="AB2867" i="1"/>
  <c r="AB2876" i="1"/>
  <c r="AB3107" i="1"/>
  <c r="P2565" i="1"/>
  <c r="AB2565" i="1" s="1"/>
  <c r="M2566" i="1"/>
  <c r="AB2566" i="1" s="1"/>
  <c r="AB2569" i="1"/>
  <c r="P2573" i="1"/>
  <c r="AB2573" i="1" s="1"/>
  <c r="M2574" i="1"/>
  <c r="AB2574" i="1" s="1"/>
  <c r="AB2577" i="1"/>
  <c r="P2581" i="1"/>
  <c r="AB2581" i="1" s="1"/>
  <c r="M2582" i="1"/>
  <c r="AB2582" i="1" s="1"/>
  <c r="V2583" i="1"/>
  <c r="AB2583" i="1" s="1"/>
  <c r="S2584" i="1"/>
  <c r="AB2584" i="1" s="1"/>
  <c r="AB2585" i="1"/>
  <c r="P2589" i="1"/>
  <c r="AB2589" i="1" s="1"/>
  <c r="M2590" i="1"/>
  <c r="AB2590" i="1" s="1"/>
  <c r="V2591" i="1"/>
  <c r="AB2591" i="1" s="1"/>
  <c r="S2592" i="1"/>
  <c r="AB2592" i="1" s="1"/>
  <c r="AB2593" i="1"/>
  <c r="P2597" i="1"/>
  <c r="AB2597" i="1" s="1"/>
  <c r="Z2597" i="1"/>
  <c r="M2598" i="1"/>
  <c r="AB2598" i="1" s="1"/>
  <c r="AB2601" i="1"/>
  <c r="P2605" i="1"/>
  <c r="AB2605" i="1" s="1"/>
  <c r="M2606" i="1"/>
  <c r="AB2606" i="1" s="1"/>
  <c r="V2607" i="1"/>
  <c r="AB2607" i="1" s="1"/>
  <c r="S2608" i="1"/>
  <c r="AB2608" i="1" s="1"/>
  <c r="AB2609" i="1"/>
  <c r="P2613" i="1"/>
  <c r="AB2613" i="1" s="1"/>
  <c r="M2614" i="1"/>
  <c r="AB2614" i="1" s="1"/>
  <c r="AB2617" i="1"/>
  <c r="P2621" i="1"/>
  <c r="AB2621" i="1" s="1"/>
  <c r="M2622" i="1"/>
  <c r="AB2622" i="1" s="1"/>
  <c r="AB2625" i="1"/>
  <c r="Z2629" i="1"/>
  <c r="AB2629" i="1" s="1"/>
  <c r="AB2633" i="1"/>
  <c r="P2637" i="1"/>
  <c r="AB2637" i="1" s="1"/>
  <c r="M2638" i="1"/>
  <c r="AB2638" i="1" s="1"/>
  <c r="AB2641" i="1"/>
  <c r="M2646" i="1"/>
  <c r="AB2646" i="1" s="1"/>
  <c r="AB2649" i="1"/>
  <c r="P2653" i="1"/>
  <c r="AB2653" i="1" s="1"/>
  <c r="M2654" i="1"/>
  <c r="AB2654" i="1" s="1"/>
  <c r="V2655" i="1"/>
  <c r="S2656" i="1"/>
  <c r="AB2656" i="1" s="1"/>
  <c r="AB2657" i="1"/>
  <c r="P2661" i="1"/>
  <c r="AB2661" i="1" s="1"/>
  <c r="M2662" i="1"/>
  <c r="AB2662" i="1" s="1"/>
  <c r="V2663" i="1"/>
  <c r="S2664" i="1"/>
  <c r="AB2665" i="1"/>
  <c r="P2669" i="1"/>
  <c r="AB2669" i="1" s="1"/>
  <c r="M2670" i="1"/>
  <c r="AB2670" i="1" s="1"/>
  <c r="V2671" i="1"/>
  <c r="AB2671" i="1" s="1"/>
  <c r="S2672" i="1"/>
  <c r="AB2672" i="1" s="1"/>
  <c r="AB2673" i="1"/>
  <c r="P2677" i="1"/>
  <c r="AB2677" i="1" s="1"/>
  <c r="Z2677" i="1"/>
  <c r="AB2681" i="1"/>
  <c r="P2685" i="1"/>
  <c r="AB2685" i="1" s="1"/>
  <c r="Z2685" i="1"/>
  <c r="M2686" i="1"/>
  <c r="AB2686" i="1" s="1"/>
  <c r="AB2689" i="1"/>
  <c r="P2693" i="1"/>
  <c r="AB2693" i="1" s="1"/>
  <c r="M2694" i="1"/>
  <c r="AB2694" i="1" s="1"/>
  <c r="AB2697" i="1"/>
  <c r="P2701" i="1"/>
  <c r="AB2701" i="1" s="1"/>
  <c r="M2702" i="1"/>
  <c r="AB2702" i="1" s="1"/>
  <c r="AB2705" i="1"/>
  <c r="P2709" i="1"/>
  <c r="AB2709" i="1" s="1"/>
  <c r="M2710" i="1"/>
  <c r="AB2710" i="1" s="1"/>
  <c r="AB2713" i="1"/>
  <c r="P2717" i="1"/>
  <c r="AB2717" i="1" s="1"/>
  <c r="Z2717" i="1"/>
  <c r="M2718" i="1"/>
  <c r="AB2718" i="1" s="1"/>
  <c r="AB2721" i="1"/>
  <c r="P2725" i="1"/>
  <c r="AB2725" i="1" s="1"/>
  <c r="Z2725" i="1"/>
  <c r="M2726" i="1"/>
  <c r="AB2726" i="1" s="1"/>
  <c r="V2727" i="1"/>
  <c r="S2728" i="1"/>
  <c r="AB2729" i="1"/>
  <c r="P2733" i="1"/>
  <c r="AB2733" i="1" s="1"/>
  <c r="AB2734" i="1"/>
  <c r="AB2738" i="1"/>
  <c r="V2741" i="1"/>
  <c r="AB2741" i="1" s="1"/>
  <c r="AB2742" i="1"/>
  <c r="V2745" i="1"/>
  <c r="AB2745" i="1" s="1"/>
  <c r="AB2746" i="1"/>
  <c r="AB2750" i="1"/>
  <c r="AB2754" i="1"/>
  <c r="AB2758" i="1"/>
  <c r="AB2762" i="1"/>
  <c r="V2765" i="1"/>
  <c r="AB2765" i="1" s="1"/>
  <c r="AB2766" i="1"/>
  <c r="AB2770" i="1"/>
  <c r="AB2774" i="1"/>
  <c r="AB2778" i="1"/>
  <c r="AB2782" i="1"/>
  <c r="AB2786" i="1"/>
  <c r="AB2790" i="1"/>
  <c r="AB2792" i="1"/>
  <c r="AB2797" i="1"/>
  <c r="AB2799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1" i="1"/>
  <c r="AB2918" i="1"/>
  <c r="AB2920" i="1"/>
  <c r="AB2925" i="1"/>
  <c r="AB2927" i="1"/>
  <c r="AB2934" i="1"/>
  <c r="AB2936" i="1"/>
  <c r="AB2941" i="1"/>
  <c r="AB2943" i="1"/>
  <c r="AB2950" i="1"/>
  <c r="AB2952" i="1"/>
  <c r="AB2957" i="1"/>
  <c r="AB2959" i="1"/>
  <c r="AB2966" i="1"/>
  <c r="AB2968" i="1"/>
  <c r="AB2973" i="1"/>
  <c r="AB2975" i="1"/>
  <c r="AB2982" i="1"/>
  <c r="AB2984" i="1"/>
  <c r="AB2989" i="1"/>
  <c r="AB2991" i="1"/>
  <c r="AB2998" i="1"/>
  <c r="AB3000" i="1"/>
  <c r="AB3005" i="1"/>
  <c r="AB3007" i="1"/>
  <c r="AB3014" i="1"/>
  <c r="AB3016" i="1"/>
  <c r="AB3021" i="1"/>
  <c r="AB3023" i="1"/>
  <c r="AB3030" i="1"/>
  <c r="AB3032" i="1"/>
  <c r="AB3037" i="1"/>
  <c r="AB3039" i="1"/>
  <c r="AB3046" i="1"/>
  <c r="AB3048" i="1"/>
  <c r="AB3053" i="1"/>
  <c r="AB3055" i="1"/>
  <c r="AB3062" i="1"/>
  <c r="AB3064" i="1"/>
  <c r="AB3069" i="1"/>
  <c r="AB3071" i="1"/>
  <c r="AB3078" i="1"/>
  <c r="AB3080" i="1"/>
  <c r="AB3085" i="1"/>
  <c r="AB3087" i="1"/>
  <c r="AB3094" i="1"/>
  <c r="AB3096" i="1"/>
  <c r="AB3101" i="1"/>
  <c r="AB3103" i="1"/>
  <c r="AB3110" i="1"/>
  <c r="AB3112" i="1"/>
  <c r="AB3156" i="1"/>
  <c r="AB3172" i="1"/>
  <c r="M3118" i="1"/>
  <c r="AB3118" i="1" s="1"/>
  <c r="P3125" i="1"/>
  <c r="M3126" i="1"/>
  <c r="AB3126" i="1" s="1"/>
  <c r="V3127" i="1"/>
  <c r="P3133" i="1"/>
  <c r="M3134" i="1"/>
  <c r="AB3134" i="1" s="1"/>
  <c r="P3141" i="1"/>
  <c r="M3142" i="1"/>
  <c r="AB3142" i="1" s="1"/>
  <c r="V3143" i="1"/>
  <c r="P3149" i="1"/>
  <c r="Z3149" i="1"/>
  <c r="M3150" i="1"/>
  <c r="AB3150" i="1" s="1"/>
  <c r="P3157" i="1"/>
  <c r="M3158" i="1"/>
  <c r="AB3158" i="1" s="1"/>
  <c r="V3159" i="1"/>
  <c r="P3165" i="1"/>
  <c r="M3166" i="1"/>
  <c r="AB3166" i="1" s="1"/>
  <c r="V3167" i="1"/>
  <c r="S3168" i="1"/>
  <c r="AB3168" i="1" s="1"/>
  <c r="P3173" i="1"/>
  <c r="M3174" i="1"/>
  <c r="AB3174" i="1" s="1"/>
  <c r="V3175" i="1"/>
  <c r="S3176" i="1"/>
  <c r="AB3176" i="1" s="1"/>
  <c r="AB3181" i="1"/>
  <c r="AB3183" i="1"/>
  <c r="AB3190" i="1"/>
  <c r="AB3192" i="1"/>
  <c r="AB3197" i="1"/>
  <c r="AB3199" i="1"/>
  <c r="AB3206" i="1"/>
  <c r="AB3208" i="1"/>
  <c r="AB3213" i="1"/>
  <c r="AB3215" i="1"/>
  <c r="AB3222" i="1"/>
  <c r="AB3224" i="1"/>
  <c r="AB3229" i="1"/>
  <c r="AB3231" i="1"/>
  <c r="AB3238" i="1"/>
  <c r="AB3240" i="1"/>
  <c r="AB3245" i="1"/>
  <c r="AB3247" i="1"/>
  <c r="AB3254" i="1"/>
  <c r="AB3256" i="1"/>
  <c r="AB3261" i="1"/>
  <c r="AB3263" i="1"/>
  <c r="AB3270" i="1"/>
  <c r="AB3272" i="1"/>
  <c r="AB3277" i="1"/>
  <c r="AB3279" i="1"/>
  <c r="AB3286" i="1"/>
  <c r="AB3288" i="1"/>
  <c r="AB3293" i="1"/>
  <c r="AB3295" i="1"/>
  <c r="AB3302" i="1"/>
  <c r="AB3304" i="1"/>
  <c r="AB3309" i="1"/>
  <c r="AB3311" i="1"/>
  <c r="AB3318" i="1"/>
  <c r="AB3320" i="1"/>
  <c r="AB3325" i="1"/>
  <c r="AB3327" i="1"/>
  <c r="AB3334" i="1"/>
  <c r="AB3336" i="1"/>
  <c r="AB3341" i="1"/>
  <c r="AB3343" i="1"/>
  <c r="AB3350" i="1"/>
  <c r="AB3352" i="1"/>
  <c r="AB3357" i="1"/>
  <c r="AB3359" i="1"/>
  <c r="AB3366" i="1"/>
  <c r="AB3368" i="1"/>
  <c r="AB3373" i="1"/>
  <c r="AB3375" i="1"/>
  <c r="AB3382" i="1"/>
  <c r="AB3384" i="1"/>
  <c r="AB3389" i="1"/>
  <c r="AB3391" i="1"/>
  <c r="AB3398" i="1"/>
  <c r="AB3400" i="1"/>
  <c r="AB3405" i="1"/>
  <c r="AB3407" i="1"/>
  <c r="AB3414" i="1"/>
  <c r="AB3416" i="1"/>
  <c r="AB3421" i="1"/>
  <c r="AB3423" i="1"/>
  <c r="AB3430" i="1"/>
  <c r="AB3432" i="1"/>
  <c r="AB3437" i="1"/>
  <c r="AB3439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3" i="1"/>
  <c r="AB3489" i="1"/>
  <c r="AB3505" i="1"/>
  <c r="AB3521" i="1"/>
  <c r="AB3119" i="1"/>
  <c r="AB3127" i="1"/>
  <c r="AB3135" i="1"/>
  <c r="AB3143" i="1"/>
  <c r="AB3151" i="1"/>
  <c r="AB3159" i="1"/>
  <c r="AB3167" i="1"/>
  <c r="AB3175" i="1"/>
  <c r="AB3179" i="1"/>
  <c r="AB3188" i="1"/>
  <c r="AB3193" i="1"/>
  <c r="AB3195" i="1"/>
  <c r="AB3204" i="1"/>
  <c r="AB3209" i="1"/>
  <c r="AB3211" i="1"/>
  <c r="AB3220" i="1"/>
  <c r="AB3225" i="1"/>
  <c r="AB3227" i="1"/>
  <c r="AB3236" i="1"/>
  <c r="AB3241" i="1"/>
  <c r="AB3243" i="1"/>
  <c r="AB3252" i="1"/>
  <c r="AB3257" i="1"/>
  <c r="AB3259" i="1"/>
  <c r="AB3268" i="1"/>
  <c r="AB3273" i="1"/>
  <c r="AB3275" i="1"/>
  <c r="AB3284" i="1"/>
  <c r="AB3289" i="1"/>
  <c r="AB3291" i="1"/>
  <c r="AB3300" i="1"/>
  <c r="AB3305" i="1"/>
  <c r="AB3307" i="1"/>
  <c r="AB3316" i="1"/>
  <c r="AB3321" i="1"/>
  <c r="AB3323" i="1"/>
  <c r="AB3332" i="1"/>
  <c r="AB3337" i="1"/>
  <c r="AB3339" i="1"/>
  <c r="AB3348" i="1"/>
  <c r="AB3353" i="1"/>
  <c r="AB3355" i="1"/>
  <c r="AB3364" i="1"/>
  <c r="AB3369" i="1"/>
  <c r="AB3371" i="1"/>
  <c r="AB3380" i="1"/>
  <c r="AB3385" i="1"/>
  <c r="AB3387" i="1"/>
  <c r="AB3396" i="1"/>
  <c r="AB3401" i="1"/>
  <c r="AB3403" i="1"/>
  <c r="AB3412" i="1"/>
  <c r="AB3417" i="1"/>
  <c r="AB3419" i="1"/>
  <c r="AB3428" i="1"/>
  <c r="P3121" i="1"/>
  <c r="AB3121" i="1" s="1"/>
  <c r="M3122" i="1"/>
  <c r="AB3122" i="1" s="1"/>
  <c r="V3123" i="1"/>
  <c r="S3124" i="1"/>
  <c r="AB3124" i="1" s="1"/>
  <c r="AB3125" i="1"/>
  <c r="P3129" i="1"/>
  <c r="AB3129" i="1" s="1"/>
  <c r="M3130" i="1"/>
  <c r="AB3130" i="1" s="1"/>
  <c r="AB3133" i="1"/>
  <c r="P3137" i="1"/>
  <c r="AB3137" i="1" s="1"/>
  <c r="M3138" i="1"/>
  <c r="AB3138" i="1" s="1"/>
  <c r="S3140" i="1"/>
  <c r="AB3140" i="1" s="1"/>
  <c r="AB3141" i="1"/>
  <c r="P3145" i="1"/>
  <c r="AB3145" i="1" s="1"/>
  <c r="M3146" i="1"/>
  <c r="AB3146" i="1" s="1"/>
  <c r="AB3149" i="1"/>
  <c r="P3153" i="1"/>
  <c r="AB3153" i="1" s="1"/>
  <c r="M3154" i="1"/>
  <c r="AB3154" i="1" s="1"/>
  <c r="AB3157" i="1"/>
  <c r="P3161" i="1"/>
  <c r="AB3161" i="1" s="1"/>
  <c r="M3162" i="1"/>
  <c r="AB3162" i="1" s="1"/>
  <c r="V3163" i="1"/>
  <c r="S3164" i="1"/>
  <c r="AB3164" i="1" s="1"/>
  <c r="AB3165" i="1"/>
  <c r="P3169" i="1"/>
  <c r="AB3169" i="1" s="1"/>
  <c r="M3170" i="1"/>
  <c r="AB3170" i="1" s="1"/>
  <c r="V3171" i="1"/>
  <c r="AB3173" i="1"/>
  <c r="P3177" i="1"/>
  <c r="AB3177" i="1" s="1"/>
  <c r="AB3182" i="1"/>
  <c r="AB3184" i="1"/>
  <c r="AB3189" i="1"/>
  <c r="AB3191" i="1"/>
  <c r="AB3198" i="1"/>
  <c r="AB3200" i="1"/>
  <c r="AB3205" i="1"/>
  <c r="AB3207" i="1"/>
  <c r="AB3214" i="1"/>
  <c r="AB3216" i="1"/>
  <c r="AB3221" i="1"/>
  <c r="AB3223" i="1"/>
  <c r="AB3230" i="1"/>
  <c r="AB3232" i="1"/>
  <c r="AB3237" i="1"/>
  <c r="AB3239" i="1"/>
  <c r="AB3246" i="1"/>
  <c r="AB3248" i="1"/>
  <c r="AB3253" i="1"/>
  <c r="AB3255" i="1"/>
  <c r="AB3262" i="1"/>
  <c r="AB3264" i="1"/>
  <c r="AB3269" i="1"/>
  <c r="AB3271" i="1"/>
  <c r="AB3278" i="1"/>
  <c r="AB3280" i="1"/>
  <c r="AB3285" i="1"/>
  <c r="AB3287" i="1"/>
  <c r="AB3294" i="1"/>
  <c r="AB3296" i="1"/>
  <c r="AB3301" i="1"/>
  <c r="AB3303" i="1"/>
  <c r="AB3310" i="1"/>
  <c r="AB3312" i="1"/>
  <c r="AB3317" i="1"/>
  <c r="AB3319" i="1"/>
  <c r="AB3326" i="1"/>
  <c r="AB3328" i="1"/>
  <c r="AB3333" i="1"/>
  <c r="AB3335" i="1"/>
  <c r="AB3342" i="1"/>
  <c r="AB3344" i="1"/>
  <c r="AB3349" i="1"/>
  <c r="AB3351" i="1"/>
  <c r="AB3358" i="1"/>
  <c r="AB3360" i="1"/>
  <c r="AB3365" i="1"/>
  <c r="AB3367" i="1"/>
  <c r="AB3374" i="1"/>
  <c r="AB3376" i="1"/>
  <c r="AB3381" i="1"/>
  <c r="AB3383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81" i="1"/>
  <c r="AB3497" i="1"/>
  <c r="AB3513" i="1"/>
  <c r="AB3123" i="1"/>
  <c r="AB3131" i="1"/>
  <c r="AB3139" i="1"/>
  <c r="AB3147" i="1"/>
  <c r="AB3155" i="1"/>
  <c r="AB3163" i="1"/>
  <c r="AB3171" i="1"/>
  <c r="AB3436" i="1"/>
  <c r="AB3441" i="1"/>
  <c r="AB3443" i="1"/>
  <c r="AB3472" i="1"/>
  <c r="P3476" i="1"/>
  <c r="Z3476" i="1"/>
  <c r="M3477" i="1"/>
  <c r="AB3477" i="1" s="1"/>
  <c r="AB3480" i="1"/>
  <c r="P3484" i="1"/>
  <c r="M3485" i="1"/>
  <c r="AB3485" i="1" s="1"/>
  <c r="AB3488" i="1"/>
  <c r="P3492" i="1"/>
  <c r="M3493" i="1"/>
  <c r="AB3493" i="1" s="1"/>
  <c r="AB3496" i="1"/>
  <c r="P3500" i="1"/>
  <c r="M3501" i="1"/>
  <c r="AB3501" i="1" s="1"/>
  <c r="AB3504" i="1"/>
  <c r="P3508" i="1"/>
  <c r="M3509" i="1"/>
  <c r="AB3509" i="1" s="1"/>
  <c r="AB3512" i="1"/>
  <c r="P3516" i="1"/>
  <c r="M3517" i="1"/>
  <c r="AB3517" i="1" s="1"/>
  <c r="S3519" i="1"/>
  <c r="AB3519" i="1" s="1"/>
  <c r="AB3520" i="1"/>
  <c r="P3524" i="1"/>
  <c r="M3525" i="1"/>
  <c r="AB3525" i="1" s="1"/>
  <c r="V3526" i="1"/>
  <c r="S3527" i="1"/>
  <c r="AB3527" i="1" s="1"/>
  <c r="AB3528" i="1"/>
  <c r="AB3534" i="1"/>
  <c r="AB3536" i="1"/>
  <c r="AB3551" i="1"/>
  <c r="AB3553" i="1"/>
  <c r="AB3558" i="1"/>
  <c r="AB3560" i="1"/>
  <c r="AB3567" i="1"/>
  <c r="AB3569" i="1"/>
  <c r="AB3574" i="1"/>
  <c r="AB3576" i="1"/>
  <c r="AB3583" i="1"/>
  <c r="AB3585" i="1"/>
  <c r="AB3590" i="1"/>
  <c r="AB3592" i="1"/>
  <c r="AB3599" i="1"/>
  <c r="AB3601" i="1"/>
  <c r="AB3606" i="1"/>
  <c r="AB3608" i="1"/>
  <c r="AB3615" i="1"/>
  <c r="AB3617" i="1"/>
  <c r="AB3629" i="1"/>
  <c r="AB3634" i="1"/>
  <c r="AB3636" i="1"/>
  <c r="AB3643" i="1"/>
  <c r="AB3646" i="1"/>
  <c r="AB3648" i="1"/>
  <c r="AB3655" i="1"/>
  <c r="AB3657" i="1"/>
  <c r="AB3667" i="1"/>
  <c r="AB3668" i="1"/>
  <c r="AB3671" i="1"/>
  <c r="AB3672" i="1"/>
  <c r="AB3675" i="1"/>
  <c r="AB3688" i="1"/>
  <c r="AB3692" i="1"/>
  <c r="AB3705" i="1"/>
  <c r="AB3706" i="1"/>
  <c r="AB3709" i="1"/>
  <c r="AB3710" i="1"/>
  <c r="AB3713" i="1"/>
  <c r="AB3716" i="1"/>
  <c r="AB3719" i="1"/>
  <c r="AB3727" i="1"/>
  <c r="AB3735" i="1"/>
  <c r="AB3740" i="1"/>
  <c r="AB3742" i="1"/>
  <c r="AB3749" i="1"/>
  <c r="AB3768" i="1"/>
  <c r="AB3778" i="1"/>
  <c r="AB3478" i="1"/>
  <c r="AB3486" i="1"/>
  <c r="AB3494" i="1"/>
  <c r="AB3502" i="1"/>
  <c r="AB3510" i="1"/>
  <c r="AB3518" i="1"/>
  <c r="AB3526" i="1"/>
  <c r="AB3722" i="1"/>
  <c r="AB3476" i="1"/>
  <c r="AB3484" i="1"/>
  <c r="AB3492" i="1"/>
  <c r="V3498" i="1"/>
  <c r="AB3500" i="1"/>
  <c r="AB3508" i="1"/>
  <c r="AB3516" i="1"/>
  <c r="AB3524" i="1"/>
  <c r="AB3535" i="1"/>
  <c r="AB3537" i="1"/>
  <c r="AB3541" i="1"/>
  <c r="AB3545" i="1"/>
  <c r="AB3552" i="1"/>
  <c r="AB3559" i="1"/>
  <c r="AB3561" i="1"/>
  <c r="AB3566" i="1"/>
  <c r="AB3568" i="1"/>
  <c r="AB3575" i="1"/>
  <c r="AB3577" i="1"/>
  <c r="AB3584" i="1"/>
  <c r="AB3591" i="1"/>
  <c r="AB3593" i="1"/>
  <c r="AB3598" i="1"/>
  <c r="AB3600" i="1"/>
  <c r="AB3607" i="1"/>
  <c r="AB3609" i="1"/>
  <c r="AB3614" i="1"/>
  <c r="AB3616" i="1"/>
  <c r="AB3621" i="1"/>
  <c r="AB3625" i="1"/>
  <c r="AB3635" i="1"/>
  <c r="AB3637" i="1"/>
  <c r="AB3644" i="1"/>
  <c r="AB3647" i="1"/>
  <c r="AB3649" i="1"/>
  <c r="AB3654" i="1"/>
  <c r="AB3656" i="1"/>
  <c r="AB3661" i="1"/>
  <c r="AB3666" i="1"/>
  <c r="AB3670" i="1"/>
  <c r="AB3673" i="1"/>
  <c r="AB3674" i="1"/>
  <c r="AB3677" i="1"/>
  <c r="AB3681" i="1"/>
  <c r="AB3682" i="1"/>
  <c r="AB3689" i="1"/>
  <c r="AB3690" i="1"/>
  <c r="AB3693" i="1"/>
  <c r="AB3704" i="1"/>
  <c r="AB3708" i="1"/>
  <c r="AB3712" i="1"/>
  <c r="AB3714" i="1"/>
  <c r="AB3717" i="1"/>
  <c r="AB3741" i="1"/>
  <c r="AB3748" i="1"/>
  <c r="AB3770" i="1"/>
  <c r="AB3474" i="1"/>
  <c r="AB3482" i="1"/>
  <c r="AB3490" i="1"/>
  <c r="AB3498" i="1"/>
  <c r="AB3506" i="1"/>
  <c r="AB3514" i="1"/>
  <c r="AB3522" i="1"/>
  <c r="AB3531" i="1"/>
  <c r="AB3533" i="1"/>
  <c r="AB3538" i="1"/>
  <c r="AB3542" i="1"/>
  <c r="AB3546" i="1"/>
  <c r="AB3548" i="1"/>
  <c r="AB3555" i="1"/>
  <c r="AB3557" i="1"/>
  <c r="AB3562" i="1"/>
  <c r="AB3564" i="1"/>
  <c r="AB3571" i="1"/>
  <c r="AB3573" i="1"/>
  <c r="AB3578" i="1"/>
  <c r="AB3580" i="1"/>
  <c r="AB3587" i="1"/>
  <c r="AB3589" i="1"/>
  <c r="AB3594" i="1"/>
  <c r="AB3596" i="1"/>
  <c r="AB3603" i="1"/>
  <c r="AB3605" i="1"/>
  <c r="AB3610" i="1"/>
  <c r="AB3612" i="1"/>
  <c r="AB3619" i="1"/>
  <c r="AB3622" i="1"/>
  <c r="AB3626" i="1"/>
  <c r="AB3633" i="1"/>
  <c r="AB3638" i="1"/>
  <c r="AB3640" i="1"/>
  <c r="AB3645" i="1"/>
  <c r="AB3650" i="1"/>
  <c r="AB3652" i="1"/>
  <c r="AB3662" i="1"/>
  <c r="AB3664" i="1"/>
  <c r="AB3678" i="1"/>
  <c r="AB3684" i="1"/>
  <c r="AB3687" i="1"/>
  <c r="AB3691" i="1"/>
  <c r="AB3694" i="1"/>
  <c r="AB3697" i="1"/>
  <c r="AB3698" i="1"/>
  <c r="AB3701" i="1"/>
  <c r="AB3702" i="1"/>
  <c r="AB3715" i="1"/>
  <c r="AB3721" i="1"/>
  <c r="AB3724" i="1"/>
  <c r="AB3726" i="1"/>
  <c r="AB3729" i="1"/>
  <c r="AB3730" i="1"/>
  <c r="AB3733" i="1"/>
  <c r="AB3734" i="1"/>
  <c r="AB3737" i="1"/>
  <c r="AB3739" i="1"/>
  <c r="AB3744" i="1"/>
  <c r="AB3746" i="1"/>
  <c r="P3751" i="1"/>
  <c r="M3752" i="1"/>
  <c r="AB3752" i="1" s="1"/>
  <c r="V3753" i="1"/>
  <c r="S3754" i="1"/>
  <c r="AB3754" i="1" s="1"/>
  <c r="P3759" i="1"/>
  <c r="M3760" i="1"/>
  <c r="AB3760" i="1" s="1"/>
  <c r="P3767" i="1"/>
  <c r="Z3767" i="1"/>
  <c r="P3775" i="1"/>
  <c r="M3776" i="1"/>
  <c r="AB3776" i="1" s="1"/>
  <c r="P3783" i="1"/>
  <c r="M3784" i="1"/>
  <c r="AB3784" i="1" s="1"/>
  <c r="P3791" i="1"/>
  <c r="M3792" i="1"/>
  <c r="AB3792" i="1" s="1"/>
  <c r="P3799" i="1"/>
  <c r="M3800" i="1"/>
  <c r="AB3800" i="1" s="1"/>
  <c r="P3807" i="1"/>
  <c r="M3808" i="1"/>
  <c r="AB3808" i="1" s="1"/>
  <c r="AB3814" i="1"/>
  <c r="AB3816" i="1"/>
  <c r="AB3821" i="1"/>
  <c r="AB3823" i="1"/>
  <c r="AB3830" i="1"/>
  <c r="AB3832" i="1"/>
  <c r="AB3837" i="1"/>
  <c r="AB3839" i="1"/>
  <c r="AB3846" i="1"/>
  <c r="AB3848" i="1"/>
  <c r="AB3853" i="1"/>
  <c r="AB3855" i="1"/>
  <c r="AB3862" i="1"/>
  <c r="AB3865" i="1"/>
  <c r="AB3867" i="1"/>
  <c r="AB3874" i="1"/>
  <c r="AB3877" i="1"/>
  <c r="AB3881" i="1"/>
  <c r="AB3885" i="1"/>
  <c r="AB3889" i="1"/>
  <c r="AB3891" i="1"/>
  <c r="AB3894" i="1"/>
  <c r="AB3895" i="1"/>
  <c r="AB3898" i="1"/>
  <c r="AB3901" i="1"/>
  <c r="AB3904" i="1"/>
  <c r="AB3905" i="1"/>
  <c r="AB3914" i="1"/>
  <c r="AB3916" i="1"/>
  <c r="AB3921" i="1"/>
  <c r="AB3923" i="1"/>
  <c r="AB3930" i="1"/>
  <c r="AB3933" i="1"/>
  <c r="AB3935" i="1"/>
  <c r="AB3942" i="1"/>
  <c r="AB3944" i="1"/>
  <c r="AB3949" i="1"/>
  <c r="AB3951" i="1"/>
  <c r="AB3958" i="1"/>
  <c r="AB3960" i="1"/>
  <c r="AB3965" i="1"/>
  <c r="AB3969" i="1"/>
  <c r="AB3973" i="1"/>
  <c r="AB3976" i="1"/>
  <c r="AB3977" i="1"/>
  <c r="AB3980" i="1"/>
  <c r="AB3982" i="1"/>
  <c r="AB3992" i="1"/>
  <c r="AB3994" i="1"/>
  <c r="AB3999" i="1"/>
  <c r="AB4001" i="1"/>
  <c r="AB4008" i="1"/>
  <c r="AB4010" i="1"/>
  <c r="AB4015" i="1"/>
  <c r="AB4017" i="1"/>
  <c r="AB4024" i="1"/>
  <c r="AB4026" i="1"/>
  <c r="AB4031" i="1"/>
  <c r="AB4033" i="1"/>
  <c r="AB4040" i="1"/>
  <c r="AB4042" i="1"/>
  <c r="AB4047" i="1"/>
  <c r="AB4049" i="1"/>
  <c r="AB4056" i="1"/>
  <c r="AB4058" i="1"/>
  <c r="AB4063" i="1"/>
  <c r="AB4065" i="1"/>
  <c r="AB4072" i="1"/>
  <c r="AB4074" i="1"/>
  <c r="AB4079" i="1"/>
  <c r="AB4081" i="1"/>
  <c r="AB4123" i="1"/>
  <c r="AB4127" i="1"/>
  <c r="AB3753" i="1"/>
  <c r="AB3761" i="1"/>
  <c r="AB3769" i="1"/>
  <c r="AB3777" i="1"/>
  <c r="AB3785" i="1"/>
  <c r="AB3793" i="1"/>
  <c r="AB3801" i="1"/>
  <c r="AB3817" i="1"/>
  <c r="AB3819" i="1"/>
  <c r="AB3833" i="1"/>
  <c r="AB3835" i="1"/>
  <c r="AB3849" i="1"/>
  <c r="AB3851" i="1"/>
  <c r="AB3917" i="1"/>
  <c r="AB3919" i="1"/>
  <c r="AB3945" i="1"/>
  <c r="AB3947" i="1"/>
  <c r="AB3956" i="1"/>
  <c r="AB3961" i="1"/>
  <c r="AB3963" i="1"/>
  <c r="AB3983" i="1"/>
  <c r="AB3990" i="1"/>
  <c r="AB3995" i="1"/>
  <c r="AB3997" i="1"/>
  <c r="AB4006" i="1"/>
  <c r="AB4011" i="1"/>
  <c r="AB4013" i="1"/>
  <c r="AB4022" i="1"/>
  <c r="AB4027" i="1"/>
  <c r="AB4029" i="1"/>
  <c r="AB4038" i="1"/>
  <c r="AB4043" i="1"/>
  <c r="AB4045" i="1"/>
  <c r="AB4052" i="1"/>
  <c r="AB4054" i="1"/>
  <c r="AB4059" i="1"/>
  <c r="AB4061" i="1"/>
  <c r="AB4068" i="1"/>
  <c r="AB4070" i="1"/>
  <c r="AB4075" i="1"/>
  <c r="AB4077" i="1"/>
  <c r="AB4084" i="1"/>
  <c r="S3750" i="1"/>
  <c r="AB3750" i="1" s="1"/>
  <c r="AB3751" i="1"/>
  <c r="P3755" i="1"/>
  <c r="AB3755" i="1" s="1"/>
  <c r="M3756" i="1"/>
  <c r="AB3756" i="1" s="1"/>
  <c r="AB3759" i="1"/>
  <c r="Z3763" i="1"/>
  <c r="AB3763" i="1" s="1"/>
  <c r="AB3767" i="1"/>
  <c r="P3771" i="1"/>
  <c r="AB3771" i="1" s="1"/>
  <c r="M3772" i="1"/>
  <c r="AB3772" i="1" s="1"/>
  <c r="AB3775" i="1"/>
  <c r="P3779" i="1"/>
  <c r="AB3779" i="1" s="1"/>
  <c r="M3780" i="1"/>
  <c r="AB3780" i="1" s="1"/>
  <c r="AB3783" i="1"/>
  <c r="P3787" i="1"/>
  <c r="AB3787" i="1" s="1"/>
  <c r="Z3787" i="1"/>
  <c r="M3788" i="1"/>
  <c r="AB3788" i="1" s="1"/>
  <c r="AB3791" i="1"/>
  <c r="P3795" i="1"/>
  <c r="AB3795" i="1" s="1"/>
  <c r="M3796" i="1"/>
  <c r="AB3796" i="1" s="1"/>
  <c r="AB3799" i="1"/>
  <c r="P3803" i="1"/>
  <c r="AB3803" i="1" s="1"/>
  <c r="M3804" i="1"/>
  <c r="AB3804" i="1" s="1"/>
  <c r="AB3807" i="1"/>
  <c r="AB3813" i="1"/>
  <c r="AB3815" i="1"/>
  <c r="AB3822" i="1"/>
  <c r="AB3824" i="1"/>
  <c r="AB3829" i="1"/>
  <c r="AB3831" i="1"/>
  <c r="AB3838" i="1"/>
  <c r="AB3840" i="1"/>
  <c r="AB3845" i="1"/>
  <c r="AB3847" i="1"/>
  <c r="AB3854" i="1"/>
  <c r="AB3856" i="1"/>
  <c r="AB3861" i="1"/>
  <c r="AB3863" i="1"/>
  <c r="AB3866" i="1"/>
  <c r="AB3868" i="1"/>
  <c r="AB3873" i="1"/>
  <c r="AB3875" i="1"/>
  <c r="AB3878" i="1"/>
  <c r="AB3879" i="1"/>
  <c r="AB3882" i="1"/>
  <c r="AB3883" i="1"/>
  <c r="AB3886" i="1"/>
  <c r="AB3887" i="1"/>
  <c r="AB3890" i="1"/>
  <c r="AB3893" i="1"/>
  <c r="AB3897" i="1"/>
  <c r="AB3899" i="1"/>
  <c r="AB3902" i="1"/>
  <c r="AB3903" i="1"/>
  <c r="AB3906" i="1"/>
  <c r="AB3907" i="1"/>
  <c r="AB3913" i="1"/>
  <c r="AB3915" i="1"/>
  <c r="AB3922" i="1"/>
  <c r="AB3924" i="1"/>
  <c r="AB3929" i="1"/>
  <c r="AB3931" i="1"/>
  <c r="AB3934" i="1"/>
  <c r="AB3936" i="1"/>
  <c r="AB3941" i="1"/>
  <c r="AB3943" i="1"/>
  <c r="AB3950" i="1"/>
  <c r="AB3952" i="1"/>
  <c r="AB3957" i="1"/>
  <c r="AB3959" i="1"/>
  <c r="AB3966" i="1"/>
  <c r="AB3967" i="1"/>
  <c r="AB3970" i="1"/>
  <c r="AB3971" i="1"/>
  <c r="AB3974" i="1"/>
  <c r="AB3975" i="1"/>
  <c r="AB3979" i="1"/>
  <c r="AB3981" i="1"/>
  <c r="AB3986" i="1"/>
  <c r="AB3991" i="1"/>
  <c r="AB3993" i="1"/>
  <c r="AB4000" i="1"/>
  <c r="AB4002" i="1"/>
  <c r="AB4007" i="1"/>
  <c r="AB4009" i="1"/>
  <c r="AB4016" i="1"/>
  <c r="AB4018" i="1"/>
  <c r="AB4023" i="1"/>
  <c r="AB4025" i="1"/>
  <c r="AB4032" i="1"/>
  <c r="AB4034" i="1"/>
  <c r="AB4041" i="1"/>
  <c r="AB4048" i="1"/>
  <c r="AB4050" i="1"/>
  <c r="AB4055" i="1"/>
  <c r="AB4057" i="1"/>
  <c r="AB4064" i="1"/>
  <c r="AB4071" i="1"/>
  <c r="AB4073" i="1"/>
  <c r="AB4091" i="1"/>
  <c r="AB4135" i="1"/>
  <c r="AB4143" i="1"/>
  <c r="AB4151" i="1"/>
  <c r="AB3757" i="1"/>
  <c r="AB3765" i="1"/>
  <c r="AB3773" i="1"/>
  <c r="AB3781" i="1"/>
  <c r="AB3789" i="1"/>
  <c r="AB3797" i="1"/>
  <c r="AB3805" i="1"/>
  <c r="AB3809" i="1"/>
  <c r="AB3811" i="1"/>
  <c r="AB3825" i="1"/>
  <c r="AB3827" i="1"/>
  <c r="AB3841" i="1"/>
  <c r="AB3843" i="1"/>
  <c r="AB3857" i="1"/>
  <c r="AB3859" i="1"/>
  <c r="AB3869" i="1"/>
  <c r="AB3871" i="1"/>
  <c r="AB3909" i="1"/>
  <c r="AB3911" i="1"/>
  <c r="AB3925" i="1"/>
  <c r="AB3927" i="1"/>
  <c r="AB3937" i="1"/>
  <c r="AB3939" i="1"/>
  <c r="AB3953" i="1"/>
  <c r="AB4083" i="1"/>
  <c r="AB4085" i="1"/>
  <c r="Z4088" i="1"/>
  <c r="P4096" i="1"/>
  <c r="M4097" i="1"/>
  <c r="AB4097" i="1" s="1"/>
  <c r="P4104" i="1"/>
  <c r="M4105" i="1"/>
  <c r="AB4105" i="1" s="1"/>
  <c r="S4107" i="1"/>
  <c r="AB4107" i="1" s="1"/>
  <c r="P4112" i="1"/>
  <c r="M4113" i="1"/>
  <c r="AB4113" i="1" s="1"/>
  <c r="S4115" i="1"/>
  <c r="AB4115" i="1" s="1"/>
  <c r="P4120" i="1"/>
  <c r="M4121" i="1"/>
  <c r="AB4121" i="1" s="1"/>
  <c r="P4128" i="1"/>
  <c r="M4129" i="1"/>
  <c r="AB4129" i="1" s="1"/>
  <c r="V4130" i="1"/>
  <c r="P4136" i="1"/>
  <c r="M4137" i="1"/>
  <c r="AB4137" i="1" s="1"/>
  <c r="S4139" i="1"/>
  <c r="AB4139" i="1" s="1"/>
  <c r="P4144" i="1"/>
  <c r="M4145" i="1"/>
  <c r="AB4145" i="1" s="1"/>
  <c r="V4146" i="1"/>
  <c r="S4147" i="1"/>
  <c r="AB4147" i="1" s="1"/>
  <c r="P4152" i="1"/>
  <c r="M4153" i="1"/>
  <c r="AB4153" i="1" s="1"/>
  <c r="AB4160" i="1"/>
  <c r="AB4162" i="1"/>
  <c r="AB4164" i="1"/>
  <c r="AB4166" i="1"/>
  <c r="AB4168" i="1"/>
  <c r="AB4170" i="1"/>
  <c r="AB4172" i="1"/>
  <c r="AB4174" i="1"/>
  <c r="AB4181" i="1"/>
  <c r="AB4183" i="1"/>
  <c r="AB4188" i="1"/>
  <c r="AB4190" i="1"/>
  <c r="AB4197" i="1"/>
  <c r="AB4199" i="1"/>
  <c r="AB4204" i="1"/>
  <c r="AB4206" i="1"/>
  <c r="AB4213" i="1"/>
  <c r="AB4215" i="1"/>
  <c r="AB4220" i="1"/>
  <c r="AB4222" i="1"/>
  <c r="AB4229" i="1"/>
  <c r="AB4231" i="1"/>
  <c r="AB4236" i="1"/>
  <c r="AB4090" i="1"/>
  <c r="AB4098" i="1"/>
  <c r="AB4106" i="1"/>
  <c r="AB4114" i="1"/>
  <c r="AB4122" i="1"/>
  <c r="AB4130" i="1"/>
  <c r="AB4138" i="1"/>
  <c r="AB4146" i="1"/>
  <c r="AB4154" i="1"/>
  <c r="AB4184" i="1"/>
  <c r="AB4186" i="1"/>
  <c r="AB4200" i="1"/>
  <c r="AB4202" i="1"/>
  <c r="AB4216" i="1"/>
  <c r="AB4218" i="1"/>
  <c r="AB4232" i="1"/>
  <c r="AB4234" i="1"/>
  <c r="AB4088" i="1"/>
  <c r="P4092" i="1"/>
  <c r="AB4092" i="1" s="1"/>
  <c r="Z4092" i="1"/>
  <c r="M4093" i="1"/>
  <c r="AB4093" i="1" s="1"/>
  <c r="AB4096" i="1"/>
  <c r="P4100" i="1"/>
  <c r="AB4100" i="1" s="1"/>
  <c r="M4101" i="1"/>
  <c r="AB4101" i="1" s="1"/>
  <c r="AB4104" i="1"/>
  <c r="P4108" i="1"/>
  <c r="AB4108" i="1" s="1"/>
  <c r="M4109" i="1"/>
  <c r="AB4109" i="1" s="1"/>
  <c r="AB4112" i="1"/>
  <c r="P4116" i="1"/>
  <c r="AB4116" i="1" s="1"/>
  <c r="M4117" i="1"/>
  <c r="AB4117" i="1" s="1"/>
  <c r="V4118" i="1"/>
  <c r="AB4120" i="1"/>
  <c r="P4124" i="1"/>
  <c r="AB4124" i="1" s="1"/>
  <c r="M4125" i="1"/>
  <c r="AB4125" i="1" s="1"/>
  <c r="AB4128" i="1"/>
  <c r="P4132" i="1"/>
  <c r="AB4132" i="1" s="1"/>
  <c r="M4133" i="1"/>
  <c r="AB4133" i="1" s="1"/>
  <c r="AB4136" i="1"/>
  <c r="P4140" i="1"/>
  <c r="AB4140" i="1" s="1"/>
  <c r="M4141" i="1"/>
  <c r="AB4141" i="1" s="1"/>
  <c r="AB4144" i="1"/>
  <c r="P4148" i="1"/>
  <c r="AB4148" i="1" s="1"/>
  <c r="M4149" i="1"/>
  <c r="AB4149" i="1" s="1"/>
  <c r="AB4152" i="1"/>
  <c r="P4156" i="1"/>
  <c r="AB4156" i="1" s="1"/>
  <c r="M4157" i="1"/>
  <c r="AB4157" i="1" s="1"/>
  <c r="AB4161" i="1"/>
  <c r="AB4165" i="1"/>
  <c r="AB4169" i="1"/>
  <c r="AB4173" i="1"/>
  <c r="AB4175" i="1"/>
  <c r="AB4180" i="1"/>
  <c r="AB4182" i="1"/>
  <c r="AB4189" i="1"/>
  <c r="AB4191" i="1"/>
  <c r="AB4196" i="1"/>
  <c r="AB4198" i="1"/>
  <c r="AB4205" i="1"/>
  <c r="AB4207" i="1"/>
  <c r="AB4212" i="1"/>
  <c r="AB4214" i="1"/>
  <c r="AB4221" i="1"/>
  <c r="AB4223" i="1"/>
  <c r="AB4228" i="1"/>
  <c r="AB4230" i="1"/>
  <c r="AB4237" i="1"/>
  <c r="AB4086" i="1"/>
  <c r="AB4094" i="1"/>
  <c r="AB4102" i="1"/>
  <c r="AB4110" i="1"/>
  <c r="AB4118" i="1"/>
  <c r="AB4126" i="1"/>
  <c r="AB4134" i="1"/>
  <c r="AB4142" i="1"/>
  <c r="AB4150" i="1"/>
  <c r="AB4158" i="1"/>
  <c r="AB4176" i="1"/>
  <c r="AB4178" i="1"/>
  <c r="AB4192" i="1"/>
  <c r="AB4194" i="1"/>
  <c r="AB4208" i="1"/>
  <c r="AB4210" i="1"/>
  <c r="AB4224" i="1"/>
  <c r="AB4226" i="1"/>
  <c r="AB4306" i="1"/>
  <c r="AB4349" i="1"/>
  <c r="Z4242" i="1"/>
  <c r="M4245" i="1"/>
  <c r="AB4245" i="1" s="1"/>
  <c r="V4255" i="1"/>
  <c r="AB4255" i="1" s="1"/>
  <c r="M4261" i="1"/>
  <c r="AB4261" i="1" s="1"/>
  <c r="Z4271" i="1"/>
  <c r="AB4271" i="1" s="1"/>
  <c r="M4274" i="1"/>
  <c r="M4277" i="1"/>
  <c r="AB4277" i="1" s="1"/>
  <c r="AB4283" i="1"/>
  <c r="V4287" i="1"/>
  <c r="V4295" i="1"/>
  <c r="AB4296" i="1"/>
  <c r="S4300" i="1"/>
  <c r="AB4300" i="1" s="1"/>
  <c r="AB4301" i="1"/>
  <c r="AB4310" i="1"/>
  <c r="AB4313" i="1"/>
  <c r="AB4322" i="1"/>
  <c r="Z4323" i="1"/>
  <c r="AB4323" i="1" s="1"/>
  <c r="M4326" i="1"/>
  <c r="AB4339" i="1"/>
  <c r="P4353" i="1"/>
  <c r="AB4358" i="1"/>
  <c r="AB4361" i="1"/>
  <c r="AB4370" i="1"/>
  <c r="AB4251" i="1"/>
  <c r="AB4267" i="1"/>
  <c r="AB4274" i="1"/>
  <c r="AB4317" i="1"/>
  <c r="AB4326" i="1"/>
  <c r="AB4338" i="1"/>
  <c r="AB4355" i="1"/>
  <c r="AB4365" i="1"/>
  <c r="AB4386" i="1"/>
  <c r="V4239" i="1"/>
  <c r="AB4239" i="1" s="1"/>
  <c r="AB4242" i="1"/>
  <c r="S4244" i="1"/>
  <c r="V4254" i="1"/>
  <c r="AB4254" i="1" s="1"/>
  <c r="Z4258" i="1"/>
  <c r="AB4258" i="1" s="1"/>
  <c r="S4260" i="1"/>
  <c r="AB4260" i="1" s="1"/>
  <c r="P4269" i="1"/>
  <c r="AB4269" i="1" s="1"/>
  <c r="AB4276" i="1"/>
  <c r="S4276" i="1"/>
  <c r="AB4279" i="1"/>
  <c r="S4279" i="1"/>
  <c r="P4284" i="1"/>
  <c r="V4286" i="1"/>
  <c r="AB4286" i="1" s="1"/>
  <c r="P4289" i="1"/>
  <c r="M4294" i="1"/>
  <c r="AB4294" i="1" s="1"/>
  <c r="AB4307" i="1"/>
  <c r="P4321" i="1"/>
  <c r="V4327" i="1"/>
  <c r="AB4327" i="1" s="1"/>
  <c r="AB4328" i="1"/>
  <c r="S4332" i="1"/>
  <c r="AB4332" i="1" s="1"/>
  <c r="AB4333" i="1"/>
  <c r="AB4342" i="1"/>
  <c r="AB4345" i="1"/>
  <c r="AB4354" i="1"/>
  <c r="P4369" i="1"/>
  <c r="AB4374" i="1"/>
  <c r="AB4377" i="1"/>
  <c r="AB4410" i="1"/>
  <c r="P4244" i="1"/>
  <c r="AB4244" i="1" s="1"/>
  <c r="AB4252" i="1"/>
  <c r="M4253" i="1"/>
  <c r="AB4253" i="1" s="1"/>
  <c r="V4262" i="1"/>
  <c r="AB4262" i="1" s="1"/>
  <c r="AB4268" i="1"/>
  <c r="AB4284" i="1"/>
  <c r="M4285" i="1"/>
  <c r="AB4285" i="1" s="1"/>
  <c r="S4287" i="1"/>
  <c r="AB4287" i="1" s="1"/>
  <c r="AB4292" i="1"/>
  <c r="P4297" i="1"/>
  <c r="AB4297" i="1" s="1"/>
  <c r="M4302" i="1"/>
  <c r="AB4302" i="1" s="1"/>
  <c r="AB4308" i="1"/>
  <c r="M4318" i="1"/>
  <c r="AB4318" i="1" s="1"/>
  <c r="AB4324" i="1"/>
  <c r="M4334" i="1"/>
  <c r="AB4334" i="1" s="1"/>
  <c r="AB4340" i="1"/>
  <c r="M4350" i="1"/>
  <c r="AB4350" i="1" s="1"/>
  <c r="AB4356" i="1"/>
  <c r="M4366" i="1"/>
  <c r="AB4366" i="1" s="1"/>
  <c r="V4367" i="1"/>
  <c r="AB4367" i="1" s="1"/>
  <c r="AB4372" i="1"/>
  <c r="AB4387" i="1"/>
  <c r="AB4402" i="1"/>
  <c r="Z4238" i="1"/>
  <c r="AB4238" i="1" s="1"/>
  <c r="AB4240" i="1"/>
  <c r="M4241" i="1"/>
  <c r="AB4241" i="1" s="1"/>
  <c r="S4243" i="1"/>
  <c r="AB4243" i="1" s="1"/>
  <c r="P4248" i="1"/>
  <c r="AB4248" i="1" s="1"/>
  <c r="V4250" i="1"/>
  <c r="AB4250" i="1" s="1"/>
  <c r="Z4254" i="1"/>
  <c r="AB4256" i="1"/>
  <c r="M4257" i="1"/>
  <c r="AB4257" i="1" s="1"/>
  <c r="S4259" i="1"/>
  <c r="AB4259" i="1" s="1"/>
  <c r="P4264" i="1"/>
  <c r="AB4264" i="1" s="1"/>
  <c r="V4266" i="1"/>
  <c r="AB4266" i="1" s="1"/>
  <c r="Z4270" i="1"/>
  <c r="AB4270" i="1" s="1"/>
  <c r="AB4272" i="1"/>
  <c r="M4273" i="1"/>
  <c r="AB4273" i="1" s="1"/>
  <c r="S4275" i="1"/>
  <c r="AB4275" i="1" s="1"/>
  <c r="P4280" i="1"/>
  <c r="AB4280" i="1" s="1"/>
  <c r="V4282" i="1"/>
  <c r="AB4282" i="1" s="1"/>
  <c r="Z4286" i="1"/>
  <c r="AB4288" i="1"/>
  <c r="S4288" i="1"/>
  <c r="AB4289" i="1"/>
  <c r="P4293" i="1"/>
  <c r="AB4293" i="1" s="1"/>
  <c r="Z4295" i="1"/>
  <c r="AB4295" i="1" s="1"/>
  <c r="M4298" i="1"/>
  <c r="AB4298" i="1" s="1"/>
  <c r="V4299" i="1"/>
  <c r="AB4299" i="1" s="1"/>
  <c r="S4304" i="1"/>
  <c r="AB4304" i="1" s="1"/>
  <c r="AB4305" i="1"/>
  <c r="P4309" i="1"/>
  <c r="AB4309" i="1" s="1"/>
  <c r="Z4311" i="1"/>
  <c r="AB4311" i="1" s="1"/>
  <c r="M4314" i="1"/>
  <c r="AB4314" i="1" s="1"/>
  <c r="V4315" i="1"/>
  <c r="AB4315" i="1" s="1"/>
  <c r="AB4320" i="1"/>
  <c r="S4320" i="1"/>
  <c r="AB4321" i="1"/>
  <c r="P4325" i="1"/>
  <c r="AB4325" i="1" s="1"/>
  <c r="Z4327" i="1"/>
  <c r="M4330" i="1"/>
  <c r="AB4330" i="1" s="1"/>
  <c r="V4331" i="1"/>
  <c r="AB4331" i="1" s="1"/>
  <c r="S4336" i="1"/>
  <c r="AB4336" i="1" s="1"/>
  <c r="AB4337" i="1"/>
  <c r="P4341" i="1"/>
  <c r="AB4341" i="1" s="1"/>
  <c r="Z4343" i="1"/>
  <c r="AB4343" i="1" s="1"/>
  <c r="M4346" i="1"/>
  <c r="AB4346" i="1" s="1"/>
  <c r="V4347" i="1"/>
  <c r="AB4347" i="1" s="1"/>
  <c r="AB4352" i="1"/>
  <c r="S4352" i="1"/>
  <c r="AB4353" i="1"/>
  <c r="P4357" i="1"/>
  <c r="AB4357" i="1" s="1"/>
  <c r="Z4359" i="1"/>
  <c r="AB4359" i="1" s="1"/>
  <c r="M4362" i="1"/>
  <c r="AB4362" i="1" s="1"/>
  <c r="V4363" i="1"/>
  <c r="AB4363" i="1" s="1"/>
  <c r="S4368" i="1"/>
  <c r="AB4368" i="1" s="1"/>
  <c r="AB4369" i="1"/>
  <c r="P4373" i="1"/>
  <c r="AB4373" i="1" s="1"/>
  <c r="Z4375" i="1"/>
  <c r="AB4375" i="1" s="1"/>
  <c r="M4378" i="1"/>
  <c r="AB4378" i="1" s="1"/>
  <c r="V4379" i="1"/>
  <c r="AB4379" i="1" s="1"/>
  <c r="AB4380" i="1"/>
  <c r="S4380" i="1"/>
  <c r="P4381" i="1"/>
  <c r="AB4381" i="1" s="1"/>
  <c r="Z4383" i="1"/>
  <c r="AB4383" i="1" s="1"/>
  <c r="AB4385" i="1"/>
  <c r="AB4394" i="1"/>
  <c r="S4420" i="1"/>
  <c r="AB4420" i="1" s="1"/>
  <c r="P4425" i="1"/>
  <c r="Z4425" i="1"/>
  <c r="AB4428" i="1"/>
  <c r="AB4429" i="1"/>
  <c r="AB4436" i="1"/>
  <c r="AB4450" i="1"/>
  <c r="AB4456" i="1"/>
  <c r="AB4457" i="1"/>
  <c r="AB4470" i="1"/>
  <c r="AB4472" i="1"/>
  <c r="AB4477" i="1"/>
  <c r="AB4479" i="1"/>
  <c r="AB4486" i="1"/>
  <c r="AB4488" i="1"/>
  <c r="AB4493" i="1"/>
  <c r="AB4495" i="1"/>
  <c r="AB4502" i="1"/>
  <c r="AB4504" i="1"/>
  <c r="AB4509" i="1"/>
  <c r="AB4511" i="1"/>
  <c r="AB4514" i="1"/>
  <c r="AB4517" i="1"/>
  <c r="AB4519" i="1"/>
  <c r="AB4526" i="1"/>
  <c r="AB4528" i="1"/>
  <c r="AB4533" i="1"/>
  <c r="AB4535" i="1"/>
  <c r="AB4542" i="1"/>
  <c r="AB4544" i="1"/>
  <c r="AB4549" i="1"/>
  <c r="AB4553" i="1"/>
  <c r="AB4569" i="1"/>
  <c r="AB4426" i="1"/>
  <c r="AB4433" i="1"/>
  <c r="AB4437" i="1"/>
  <c r="AB4443" i="1"/>
  <c r="AB4447" i="1"/>
  <c r="AB4451" i="1"/>
  <c r="AB4454" i="1"/>
  <c r="AB4463" i="1"/>
  <c r="AB4468" i="1"/>
  <c r="AB4473" i="1"/>
  <c r="AB4475" i="1"/>
  <c r="AB4484" i="1"/>
  <c r="AB4489" i="1"/>
  <c r="AB4491" i="1"/>
  <c r="AB4505" i="1"/>
  <c r="AB4507" i="1"/>
  <c r="AB4529" i="1"/>
  <c r="AB4531" i="1"/>
  <c r="AB4540" i="1"/>
  <c r="AB4545" i="1"/>
  <c r="AB4547" i="1"/>
  <c r="P4389" i="1"/>
  <c r="AB4389" i="1" s="1"/>
  <c r="M4390" i="1"/>
  <c r="AB4390" i="1" s="1"/>
  <c r="AB4393" i="1"/>
  <c r="P4397" i="1"/>
  <c r="AB4397" i="1" s="1"/>
  <c r="M4398" i="1"/>
  <c r="AB4398" i="1" s="1"/>
  <c r="V4399" i="1"/>
  <c r="S4400" i="1"/>
  <c r="AB4400" i="1" s="1"/>
  <c r="AB4401" i="1"/>
  <c r="P4405" i="1"/>
  <c r="AB4405" i="1" s="1"/>
  <c r="M4406" i="1"/>
  <c r="AB4406" i="1" s="1"/>
  <c r="V4407" i="1"/>
  <c r="S4408" i="1"/>
  <c r="AB4408" i="1" s="1"/>
  <c r="AB4409" i="1"/>
  <c r="P4413" i="1"/>
  <c r="AB4413" i="1" s="1"/>
  <c r="Z4413" i="1"/>
  <c r="M4414" i="1"/>
  <c r="AB4414" i="1" s="1"/>
  <c r="AB4417" i="1"/>
  <c r="P4421" i="1"/>
  <c r="AB4421" i="1" s="1"/>
  <c r="M4422" i="1"/>
  <c r="AB4422" i="1" s="1"/>
  <c r="AB4425" i="1"/>
  <c r="AB4427" i="1"/>
  <c r="AB4430" i="1"/>
  <c r="AB4440" i="1"/>
  <c r="AB4455" i="1"/>
  <c r="AB4458" i="1"/>
  <c r="AB4459" i="1"/>
  <c r="AB4464" i="1"/>
  <c r="AB4469" i="1"/>
  <c r="AB4471" i="1"/>
  <c r="AB4478" i="1"/>
  <c r="AB4480" i="1"/>
  <c r="AB4485" i="1"/>
  <c r="AB4487" i="1"/>
  <c r="AB4494" i="1"/>
  <c r="AB4496" i="1"/>
  <c r="AB4501" i="1"/>
  <c r="AB4503" i="1"/>
  <c r="AB4510" i="1"/>
  <c r="AB4513" i="1"/>
  <c r="AB4515" i="1"/>
  <c r="AB4518" i="1"/>
  <c r="AB4520" i="1"/>
  <c r="AB4525" i="1"/>
  <c r="AB4527" i="1"/>
  <c r="AB4534" i="1"/>
  <c r="AB4536" i="1"/>
  <c r="AB4541" i="1"/>
  <c r="AB4543" i="1"/>
  <c r="AB4561" i="1"/>
  <c r="AB4391" i="1"/>
  <c r="P4395" i="1"/>
  <c r="AB4395" i="1" s="1"/>
  <c r="Z4395" i="1"/>
  <c r="M4396" i="1"/>
  <c r="AB4396" i="1" s="1"/>
  <c r="AB4399" i="1"/>
  <c r="P4403" i="1"/>
  <c r="AB4403" i="1" s="1"/>
  <c r="Z4403" i="1"/>
  <c r="M4404" i="1"/>
  <c r="AB4404" i="1" s="1"/>
  <c r="AB4407" i="1"/>
  <c r="P4411" i="1"/>
  <c r="AB4411" i="1" s="1"/>
  <c r="M4412" i="1"/>
  <c r="AB4412" i="1" s="1"/>
  <c r="V4413" i="1"/>
  <c r="AB4415" i="1"/>
  <c r="P4419" i="1"/>
  <c r="AB4419" i="1" s="1"/>
  <c r="AB4423" i="1"/>
  <c r="AB4521" i="1"/>
  <c r="AB4523" i="1"/>
  <c r="AB4537" i="1"/>
  <c r="P4554" i="1"/>
  <c r="M4555" i="1"/>
  <c r="AB4555" i="1" s="1"/>
  <c r="V4556" i="1"/>
  <c r="S4557" i="1"/>
  <c r="AB4557" i="1" s="1"/>
  <c r="P4562" i="1"/>
  <c r="M4563" i="1"/>
  <c r="AB4563" i="1" s="1"/>
  <c r="P4570" i="1"/>
  <c r="M4571" i="1"/>
  <c r="AB4571" i="1" s="1"/>
  <c r="AB4578" i="1"/>
  <c r="AB4585" i="1"/>
  <c r="AB4587" i="1"/>
  <c r="AB4592" i="1"/>
  <c r="AB4594" i="1"/>
  <c r="AB4601" i="1"/>
  <c r="AB4603" i="1"/>
  <c r="AB4608" i="1"/>
  <c r="AB4610" i="1"/>
  <c r="AB4617" i="1"/>
  <c r="AB4620" i="1"/>
  <c r="AB4622" i="1"/>
  <c r="AB4629" i="1"/>
  <c r="AB4632" i="1"/>
  <c r="AB4634" i="1"/>
  <c r="AB4641" i="1"/>
  <c r="AB4643" i="1"/>
  <c r="AB4648" i="1"/>
  <c r="AB4650" i="1"/>
  <c r="AB4657" i="1"/>
  <c r="AB4659" i="1"/>
  <c r="AB4664" i="1"/>
  <c r="AB4666" i="1"/>
  <c r="AB4556" i="1"/>
  <c r="AB4564" i="1"/>
  <c r="AB4572" i="1"/>
  <c r="AB4583" i="1"/>
  <c r="AB4588" i="1"/>
  <c r="AB4590" i="1"/>
  <c r="AB4599" i="1"/>
  <c r="AB4604" i="1"/>
  <c r="AB4606" i="1"/>
  <c r="AB4615" i="1"/>
  <c r="AB4627" i="1"/>
  <c r="AB4639" i="1"/>
  <c r="AB4644" i="1"/>
  <c r="AB4646" i="1"/>
  <c r="AB4655" i="1"/>
  <c r="AB4660" i="1"/>
  <c r="AB4662" i="1"/>
  <c r="P4550" i="1"/>
  <c r="AB4550" i="1" s="1"/>
  <c r="Z4550" i="1"/>
  <c r="M4551" i="1"/>
  <c r="AB4551" i="1" s="1"/>
  <c r="AB4554" i="1"/>
  <c r="P4558" i="1"/>
  <c r="AB4558" i="1" s="1"/>
  <c r="M4559" i="1"/>
  <c r="AB4559" i="1" s="1"/>
  <c r="AB4562" i="1"/>
  <c r="P4566" i="1"/>
  <c r="AB4566" i="1" s="1"/>
  <c r="M4567" i="1"/>
  <c r="AB4567" i="1" s="1"/>
  <c r="AB4570" i="1"/>
  <c r="P4574" i="1"/>
  <c r="AB4574" i="1" s="1"/>
  <c r="M4575" i="1"/>
  <c r="AB4575" i="1" s="1"/>
  <c r="V4576" i="1"/>
  <c r="AB4577" i="1"/>
  <c r="AB4579" i="1"/>
  <c r="AB4584" i="1"/>
  <c r="AB4586" i="1"/>
  <c r="AB4593" i="1"/>
  <c r="AB4595" i="1"/>
  <c r="AB4600" i="1"/>
  <c r="AB4602" i="1"/>
  <c r="AB4609" i="1"/>
  <c r="AB4611" i="1"/>
  <c r="AB4616" i="1"/>
  <c r="AB4618" i="1"/>
  <c r="AB4621" i="1"/>
  <c r="AB4623" i="1"/>
  <c r="AB4628" i="1"/>
  <c r="AB4630" i="1"/>
  <c r="AB4633" i="1"/>
  <c r="AB4635" i="1"/>
  <c r="AB4640" i="1"/>
  <c r="AB4642" i="1"/>
  <c r="AB4649" i="1"/>
  <c r="AB4651" i="1"/>
  <c r="AB4656" i="1"/>
  <c r="AB4658" i="1"/>
  <c r="AB4665" i="1"/>
  <c r="AB4667" i="1"/>
  <c r="AB4672" i="1"/>
  <c r="AB4692" i="1"/>
  <c r="AB4552" i="1"/>
  <c r="AB4560" i="1"/>
  <c r="AB4568" i="1"/>
  <c r="AB4576" i="1"/>
  <c r="AB4668" i="1"/>
  <c r="P4673" i="1"/>
  <c r="M4674" i="1"/>
  <c r="AB4674" i="1" s="1"/>
  <c r="P4681" i="1"/>
  <c r="M4682" i="1"/>
  <c r="AB4682" i="1" s="1"/>
  <c r="V4683" i="1"/>
  <c r="S4684" i="1"/>
  <c r="AB4684" i="1" s="1"/>
  <c r="P4689" i="1"/>
  <c r="M4690" i="1"/>
  <c r="AB4690" i="1" s="1"/>
  <c r="AB4699" i="1"/>
  <c r="AB4701" i="1"/>
  <c r="AB4706" i="1"/>
  <c r="AB4718" i="1"/>
  <c r="AB4722" i="1"/>
  <c r="AB4730" i="1"/>
  <c r="AB4731" i="1"/>
  <c r="AB4734" i="1"/>
  <c r="AB4735" i="1"/>
  <c r="AB4738" i="1"/>
  <c r="AB4739" i="1"/>
  <c r="AB4743" i="1"/>
  <c r="AB4748" i="1"/>
  <c r="AB4749" i="1"/>
  <c r="AB4675" i="1"/>
  <c r="AB4683" i="1"/>
  <c r="AB4691" i="1"/>
  <c r="AB4695" i="1"/>
  <c r="AB4697" i="1"/>
  <c r="AB4707" i="1"/>
  <c r="AB4711" i="1"/>
  <c r="AB4715" i="1"/>
  <c r="AB4719" i="1"/>
  <c r="AB4673" i="1"/>
  <c r="P4677" i="1"/>
  <c r="AB4677" i="1" s="1"/>
  <c r="M4678" i="1"/>
  <c r="AB4678" i="1" s="1"/>
  <c r="AB4681" i="1"/>
  <c r="P4685" i="1"/>
  <c r="AB4685" i="1" s="1"/>
  <c r="M4686" i="1"/>
  <c r="AB4686" i="1" s="1"/>
  <c r="V4687" i="1"/>
  <c r="AB4689" i="1"/>
  <c r="P4693" i="1"/>
  <c r="AB4693" i="1" s="1"/>
  <c r="M4694" i="1"/>
  <c r="AB4694" i="1" s="1"/>
  <c r="AB4700" i="1"/>
  <c r="AB4702" i="1"/>
  <c r="AB4728" i="1"/>
  <c r="AB4729" i="1"/>
  <c r="AB4732" i="1"/>
  <c r="AB4733" i="1"/>
  <c r="AB4736" i="1"/>
  <c r="AB4737" i="1"/>
  <c r="AB4740" i="1"/>
  <c r="AB4741" i="1"/>
  <c r="AB4744" i="1"/>
  <c r="AB4745" i="1"/>
  <c r="AB4671" i="1"/>
  <c r="AB4679" i="1"/>
  <c r="AB4687" i="1"/>
  <c r="AB4721" i="1"/>
  <c r="AB4725" i="1"/>
  <c r="AB4747" i="1"/>
  <c r="AB4768" i="1"/>
  <c r="P4751" i="1"/>
  <c r="P4753" i="1"/>
  <c r="M4754" i="1"/>
  <c r="AB4754" i="1" s="1"/>
  <c r="P4761" i="1"/>
  <c r="M4762" i="1"/>
  <c r="AB4762" i="1" s="1"/>
  <c r="P4769" i="1"/>
  <c r="M4770" i="1"/>
  <c r="AB4770" i="1" s="1"/>
  <c r="S4772" i="1"/>
  <c r="AB4772" i="1" s="1"/>
  <c r="AB4779" i="1"/>
  <c r="AB4781" i="1"/>
  <c r="AB4788" i="1"/>
  <c r="AB4790" i="1"/>
  <c r="AB4795" i="1"/>
  <c r="AB4797" i="1"/>
  <c r="AB4804" i="1"/>
  <c r="AB4806" i="1"/>
  <c r="AB4811" i="1"/>
  <c r="AB4813" i="1"/>
  <c r="AB4820" i="1"/>
  <c r="AB4822" i="1"/>
  <c r="AB4827" i="1"/>
  <c r="AB4831" i="1"/>
  <c r="AB4755" i="1"/>
  <c r="AB4763" i="1"/>
  <c r="AB4771" i="1"/>
  <c r="AB4775" i="1"/>
  <c r="AB4777" i="1"/>
  <c r="AB4786" i="1"/>
  <c r="AB4791" i="1"/>
  <c r="AB4793" i="1"/>
  <c r="AB4802" i="1"/>
  <c r="AB4807" i="1"/>
  <c r="AB4809" i="1"/>
  <c r="AB4818" i="1"/>
  <c r="AB4823" i="1"/>
  <c r="AB4825" i="1"/>
  <c r="AB4751" i="1"/>
  <c r="AB4753" i="1"/>
  <c r="P4757" i="1"/>
  <c r="AB4757" i="1" s="1"/>
  <c r="M4758" i="1"/>
  <c r="AB4758" i="1" s="1"/>
  <c r="V4759" i="1"/>
  <c r="S4760" i="1"/>
  <c r="AB4760" i="1" s="1"/>
  <c r="AB4761" i="1"/>
  <c r="P4765" i="1"/>
  <c r="AB4765" i="1" s="1"/>
  <c r="M4766" i="1"/>
  <c r="AB4766" i="1" s="1"/>
  <c r="AB4769" i="1"/>
  <c r="P4773" i="1"/>
  <c r="AB4773" i="1" s="1"/>
  <c r="M4774" i="1"/>
  <c r="AB4774" i="1" s="1"/>
  <c r="AB4780" i="1"/>
  <c r="AB4782" i="1"/>
  <c r="AB4787" i="1"/>
  <c r="AB4789" i="1"/>
  <c r="AB4796" i="1"/>
  <c r="AB4798" i="1"/>
  <c r="AB4803" i="1"/>
  <c r="AB4805" i="1"/>
  <c r="AB4812" i="1"/>
  <c r="AB4814" i="1"/>
  <c r="AB4819" i="1"/>
  <c r="AB4821" i="1"/>
  <c r="AB4759" i="1"/>
  <c r="AB4767" i="1"/>
  <c r="AB4783" i="1"/>
  <c r="AB4799" i="1"/>
  <c r="P4832" i="1"/>
  <c r="Z4832" i="1"/>
  <c r="M4833" i="1"/>
  <c r="AB4833" i="1" s="1"/>
  <c r="P4840" i="1"/>
  <c r="M4841" i="1"/>
  <c r="AB4841" i="1" s="1"/>
  <c r="V4842" i="1"/>
  <c r="S4843" i="1"/>
  <c r="AB4843" i="1" s="1"/>
  <c r="AB4849" i="1"/>
  <c r="AB4851" i="1"/>
  <c r="AB4856" i="1"/>
  <c r="AB4858" i="1"/>
  <c r="AB4865" i="1"/>
  <c r="AB4867" i="1"/>
  <c r="AB4872" i="1"/>
  <c r="AB4874" i="1"/>
  <c r="AB4881" i="1"/>
  <c r="AB4883" i="1"/>
  <c r="AB4888" i="1"/>
  <c r="AB4890" i="1"/>
  <c r="AB4834" i="1"/>
  <c r="AB4842" i="1"/>
  <c r="AB4852" i="1"/>
  <c r="AB4854" i="1"/>
  <c r="AB4868" i="1"/>
  <c r="AB4870" i="1"/>
  <c r="AB4884" i="1"/>
  <c r="AB4886" i="1"/>
  <c r="AB4892" i="1"/>
  <c r="Z4828" i="1"/>
  <c r="AB4832" i="1"/>
  <c r="P4836" i="1"/>
  <c r="AB4836" i="1" s="1"/>
  <c r="Z4836" i="1"/>
  <c r="M4837" i="1"/>
  <c r="AB4837" i="1" s="1"/>
  <c r="V4838" i="1"/>
  <c r="S4839" i="1"/>
  <c r="AB4839" i="1" s="1"/>
  <c r="AB4840" i="1"/>
  <c r="P4844" i="1"/>
  <c r="AB4844" i="1" s="1"/>
  <c r="M4845" i="1"/>
  <c r="AB4845" i="1" s="1"/>
  <c r="AB4848" i="1"/>
  <c r="AB4850" i="1"/>
  <c r="AB4857" i="1"/>
  <c r="AB4859" i="1"/>
  <c r="AB4864" i="1"/>
  <c r="AB4866" i="1"/>
  <c r="AB4873" i="1"/>
  <c r="AB4875" i="1"/>
  <c r="AB4880" i="1"/>
  <c r="AB4882" i="1"/>
  <c r="AB4889" i="1"/>
  <c r="AB4828" i="1"/>
  <c r="AB4830" i="1"/>
  <c r="AB4838" i="1"/>
  <c r="AB4846" i="1"/>
  <c r="AB4860" i="1"/>
  <c r="AB4862" i="1"/>
  <c r="AB4876" i="1"/>
  <c r="AB4878" i="1"/>
  <c r="P4895" i="1"/>
  <c r="M4896" i="1"/>
  <c r="AB4896" i="1" s="1"/>
  <c r="V4897" i="1"/>
  <c r="S4898" i="1"/>
  <c r="AB4898" i="1" s="1"/>
  <c r="P4903" i="1"/>
  <c r="AB4927" i="1"/>
  <c r="AB4891" i="1"/>
  <c r="AB4897" i="1"/>
  <c r="V4893" i="1"/>
  <c r="S4894" i="1"/>
  <c r="AB4894" i="1" s="1"/>
  <c r="AB4895" i="1"/>
  <c r="P4899" i="1"/>
  <c r="AB4899" i="1" s="1"/>
  <c r="M4900" i="1"/>
  <c r="AB4900" i="1" s="1"/>
  <c r="V4901" i="1"/>
  <c r="S4902" i="1"/>
  <c r="AB4902" i="1" s="1"/>
  <c r="AB4903" i="1"/>
  <c r="AB4915" i="1"/>
  <c r="AB4893" i="1"/>
  <c r="AB4901" i="1"/>
  <c r="AB4905" i="1"/>
  <c r="AB4907" i="1"/>
  <c r="AB4909" i="1"/>
  <c r="AB4911" i="1"/>
  <c r="AB4913" i="1"/>
  <c r="P4920" i="1"/>
  <c r="M4921" i="1"/>
  <c r="AB4921" i="1" s="1"/>
  <c r="V4922" i="1"/>
  <c r="S4923" i="1"/>
  <c r="AB4923" i="1" s="1"/>
  <c r="P4928" i="1"/>
  <c r="Z4928" i="1"/>
  <c r="M4929" i="1"/>
  <c r="AB4929" i="1" s="1"/>
  <c r="P4936" i="1"/>
  <c r="M4937" i="1"/>
  <c r="AB4938" i="1"/>
  <c r="AB4940" i="1"/>
  <c r="AB4942" i="1"/>
  <c r="AB4946" i="1"/>
  <c r="AB4950" i="1"/>
  <c r="AB4922" i="1"/>
  <c r="AB4930" i="1"/>
  <c r="AB4937" i="1"/>
  <c r="P4916" i="1"/>
  <c r="AB4916" i="1" s="1"/>
  <c r="M4917" i="1"/>
  <c r="AB4917" i="1" s="1"/>
  <c r="V4918" i="1"/>
  <c r="S4919" i="1"/>
  <c r="AB4919" i="1" s="1"/>
  <c r="AB4920" i="1"/>
  <c r="P4924" i="1"/>
  <c r="AB4924" i="1" s="1"/>
  <c r="M4925" i="1"/>
  <c r="AB4925" i="1" s="1"/>
  <c r="V4926" i="1"/>
  <c r="AB4928" i="1"/>
  <c r="P4932" i="1"/>
  <c r="AB4932" i="1" s="1"/>
  <c r="M4933" i="1"/>
  <c r="AB4933" i="1" s="1"/>
  <c r="V4934" i="1"/>
  <c r="S4935" i="1"/>
  <c r="AB4935" i="1" s="1"/>
  <c r="AB4936" i="1"/>
  <c r="AB4941" i="1"/>
  <c r="V4944" i="1"/>
  <c r="AB4944" i="1" s="1"/>
  <c r="AB4945" i="1"/>
  <c r="V4948" i="1"/>
  <c r="AB4948" i="1" s="1"/>
  <c r="AB4949" i="1"/>
  <c r="V4952" i="1"/>
  <c r="AB4952" i="1" s="1"/>
  <c r="AB4953" i="1"/>
  <c r="AB4918" i="1"/>
  <c r="AB4926" i="1"/>
  <c r="AB4934" i="1"/>
  <c r="Z4955" i="1"/>
  <c r="AB4955" i="1" s="1"/>
  <c r="V4960" i="1"/>
  <c r="AB4961" i="1"/>
  <c r="S4961" i="1"/>
  <c r="P4962" i="1"/>
  <c r="AB4962" i="1" s="1"/>
  <c r="V4964" i="1"/>
  <c r="AB4965" i="1"/>
  <c r="S4965" i="1"/>
  <c r="P4966" i="1"/>
  <c r="AB4966" i="1" s="1"/>
  <c r="V4968" i="1"/>
  <c r="AB4972" i="1"/>
  <c r="AB4979" i="1"/>
  <c r="AB4982" i="1"/>
  <c r="AB4988" i="1"/>
  <c r="AB4991" i="1"/>
  <c r="AB4995" i="1"/>
  <c r="AB4958" i="1"/>
  <c r="AB4960" i="1"/>
  <c r="AB4964" i="1"/>
  <c r="AB4968" i="1"/>
  <c r="AB4975" i="1"/>
  <c r="AB4981" i="1"/>
  <c r="AB4984" i="1"/>
  <c r="AB4992" i="1"/>
  <c r="AB4996" i="1"/>
  <c r="AB4998" i="1"/>
  <c r="AB5001" i="1"/>
  <c r="AB4956" i="1"/>
  <c r="S4956" i="1"/>
  <c r="AB4957" i="1"/>
  <c r="AB4971" i="1"/>
  <c r="AB4974" i="1"/>
  <c r="AB4977" i="1"/>
  <c r="AB4980" i="1"/>
  <c r="AB4987" i="1"/>
  <c r="AB4989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<sst xmlns="http://schemas.openxmlformats.org/spreadsheetml/2006/main" count="33" uniqueCount="20">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</sst>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%20TORR&#213;ES/02%20-%20DEMONSTRATIVO%20FINANCEIRO%20CONTABIL%20OPERACIONAL/2020/10%20OUT%202020%20PCF%202020%20-%20REV%2007%20-%20V4%20-%20editada%20em%2018.11.2020%20CER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44105</v>
          </cell>
          <cell r="J12">
            <v>166.97</v>
          </cell>
          <cell r="K12">
            <v>0</v>
          </cell>
          <cell r="L12">
            <v>243.30586989476475</v>
          </cell>
          <cell r="M12">
            <v>16.079999999999998</v>
          </cell>
          <cell r="O12">
            <v>1.49</v>
          </cell>
          <cell r="P12">
            <v>0</v>
          </cell>
          <cell r="R12">
            <v>0</v>
          </cell>
          <cell r="S12">
            <v>0</v>
          </cell>
          <cell r="V12">
            <v>64</v>
          </cell>
          <cell r="X12" t="str">
            <v>Auxilio Creche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44105</v>
          </cell>
          <cell r="J13">
            <v>315.61</v>
          </cell>
          <cell r="K13">
            <v>0</v>
          </cell>
          <cell r="L13">
            <v>122.86341191203293</v>
          </cell>
          <cell r="M13">
            <v>8.1199999999999992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V13">
            <v>0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44105</v>
          </cell>
          <cell r="J14">
            <v>174.35</v>
          </cell>
          <cell r="K14">
            <v>0</v>
          </cell>
          <cell r="L14">
            <v>278.10708262846862</v>
          </cell>
          <cell r="M14">
            <v>18.38</v>
          </cell>
          <cell r="O14">
            <v>1.65</v>
          </cell>
          <cell r="P14">
            <v>0</v>
          </cell>
          <cell r="R14">
            <v>118.75742708850021</v>
          </cell>
          <cell r="S14">
            <v>110.27</v>
          </cell>
          <cell r="V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2251-25</v>
          </cell>
          <cell r="H15">
            <v>44105</v>
          </cell>
          <cell r="J15">
            <v>645.92999999999995</v>
          </cell>
          <cell r="K15">
            <v>0</v>
          </cell>
          <cell r="L15">
            <v>0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V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7823-05</v>
          </cell>
          <cell r="H16">
            <v>44105</v>
          </cell>
          <cell r="J16">
            <v>232.76</v>
          </cell>
          <cell r="K16">
            <v>0</v>
          </cell>
          <cell r="L16">
            <v>287.79089834567321</v>
          </cell>
          <cell r="M16">
            <v>19.02</v>
          </cell>
          <cell r="O16">
            <v>1.81</v>
          </cell>
          <cell r="P16">
            <v>0</v>
          </cell>
          <cell r="R16">
            <v>215.65073662720064</v>
          </cell>
          <cell r="S16">
            <v>114.14</v>
          </cell>
          <cell r="V16">
            <v>0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2251-24</v>
          </cell>
          <cell r="H17">
            <v>44105</v>
          </cell>
          <cell r="J17">
            <v>674.53</v>
          </cell>
          <cell r="K17">
            <v>0</v>
          </cell>
          <cell r="L17">
            <v>0</v>
          </cell>
          <cell r="M17">
            <v>0</v>
          </cell>
          <cell r="O17">
            <v>4</v>
          </cell>
          <cell r="P17">
            <v>0</v>
          </cell>
          <cell r="R17">
            <v>0</v>
          </cell>
          <cell r="S17">
            <v>0</v>
          </cell>
          <cell r="V17">
            <v>0</v>
          </cell>
        </row>
        <row r="18">
          <cell r="C18" t="str">
            <v>UPA TORRÕES</v>
          </cell>
          <cell r="E18" t="str">
            <v>ROSIMARY LOPES FERREIRA DE FRE</v>
          </cell>
          <cell r="F18" t="str">
            <v>3 - Administrativo</v>
          </cell>
          <cell r="G18" t="str">
            <v>5134-25</v>
          </cell>
          <cell r="H18">
            <v>44105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1.65</v>
          </cell>
          <cell r="P18">
            <v>0</v>
          </cell>
          <cell r="R18">
            <v>0</v>
          </cell>
          <cell r="S18">
            <v>0</v>
          </cell>
          <cell r="V18">
            <v>0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7664-20</v>
          </cell>
          <cell r="H19">
            <v>44105</v>
          </cell>
          <cell r="J19">
            <v>133.85</v>
          </cell>
          <cell r="K19">
            <v>0</v>
          </cell>
          <cell r="L19">
            <v>63.247421402992323</v>
          </cell>
          <cell r="M19">
            <v>4.18</v>
          </cell>
          <cell r="O19">
            <v>9.5</v>
          </cell>
          <cell r="P19">
            <v>4</v>
          </cell>
          <cell r="R19">
            <v>0</v>
          </cell>
          <cell r="S19">
            <v>0</v>
          </cell>
          <cell r="V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3132-20</v>
          </cell>
          <cell r="H20">
            <v>44105</v>
          </cell>
          <cell r="J20">
            <v>242</v>
          </cell>
          <cell r="K20">
            <v>0</v>
          </cell>
          <cell r="L20">
            <v>284.76470593404684</v>
          </cell>
          <cell r="M20">
            <v>18.82</v>
          </cell>
          <cell r="O20">
            <v>1.65</v>
          </cell>
          <cell r="P20">
            <v>0</v>
          </cell>
          <cell r="R20">
            <v>118.76727986370206</v>
          </cell>
          <cell r="S20">
            <v>110.4</v>
          </cell>
          <cell r="V20">
            <v>0</v>
          </cell>
        </row>
        <row r="21">
          <cell r="C21" t="str">
            <v>UPA TORRÕES</v>
          </cell>
          <cell r="E21" t="str">
            <v>JULIANA ALVES DA SILVA</v>
          </cell>
          <cell r="F21" t="str">
            <v>3 - Administrativo</v>
          </cell>
          <cell r="G21" t="str">
            <v>4221-05</v>
          </cell>
          <cell r="H21">
            <v>44105</v>
          </cell>
          <cell r="J21">
            <v>132.38999999999999</v>
          </cell>
          <cell r="K21">
            <v>0</v>
          </cell>
          <cell r="L21">
            <v>175.06523101258884</v>
          </cell>
          <cell r="M21">
            <v>11.57</v>
          </cell>
          <cell r="O21">
            <v>1.65</v>
          </cell>
          <cell r="P21">
            <v>0</v>
          </cell>
          <cell r="R21">
            <v>231.01138195777352</v>
          </cell>
          <cell r="S21">
            <v>69.42</v>
          </cell>
          <cell r="V21">
            <v>64</v>
          </cell>
          <cell r="X21" t="str">
            <v>Auxilio Creche</v>
          </cell>
        </row>
        <row r="22">
          <cell r="C22" t="str">
            <v>UPA TORRÕES</v>
          </cell>
          <cell r="E22" t="str">
            <v>GLORIA MARIA CORREIA TAVARES</v>
          </cell>
          <cell r="F22" t="str">
            <v>2 - Outros Profissionais da Saúde</v>
          </cell>
          <cell r="G22" t="str">
            <v>7664-20</v>
          </cell>
          <cell r="H22">
            <v>44105</v>
          </cell>
          <cell r="J22">
            <v>139.36000000000001</v>
          </cell>
          <cell r="K22">
            <v>0</v>
          </cell>
          <cell r="L22">
            <v>63.247421402992323</v>
          </cell>
          <cell r="M22">
            <v>4.18</v>
          </cell>
          <cell r="O22">
            <v>9.5</v>
          </cell>
          <cell r="P22">
            <v>4</v>
          </cell>
          <cell r="R22">
            <v>0</v>
          </cell>
          <cell r="S22">
            <v>0</v>
          </cell>
          <cell r="V22">
            <v>0</v>
          </cell>
        </row>
        <row r="23">
          <cell r="C23" t="str">
            <v>UPA TORRÕES</v>
          </cell>
          <cell r="E23" t="str">
            <v>ANA PAULA LUCAS DA SILVA</v>
          </cell>
          <cell r="F23" t="str">
            <v>2 - Outros Profissionais da Saúde</v>
          </cell>
          <cell r="G23" t="str">
            <v>7664-20</v>
          </cell>
          <cell r="H23">
            <v>44105</v>
          </cell>
          <cell r="J23">
            <v>142.20999999999998</v>
          </cell>
          <cell r="K23">
            <v>0</v>
          </cell>
          <cell r="L23">
            <v>63.247421402992323</v>
          </cell>
          <cell r="M23">
            <v>4.18</v>
          </cell>
          <cell r="O23">
            <v>9.5</v>
          </cell>
          <cell r="P23">
            <v>4</v>
          </cell>
          <cell r="R23">
            <v>0</v>
          </cell>
          <cell r="S23">
            <v>0</v>
          </cell>
          <cell r="V23">
            <v>0</v>
          </cell>
        </row>
        <row r="24">
          <cell r="C24" t="str">
            <v>UPA TORRÕES</v>
          </cell>
          <cell r="E24" t="str">
            <v>ERONILDA DE LIMA FERREIRA</v>
          </cell>
          <cell r="F24" t="str">
            <v>3 - Administrativo</v>
          </cell>
          <cell r="G24" t="str">
            <v>5164-05</v>
          </cell>
          <cell r="H24">
            <v>44105</v>
          </cell>
          <cell r="J24">
            <v>108.69</v>
          </cell>
          <cell r="K24">
            <v>0</v>
          </cell>
          <cell r="L24">
            <v>158.11855350748084</v>
          </cell>
          <cell r="M24">
            <v>10.45</v>
          </cell>
          <cell r="O24">
            <v>1.65</v>
          </cell>
          <cell r="P24">
            <v>0</v>
          </cell>
          <cell r="R24">
            <v>0</v>
          </cell>
          <cell r="S24">
            <v>0</v>
          </cell>
          <cell r="V24">
            <v>0</v>
          </cell>
        </row>
        <row r="25">
          <cell r="C25" t="str">
            <v>UPA TORRÕES</v>
          </cell>
          <cell r="E25" t="str">
            <v>CLAUDENIZE MARIA DE LIMA</v>
          </cell>
          <cell r="F25" t="str">
            <v>2 - Outros Profissionais da Saúde</v>
          </cell>
          <cell r="G25" t="str">
            <v>3222-05</v>
          </cell>
          <cell r="H25">
            <v>44105</v>
          </cell>
          <cell r="J25">
            <v>129.55000000000001</v>
          </cell>
          <cell r="K25">
            <v>0</v>
          </cell>
          <cell r="L25">
            <v>183.38726014456151</v>
          </cell>
          <cell r="M25">
            <v>12.12</v>
          </cell>
          <cell r="O25">
            <v>1.65</v>
          </cell>
          <cell r="P25">
            <v>0</v>
          </cell>
          <cell r="R25">
            <v>231.26300667831239</v>
          </cell>
          <cell r="S25">
            <v>72.739999999999995</v>
          </cell>
          <cell r="V25">
            <v>0</v>
          </cell>
        </row>
        <row r="26">
          <cell r="C26" t="str">
            <v>UPA TORRÕES</v>
          </cell>
          <cell r="E26" t="str">
            <v>ADRIANA JOSE DAS NEVES FERNAND</v>
          </cell>
          <cell r="F26" t="str">
            <v>2 - Outros Profissionais da Saúde</v>
          </cell>
          <cell r="G26" t="str">
            <v>3222-05</v>
          </cell>
          <cell r="H26">
            <v>44105</v>
          </cell>
          <cell r="J26">
            <v>123.41</v>
          </cell>
          <cell r="K26">
            <v>0</v>
          </cell>
          <cell r="L26">
            <v>0</v>
          </cell>
          <cell r="M26">
            <v>0</v>
          </cell>
          <cell r="O26">
            <v>1.65</v>
          </cell>
          <cell r="P26">
            <v>0</v>
          </cell>
          <cell r="R26">
            <v>0</v>
          </cell>
          <cell r="S26">
            <v>0</v>
          </cell>
          <cell r="V26">
            <v>0</v>
          </cell>
        </row>
        <row r="27">
          <cell r="C27" t="str">
            <v>UPA TORRÕES</v>
          </cell>
          <cell r="E27" t="str">
            <v>JOELMA PEREIRA CABRAL</v>
          </cell>
          <cell r="F27" t="str">
            <v>2 - Outros Profissionais da Saúde</v>
          </cell>
          <cell r="G27" t="str">
            <v>3222-05</v>
          </cell>
          <cell r="H27">
            <v>44105</v>
          </cell>
          <cell r="J27">
            <v>136.66999999999999</v>
          </cell>
          <cell r="K27">
            <v>0</v>
          </cell>
          <cell r="L27">
            <v>183.38726014456151</v>
          </cell>
          <cell r="M27">
            <v>12.12</v>
          </cell>
          <cell r="O27">
            <v>1.65</v>
          </cell>
          <cell r="P27">
            <v>0</v>
          </cell>
          <cell r="R27">
            <v>0</v>
          </cell>
          <cell r="S27">
            <v>0</v>
          </cell>
          <cell r="V27">
            <v>66.11</v>
          </cell>
          <cell r="X27" t="str">
            <v>Auxilio Creche</v>
          </cell>
        </row>
        <row r="28">
          <cell r="C28" t="str">
            <v>UPA TORRÕES</v>
          </cell>
          <cell r="E28" t="str">
            <v>ELISA VITURINO DE FARIAS NASCI</v>
          </cell>
          <cell r="F28" t="str">
            <v>2 - Outros Profissionais da Saúde</v>
          </cell>
          <cell r="G28" t="str">
            <v>3222-05</v>
          </cell>
          <cell r="H28">
            <v>44105</v>
          </cell>
          <cell r="J28">
            <v>141.47999999999999</v>
          </cell>
          <cell r="K28">
            <v>0</v>
          </cell>
          <cell r="L28">
            <v>183.38726014456151</v>
          </cell>
          <cell r="M28">
            <v>12.12</v>
          </cell>
          <cell r="O28">
            <v>1.65</v>
          </cell>
          <cell r="P28">
            <v>0</v>
          </cell>
          <cell r="R28">
            <v>226.31300667831241</v>
          </cell>
          <cell r="S28">
            <v>72.739999999999995</v>
          </cell>
          <cell r="V28">
            <v>0</v>
          </cell>
        </row>
        <row r="29">
          <cell r="C29" t="str">
            <v>UPA TORRÕES</v>
          </cell>
          <cell r="E29" t="str">
            <v>MARCONI PEDRO DE OLIVEIRA</v>
          </cell>
          <cell r="F29" t="str">
            <v>2 - Outros Profissionais da Saúde</v>
          </cell>
          <cell r="G29" t="str">
            <v>3222-05</v>
          </cell>
          <cell r="H29">
            <v>44105</v>
          </cell>
          <cell r="J29">
            <v>140.29</v>
          </cell>
          <cell r="K29">
            <v>0</v>
          </cell>
          <cell r="L29">
            <v>183.38726014456151</v>
          </cell>
          <cell r="M29">
            <v>12.12</v>
          </cell>
          <cell r="O29">
            <v>1.65</v>
          </cell>
          <cell r="P29">
            <v>0</v>
          </cell>
          <cell r="R29">
            <v>0</v>
          </cell>
          <cell r="S29">
            <v>0</v>
          </cell>
          <cell r="V29">
            <v>0</v>
          </cell>
        </row>
        <row r="30">
          <cell r="C30" t="str">
            <v>UPA TORRÕES</v>
          </cell>
          <cell r="E30" t="str">
            <v>MARIA LUIZA BIM MOTA DE VASCON</v>
          </cell>
          <cell r="F30" t="str">
            <v>2 - Outros Profissionais da Saúde</v>
          </cell>
          <cell r="G30" t="str">
            <v>3222-05</v>
          </cell>
          <cell r="H30">
            <v>44105</v>
          </cell>
          <cell r="J30">
            <v>141.94999999999999</v>
          </cell>
          <cell r="K30">
            <v>0</v>
          </cell>
          <cell r="L30">
            <v>183.38726014456151</v>
          </cell>
          <cell r="M30">
            <v>12.12</v>
          </cell>
          <cell r="O30">
            <v>1.65</v>
          </cell>
          <cell r="P30">
            <v>0</v>
          </cell>
          <cell r="R30">
            <v>0</v>
          </cell>
          <cell r="S30">
            <v>0</v>
          </cell>
          <cell r="V30">
            <v>0</v>
          </cell>
        </row>
        <row r="31">
          <cell r="C31" t="str">
            <v>UPA TORRÕES</v>
          </cell>
          <cell r="E31" t="str">
            <v>ANA BEATRIZ DA SILVA</v>
          </cell>
          <cell r="F31" t="str">
            <v>2 - Outros Profissionais da Saúde</v>
          </cell>
          <cell r="G31" t="str">
            <v>3222-05</v>
          </cell>
          <cell r="H31">
            <v>44105</v>
          </cell>
          <cell r="J31">
            <v>141.26</v>
          </cell>
          <cell r="K31">
            <v>0</v>
          </cell>
          <cell r="L31">
            <v>183.38726014456151</v>
          </cell>
          <cell r="M31">
            <v>12.12</v>
          </cell>
          <cell r="O31">
            <v>1.65</v>
          </cell>
          <cell r="P31">
            <v>0</v>
          </cell>
          <cell r="R31">
            <v>0</v>
          </cell>
          <cell r="S31">
            <v>0</v>
          </cell>
          <cell r="V31">
            <v>0</v>
          </cell>
        </row>
        <row r="32">
          <cell r="C32" t="str">
            <v>UPA TORRÕES</v>
          </cell>
          <cell r="E32" t="str">
            <v>CARLA RAFAELLA LIMA BARBOSA</v>
          </cell>
          <cell r="F32" t="str">
            <v>2 - Outros Profissionais da Saúde</v>
          </cell>
          <cell r="G32" t="str">
            <v>2516-05</v>
          </cell>
          <cell r="H32">
            <v>44105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1.65</v>
          </cell>
          <cell r="P32">
            <v>0</v>
          </cell>
          <cell r="R32">
            <v>0</v>
          </cell>
          <cell r="S32">
            <v>0</v>
          </cell>
          <cell r="V32">
            <v>0</v>
          </cell>
        </row>
        <row r="33">
          <cell r="C33" t="str">
            <v>UPA TORRÕES</v>
          </cell>
          <cell r="E33" t="str">
            <v>JANAINA MARIA DA CONCEICAO</v>
          </cell>
          <cell r="F33" t="str">
            <v>2 - Outros Profissionais da Saúde</v>
          </cell>
          <cell r="G33" t="str">
            <v>3241-15</v>
          </cell>
          <cell r="H33">
            <v>44105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9.5</v>
          </cell>
          <cell r="P33">
            <v>4</v>
          </cell>
          <cell r="R33">
            <v>0</v>
          </cell>
          <cell r="S33">
            <v>0</v>
          </cell>
          <cell r="V33">
            <v>0</v>
          </cell>
        </row>
        <row r="34">
          <cell r="C34" t="str">
            <v>UPA TORRÕES</v>
          </cell>
          <cell r="E34" t="str">
            <v>MANOEL HIDELBRANDO DE SOUZA</v>
          </cell>
          <cell r="F34" t="str">
            <v>3 - Administrativo</v>
          </cell>
          <cell r="G34" t="str">
            <v>7823-05</v>
          </cell>
          <cell r="H34">
            <v>44105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1.81</v>
          </cell>
          <cell r="P34">
            <v>0</v>
          </cell>
          <cell r="R34">
            <v>0</v>
          </cell>
          <cell r="S34">
            <v>0</v>
          </cell>
          <cell r="V34">
            <v>0</v>
          </cell>
        </row>
        <row r="35">
          <cell r="C35" t="str">
            <v>UPA TORRÕES</v>
          </cell>
          <cell r="E35" t="str">
            <v>MARTA MILENA FLOR DE OLIVEIRA</v>
          </cell>
          <cell r="F35" t="str">
            <v>2 - Outros Profissionais da Saúde</v>
          </cell>
          <cell r="G35" t="str">
            <v>3241-15</v>
          </cell>
          <cell r="H35">
            <v>44105</v>
          </cell>
          <cell r="J35">
            <v>270.77</v>
          </cell>
          <cell r="K35">
            <v>0</v>
          </cell>
          <cell r="L35">
            <v>122.86341191203293</v>
          </cell>
          <cell r="M35">
            <v>8.1199999999999992</v>
          </cell>
          <cell r="O35">
            <v>9.5</v>
          </cell>
          <cell r="P35">
            <v>4</v>
          </cell>
          <cell r="R35">
            <v>0</v>
          </cell>
          <cell r="S35">
            <v>0</v>
          </cell>
          <cell r="V35">
            <v>0</v>
          </cell>
        </row>
        <row r="36">
          <cell r="C36" t="str">
            <v>UPA TORRÕES</v>
          </cell>
          <cell r="E36" t="str">
            <v>JESIEL JOSE DE BRITO ROCHA</v>
          </cell>
          <cell r="F36" t="str">
            <v>2 - Outros Profissionais da Saúde</v>
          </cell>
          <cell r="G36" t="str">
            <v>7664-20</v>
          </cell>
          <cell r="H36">
            <v>44105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9.5</v>
          </cell>
          <cell r="P36">
            <v>0</v>
          </cell>
          <cell r="R36">
            <v>0</v>
          </cell>
          <cell r="S36">
            <v>0</v>
          </cell>
          <cell r="V36">
            <v>0</v>
          </cell>
        </row>
        <row r="37">
          <cell r="C37" t="str">
            <v>UPA TORRÕES</v>
          </cell>
          <cell r="E37" t="str">
            <v>IRAN MENDES DOS SANTOS</v>
          </cell>
          <cell r="F37" t="str">
            <v>3 - Administrativo</v>
          </cell>
          <cell r="G37" t="str">
            <v>7823-05</v>
          </cell>
          <cell r="H37">
            <v>44105</v>
          </cell>
          <cell r="J37">
            <v>226.21</v>
          </cell>
          <cell r="K37">
            <v>0</v>
          </cell>
          <cell r="L37">
            <v>287.79089834567321</v>
          </cell>
          <cell r="M37">
            <v>19.02</v>
          </cell>
          <cell r="O37">
            <v>1.81</v>
          </cell>
          <cell r="P37">
            <v>0</v>
          </cell>
          <cell r="R37">
            <v>0</v>
          </cell>
          <cell r="S37">
            <v>0</v>
          </cell>
          <cell r="V37">
            <v>0</v>
          </cell>
        </row>
        <row r="38">
          <cell r="C38" t="str">
            <v>UPA TORRÕES</v>
          </cell>
          <cell r="E38" t="str">
            <v>FLAVIA DE ANDRADE RIBEIRO GONC</v>
          </cell>
          <cell r="F38" t="str">
            <v>3 - Administrativo</v>
          </cell>
          <cell r="G38" t="str">
            <v>4110-30</v>
          </cell>
          <cell r="H38">
            <v>44105</v>
          </cell>
          <cell r="J38">
            <v>178.28</v>
          </cell>
          <cell r="K38">
            <v>0</v>
          </cell>
          <cell r="L38">
            <v>284.91601555462813</v>
          </cell>
          <cell r="M38">
            <v>18.829999999999998</v>
          </cell>
          <cell r="O38">
            <v>1.65</v>
          </cell>
          <cell r="P38">
            <v>0</v>
          </cell>
          <cell r="R38">
            <v>0</v>
          </cell>
          <cell r="S38">
            <v>0</v>
          </cell>
          <cell r="V38">
            <v>0</v>
          </cell>
        </row>
        <row r="39">
          <cell r="C39" t="str">
            <v>UPA TORRÕES</v>
          </cell>
          <cell r="E39" t="str">
            <v>VIRGINIA MACHADO MOTA SILVEIRA</v>
          </cell>
          <cell r="F39" t="str">
            <v>2 - Outros Profissionais da Saúde</v>
          </cell>
          <cell r="G39" t="str">
            <v>2235-05</v>
          </cell>
          <cell r="H39">
            <v>44105</v>
          </cell>
          <cell r="J39">
            <v>292.02</v>
          </cell>
          <cell r="K39">
            <v>0</v>
          </cell>
          <cell r="L39">
            <v>56.741107717995511</v>
          </cell>
          <cell r="M39">
            <v>3.75</v>
          </cell>
          <cell r="O39">
            <v>1.28</v>
          </cell>
          <cell r="P39">
            <v>0</v>
          </cell>
          <cell r="R39">
            <v>0</v>
          </cell>
          <cell r="S39">
            <v>0</v>
          </cell>
          <cell r="V39">
            <v>0</v>
          </cell>
        </row>
        <row r="40">
          <cell r="C40" t="str">
            <v>UPA TORRÕES</v>
          </cell>
          <cell r="E40" t="str">
            <v>ANA LUCIA PEREIRA DA SILVA</v>
          </cell>
          <cell r="F40" t="str">
            <v>3 - Administrativo</v>
          </cell>
          <cell r="G40" t="str">
            <v>5211-30</v>
          </cell>
          <cell r="H40">
            <v>44105</v>
          </cell>
          <cell r="J40">
            <v>114.42</v>
          </cell>
          <cell r="K40">
            <v>0</v>
          </cell>
          <cell r="L40">
            <v>175.06523101258884</v>
          </cell>
          <cell r="M40">
            <v>11.57</v>
          </cell>
          <cell r="O40">
            <v>1.65</v>
          </cell>
          <cell r="P40">
            <v>0</v>
          </cell>
          <cell r="R40">
            <v>295.06138195777351</v>
          </cell>
          <cell r="S40">
            <v>69.42</v>
          </cell>
          <cell r="V40">
            <v>0</v>
          </cell>
        </row>
        <row r="41">
          <cell r="C41" t="str">
            <v>UPA TORRÕES</v>
          </cell>
          <cell r="E41" t="str">
            <v>IZAIAS BERNARDO DA SILVA JUNIO</v>
          </cell>
          <cell r="F41" t="str">
            <v>3 - Administrativo</v>
          </cell>
          <cell r="G41" t="str">
            <v>7166-10</v>
          </cell>
          <cell r="H41">
            <v>44105</v>
          </cell>
          <cell r="J41">
            <v>143.54</v>
          </cell>
          <cell r="K41">
            <v>0</v>
          </cell>
          <cell r="L41">
            <v>225.14871542500623</v>
          </cell>
          <cell r="M41">
            <v>14.88</v>
          </cell>
          <cell r="O41">
            <v>1.65</v>
          </cell>
          <cell r="P41">
            <v>0</v>
          </cell>
          <cell r="R41">
            <v>0</v>
          </cell>
          <cell r="S41">
            <v>0</v>
          </cell>
          <cell r="V41">
            <v>0</v>
          </cell>
        </row>
        <row r="42">
          <cell r="C42" t="str">
            <v>UPA TORRÕES</v>
          </cell>
          <cell r="E42" t="str">
            <v>MARIA HELENA FRANCISCA DA SILV</v>
          </cell>
          <cell r="F42" t="str">
            <v>3 - Administrativo</v>
          </cell>
          <cell r="G42" t="str">
            <v>5134-25</v>
          </cell>
          <cell r="H42">
            <v>44105</v>
          </cell>
          <cell r="J42">
            <v>111.87</v>
          </cell>
          <cell r="K42">
            <v>0</v>
          </cell>
          <cell r="L42">
            <v>158.11855350748084</v>
          </cell>
          <cell r="M42">
            <v>10.45</v>
          </cell>
          <cell r="O42">
            <v>1.65</v>
          </cell>
          <cell r="P42">
            <v>0</v>
          </cell>
          <cell r="R42">
            <v>0</v>
          </cell>
          <cell r="S42">
            <v>0</v>
          </cell>
          <cell r="V42">
            <v>0</v>
          </cell>
        </row>
        <row r="43">
          <cell r="C43" t="str">
            <v>UPA TORRÕES</v>
          </cell>
          <cell r="E43" t="str">
            <v>AUXILIADORA MENDES DE AGUIAR</v>
          </cell>
          <cell r="F43" t="str">
            <v>3 - Administrativo</v>
          </cell>
          <cell r="G43" t="str">
            <v>5164-05</v>
          </cell>
          <cell r="H43">
            <v>44105</v>
          </cell>
          <cell r="J43">
            <v>113.69</v>
          </cell>
          <cell r="K43">
            <v>0</v>
          </cell>
          <cell r="L43">
            <v>158.11855350748084</v>
          </cell>
          <cell r="M43">
            <v>10.45</v>
          </cell>
          <cell r="O43">
            <v>1.65</v>
          </cell>
          <cell r="P43">
            <v>0</v>
          </cell>
          <cell r="R43">
            <v>211.75206927041773</v>
          </cell>
          <cell r="S43">
            <v>62.7</v>
          </cell>
          <cell r="V43">
            <v>0</v>
          </cell>
        </row>
        <row r="44">
          <cell r="C44" t="str">
            <v>UPA TORRÕES</v>
          </cell>
          <cell r="E44" t="str">
            <v>ELIANETE SOUTO DA SILVA</v>
          </cell>
          <cell r="F44" t="str">
            <v>2 - Outros Profissionais da Saúde</v>
          </cell>
          <cell r="G44" t="str">
            <v>7664-20</v>
          </cell>
          <cell r="H44">
            <v>44105</v>
          </cell>
          <cell r="J44">
            <v>136.57</v>
          </cell>
          <cell r="K44">
            <v>0</v>
          </cell>
          <cell r="L44">
            <v>63.247421402992323</v>
          </cell>
          <cell r="M44">
            <v>4.18</v>
          </cell>
          <cell r="O44">
            <v>9.5</v>
          </cell>
          <cell r="P44">
            <v>4</v>
          </cell>
          <cell r="R44">
            <v>0</v>
          </cell>
          <cell r="S44">
            <v>0</v>
          </cell>
          <cell r="V44">
            <v>0</v>
          </cell>
        </row>
        <row r="45">
          <cell r="C45" t="str">
            <v>UPA TORRÕES</v>
          </cell>
          <cell r="E45" t="str">
            <v>ISRAEL ROQUE DE ARAUJO</v>
          </cell>
          <cell r="F45" t="str">
            <v>2 - Outros Profissionais da Saúde</v>
          </cell>
          <cell r="G45" t="str">
            <v>7664-20</v>
          </cell>
          <cell r="H45">
            <v>44105</v>
          </cell>
          <cell r="J45">
            <v>136.57</v>
          </cell>
          <cell r="K45">
            <v>0</v>
          </cell>
          <cell r="L45">
            <v>63.247421402992323</v>
          </cell>
          <cell r="M45">
            <v>4.18</v>
          </cell>
          <cell r="O45">
            <v>9.5</v>
          </cell>
          <cell r="P45">
            <v>4</v>
          </cell>
          <cell r="R45">
            <v>0</v>
          </cell>
          <cell r="S45">
            <v>0</v>
          </cell>
          <cell r="V45">
            <v>0</v>
          </cell>
        </row>
        <row r="46">
          <cell r="C46" t="str">
            <v>UPA TORRÕES</v>
          </cell>
          <cell r="E46" t="str">
            <v>MARIA DE LOURDES DA SILVA</v>
          </cell>
          <cell r="F46" t="str">
            <v>2 - Outros Profissionais da Saúde</v>
          </cell>
          <cell r="G46" t="str">
            <v>3226-05</v>
          </cell>
          <cell r="H46">
            <v>44105</v>
          </cell>
          <cell r="J46">
            <v>129.24</v>
          </cell>
          <cell r="K46">
            <v>0</v>
          </cell>
          <cell r="L46">
            <v>183.38726014456151</v>
          </cell>
          <cell r="M46">
            <v>12.12</v>
          </cell>
          <cell r="O46">
            <v>1.65</v>
          </cell>
          <cell r="P46">
            <v>0</v>
          </cell>
          <cell r="R46">
            <v>212.51300667831239</v>
          </cell>
          <cell r="S46">
            <v>72.739999999999995</v>
          </cell>
          <cell r="V46">
            <v>0</v>
          </cell>
        </row>
        <row r="47">
          <cell r="C47" t="str">
            <v>UPA TORRÕES</v>
          </cell>
          <cell r="E47" t="str">
            <v>SEVERINO LUIZ DA SILVA JUNIOR</v>
          </cell>
          <cell r="F47" t="str">
            <v>2 - Outros Profissionais da Saúde</v>
          </cell>
          <cell r="G47" t="str">
            <v>3222-05</v>
          </cell>
          <cell r="H47">
            <v>44105</v>
          </cell>
          <cell r="J47">
            <v>135.07</v>
          </cell>
          <cell r="K47">
            <v>0</v>
          </cell>
          <cell r="L47">
            <v>183.38726014456151</v>
          </cell>
          <cell r="M47">
            <v>12.12</v>
          </cell>
          <cell r="O47">
            <v>1.65</v>
          </cell>
          <cell r="P47">
            <v>0</v>
          </cell>
          <cell r="R47">
            <v>212.51300667831239</v>
          </cell>
          <cell r="S47">
            <v>72.739999999999995</v>
          </cell>
          <cell r="V47">
            <v>0</v>
          </cell>
        </row>
        <row r="48">
          <cell r="C48" t="str">
            <v>UPA TORRÕES</v>
          </cell>
          <cell r="E48" t="str">
            <v>JOSE PEDRO DO O</v>
          </cell>
          <cell r="F48" t="str">
            <v>3 - Administrativo</v>
          </cell>
          <cell r="G48" t="str">
            <v>7152-10</v>
          </cell>
          <cell r="H48">
            <v>44105</v>
          </cell>
          <cell r="J48">
            <v>163.19</v>
          </cell>
          <cell r="K48">
            <v>0</v>
          </cell>
          <cell r="L48">
            <v>258.89076081464088</v>
          </cell>
          <cell r="M48">
            <v>17.11</v>
          </cell>
          <cell r="O48">
            <v>1.65</v>
          </cell>
          <cell r="P48">
            <v>0</v>
          </cell>
          <cell r="R48">
            <v>0</v>
          </cell>
          <cell r="S48">
            <v>0</v>
          </cell>
          <cell r="V48">
            <v>0</v>
          </cell>
        </row>
        <row r="49">
          <cell r="C49" t="str">
            <v>UPA TORRÕES</v>
          </cell>
          <cell r="E49" t="str">
            <v>IONARA DO NASCIMENTO SILVA</v>
          </cell>
          <cell r="F49" t="str">
            <v>2 - Outros Profissionais da Saúde</v>
          </cell>
          <cell r="G49" t="str">
            <v>2516-05</v>
          </cell>
          <cell r="H49">
            <v>44105</v>
          </cell>
          <cell r="J49">
            <v>237.13</v>
          </cell>
          <cell r="K49">
            <v>0</v>
          </cell>
          <cell r="L49">
            <v>341.35450403146103</v>
          </cell>
          <cell r="M49">
            <v>22.56</v>
          </cell>
          <cell r="O49">
            <v>1.65</v>
          </cell>
          <cell r="P49">
            <v>0</v>
          </cell>
          <cell r="R49">
            <v>0</v>
          </cell>
          <cell r="S49">
            <v>0</v>
          </cell>
          <cell r="V49">
            <v>0</v>
          </cell>
        </row>
        <row r="50">
          <cell r="C50" t="str">
            <v>UPA TORRÕES</v>
          </cell>
          <cell r="E50" t="str">
            <v>VIVIANE DA COSTA LINS PEDROSO</v>
          </cell>
          <cell r="F50" t="str">
            <v>2 - Outros Profissionais da Saúde</v>
          </cell>
          <cell r="G50" t="str">
            <v>2516-05</v>
          </cell>
          <cell r="H50">
            <v>44105</v>
          </cell>
          <cell r="J50">
            <v>211.14</v>
          </cell>
          <cell r="K50">
            <v>0</v>
          </cell>
          <cell r="L50">
            <v>341.35450403146103</v>
          </cell>
          <cell r="M50">
            <v>22.56</v>
          </cell>
          <cell r="O50">
            <v>1.65</v>
          </cell>
          <cell r="P50">
            <v>0</v>
          </cell>
          <cell r="R50">
            <v>0</v>
          </cell>
          <cell r="S50">
            <v>0</v>
          </cell>
          <cell r="V50">
            <v>0</v>
          </cell>
        </row>
        <row r="51">
          <cell r="C51" t="str">
            <v>UPA TORRÕES</v>
          </cell>
          <cell r="E51" t="str">
            <v>ELBA NATHALIA FRAZAO DE OLIVEI</v>
          </cell>
          <cell r="F51" t="str">
            <v>2 - Outros Profissionais da Saúde</v>
          </cell>
          <cell r="G51" t="str">
            <v>2235-05</v>
          </cell>
          <cell r="H51">
            <v>44105</v>
          </cell>
          <cell r="J51">
            <v>188.03</v>
          </cell>
          <cell r="K51">
            <v>0</v>
          </cell>
          <cell r="L51">
            <v>39.643120592306204</v>
          </cell>
          <cell r="M51">
            <v>2.62</v>
          </cell>
          <cell r="O51">
            <v>1.28</v>
          </cell>
          <cell r="P51">
            <v>0</v>
          </cell>
          <cell r="R51">
            <v>145.94815796473219</v>
          </cell>
          <cell r="S51">
            <v>104.87</v>
          </cell>
          <cell r="V51">
            <v>0</v>
          </cell>
        </row>
        <row r="52">
          <cell r="C52" t="str">
            <v>UPA TORRÕES</v>
          </cell>
          <cell r="E52" t="str">
            <v>ROBERTO ELISIO DE FRANCA</v>
          </cell>
          <cell r="F52" t="str">
            <v>3 - Administrativo</v>
          </cell>
          <cell r="G52" t="str">
            <v>5143-10</v>
          </cell>
          <cell r="H52">
            <v>44105</v>
          </cell>
          <cell r="J52">
            <v>115.66</v>
          </cell>
          <cell r="K52">
            <v>0</v>
          </cell>
          <cell r="L52">
            <v>175.06523101258884</v>
          </cell>
          <cell r="M52">
            <v>11.57</v>
          </cell>
          <cell r="O52">
            <v>1.65</v>
          </cell>
          <cell r="P52">
            <v>0</v>
          </cell>
          <cell r="R52">
            <v>212.26138195777352</v>
          </cell>
          <cell r="S52">
            <v>69.42</v>
          </cell>
          <cell r="V52">
            <v>0</v>
          </cell>
        </row>
        <row r="53">
          <cell r="C53" t="str">
            <v>UPA TORRÕES</v>
          </cell>
          <cell r="E53" t="str">
            <v>FABIANA RAMOS DE SOUZA FONSECA</v>
          </cell>
          <cell r="F53" t="str">
            <v>2 - Outros Profissionais da Saúde</v>
          </cell>
          <cell r="G53" t="str">
            <v>2235-05</v>
          </cell>
          <cell r="H53">
            <v>44105</v>
          </cell>
          <cell r="J53">
            <v>223.3</v>
          </cell>
          <cell r="K53">
            <v>0</v>
          </cell>
          <cell r="L53">
            <v>36.16299931893581</v>
          </cell>
          <cell r="M53">
            <v>2.39</v>
          </cell>
          <cell r="O53">
            <v>1.28</v>
          </cell>
          <cell r="P53">
            <v>0</v>
          </cell>
          <cell r="R53">
            <v>0</v>
          </cell>
          <cell r="S53">
            <v>0</v>
          </cell>
          <cell r="V53">
            <v>0</v>
          </cell>
        </row>
        <row r="54">
          <cell r="C54" t="str">
            <v>UPA TORRÕES</v>
          </cell>
          <cell r="E54" t="str">
            <v>JANIO EULER CARVALHO SILVA</v>
          </cell>
          <cell r="F54" t="str">
            <v>1 - Médico</v>
          </cell>
          <cell r="G54" t="str">
            <v>2251-25</v>
          </cell>
          <cell r="H54">
            <v>44105</v>
          </cell>
          <cell r="J54">
            <v>809.63</v>
          </cell>
          <cell r="K54">
            <v>0</v>
          </cell>
          <cell r="L54">
            <v>0</v>
          </cell>
          <cell r="M54">
            <v>0</v>
          </cell>
          <cell r="O54">
            <v>4</v>
          </cell>
          <cell r="P54">
            <v>0</v>
          </cell>
          <cell r="R54">
            <v>0</v>
          </cell>
          <cell r="S54">
            <v>0</v>
          </cell>
          <cell r="V54">
            <v>0</v>
          </cell>
        </row>
        <row r="55">
          <cell r="C55" t="str">
            <v>UPA TORRÕES</v>
          </cell>
          <cell r="E55" t="str">
            <v>DARIO BATISTA DA SILVA</v>
          </cell>
          <cell r="F55" t="str">
            <v>3 - Administrativo</v>
          </cell>
          <cell r="G55" t="str">
            <v>4221-05</v>
          </cell>
          <cell r="H55">
            <v>44105</v>
          </cell>
          <cell r="J55">
            <v>148.77000000000001</v>
          </cell>
          <cell r="K55">
            <v>0</v>
          </cell>
          <cell r="L55">
            <v>175.06523101258884</v>
          </cell>
          <cell r="M55">
            <v>11.57</v>
          </cell>
          <cell r="O55">
            <v>1.65</v>
          </cell>
          <cell r="P55">
            <v>0</v>
          </cell>
          <cell r="R55">
            <v>266.06138195777351</v>
          </cell>
          <cell r="S55">
            <v>69.42</v>
          </cell>
          <cell r="V55">
            <v>0</v>
          </cell>
        </row>
        <row r="56">
          <cell r="C56" t="str">
            <v>UPA TORRÕES</v>
          </cell>
          <cell r="E56" t="str">
            <v>OSVALDO SANTOS GOMES DE SANTAN</v>
          </cell>
          <cell r="F56" t="str">
            <v>3 - Administrativo</v>
          </cell>
          <cell r="G56" t="str">
            <v>5211-30</v>
          </cell>
          <cell r="H56">
            <v>44105</v>
          </cell>
          <cell r="J56">
            <v>124.76</v>
          </cell>
          <cell r="K56">
            <v>0</v>
          </cell>
          <cell r="L56">
            <v>175.06523101258884</v>
          </cell>
          <cell r="M56">
            <v>11.57</v>
          </cell>
          <cell r="O56">
            <v>1.65</v>
          </cell>
          <cell r="P56">
            <v>0</v>
          </cell>
          <cell r="R56">
            <v>0</v>
          </cell>
          <cell r="S56">
            <v>0</v>
          </cell>
          <cell r="V56">
            <v>0</v>
          </cell>
        </row>
        <row r="57">
          <cell r="C57" t="str">
            <v>UPA TORRÕES</v>
          </cell>
          <cell r="E57" t="str">
            <v xml:space="preserve">GUMERCINDO SOLANO CARNEIRO DA </v>
          </cell>
          <cell r="F57" t="str">
            <v>3 - Administrativo</v>
          </cell>
          <cell r="G57" t="str">
            <v>7823-05</v>
          </cell>
          <cell r="H57">
            <v>44105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1.81</v>
          </cell>
          <cell r="P57">
            <v>0</v>
          </cell>
          <cell r="R57">
            <v>0</v>
          </cell>
          <cell r="S57">
            <v>0</v>
          </cell>
          <cell r="V57">
            <v>0</v>
          </cell>
        </row>
        <row r="58">
          <cell r="C58" t="str">
            <v>UPA TORRÕES</v>
          </cell>
          <cell r="E58" t="str">
            <v>GLEYBSON MARQUES CYSNEIROS</v>
          </cell>
          <cell r="F58" t="str">
            <v>3 - Administrativo</v>
          </cell>
          <cell r="G58" t="str">
            <v>1421-05</v>
          </cell>
          <cell r="H58">
            <v>44105</v>
          </cell>
          <cell r="J58">
            <v>656.44</v>
          </cell>
          <cell r="K58">
            <v>0</v>
          </cell>
          <cell r="L58">
            <v>1159.7882417558283</v>
          </cell>
          <cell r="M58">
            <v>76.650000000000006</v>
          </cell>
          <cell r="O58">
            <v>1.65</v>
          </cell>
          <cell r="P58">
            <v>0</v>
          </cell>
          <cell r="R58">
            <v>0</v>
          </cell>
          <cell r="S58">
            <v>0</v>
          </cell>
          <cell r="V58">
            <v>0</v>
          </cell>
        </row>
        <row r="59">
          <cell r="C59" t="str">
            <v>UPA TORRÕES</v>
          </cell>
          <cell r="E59" t="str">
            <v>IVIRSON CHAVES MENDES DA SILVA</v>
          </cell>
          <cell r="F59" t="str">
            <v>2 - Outros Profissionais da Saúde</v>
          </cell>
          <cell r="G59" t="str">
            <v>3222-05</v>
          </cell>
          <cell r="H59">
            <v>44105</v>
          </cell>
          <cell r="J59">
            <v>134.6</v>
          </cell>
          <cell r="K59">
            <v>0</v>
          </cell>
          <cell r="L59">
            <v>183.38726014456151</v>
          </cell>
          <cell r="M59">
            <v>12.12</v>
          </cell>
          <cell r="O59">
            <v>1.65</v>
          </cell>
          <cell r="P59">
            <v>0</v>
          </cell>
          <cell r="R59">
            <v>0</v>
          </cell>
          <cell r="S59">
            <v>0</v>
          </cell>
          <cell r="V59">
            <v>0</v>
          </cell>
        </row>
        <row r="60">
          <cell r="C60" t="str">
            <v>UPA TORRÕES</v>
          </cell>
          <cell r="E60" t="str">
            <v>CAMILA BARRETO PAES</v>
          </cell>
          <cell r="F60" t="str">
            <v>2 - Outros Profissionais da Saúde</v>
          </cell>
          <cell r="G60" t="str">
            <v>2516-05</v>
          </cell>
          <cell r="H60">
            <v>44105</v>
          </cell>
          <cell r="J60">
            <v>225.07</v>
          </cell>
          <cell r="K60">
            <v>0</v>
          </cell>
          <cell r="L60">
            <v>341.35450403146103</v>
          </cell>
          <cell r="M60">
            <v>22.56</v>
          </cell>
          <cell r="O60">
            <v>1.65</v>
          </cell>
          <cell r="P60">
            <v>0</v>
          </cell>
          <cell r="R60">
            <v>0</v>
          </cell>
          <cell r="S60">
            <v>0</v>
          </cell>
          <cell r="V60">
            <v>64</v>
          </cell>
          <cell r="X60" t="str">
            <v>Auxilio Creche</v>
          </cell>
        </row>
        <row r="61">
          <cell r="C61" t="str">
            <v>UPA TORRÕES</v>
          </cell>
          <cell r="E61" t="str">
            <v xml:space="preserve">RAFAELLA PEREGRINO DE ALMEIDA </v>
          </cell>
          <cell r="F61" t="str">
            <v>2 - Outros Profissionais da Saúde</v>
          </cell>
          <cell r="G61" t="str">
            <v>2235-05</v>
          </cell>
          <cell r="H61">
            <v>44105</v>
          </cell>
          <cell r="J61">
            <v>296.99</v>
          </cell>
          <cell r="K61">
            <v>0</v>
          </cell>
          <cell r="L61">
            <v>56.741107717995511</v>
          </cell>
          <cell r="M61">
            <v>3.75</v>
          </cell>
          <cell r="O61">
            <v>1.28</v>
          </cell>
          <cell r="P61">
            <v>0</v>
          </cell>
          <cell r="R61">
            <v>0</v>
          </cell>
          <cell r="S61">
            <v>0</v>
          </cell>
          <cell r="V61">
            <v>109.84</v>
          </cell>
          <cell r="X61" t="str">
            <v>Auxilio Creche</v>
          </cell>
        </row>
        <row r="62">
          <cell r="C62" t="str">
            <v>UPA TORRÕES</v>
          </cell>
          <cell r="E62" t="str">
            <v>RENATA CRISTINA CORREA VERZOLL</v>
          </cell>
          <cell r="F62" t="str">
            <v>2 - Outros Profissionais da Saúde</v>
          </cell>
          <cell r="G62" t="str">
            <v>2235-05</v>
          </cell>
          <cell r="H62">
            <v>44105</v>
          </cell>
          <cell r="J62">
            <v>626.02</v>
          </cell>
          <cell r="K62">
            <v>0</v>
          </cell>
          <cell r="L62">
            <v>0</v>
          </cell>
          <cell r="M62">
            <v>0</v>
          </cell>
          <cell r="O62">
            <v>1.28</v>
          </cell>
          <cell r="P62">
            <v>0</v>
          </cell>
          <cell r="R62">
            <v>0</v>
          </cell>
          <cell r="S62">
            <v>0</v>
          </cell>
          <cell r="V62">
            <v>0</v>
          </cell>
        </row>
        <row r="63">
          <cell r="C63" t="str">
            <v>UPA TORRÕES</v>
          </cell>
          <cell r="E63" t="str">
            <v>DANIELE CRISTINA PEREIRA</v>
          </cell>
          <cell r="F63" t="str">
            <v>2 - Outros Profissionais da Saúde</v>
          </cell>
          <cell r="G63" t="str">
            <v>3222-05</v>
          </cell>
          <cell r="H63">
            <v>44105</v>
          </cell>
          <cell r="J63">
            <v>118.56</v>
          </cell>
          <cell r="K63">
            <v>0</v>
          </cell>
          <cell r="L63">
            <v>183.38726014456151</v>
          </cell>
          <cell r="M63">
            <v>12.12</v>
          </cell>
          <cell r="O63">
            <v>1.65</v>
          </cell>
          <cell r="P63">
            <v>0</v>
          </cell>
          <cell r="R63">
            <v>266.31300667831238</v>
          </cell>
          <cell r="S63">
            <v>72.739999999999995</v>
          </cell>
          <cell r="V63">
            <v>0</v>
          </cell>
        </row>
        <row r="64">
          <cell r="C64" t="str">
            <v>UPA TORRÕES</v>
          </cell>
          <cell r="E64" t="str">
            <v>MARCO ANTONIO LEITE ALBERT</v>
          </cell>
          <cell r="F64" t="str">
            <v>2 - Outros Profissionais da Saúde</v>
          </cell>
          <cell r="G64" t="str">
            <v>3241-15</v>
          </cell>
          <cell r="H64">
            <v>44105</v>
          </cell>
          <cell r="J64">
            <v>317.60000000000002</v>
          </cell>
          <cell r="K64">
            <v>0</v>
          </cell>
          <cell r="L64">
            <v>131.94198914691225</v>
          </cell>
          <cell r="M64">
            <v>8.7200000000000006</v>
          </cell>
          <cell r="O64">
            <v>9.5</v>
          </cell>
          <cell r="P64">
            <v>4</v>
          </cell>
          <cell r="R64">
            <v>0</v>
          </cell>
          <cell r="S64">
            <v>0</v>
          </cell>
          <cell r="V64">
            <v>0</v>
          </cell>
        </row>
        <row r="65">
          <cell r="C65" t="str">
            <v>UPA TORRÕES</v>
          </cell>
          <cell r="E65" t="str">
            <v>ANA CAROLINA CYSNEIROS DE BORB</v>
          </cell>
          <cell r="F65" t="str">
            <v>3 - Administrativo</v>
          </cell>
          <cell r="G65" t="str">
            <v>4110-10</v>
          </cell>
          <cell r="H65">
            <v>44105</v>
          </cell>
          <cell r="J65">
            <v>109.79</v>
          </cell>
          <cell r="K65">
            <v>0</v>
          </cell>
          <cell r="L65">
            <v>175.06523101258884</v>
          </cell>
          <cell r="M65">
            <v>11.57</v>
          </cell>
          <cell r="O65">
            <v>1.65</v>
          </cell>
          <cell r="P65">
            <v>0</v>
          </cell>
          <cell r="R65">
            <v>266.06138195777351</v>
          </cell>
          <cell r="S65">
            <v>69.42</v>
          </cell>
          <cell r="V65">
            <v>0</v>
          </cell>
        </row>
        <row r="66">
          <cell r="C66" t="str">
            <v>UPA TORRÕES</v>
          </cell>
          <cell r="E66" t="str">
            <v>CAIO HENRIQUE BANDEIRA DE FREI</v>
          </cell>
          <cell r="F66" t="str">
            <v>3 - Administrativo</v>
          </cell>
          <cell r="G66" t="str">
            <v>5211-30</v>
          </cell>
          <cell r="H66">
            <v>44105</v>
          </cell>
          <cell r="J66">
            <v>119.83</v>
          </cell>
          <cell r="K66">
            <v>0</v>
          </cell>
          <cell r="L66">
            <v>175.06523101258884</v>
          </cell>
          <cell r="M66">
            <v>11.57</v>
          </cell>
          <cell r="O66">
            <v>1.65</v>
          </cell>
          <cell r="P66">
            <v>0</v>
          </cell>
          <cell r="R66">
            <v>212.26138195777352</v>
          </cell>
          <cell r="S66">
            <v>69.42</v>
          </cell>
          <cell r="V66">
            <v>0</v>
          </cell>
        </row>
        <row r="67">
          <cell r="C67" t="str">
            <v>UPA TORRÕES</v>
          </cell>
          <cell r="E67" t="str">
            <v>MARCELO ANTONIO DA SILVA JUNIO</v>
          </cell>
          <cell r="F67" t="str">
            <v>2 - Outros Profissionais da Saúde</v>
          </cell>
          <cell r="G67" t="str">
            <v>3226-05</v>
          </cell>
          <cell r="H67">
            <v>44105</v>
          </cell>
          <cell r="J67">
            <v>111.19</v>
          </cell>
          <cell r="K67">
            <v>0</v>
          </cell>
          <cell r="L67">
            <v>175.06523101258884</v>
          </cell>
          <cell r="M67">
            <v>11.57</v>
          </cell>
          <cell r="O67">
            <v>1.65</v>
          </cell>
          <cell r="P67">
            <v>0</v>
          </cell>
          <cell r="R67">
            <v>0</v>
          </cell>
          <cell r="S67">
            <v>0</v>
          </cell>
          <cell r="V67">
            <v>0</v>
          </cell>
        </row>
        <row r="68">
          <cell r="C68" t="str">
            <v>UPA TORRÕES</v>
          </cell>
          <cell r="E68" t="str">
            <v>ANDREA CARNEIRO DA SILVA</v>
          </cell>
          <cell r="F68" t="str">
            <v>2 - Outros Profissionais da Saúde</v>
          </cell>
          <cell r="G68" t="str">
            <v>3222-05</v>
          </cell>
          <cell r="H68">
            <v>44105</v>
          </cell>
          <cell r="J68">
            <v>223.29</v>
          </cell>
          <cell r="K68">
            <v>0</v>
          </cell>
          <cell r="L68">
            <v>0</v>
          </cell>
          <cell r="M68">
            <v>0</v>
          </cell>
          <cell r="O68">
            <v>1.65</v>
          </cell>
          <cell r="P68">
            <v>0</v>
          </cell>
          <cell r="R68">
            <v>0</v>
          </cell>
          <cell r="S68">
            <v>0</v>
          </cell>
          <cell r="V68">
            <v>0</v>
          </cell>
        </row>
        <row r="69">
          <cell r="C69" t="str">
            <v>UPA TORRÕES</v>
          </cell>
          <cell r="E69" t="str">
            <v>MARIA DA CONCEICAO LOPES DE SA</v>
          </cell>
          <cell r="F69" t="str">
            <v>1 - Médico</v>
          </cell>
          <cell r="G69" t="str">
            <v>2251-25</v>
          </cell>
          <cell r="H69">
            <v>44105</v>
          </cell>
          <cell r="J69">
            <v>617.32000000000005</v>
          </cell>
          <cell r="K69">
            <v>0</v>
          </cell>
          <cell r="L69">
            <v>0</v>
          </cell>
          <cell r="M69">
            <v>0</v>
          </cell>
          <cell r="O69">
            <v>4</v>
          </cell>
          <cell r="P69">
            <v>0</v>
          </cell>
          <cell r="R69">
            <v>0</v>
          </cell>
          <cell r="S69">
            <v>0</v>
          </cell>
          <cell r="V69">
            <v>0</v>
          </cell>
        </row>
        <row r="70">
          <cell r="C70" t="str">
            <v>UPA TORRÕES</v>
          </cell>
          <cell r="E70" t="str">
            <v>LUCIANA SILVA VALOIS</v>
          </cell>
          <cell r="F70" t="str">
            <v>2 - Outros Profissionais da Saúde</v>
          </cell>
          <cell r="G70" t="str">
            <v>3222-05</v>
          </cell>
          <cell r="H70">
            <v>44105</v>
          </cell>
          <cell r="J70">
            <v>136.63</v>
          </cell>
          <cell r="K70">
            <v>0</v>
          </cell>
          <cell r="L70">
            <v>0</v>
          </cell>
          <cell r="M70">
            <v>0</v>
          </cell>
          <cell r="O70">
            <v>1.65</v>
          </cell>
          <cell r="P70">
            <v>0</v>
          </cell>
          <cell r="R70">
            <v>226.31300667831241</v>
          </cell>
          <cell r="S70">
            <v>72.739999999999995</v>
          </cell>
          <cell r="V70">
            <v>0</v>
          </cell>
        </row>
        <row r="71">
          <cell r="C71" t="str">
            <v>UPA TORRÕES</v>
          </cell>
          <cell r="E71" t="str">
            <v>JESSICA ALLINE DE MELO E SILVA</v>
          </cell>
          <cell r="F71" t="str">
            <v>2 - Outros Profissionais da Saúde</v>
          </cell>
          <cell r="G71" t="str">
            <v>2516-05</v>
          </cell>
          <cell r="H71">
            <v>44105</v>
          </cell>
          <cell r="J71">
            <v>223.67</v>
          </cell>
          <cell r="K71">
            <v>0</v>
          </cell>
          <cell r="L71">
            <v>341.35450403146103</v>
          </cell>
          <cell r="M71">
            <v>22.56</v>
          </cell>
          <cell r="O71">
            <v>1.65</v>
          </cell>
          <cell r="P71">
            <v>0</v>
          </cell>
          <cell r="R71">
            <v>0</v>
          </cell>
          <cell r="S71">
            <v>0</v>
          </cell>
          <cell r="V71">
            <v>0</v>
          </cell>
        </row>
        <row r="72">
          <cell r="C72" t="str">
            <v>UPA TORRÕES</v>
          </cell>
          <cell r="E72" t="str">
            <v>ILKA JACKLINE DA SILVA SOUZA</v>
          </cell>
          <cell r="F72" t="str">
            <v>2 - Outros Profissionais da Saúde</v>
          </cell>
          <cell r="G72" t="str">
            <v>3222-05</v>
          </cell>
          <cell r="H72">
            <v>44105</v>
          </cell>
          <cell r="J72">
            <v>137.85</v>
          </cell>
          <cell r="K72">
            <v>0</v>
          </cell>
          <cell r="L72">
            <v>183.38726014456151</v>
          </cell>
          <cell r="M72">
            <v>12.12</v>
          </cell>
          <cell r="O72">
            <v>1.65</v>
          </cell>
          <cell r="P72">
            <v>0</v>
          </cell>
          <cell r="R72">
            <v>0</v>
          </cell>
          <cell r="S72">
            <v>0</v>
          </cell>
          <cell r="V72">
            <v>0</v>
          </cell>
        </row>
        <row r="73">
          <cell r="C73" t="str">
            <v>UPA TORRÕES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44105</v>
          </cell>
          <cell r="J73">
            <v>141.11000000000001</v>
          </cell>
          <cell r="K73">
            <v>0</v>
          </cell>
          <cell r="L73">
            <v>183.38726014456151</v>
          </cell>
          <cell r="M73">
            <v>12.12</v>
          </cell>
          <cell r="O73">
            <v>1.65</v>
          </cell>
          <cell r="P73">
            <v>0</v>
          </cell>
          <cell r="R73">
            <v>0</v>
          </cell>
          <cell r="S73">
            <v>0</v>
          </cell>
          <cell r="V73">
            <v>0</v>
          </cell>
        </row>
        <row r="74">
          <cell r="C74" t="str">
            <v>UPA TORRÕES</v>
          </cell>
          <cell r="E74" t="str">
            <v>CLAUDIANE FERREIRA DA COSTA CA</v>
          </cell>
          <cell r="F74" t="str">
            <v>2 - Outros Profissionais da Saúde</v>
          </cell>
          <cell r="G74" t="str">
            <v>3222-05</v>
          </cell>
          <cell r="H74">
            <v>44105</v>
          </cell>
          <cell r="J74">
            <v>140.97999999999999</v>
          </cell>
          <cell r="K74">
            <v>0</v>
          </cell>
          <cell r="L74">
            <v>183.38726014456151</v>
          </cell>
          <cell r="M74">
            <v>12.12</v>
          </cell>
          <cell r="O74">
            <v>1.65</v>
          </cell>
          <cell r="P74">
            <v>0</v>
          </cell>
          <cell r="R74">
            <v>212.51300667831239</v>
          </cell>
          <cell r="S74">
            <v>72.739999999999995</v>
          </cell>
          <cell r="V74">
            <v>66.11</v>
          </cell>
          <cell r="X74" t="str">
            <v>Auxilio Creche</v>
          </cell>
        </row>
        <row r="75">
          <cell r="C75" t="str">
            <v>UPA TORRÕES</v>
          </cell>
          <cell r="E75" t="str">
            <v>GISELE DE OLIVEIRA BARBOSA TEN</v>
          </cell>
          <cell r="F75" t="str">
            <v>2 - Outros Profissionais da Saúde</v>
          </cell>
          <cell r="G75" t="str">
            <v>2235-05</v>
          </cell>
          <cell r="H75">
            <v>44105</v>
          </cell>
          <cell r="J75">
            <v>689.05</v>
          </cell>
          <cell r="K75">
            <v>0</v>
          </cell>
          <cell r="L75">
            <v>125.28436584133408</v>
          </cell>
          <cell r="M75">
            <v>8.2799999999999994</v>
          </cell>
          <cell r="O75">
            <v>1.28</v>
          </cell>
          <cell r="P75">
            <v>0</v>
          </cell>
          <cell r="R75">
            <v>0</v>
          </cell>
          <cell r="S75">
            <v>0</v>
          </cell>
          <cell r="V75">
            <v>0</v>
          </cell>
        </row>
        <row r="76">
          <cell r="C76" t="str">
            <v>UPA TORRÕES</v>
          </cell>
          <cell r="E76" t="str">
            <v>RODRIGO ROSAS LOPES</v>
          </cell>
          <cell r="F76" t="str">
            <v>1 - Médico</v>
          </cell>
          <cell r="G76" t="str">
            <v>2251-25</v>
          </cell>
          <cell r="H76">
            <v>44105</v>
          </cell>
          <cell r="J76">
            <v>432.53</v>
          </cell>
          <cell r="K76">
            <v>0</v>
          </cell>
          <cell r="L76">
            <v>0</v>
          </cell>
          <cell r="M76">
            <v>0</v>
          </cell>
          <cell r="O76">
            <v>4</v>
          </cell>
          <cell r="P76">
            <v>0</v>
          </cell>
          <cell r="R76">
            <v>0</v>
          </cell>
          <cell r="S76">
            <v>0</v>
          </cell>
          <cell r="V76">
            <v>0</v>
          </cell>
        </row>
        <row r="77">
          <cell r="C77" t="str">
            <v>UPA TORRÕES</v>
          </cell>
          <cell r="E77" t="str">
            <v>GISELLE FELICIANO DE LIMA</v>
          </cell>
          <cell r="F77" t="str">
            <v>2 - Outros Profissionais da Saúde</v>
          </cell>
          <cell r="G77" t="str">
            <v>3222-05</v>
          </cell>
          <cell r="H77">
            <v>44105</v>
          </cell>
          <cell r="J77">
            <v>63.24</v>
          </cell>
          <cell r="K77">
            <v>0</v>
          </cell>
          <cell r="L77">
            <v>97.897324516114921</v>
          </cell>
          <cell r="M77">
            <v>6.47</v>
          </cell>
          <cell r="O77">
            <v>1.65</v>
          </cell>
          <cell r="P77">
            <v>0</v>
          </cell>
          <cell r="R77">
            <v>231.14067444485178</v>
          </cell>
          <cell r="S77">
            <v>38.799999999999997</v>
          </cell>
          <cell r="V77">
            <v>0</v>
          </cell>
        </row>
        <row r="78">
          <cell r="C78" t="str">
            <v>UPA TORRÕES</v>
          </cell>
          <cell r="E78" t="str">
            <v>CESAR NATANAEL DA SILVA</v>
          </cell>
          <cell r="F78" t="str">
            <v>3 - Administrativo</v>
          </cell>
          <cell r="G78" t="str">
            <v>5143-20</v>
          </cell>
          <cell r="H78">
            <v>44105</v>
          </cell>
          <cell r="J78">
            <v>118.08</v>
          </cell>
          <cell r="K78">
            <v>0</v>
          </cell>
          <cell r="L78">
            <v>158.11855350748084</v>
          </cell>
          <cell r="M78">
            <v>10.45</v>
          </cell>
          <cell r="O78">
            <v>1.65</v>
          </cell>
          <cell r="P78">
            <v>0</v>
          </cell>
          <cell r="R78">
            <v>0</v>
          </cell>
          <cell r="S78">
            <v>0</v>
          </cell>
          <cell r="V78">
            <v>0</v>
          </cell>
        </row>
        <row r="79">
          <cell r="C79" t="str">
            <v>UPA TORRÕES</v>
          </cell>
          <cell r="E79" t="str">
            <v>JAELSON LUIZ DE QUEIROZ</v>
          </cell>
          <cell r="F79" t="str">
            <v>3 - Administrativo</v>
          </cell>
          <cell r="G79" t="str">
            <v>7711-05</v>
          </cell>
          <cell r="H79">
            <v>44105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1.65</v>
          </cell>
          <cell r="P79">
            <v>0</v>
          </cell>
          <cell r="R79">
            <v>0</v>
          </cell>
          <cell r="S79">
            <v>0</v>
          </cell>
          <cell r="V79">
            <v>0</v>
          </cell>
        </row>
        <row r="80">
          <cell r="C80" t="str">
            <v>UPA TORRÕES</v>
          </cell>
          <cell r="E80" t="str">
            <v>PAULO DE SOUZA BRAGA</v>
          </cell>
          <cell r="F80" t="str">
            <v>3 - Administrativo</v>
          </cell>
          <cell r="G80" t="str">
            <v>5173-10</v>
          </cell>
          <cell r="H80">
            <v>44105</v>
          </cell>
          <cell r="J80">
            <v>147.36000000000001</v>
          </cell>
          <cell r="K80">
            <v>0</v>
          </cell>
          <cell r="L80">
            <v>204.57060702594649</v>
          </cell>
          <cell r="M80">
            <v>13.52</v>
          </cell>
          <cell r="O80">
            <v>1.65</v>
          </cell>
          <cell r="P80">
            <v>0</v>
          </cell>
          <cell r="R80">
            <v>213.14585800858333</v>
          </cell>
          <cell r="S80">
            <v>81.09</v>
          </cell>
          <cell r="V80">
            <v>0</v>
          </cell>
        </row>
        <row r="81">
          <cell r="C81" t="str">
            <v>UPA TORRÕES</v>
          </cell>
          <cell r="E81" t="str">
            <v xml:space="preserve">WAGNER JOSE RAMOS </v>
          </cell>
          <cell r="F81" t="str">
            <v>3 - Administrativo</v>
          </cell>
          <cell r="G81" t="str">
            <v>7257-05</v>
          </cell>
          <cell r="H81">
            <v>44105</v>
          </cell>
          <cell r="J81">
            <v>294.62</v>
          </cell>
          <cell r="K81">
            <v>0</v>
          </cell>
          <cell r="L81">
            <v>0</v>
          </cell>
          <cell r="M81">
            <v>0</v>
          </cell>
          <cell r="O81">
            <v>1.65</v>
          </cell>
          <cell r="P81">
            <v>0</v>
          </cell>
          <cell r="R81">
            <v>0</v>
          </cell>
          <cell r="S81">
            <v>0</v>
          </cell>
          <cell r="V81">
            <v>0</v>
          </cell>
        </row>
        <row r="82">
          <cell r="C82" t="str">
            <v>UPA TORRÕES</v>
          </cell>
          <cell r="E82" t="str">
            <v>FABIANO FERREIRA LIMA</v>
          </cell>
          <cell r="F82" t="str">
            <v>2 - Outros Profissionais da Saúde</v>
          </cell>
          <cell r="G82" t="str">
            <v>3222-05</v>
          </cell>
          <cell r="H82">
            <v>44105</v>
          </cell>
          <cell r="J82">
            <v>155.5</v>
          </cell>
          <cell r="K82">
            <v>0</v>
          </cell>
          <cell r="L82">
            <v>183.38726014456151</v>
          </cell>
          <cell r="M82">
            <v>12.12</v>
          </cell>
          <cell r="O82">
            <v>1.65</v>
          </cell>
          <cell r="P82">
            <v>0</v>
          </cell>
          <cell r="R82">
            <v>0</v>
          </cell>
          <cell r="S82">
            <v>0</v>
          </cell>
          <cell r="V82">
            <v>0</v>
          </cell>
        </row>
        <row r="83">
          <cell r="C83" t="str">
            <v>UPA TORRÕES</v>
          </cell>
          <cell r="E83" t="str">
            <v>EDINEIDE HELENA SOARES DA SILV</v>
          </cell>
          <cell r="F83" t="str">
            <v>2 - Outros Profissionais da Saúde</v>
          </cell>
          <cell r="G83" t="str">
            <v>3222-05</v>
          </cell>
          <cell r="H83">
            <v>44105</v>
          </cell>
          <cell r="J83">
            <v>180.52</v>
          </cell>
          <cell r="K83">
            <v>0</v>
          </cell>
          <cell r="L83">
            <v>183.38726014456151</v>
          </cell>
          <cell r="M83">
            <v>12.12</v>
          </cell>
          <cell r="O83">
            <v>1.65</v>
          </cell>
          <cell r="P83">
            <v>0</v>
          </cell>
          <cell r="R83">
            <v>0</v>
          </cell>
          <cell r="S83">
            <v>0</v>
          </cell>
          <cell r="V83">
            <v>66.11</v>
          </cell>
          <cell r="X83" t="str">
            <v>Auxilio Creche</v>
          </cell>
        </row>
        <row r="84">
          <cell r="C84" t="str">
            <v>UPA TORRÕES</v>
          </cell>
          <cell r="E84" t="str">
            <v>WYVISON GOMES DE LIMA</v>
          </cell>
          <cell r="F84" t="str">
            <v>1 - Médico</v>
          </cell>
          <cell r="G84" t="str">
            <v>2252-70</v>
          </cell>
          <cell r="H84">
            <v>44105</v>
          </cell>
          <cell r="J84">
            <v>906.5</v>
          </cell>
          <cell r="K84">
            <v>0</v>
          </cell>
          <cell r="L84">
            <v>0</v>
          </cell>
          <cell r="M84">
            <v>0</v>
          </cell>
          <cell r="O84">
            <v>4</v>
          </cell>
          <cell r="P84">
            <v>0</v>
          </cell>
          <cell r="R84">
            <v>0</v>
          </cell>
          <cell r="S84">
            <v>0</v>
          </cell>
          <cell r="V84">
            <v>0</v>
          </cell>
        </row>
        <row r="85">
          <cell r="C85" t="str">
            <v>UPA TORRÕES</v>
          </cell>
          <cell r="E85" t="str">
            <v>JULIO MARCOS PEREIRA DA ROCHA</v>
          </cell>
          <cell r="F85" t="str">
            <v>2 - Outros Profissionais da Saúde</v>
          </cell>
          <cell r="G85" t="str">
            <v>3241-15</v>
          </cell>
          <cell r="H85">
            <v>44105</v>
          </cell>
          <cell r="J85">
            <v>262.64</v>
          </cell>
          <cell r="K85">
            <v>0</v>
          </cell>
          <cell r="L85">
            <v>245.72682382406586</v>
          </cell>
          <cell r="M85">
            <v>16.239999999999998</v>
          </cell>
          <cell r="O85">
            <v>9.5</v>
          </cell>
          <cell r="P85">
            <v>4</v>
          </cell>
          <cell r="R85">
            <v>0</v>
          </cell>
          <cell r="S85">
            <v>0</v>
          </cell>
          <cell r="V85">
            <v>0</v>
          </cell>
        </row>
        <row r="86">
          <cell r="C86" t="str">
            <v>UPA TORRÕES</v>
          </cell>
          <cell r="E86" t="str">
            <v>ANTONIO MAURICIO DOS SANTOS CO</v>
          </cell>
          <cell r="F86" t="str">
            <v>1 - Médico</v>
          </cell>
          <cell r="G86" t="str">
            <v>2252-70</v>
          </cell>
          <cell r="H86">
            <v>44105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4</v>
          </cell>
          <cell r="P86">
            <v>0</v>
          </cell>
          <cell r="R86">
            <v>0</v>
          </cell>
          <cell r="S86">
            <v>0</v>
          </cell>
          <cell r="V86">
            <v>0</v>
          </cell>
        </row>
        <row r="87">
          <cell r="C87" t="str">
            <v>UPA TORRÕES</v>
          </cell>
          <cell r="E87" t="str">
            <v xml:space="preserve">ERIVANDO RIBEIRO DA CONCEICAO </v>
          </cell>
          <cell r="F87" t="str">
            <v>2 - Outros Profissionais da Saúde</v>
          </cell>
          <cell r="G87" t="str">
            <v>3222-05</v>
          </cell>
          <cell r="H87">
            <v>44105</v>
          </cell>
          <cell r="J87">
            <v>143.33000000000001</v>
          </cell>
          <cell r="K87">
            <v>0</v>
          </cell>
          <cell r="L87">
            <v>183.38726014456151</v>
          </cell>
          <cell r="M87">
            <v>12.12</v>
          </cell>
          <cell r="O87">
            <v>1.65</v>
          </cell>
          <cell r="P87">
            <v>0</v>
          </cell>
          <cell r="R87">
            <v>295.31300667831238</v>
          </cell>
          <cell r="S87">
            <v>72.739999999999995</v>
          </cell>
          <cell r="V87">
            <v>0</v>
          </cell>
        </row>
        <row r="88">
          <cell r="C88" t="str">
            <v>UPA TORRÕES</v>
          </cell>
          <cell r="E88" t="str">
            <v>ALERIA VIRGINIA RANGEL COSTA</v>
          </cell>
          <cell r="F88" t="str">
            <v>3 - Administrativo</v>
          </cell>
          <cell r="G88" t="str">
            <v>4221-05</v>
          </cell>
          <cell r="H88">
            <v>44105</v>
          </cell>
          <cell r="J88">
            <v>152.9</v>
          </cell>
          <cell r="K88">
            <v>0</v>
          </cell>
          <cell r="L88">
            <v>175.06523101258884</v>
          </cell>
          <cell r="M88">
            <v>11.57</v>
          </cell>
          <cell r="O88">
            <v>1.65</v>
          </cell>
          <cell r="P88">
            <v>0</v>
          </cell>
          <cell r="R88">
            <v>212.26138195777352</v>
          </cell>
          <cell r="S88">
            <v>69.42</v>
          </cell>
          <cell r="V88">
            <v>0</v>
          </cell>
        </row>
        <row r="89">
          <cell r="C89" t="str">
            <v>UPA TORRÕES</v>
          </cell>
          <cell r="E89" t="str">
            <v>ISA CARLA AZEVEDO DELMONDES</v>
          </cell>
          <cell r="F89" t="str">
            <v>2 - Outros Profissionais da Saúde</v>
          </cell>
          <cell r="G89" t="str">
            <v>2234-05</v>
          </cell>
          <cell r="H89">
            <v>44105</v>
          </cell>
          <cell r="J89">
            <v>308.67</v>
          </cell>
          <cell r="K89">
            <v>0</v>
          </cell>
          <cell r="L89">
            <v>199.12346068501893</v>
          </cell>
          <cell r="M89">
            <v>13.16</v>
          </cell>
          <cell r="O89">
            <v>1.65</v>
          </cell>
          <cell r="P89">
            <v>0</v>
          </cell>
          <cell r="R89">
            <v>0</v>
          </cell>
          <cell r="S89">
            <v>0</v>
          </cell>
          <cell r="V89">
            <v>0</v>
          </cell>
        </row>
        <row r="90">
          <cell r="C90" t="str">
            <v>UPA TORRÕES</v>
          </cell>
          <cell r="E90" t="str">
            <v>CREUZA MARIA DA SILVA</v>
          </cell>
          <cell r="F90" t="str">
            <v>2 - Outros Profissionais da Saúde</v>
          </cell>
          <cell r="G90" t="str">
            <v>3222-05</v>
          </cell>
          <cell r="H90">
            <v>44105</v>
          </cell>
          <cell r="J90">
            <v>126.14</v>
          </cell>
          <cell r="K90">
            <v>0</v>
          </cell>
          <cell r="L90">
            <v>183.38726014456151</v>
          </cell>
          <cell r="M90">
            <v>12.12</v>
          </cell>
          <cell r="O90">
            <v>1.65</v>
          </cell>
          <cell r="P90">
            <v>0</v>
          </cell>
          <cell r="R90">
            <v>0</v>
          </cell>
          <cell r="S90">
            <v>0</v>
          </cell>
          <cell r="V90">
            <v>64</v>
          </cell>
          <cell r="X90" t="str">
            <v>Auxilio Creche</v>
          </cell>
        </row>
        <row r="91">
          <cell r="C91" t="str">
            <v>UPA TORRÕES</v>
          </cell>
          <cell r="E91" t="str">
            <v>VLADIMIR GOMES DA SILVA</v>
          </cell>
          <cell r="F91" t="str">
            <v>3 - Administrativo</v>
          </cell>
          <cell r="G91" t="str">
            <v>5151-10</v>
          </cell>
          <cell r="H91">
            <v>44105</v>
          </cell>
          <cell r="J91">
            <v>119.57</v>
          </cell>
          <cell r="K91">
            <v>0</v>
          </cell>
          <cell r="L91">
            <v>175.06523101258884</v>
          </cell>
          <cell r="M91">
            <v>11.57</v>
          </cell>
          <cell r="O91">
            <v>1.65</v>
          </cell>
          <cell r="P91">
            <v>0</v>
          </cell>
          <cell r="R91">
            <v>108.76138195777351</v>
          </cell>
          <cell r="S91">
            <v>69.42</v>
          </cell>
          <cell r="V91">
            <v>0</v>
          </cell>
        </row>
        <row r="92">
          <cell r="C92" t="str">
            <v>UPA TORRÕES</v>
          </cell>
          <cell r="E92" t="str">
            <v>CARLA FERREIRA CAMPOS</v>
          </cell>
          <cell r="F92" t="str">
            <v>2 - Outros Profissionais da Saúde</v>
          </cell>
          <cell r="G92" t="str">
            <v>2235-05</v>
          </cell>
          <cell r="H92">
            <v>44105</v>
          </cell>
          <cell r="J92">
            <v>255.92</v>
          </cell>
          <cell r="K92">
            <v>0</v>
          </cell>
          <cell r="L92">
            <v>56.741107717995511</v>
          </cell>
          <cell r="M92">
            <v>3.75</v>
          </cell>
          <cell r="O92">
            <v>1.28</v>
          </cell>
          <cell r="P92">
            <v>0</v>
          </cell>
          <cell r="R92">
            <v>0</v>
          </cell>
          <cell r="S92">
            <v>0</v>
          </cell>
          <cell r="V92">
            <v>111.48</v>
          </cell>
          <cell r="X92" t="str">
            <v>Auxilio Creche</v>
          </cell>
        </row>
        <row r="93">
          <cell r="C93" t="str">
            <v>UPA TORRÕES</v>
          </cell>
          <cell r="E93" t="str">
            <v>EVA VILMA CARVALHO DA SILVA</v>
          </cell>
          <cell r="F93" t="str">
            <v>2 - Outros Profissionais da Saúde</v>
          </cell>
          <cell r="G93" t="str">
            <v>3222-05</v>
          </cell>
          <cell r="H93">
            <v>44105</v>
          </cell>
          <cell r="J93">
            <v>133.24</v>
          </cell>
          <cell r="K93">
            <v>0</v>
          </cell>
          <cell r="L93">
            <v>183.38726014456151</v>
          </cell>
          <cell r="M93">
            <v>12.12</v>
          </cell>
          <cell r="O93">
            <v>1.65</v>
          </cell>
          <cell r="P93">
            <v>0</v>
          </cell>
          <cell r="R93">
            <v>212.51300667831239</v>
          </cell>
          <cell r="S93">
            <v>72.739999999999995</v>
          </cell>
          <cell r="V93">
            <v>0</v>
          </cell>
        </row>
        <row r="94">
          <cell r="C94" t="str">
            <v>UPA TORRÕES</v>
          </cell>
          <cell r="E94" t="str">
            <v>JORGE LUIZ VENERANDO DA SILVA</v>
          </cell>
          <cell r="F94" t="str">
            <v>3 - Administrativo</v>
          </cell>
          <cell r="G94" t="str">
            <v>5151-10</v>
          </cell>
          <cell r="H94">
            <v>44105</v>
          </cell>
          <cell r="J94">
            <v>119.94</v>
          </cell>
          <cell r="K94">
            <v>0</v>
          </cell>
          <cell r="L94">
            <v>175.06523101258884</v>
          </cell>
          <cell r="M94">
            <v>11.57</v>
          </cell>
          <cell r="O94">
            <v>1.65</v>
          </cell>
          <cell r="P94">
            <v>0</v>
          </cell>
          <cell r="R94">
            <v>0</v>
          </cell>
          <cell r="S94">
            <v>0</v>
          </cell>
          <cell r="V94">
            <v>0</v>
          </cell>
        </row>
        <row r="95">
          <cell r="C95" t="str">
            <v>UPA TORRÕES</v>
          </cell>
          <cell r="E95" t="str">
            <v>MARIA LAYS SOUSA GOMES DA SILV</v>
          </cell>
          <cell r="F95" t="str">
            <v>3 - Administrativo</v>
          </cell>
          <cell r="G95" t="str">
            <v>4221-05</v>
          </cell>
          <cell r="H95">
            <v>44105</v>
          </cell>
          <cell r="J95">
            <v>138.91</v>
          </cell>
          <cell r="K95">
            <v>0</v>
          </cell>
          <cell r="L95">
            <v>175.06523101258884</v>
          </cell>
          <cell r="M95">
            <v>11.57</v>
          </cell>
          <cell r="O95">
            <v>1.65</v>
          </cell>
          <cell r="P95">
            <v>0</v>
          </cell>
          <cell r="R95">
            <v>226.06138195777353</v>
          </cell>
          <cell r="S95">
            <v>69.42</v>
          </cell>
          <cell r="V95">
            <v>0</v>
          </cell>
        </row>
        <row r="96">
          <cell r="C96" t="str">
            <v>UPA TORRÕES</v>
          </cell>
          <cell r="E96" t="str">
            <v>ALZIMAR RIBEIRO DO MONTE</v>
          </cell>
          <cell r="F96" t="str">
            <v>2 - Outros Profissionais da Saúde</v>
          </cell>
          <cell r="G96" t="str">
            <v>2235-05</v>
          </cell>
          <cell r="H96">
            <v>44105</v>
          </cell>
          <cell r="J96">
            <v>319.58999999999997</v>
          </cell>
          <cell r="K96">
            <v>0</v>
          </cell>
          <cell r="L96">
            <v>0</v>
          </cell>
          <cell r="M96">
            <v>0</v>
          </cell>
          <cell r="O96">
            <v>1.28</v>
          </cell>
          <cell r="P96">
            <v>0</v>
          </cell>
          <cell r="R96">
            <v>0</v>
          </cell>
          <cell r="S96">
            <v>0</v>
          </cell>
          <cell r="V96">
            <v>107.38</v>
          </cell>
          <cell r="X96" t="str">
            <v>Auxilio Creche</v>
          </cell>
        </row>
        <row r="97">
          <cell r="C97" t="str">
            <v>UPA TORRÕES</v>
          </cell>
          <cell r="E97" t="str">
            <v>NADJANE MEIRA DE CARVALHO</v>
          </cell>
          <cell r="F97" t="str">
            <v>2 - Outros Profissionais da Saúde</v>
          </cell>
          <cell r="G97" t="str">
            <v>2235-05</v>
          </cell>
          <cell r="H97">
            <v>44105</v>
          </cell>
          <cell r="J97">
            <v>239.9</v>
          </cell>
          <cell r="K97">
            <v>0</v>
          </cell>
          <cell r="L97">
            <v>56.741107717995511</v>
          </cell>
          <cell r="M97">
            <v>3.75</v>
          </cell>
          <cell r="O97">
            <v>1.28</v>
          </cell>
          <cell r="P97">
            <v>0</v>
          </cell>
          <cell r="R97">
            <v>0</v>
          </cell>
          <cell r="S97">
            <v>0</v>
          </cell>
          <cell r="V97">
            <v>0</v>
          </cell>
        </row>
        <row r="98">
          <cell r="C98" t="str">
            <v>UPA TORRÕES</v>
          </cell>
          <cell r="E98" t="str">
            <v>POLIANE ESTEVAO BARBOSA</v>
          </cell>
          <cell r="F98" t="str">
            <v>3 - Administrativo</v>
          </cell>
          <cell r="G98" t="str">
            <v>4221-05</v>
          </cell>
          <cell r="H98">
            <v>44105</v>
          </cell>
          <cell r="J98">
            <v>115.43</v>
          </cell>
          <cell r="K98">
            <v>0</v>
          </cell>
          <cell r="L98">
            <v>175.06523101258884</v>
          </cell>
          <cell r="M98">
            <v>11.57</v>
          </cell>
          <cell r="O98">
            <v>1.65</v>
          </cell>
          <cell r="P98">
            <v>0</v>
          </cell>
          <cell r="R98">
            <v>212.26138195777352</v>
          </cell>
          <cell r="S98">
            <v>69.42</v>
          </cell>
          <cell r="V98">
            <v>0</v>
          </cell>
        </row>
        <row r="99">
          <cell r="C99" t="str">
            <v>UPA TORRÕES</v>
          </cell>
          <cell r="E99" t="str">
            <v>GRASIELA BARBOSA DOS SANTOS</v>
          </cell>
          <cell r="F99" t="str">
            <v>2 - Outros Profissionais da Saúde</v>
          </cell>
          <cell r="G99" t="str">
            <v>3222-05</v>
          </cell>
          <cell r="H99">
            <v>44105</v>
          </cell>
          <cell r="J99">
            <v>134.33000000000001</v>
          </cell>
          <cell r="K99">
            <v>0</v>
          </cell>
          <cell r="L99">
            <v>183.38726014456151</v>
          </cell>
          <cell r="M99">
            <v>12.12</v>
          </cell>
          <cell r="O99">
            <v>1.65</v>
          </cell>
          <cell r="P99">
            <v>0</v>
          </cell>
          <cell r="R99">
            <v>0</v>
          </cell>
          <cell r="S99">
            <v>0</v>
          </cell>
          <cell r="V99">
            <v>0</v>
          </cell>
        </row>
        <row r="100">
          <cell r="C100" t="str">
            <v>UPA TORRÕES</v>
          </cell>
          <cell r="E100" t="str">
            <v>GLENDA SHEILA DE MELO FALCAO O</v>
          </cell>
          <cell r="F100" t="str">
            <v>2 - Outros Profissionais da Saúde</v>
          </cell>
          <cell r="G100" t="str">
            <v>2235-05</v>
          </cell>
          <cell r="H100">
            <v>44105</v>
          </cell>
          <cell r="J100">
            <v>239.89</v>
          </cell>
          <cell r="K100">
            <v>0</v>
          </cell>
          <cell r="L100">
            <v>56.741107717995511</v>
          </cell>
          <cell r="M100">
            <v>3.75</v>
          </cell>
          <cell r="O100">
            <v>1.28</v>
          </cell>
          <cell r="P100">
            <v>0</v>
          </cell>
          <cell r="R100">
            <v>0</v>
          </cell>
          <cell r="S100">
            <v>0</v>
          </cell>
          <cell r="V100">
            <v>0</v>
          </cell>
        </row>
        <row r="101">
          <cell r="C101" t="str">
            <v>UPA TORRÕES</v>
          </cell>
          <cell r="E101" t="str">
            <v>IVANA DE LIMA PEREIRA</v>
          </cell>
          <cell r="F101" t="str">
            <v>2 - Outros Profissionais da Saúde</v>
          </cell>
          <cell r="G101" t="str">
            <v>3222-05</v>
          </cell>
          <cell r="H101">
            <v>44105</v>
          </cell>
          <cell r="J101">
            <v>118.56</v>
          </cell>
          <cell r="K101">
            <v>0</v>
          </cell>
          <cell r="L101">
            <v>183.38726014456151</v>
          </cell>
          <cell r="M101">
            <v>12.12</v>
          </cell>
          <cell r="O101">
            <v>1.65</v>
          </cell>
          <cell r="P101">
            <v>0</v>
          </cell>
          <cell r="R101">
            <v>0</v>
          </cell>
          <cell r="S101">
            <v>0</v>
          </cell>
          <cell r="V101">
            <v>66.11</v>
          </cell>
          <cell r="X101" t="str">
            <v>Auxilio Creche</v>
          </cell>
        </row>
        <row r="102">
          <cell r="C102" t="str">
            <v>UPA TORRÕES</v>
          </cell>
          <cell r="E102" t="str">
            <v>RICARDO HENRIQUE MATIAS DA SIL</v>
          </cell>
          <cell r="F102" t="str">
            <v>3 - Administrativo</v>
          </cell>
          <cell r="G102" t="str">
            <v>5143-20</v>
          </cell>
          <cell r="H102">
            <v>44105</v>
          </cell>
          <cell r="J102">
            <v>104.51</v>
          </cell>
          <cell r="K102">
            <v>0</v>
          </cell>
          <cell r="L102">
            <v>158.11855350748084</v>
          </cell>
          <cell r="M102">
            <v>10.45</v>
          </cell>
          <cell r="O102">
            <v>1.65</v>
          </cell>
          <cell r="P102">
            <v>0</v>
          </cell>
          <cell r="R102">
            <v>245.55206927041775</v>
          </cell>
          <cell r="S102">
            <v>62.7</v>
          </cell>
          <cell r="V102">
            <v>0</v>
          </cell>
        </row>
        <row r="103">
          <cell r="C103" t="str">
            <v>UPA TORRÕES</v>
          </cell>
          <cell r="E103" t="str">
            <v>MARCELO DA CONCEICAO CARNEIRO</v>
          </cell>
          <cell r="F103" t="str">
            <v>2 - Outros Profissionais da Saúde</v>
          </cell>
          <cell r="G103" t="str">
            <v>2235-05</v>
          </cell>
          <cell r="H103">
            <v>44105</v>
          </cell>
          <cell r="J103">
            <v>231.84</v>
          </cell>
          <cell r="K103">
            <v>0</v>
          </cell>
          <cell r="L103">
            <v>56.741107717995511</v>
          </cell>
          <cell r="M103">
            <v>3.75</v>
          </cell>
          <cell r="O103">
            <v>1.28</v>
          </cell>
          <cell r="P103">
            <v>0</v>
          </cell>
          <cell r="R103">
            <v>0</v>
          </cell>
          <cell r="S103">
            <v>0</v>
          </cell>
          <cell r="V103">
            <v>109.84</v>
          </cell>
          <cell r="X103" t="str">
            <v>Auxilio Creche</v>
          </cell>
        </row>
        <row r="104">
          <cell r="C104" t="str">
            <v>UPA TORRÕES</v>
          </cell>
          <cell r="E104" t="str">
            <v>RAFAEL LUTEMBERG PINHEIRO</v>
          </cell>
          <cell r="F104" t="str">
            <v>3 - Administrativo</v>
          </cell>
          <cell r="G104" t="str">
            <v>5151-10</v>
          </cell>
          <cell r="H104">
            <v>44105</v>
          </cell>
          <cell r="J104">
            <v>135.22</v>
          </cell>
          <cell r="K104">
            <v>0</v>
          </cell>
          <cell r="L104">
            <v>175.06523101258884</v>
          </cell>
          <cell r="M104">
            <v>11.57</v>
          </cell>
          <cell r="O104">
            <v>1.65</v>
          </cell>
          <cell r="P104">
            <v>0</v>
          </cell>
          <cell r="R104">
            <v>231.01138195777352</v>
          </cell>
          <cell r="S104">
            <v>69.42</v>
          </cell>
          <cell r="V104">
            <v>0</v>
          </cell>
        </row>
        <row r="105">
          <cell r="C105" t="str">
            <v>UPA TORRÕES</v>
          </cell>
          <cell r="E105" t="str">
            <v>JOSELINE NUNES DA SILVA MARTIN</v>
          </cell>
          <cell r="F105" t="str">
            <v>2 - Outros Profissionais da Saúde</v>
          </cell>
          <cell r="G105" t="str">
            <v>2516-05</v>
          </cell>
          <cell r="H105">
            <v>44105</v>
          </cell>
          <cell r="J105">
            <v>202.12</v>
          </cell>
          <cell r="K105">
            <v>0</v>
          </cell>
          <cell r="L105">
            <v>341.35450403146103</v>
          </cell>
          <cell r="M105">
            <v>22.56</v>
          </cell>
          <cell r="O105">
            <v>1.65</v>
          </cell>
          <cell r="P105">
            <v>0</v>
          </cell>
          <cell r="R105">
            <v>74.229549914813774</v>
          </cell>
          <cell r="S105">
            <v>69</v>
          </cell>
          <cell r="V105">
            <v>0</v>
          </cell>
        </row>
        <row r="106">
          <cell r="C106" t="str">
            <v>UPA TORRÕES</v>
          </cell>
          <cell r="E106" t="str">
            <v>RODRIGO MARTINS SANTA ROSA FER</v>
          </cell>
          <cell r="F106" t="str">
            <v>3 - Administrativo</v>
          </cell>
          <cell r="G106" t="str">
            <v>5151-10</v>
          </cell>
          <cell r="H106">
            <v>44105</v>
          </cell>
          <cell r="J106">
            <v>115.07</v>
          </cell>
          <cell r="K106">
            <v>0</v>
          </cell>
          <cell r="L106">
            <v>175.06523101258884</v>
          </cell>
          <cell r="M106">
            <v>11.57</v>
          </cell>
          <cell r="O106">
            <v>1.65</v>
          </cell>
          <cell r="P106">
            <v>0</v>
          </cell>
          <cell r="R106">
            <v>249.76138195777352</v>
          </cell>
          <cell r="S106">
            <v>69.42</v>
          </cell>
          <cell r="V106">
            <v>0</v>
          </cell>
        </row>
        <row r="107">
          <cell r="C107" t="str">
            <v>UPA TORRÕES</v>
          </cell>
          <cell r="E107" t="str">
            <v>CINTHIA CAROLINA VASCONCELOS D</v>
          </cell>
          <cell r="F107" t="str">
            <v>3 - Administrativo</v>
          </cell>
          <cell r="G107" t="str">
            <v>4221-05</v>
          </cell>
          <cell r="H107">
            <v>44105</v>
          </cell>
          <cell r="J107">
            <v>116.82</v>
          </cell>
          <cell r="K107">
            <v>0</v>
          </cell>
          <cell r="L107">
            <v>175.06523101258884</v>
          </cell>
          <cell r="M107">
            <v>11.57</v>
          </cell>
          <cell r="O107">
            <v>1.65</v>
          </cell>
          <cell r="P107">
            <v>0</v>
          </cell>
          <cell r="R107">
            <v>226.06138195777353</v>
          </cell>
          <cell r="S107">
            <v>69.42</v>
          </cell>
          <cell r="V107">
            <v>0</v>
          </cell>
        </row>
        <row r="108">
          <cell r="C108" t="str">
            <v>UPA TORRÕES</v>
          </cell>
          <cell r="E108" t="str">
            <v>JOAO EDUARDO DA ANUNCIACAO RIB</v>
          </cell>
          <cell r="F108" t="str">
            <v>3 - Administrativo</v>
          </cell>
          <cell r="G108" t="str">
            <v>5151-10</v>
          </cell>
          <cell r="H108">
            <v>44105</v>
          </cell>
          <cell r="J108">
            <v>121.14</v>
          </cell>
          <cell r="K108">
            <v>0</v>
          </cell>
          <cell r="L108">
            <v>169.16415580991728</v>
          </cell>
          <cell r="M108">
            <v>11.18</v>
          </cell>
          <cell r="O108">
            <v>1.65</v>
          </cell>
          <cell r="P108">
            <v>0</v>
          </cell>
          <cell r="R108">
            <v>0</v>
          </cell>
          <cell r="S108">
            <v>0</v>
          </cell>
          <cell r="V108">
            <v>0</v>
          </cell>
        </row>
        <row r="109">
          <cell r="C109" t="str">
            <v>UPA TORRÕES</v>
          </cell>
          <cell r="E109" t="str">
            <v>CAMILA QUEIROZ DE OLIVEIRA FAR</v>
          </cell>
          <cell r="F109" t="str">
            <v>1 - Médico</v>
          </cell>
          <cell r="G109" t="str">
            <v>2251-24</v>
          </cell>
          <cell r="H109">
            <v>44105</v>
          </cell>
          <cell r="J109">
            <v>646.03</v>
          </cell>
          <cell r="K109">
            <v>0</v>
          </cell>
          <cell r="L109">
            <v>0</v>
          </cell>
          <cell r="M109">
            <v>0</v>
          </cell>
          <cell r="O109">
            <v>4</v>
          </cell>
          <cell r="P109">
            <v>0</v>
          </cell>
          <cell r="R109">
            <v>0</v>
          </cell>
          <cell r="S109">
            <v>0</v>
          </cell>
          <cell r="V109">
            <v>0</v>
          </cell>
        </row>
        <row r="110">
          <cell r="C110" t="str">
            <v>UPA TORRÕES</v>
          </cell>
          <cell r="E110" t="str">
            <v>CLEYTON MARQUES DO NASCIMENTO</v>
          </cell>
          <cell r="F110" t="str">
            <v>3 - Administrativo</v>
          </cell>
          <cell r="G110" t="str">
            <v>5151-10</v>
          </cell>
          <cell r="H110">
            <v>44105</v>
          </cell>
          <cell r="J110">
            <v>228.97</v>
          </cell>
          <cell r="K110">
            <v>0</v>
          </cell>
          <cell r="L110">
            <v>0</v>
          </cell>
          <cell r="M110">
            <v>0</v>
          </cell>
          <cell r="O110">
            <v>1.65</v>
          </cell>
          <cell r="P110">
            <v>0</v>
          </cell>
          <cell r="R110">
            <v>0</v>
          </cell>
          <cell r="S110">
            <v>0</v>
          </cell>
          <cell r="V110">
            <v>0</v>
          </cell>
        </row>
        <row r="111">
          <cell r="C111" t="str">
            <v>UPA TORRÕES</v>
          </cell>
          <cell r="E111" t="str">
            <v>IVONEIDE FERREIRA</v>
          </cell>
          <cell r="F111" t="str">
            <v>3 - Administrativo</v>
          </cell>
          <cell r="G111" t="str">
            <v>5211-30</v>
          </cell>
          <cell r="H111">
            <v>44105</v>
          </cell>
          <cell r="J111">
            <v>109.79</v>
          </cell>
          <cell r="K111">
            <v>0</v>
          </cell>
          <cell r="L111">
            <v>0</v>
          </cell>
          <cell r="M111">
            <v>0</v>
          </cell>
          <cell r="O111">
            <v>1.65</v>
          </cell>
          <cell r="P111">
            <v>0</v>
          </cell>
          <cell r="R111">
            <v>115.66138195777351</v>
          </cell>
          <cell r="S111">
            <v>69.42</v>
          </cell>
          <cell r="V111">
            <v>0</v>
          </cell>
        </row>
        <row r="112">
          <cell r="C112" t="str">
            <v>UPA TORRÕES</v>
          </cell>
          <cell r="E112" t="str">
            <v>CASSIO LUIZ DE ANDRADE SILVA</v>
          </cell>
          <cell r="F112" t="str">
            <v>2 - Outros Profissionais da Saúde</v>
          </cell>
          <cell r="G112" t="str">
            <v>2235-05</v>
          </cell>
          <cell r="H112">
            <v>44105</v>
          </cell>
          <cell r="J112">
            <v>237.77</v>
          </cell>
          <cell r="K112">
            <v>0</v>
          </cell>
          <cell r="L112">
            <v>53.412296065206441</v>
          </cell>
          <cell r="M112">
            <v>3.53</v>
          </cell>
          <cell r="O112">
            <v>1.28</v>
          </cell>
          <cell r="P112">
            <v>0</v>
          </cell>
          <cell r="R112">
            <v>0</v>
          </cell>
          <cell r="S112">
            <v>0</v>
          </cell>
          <cell r="V112">
            <v>3.28</v>
          </cell>
          <cell r="X112" t="str">
            <v>Auxilio Creche</v>
          </cell>
        </row>
        <row r="113">
          <cell r="C113" t="str">
            <v>UPA TORRÕES</v>
          </cell>
          <cell r="E113" t="str">
            <v>INDRA BERGMANN BENTO BARBOSA L</v>
          </cell>
          <cell r="F113" t="str">
            <v>2 - Outros Profissionais da Saúde</v>
          </cell>
          <cell r="G113" t="str">
            <v>3222-05</v>
          </cell>
          <cell r="H113">
            <v>44105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1.65</v>
          </cell>
          <cell r="P113">
            <v>0</v>
          </cell>
          <cell r="R113">
            <v>0</v>
          </cell>
          <cell r="S113">
            <v>0</v>
          </cell>
          <cell r="V113">
            <v>0</v>
          </cell>
        </row>
        <row r="114">
          <cell r="C114" t="str">
            <v>UPA TORRÕES</v>
          </cell>
          <cell r="E114" t="str">
            <v>ADRIANO BATISTA DA SILVA</v>
          </cell>
          <cell r="F114" t="str">
            <v>2 - Outros Profissionais da Saúde</v>
          </cell>
          <cell r="G114" t="str">
            <v>3222-05</v>
          </cell>
          <cell r="H114">
            <v>44105</v>
          </cell>
          <cell r="J114">
            <v>123.67</v>
          </cell>
          <cell r="K114">
            <v>0</v>
          </cell>
          <cell r="L114">
            <v>183.38726014456151</v>
          </cell>
          <cell r="M114">
            <v>12.12</v>
          </cell>
          <cell r="O114">
            <v>1.65</v>
          </cell>
          <cell r="P114">
            <v>0</v>
          </cell>
          <cell r="R114">
            <v>231.26300667831239</v>
          </cell>
          <cell r="S114">
            <v>72.739999999999995</v>
          </cell>
          <cell r="V114">
            <v>0</v>
          </cell>
        </row>
        <row r="115">
          <cell r="C115" t="str">
            <v>UPA TORRÕES</v>
          </cell>
          <cell r="E115" t="str">
            <v>LUCAS DE SA CAVALCANTI</v>
          </cell>
          <cell r="F115" t="str">
            <v>1 - Médico</v>
          </cell>
          <cell r="G115" t="str">
            <v>2252-70</v>
          </cell>
          <cell r="H115">
            <v>44105</v>
          </cell>
          <cell r="J115">
            <v>445.72</v>
          </cell>
          <cell r="K115">
            <v>0</v>
          </cell>
          <cell r="L115">
            <v>0</v>
          </cell>
          <cell r="M115">
            <v>0</v>
          </cell>
          <cell r="O115">
            <v>4</v>
          </cell>
          <cell r="P115">
            <v>0</v>
          </cell>
          <cell r="R115">
            <v>0</v>
          </cell>
          <cell r="S115">
            <v>0</v>
          </cell>
          <cell r="V115">
            <v>0</v>
          </cell>
        </row>
        <row r="116">
          <cell r="C116" t="str">
            <v>UPA TORRÕES</v>
          </cell>
          <cell r="E116" t="str">
            <v>SAMUEL JOSE PEDRO</v>
          </cell>
          <cell r="F116" t="str">
            <v>3 - Administrativo</v>
          </cell>
          <cell r="G116" t="str">
            <v>5143-20</v>
          </cell>
          <cell r="H116">
            <v>44105</v>
          </cell>
          <cell r="J116">
            <v>121.16</v>
          </cell>
          <cell r="K116">
            <v>0</v>
          </cell>
          <cell r="L116">
            <v>158.11855350748084</v>
          </cell>
          <cell r="M116">
            <v>10.45</v>
          </cell>
          <cell r="O116">
            <v>1.65</v>
          </cell>
          <cell r="P116">
            <v>0</v>
          </cell>
          <cell r="R116">
            <v>197.95206927041772</v>
          </cell>
          <cell r="S116">
            <v>62.7</v>
          </cell>
          <cell r="V116">
            <v>0</v>
          </cell>
        </row>
        <row r="117">
          <cell r="C117" t="str">
            <v>UPA TORRÕES</v>
          </cell>
          <cell r="E117" t="str">
            <v>HUGO FELIPE DA SILVA FEITOSA</v>
          </cell>
          <cell r="F117" t="str">
            <v>3 - Administrativo</v>
          </cell>
          <cell r="G117" t="str">
            <v>5151-10</v>
          </cell>
          <cell r="H117">
            <v>44105</v>
          </cell>
          <cell r="J117">
            <v>137.91999999999999</v>
          </cell>
          <cell r="K117">
            <v>0</v>
          </cell>
          <cell r="L117">
            <v>0</v>
          </cell>
          <cell r="M117">
            <v>0</v>
          </cell>
          <cell r="O117">
            <v>1.65</v>
          </cell>
          <cell r="P117">
            <v>0</v>
          </cell>
          <cell r="R117">
            <v>0</v>
          </cell>
          <cell r="S117">
            <v>0</v>
          </cell>
          <cell r="V117">
            <v>0</v>
          </cell>
        </row>
        <row r="118">
          <cell r="C118" t="str">
            <v>UPA TORRÕES</v>
          </cell>
          <cell r="E118" t="str">
            <v>JULIANA NUNES GOUVEIA</v>
          </cell>
          <cell r="F118" t="str">
            <v>1 - Médico</v>
          </cell>
          <cell r="G118" t="str">
            <v>2251-24</v>
          </cell>
          <cell r="H118">
            <v>44105</v>
          </cell>
          <cell r="J118">
            <v>618.66</v>
          </cell>
          <cell r="K118">
            <v>0</v>
          </cell>
          <cell r="L118">
            <v>0</v>
          </cell>
          <cell r="M118">
            <v>0</v>
          </cell>
          <cell r="O118">
            <v>4</v>
          </cell>
          <cell r="P118">
            <v>0</v>
          </cell>
          <cell r="R118">
            <v>0</v>
          </cell>
          <cell r="S118">
            <v>0</v>
          </cell>
          <cell r="V118">
            <v>0</v>
          </cell>
        </row>
        <row r="119">
          <cell r="C119" t="str">
            <v>UPA TORRÕES</v>
          </cell>
          <cell r="E119" t="str">
            <v>JOSE EDIVALDO DA SILVA</v>
          </cell>
          <cell r="F119" t="str">
            <v>3 - Administrativo</v>
          </cell>
          <cell r="G119" t="str">
            <v>5151-10</v>
          </cell>
          <cell r="H119">
            <v>44105</v>
          </cell>
          <cell r="J119">
            <v>131.91</v>
          </cell>
          <cell r="K119">
            <v>0</v>
          </cell>
          <cell r="L119">
            <v>175.06523101258884</v>
          </cell>
          <cell r="M119">
            <v>11.57</v>
          </cell>
          <cell r="O119">
            <v>1.65</v>
          </cell>
          <cell r="P119">
            <v>0</v>
          </cell>
          <cell r="R119">
            <v>115.66138195777351</v>
          </cell>
          <cell r="S119">
            <v>69.42</v>
          </cell>
          <cell r="V119">
            <v>0</v>
          </cell>
        </row>
        <row r="120">
          <cell r="C120" t="str">
            <v>UPA TORRÕES</v>
          </cell>
          <cell r="E120" t="str">
            <v>ALEXANDRE JOSE PEREIRA DE LIMA</v>
          </cell>
          <cell r="F120" t="str">
            <v>1 - Médico</v>
          </cell>
          <cell r="G120" t="str">
            <v>2252-70</v>
          </cell>
          <cell r="H120">
            <v>44105</v>
          </cell>
          <cell r="J120">
            <v>445.73</v>
          </cell>
          <cell r="K120">
            <v>0</v>
          </cell>
          <cell r="L120">
            <v>0</v>
          </cell>
          <cell r="M120">
            <v>0</v>
          </cell>
          <cell r="O120">
            <v>4</v>
          </cell>
          <cell r="P120">
            <v>0</v>
          </cell>
          <cell r="R120">
            <v>0</v>
          </cell>
          <cell r="S120">
            <v>0</v>
          </cell>
          <cell r="V120">
            <v>0</v>
          </cell>
        </row>
        <row r="121">
          <cell r="C121" t="str">
            <v>UPA TORRÕES</v>
          </cell>
          <cell r="E121" t="str">
            <v>NATHALIA JESSIKA MELO GONCALVE</v>
          </cell>
          <cell r="F121" t="str">
            <v>1 - Médico</v>
          </cell>
          <cell r="G121" t="str">
            <v>2251-25</v>
          </cell>
          <cell r="H121">
            <v>44105</v>
          </cell>
          <cell r="J121">
            <v>393.65</v>
          </cell>
          <cell r="K121">
            <v>0</v>
          </cell>
          <cell r="L121">
            <v>0</v>
          </cell>
          <cell r="M121">
            <v>0</v>
          </cell>
          <cell r="O121">
            <v>4</v>
          </cell>
          <cell r="P121">
            <v>0</v>
          </cell>
          <cell r="R121">
            <v>0</v>
          </cell>
          <cell r="S121">
            <v>0</v>
          </cell>
          <cell r="V121">
            <v>0</v>
          </cell>
        </row>
        <row r="122">
          <cell r="C122" t="str">
            <v>UPA TORRÕES</v>
          </cell>
          <cell r="E122" t="str">
            <v>MARCOS BATISTA DA SILVA</v>
          </cell>
          <cell r="F122" t="str">
            <v>2 - Outros Profissionais da Saúde</v>
          </cell>
          <cell r="G122" t="str">
            <v>3222-05</v>
          </cell>
          <cell r="H122">
            <v>44105</v>
          </cell>
          <cell r="J122">
            <v>142.57</v>
          </cell>
          <cell r="K122">
            <v>0</v>
          </cell>
          <cell r="L122">
            <v>183.38726014456151</v>
          </cell>
          <cell r="M122">
            <v>12.12</v>
          </cell>
          <cell r="O122">
            <v>1.65</v>
          </cell>
          <cell r="P122">
            <v>0</v>
          </cell>
          <cell r="R122">
            <v>250.01300667831239</v>
          </cell>
          <cell r="S122">
            <v>72.739999999999995</v>
          </cell>
          <cell r="V122">
            <v>0</v>
          </cell>
        </row>
        <row r="123">
          <cell r="C123" t="str">
            <v>UPA TORRÕES</v>
          </cell>
          <cell r="E123" t="str">
            <v>SHIRLEY EMANUELA FRAGOSO DA SI</v>
          </cell>
          <cell r="F123" t="str">
            <v>2 - Outros Profissionais da Saúde</v>
          </cell>
          <cell r="G123" t="str">
            <v>2235-05</v>
          </cell>
          <cell r="H123">
            <v>44105</v>
          </cell>
          <cell r="J123">
            <v>227.03</v>
          </cell>
          <cell r="K123">
            <v>0</v>
          </cell>
          <cell r="L123">
            <v>53.412296065206441</v>
          </cell>
          <cell r="M123">
            <v>3.53</v>
          </cell>
          <cell r="O123">
            <v>1.28</v>
          </cell>
          <cell r="P123">
            <v>0</v>
          </cell>
          <cell r="R123">
            <v>0</v>
          </cell>
          <cell r="S123">
            <v>0</v>
          </cell>
          <cell r="V123">
            <v>111.48</v>
          </cell>
          <cell r="X123" t="str">
            <v>Auxilio Creche</v>
          </cell>
        </row>
        <row r="124">
          <cell r="C124" t="str">
            <v>UPA TORRÕES</v>
          </cell>
          <cell r="E124" t="str">
            <v>FABIANA WANDERLEY EMERENCIANO</v>
          </cell>
          <cell r="F124" t="str">
            <v>1 - Médico</v>
          </cell>
          <cell r="G124" t="str">
            <v>2251-25</v>
          </cell>
          <cell r="H124">
            <v>44105</v>
          </cell>
          <cell r="J124">
            <v>757.45</v>
          </cell>
          <cell r="K124">
            <v>0</v>
          </cell>
          <cell r="L124">
            <v>0</v>
          </cell>
          <cell r="M124">
            <v>0</v>
          </cell>
          <cell r="O124">
            <v>4</v>
          </cell>
          <cell r="P124">
            <v>0</v>
          </cell>
          <cell r="R124">
            <v>0</v>
          </cell>
          <cell r="S124">
            <v>0</v>
          </cell>
          <cell r="V124">
            <v>0</v>
          </cell>
        </row>
        <row r="125">
          <cell r="C125" t="str">
            <v>UPA TORRÕES</v>
          </cell>
          <cell r="E125" t="str">
            <v>AMILTON HENRIQUE DOS SANTOS</v>
          </cell>
          <cell r="F125" t="str">
            <v>2 - Outros Profissionais da Saúde</v>
          </cell>
          <cell r="G125" t="str">
            <v>3222-05</v>
          </cell>
          <cell r="H125">
            <v>44105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1.65</v>
          </cell>
          <cell r="P125">
            <v>0</v>
          </cell>
          <cell r="R125">
            <v>0</v>
          </cell>
          <cell r="S125">
            <v>0</v>
          </cell>
          <cell r="V125">
            <v>0</v>
          </cell>
        </row>
        <row r="126">
          <cell r="C126" t="str">
            <v>UPA TORRÕES</v>
          </cell>
          <cell r="E126" t="str">
            <v>MARCIANITA GOMES DOS SANTOS</v>
          </cell>
          <cell r="F126" t="str">
            <v>3 - Administrativo</v>
          </cell>
          <cell r="G126" t="str">
            <v>5211-30</v>
          </cell>
          <cell r="H126">
            <v>44105</v>
          </cell>
          <cell r="J126">
            <v>98.23</v>
          </cell>
          <cell r="K126">
            <v>0</v>
          </cell>
          <cell r="L126">
            <v>175.06523101258884</v>
          </cell>
          <cell r="M126">
            <v>11.57</v>
          </cell>
          <cell r="O126">
            <v>1.65</v>
          </cell>
          <cell r="P126">
            <v>0</v>
          </cell>
          <cell r="R126">
            <v>249.76138195777352</v>
          </cell>
          <cell r="S126">
            <v>69.42</v>
          </cell>
          <cell r="V126">
            <v>0</v>
          </cell>
        </row>
        <row r="127">
          <cell r="C127" t="str">
            <v>UPA TORRÕES</v>
          </cell>
          <cell r="E127" t="str">
            <v xml:space="preserve">ROBERTO GREGORIO DOS SANTOS </v>
          </cell>
          <cell r="F127" t="str">
            <v>3 - Administrativo</v>
          </cell>
          <cell r="G127" t="str">
            <v>5151-10</v>
          </cell>
          <cell r="H127">
            <v>44105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1.65</v>
          </cell>
          <cell r="P127">
            <v>0</v>
          </cell>
          <cell r="R127">
            <v>0</v>
          </cell>
          <cell r="S127">
            <v>0</v>
          </cell>
          <cell r="V127">
            <v>0</v>
          </cell>
        </row>
        <row r="128">
          <cell r="C128" t="str">
            <v>UPA TORRÕES</v>
          </cell>
          <cell r="E128" t="str">
            <v>WILSON ALBUQUERQUE FRANCA</v>
          </cell>
          <cell r="F128" t="str">
            <v>3 - Administrativo</v>
          </cell>
          <cell r="G128" t="str">
            <v>5151-10</v>
          </cell>
          <cell r="H128">
            <v>44105</v>
          </cell>
          <cell r="J128">
            <v>127.59</v>
          </cell>
          <cell r="K128">
            <v>0</v>
          </cell>
          <cell r="L128">
            <v>175.06523101258884</v>
          </cell>
          <cell r="M128">
            <v>11.57</v>
          </cell>
          <cell r="O128">
            <v>1.65</v>
          </cell>
          <cell r="P128">
            <v>0</v>
          </cell>
          <cell r="R128">
            <v>212.26138195777352</v>
          </cell>
          <cell r="S128">
            <v>69.42</v>
          </cell>
          <cell r="V128">
            <v>0</v>
          </cell>
        </row>
        <row r="129">
          <cell r="C129" t="str">
            <v>UPA TORRÕES</v>
          </cell>
          <cell r="E129" t="str">
            <v>LUANA BOMFIM MACEDO</v>
          </cell>
          <cell r="F129" t="str">
            <v>1 - Médico</v>
          </cell>
          <cell r="G129" t="str">
            <v>2251-25</v>
          </cell>
          <cell r="H129">
            <v>44105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4</v>
          </cell>
          <cell r="P129">
            <v>0</v>
          </cell>
          <cell r="R129">
            <v>0</v>
          </cell>
          <cell r="S129">
            <v>0</v>
          </cell>
          <cell r="V129">
            <v>0</v>
          </cell>
        </row>
        <row r="130">
          <cell r="C130" t="str">
            <v>UPA TORRÕES</v>
          </cell>
          <cell r="E130" t="str">
            <v>JULIANA FEITOSA POLARI</v>
          </cell>
          <cell r="F130" t="str">
            <v>1 - Médico</v>
          </cell>
          <cell r="G130" t="str">
            <v>2251-24</v>
          </cell>
          <cell r="H130">
            <v>44105</v>
          </cell>
          <cell r="J130">
            <v>326.92</v>
          </cell>
          <cell r="K130">
            <v>0</v>
          </cell>
          <cell r="L130">
            <v>0</v>
          </cell>
          <cell r="M130">
            <v>0</v>
          </cell>
          <cell r="O130">
            <v>4</v>
          </cell>
          <cell r="P130">
            <v>0</v>
          </cell>
          <cell r="R130">
            <v>0</v>
          </cell>
          <cell r="S130">
            <v>0</v>
          </cell>
          <cell r="V130">
            <v>0</v>
          </cell>
        </row>
        <row r="131">
          <cell r="C131" t="str">
            <v>UPA TORRÕES</v>
          </cell>
          <cell r="E131" t="str">
            <v>MARIA PAULA SOARES DA SILVA</v>
          </cell>
          <cell r="F131" t="str">
            <v>3 - Administrativo</v>
          </cell>
          <cell r="G131" t="str">
            <v>2523-05</v>
          </cell>
          <cell r="H131">
            <v>44105</v>
          </cell>
          <cell r="J131">
            <v>140.76</v>
          </cell>
          <cell r="K131">
            <v>0</v>
          </cell>
          <cell r="L131">
            <v>266.30493222312566</v>
          </cell>
          <cell r="M131">
            <v>17.600000000000001</v>
          </cell>
          <cell r="O131">
            <v>1.65</v>
          </cell>
          <cell r="P131">
            <v>0</v>
          </cell>
          <cell r="R131">
            <v>0</v>
          </cell>
          <cell r="S131">
            <v>0</v>
          </cell>
          <cell r="V131">
            <v>0</v>
          </cell>
        </row>
        <row r="132">
          <cell r="C132" t="str">
            <v>UPA TORRÕES</v>
          </cell>
          <cell r="E132" t="str">
            <v>LORENA REIMINE GUERRA</v>
          </cell>
          <cell r="F132" t="str">
            <v>1 - Médico</v>
          </cell>
          <cell r="G132" t="str">
            <v>2251-24</v>
          </cell>
          <cell r="H132">
            <v>44105</v>
          </cell>
          <cell r="J132">
            <v>628.41999999999996</v>
          </cell>
          <cell r="K132">
            <v>0</v>
          </cell>
          <cell r="L132">
            <v>0</v>
          </cell>
          <cell r="M132">
            <v>0</v>
          </cell>
          <cell r="O132">
            <v>4</v>
          </cell>
          <cell r="P132">
            <v>0</v>
          </cell>
          <cell r="R132">
            <v>0</v>
          </cell>
          <cell r="S132">
            <v>0</v>
          </cell>
          <cell r="V132">
            <v>0</v>
          </cell>
        </row>
        <row r="133">
          <cell r="C133" t="str">
            <v>UPA TORRÕES</v>
          </cell>
          <cell r="E133" t="str">
            <v>KEYLA PATRICIA BARBOSA MELO</v>
          </cell>
          <cell r="F133" t="str">
            <v>1 - Médico</v>
          </cell>
          <cell r="G133" t="str">
            <v>2251-25</v>
          </cell>
          <cell r="H133">
            <v>44105</v>
          </cell>
          <cell r="J133">
            <v>410.21</v>
          </cell>
          <cell r="K133">
            <v>0</v>
          </cell>
          <cell r="L133">
            <v>0</v>
          </cell>
          <cell r="M133">
            <v>0</v>
          </cell>
          <cell r="O133">
            <v>4</v>
          </cell>
          <cell r="P133">
            <v>0</v>
          </cell>
          <cell r="R133">
            <v>0</v>
          </cell>
          <cell r="S133">
            <v>0</v>
          </cell>
          <cell r="V133">
            <v>0</v>
          </cell>
        </row>
        <row r="134">
          <cell r="C134" t="str">
            <v>UPA TORRÕES</v>
          </cell>
          <cell r="E134" t="str">
            <v>FABIANA DE AQUINO MEDEIROS</v>
          </cell>
          <cell r="F134" t="str">
            <v>2 - Outros Profissionais da Saúde</v>
          </cell>
          <cell r="G134" t="str">
            <v>3222-05</v>
          </cell>
          <cell r="H134">
            <v>44105</v>
          </cell>
          <cell r="J134">
            <v>122.6</v>
          </cell>
          <cell r="K134">
            <v>0</v>
          </cell>
          <cell r="L134">
            <v>183.38726014456151</v>
          </cell>
          <cell r="M134">
            <v>12.12</v>
          </cell>
          <cell r="O134">
            <v>1.65</v>
          </cell>
          <cell r="P134">
            <v>0</v>
          </cell>
          <cell r="R134">
            <v>250.01300667831239</v>
          </cell>
          <cell r="S134">
            <v>72.739999999999995</v>
          </cell>
          <cell r="V134">
            <v>66.11</v>
          </cell>
          <cell r="X134" t="str">
            <v>Auxilio Creche</v>
          </cell>
        </row>
        <row r="135">
          <cell r="C135" t="str">
            <v>UPA TORRÕES</v>
          </cell>
          <cell r="E135" t="str">
            <v>MARIA DA CONCEICAO GUIMARAES D</v>
          </cell>
          <cell r="F135" t="str">
            <v>2 - Outros Profissionais da Saúde</v>
          </cell>
          <cell r="G135" t="str">
            <v>3222-05</v>
          </cell>
          <cell r="H135">
            <v>44105</v>
          </cell>
          <cell r="J135">
            <v>128.88</v>
          </cell>
          <cell r="K135">
            <v>0</v>
          </cell>
          <cell r="L135">
            <v>183.38726014456151</v>
          </cell>
          <cell r="M135">
            <v>12.12</v>
          </cell>
          <cell r="O135">
            <v>1.65</v>
          </cell>
          <cell r="P135">
            <v>0</v>
          </cell>
          <cell r="R135">
            <v>212.51300667831239</v>
          </cell>
          <cell r="S135">
            <v>72.739999999999995</v>
          </cell>
          <cell r="V135">
            <v>66.11</v>
          </cell>
          <cell r="X135" t="str">
            <v>Auxilio Creche</v>
          </cell>
        </row>
        <row r="136">
          <cell r="C136" t="str">
            <v>UPA TORRÕES</v>
          </cell>
          <cell r="E136" t="str">
            <v>SILVIO DIONISIO DA SILVA</v>
          </cell>
          <cell r="F136" t="str">
            <v>2 - Outros Profissionais da Saúde</v>
          </cell>
          <cell r="G136" t="str">
            <v>3222-05</v>
          </cell>
          <cell r="H136">
            <v>44105</v>
          </cell>
          <cell r="J136">
            <v>122.52</v>
          </cell>
          <cell r="K136">
            <v>0</v>
          </cell>
          <cell r="L136">
            <v>0</v>
          </cell>
          <cell r="M136">
            <v>0</v>
          </cell>
          <cell r="O136">
            <v>1.65</v>
          </cell>
          <cell r="P136">
            <v>0</v>
          </cell>
          <cell r="R136">
            <v>102.11300667831237</v>
          </cell>
          <cell r="S136">
            <v>72.739999999999995</v>
          </cell>
          <cell r="V136">
            <v>0</v>
          </cell>
        </row>
        <row r="137">
          <cell r="C137" t="str">
            <v>UPA TORRÕES</v>
          </cell>
          <cell r="E137" t="str">
            <v>EDNARDO JOSE ALBUQUERQUE PITT</v>
          </cell>
          <cell r="F137" t="str">
            <v>1 - Médico</v>
          </cell>
          <cell r="G137" t="str">
            <v>2252-70</v>
          </cell>
          <cell r="H137">
            <v>44105</v>
          </cell>
          <cell r="J137">
            <v>429.84</v>
          </cell>
          <cell r="K137">
            <v>0</v>
          </cell>
          <cell r="L137">
            <v>0</v>
          </cell>
          <cell r="M137">
            <v>0</v>
          </cell>
          <cell r="O137">
            <v>4</v>
          </cell>
          <cell r="P137">
            <v>0</v>
          </cell>
          <cell r="R137">
            <v>0</v>
          </cell>
          <cell r="S137">
            <v>0</v>
          </cell>
          <cell r="V137">
            <v>0</v>
          </cell>
        </row>
        <row r="138">
          <cell r="C138" t="str">
            <v>UPA TORRÕES</v>
          </cell>
          <cell r="E138" t="str">
            <v xml:space="preserve">RIVANILDO DO NASCIMENTO ROCHA </v>
          </cell>
          <cell r="F138" t="str">
            <v>3 - Administrativo</v>
          </cell>
          <cell r="G138" t="str">
            <v>5143-20</v>
          </cell>
          <cell r="H138">
            <v>44105</v>
          </cell>
          <cell r="J138">
            <v>121.04</v>
          </cell>
          <cell r="K138">
            <v>0</v>
          </cell>
          <cell r="L138">
            <v>158.11855350748084</v>
          </cell>
          <cell r="M138">
            <v>10.45</v>
          </cell>
          <cell r="O138">
            <v>1.65</v>
          </cell>
          <cell r="P138">
            <v>0</v>
          </cell>
          <cell r="R138">
            <v>0</v>
          </cell>
          <cell r="S138">
            <v>0</v>
          </cell>
          <cell r="V138">
            <v>0</v>
          </cell>
        </row>
        <row r="139">
          <cell r="C139" t="str">
            <v>UPA TORRÕES</v>
          </cell>
          <cell r="E139" t="str">
            <v>MIRELLA SANTOS DA SILVA OLIVEI</v>
          </cell>
          <cell r="F139" t="str">
            <v>3 - Administrativo</v>
          </cell>
          <cell r="G139" t="str">
            <v>1231-05</v>
          </cell>
          <cell r="H139">
            <v>44105</v>
          </cell>
          <cell r="J139">
            <v>156.13999999999999</v>
          </cell>
          <cell r="K139">
            <v>0</v>
          </cell>
          <cell r="L139">
            <v>0</v>
          </cell>
          <cell r="M139">
            <v>0</v>
          </cell>
          <cell r="O139">
            <v>1.65</v>
          </cell>
          <cell r="P139">
            <v>0</v>
          </cell>
          <cell r="R139">
            <v>0</v>
          </cell>
          <cell r="S139">
            <v>0</v>
          </cell>
          <cell r="V139">
            <v>0</v>
          </cell>
        </row>
        <row r="140">
          <cell r="C140" t="str">
            <v>UPA TORRÕES</v>
          </cell>
          <cell r="E140" t="str">
            <v>JESSIKA MELO AVELINO DA COSTA</v>
          </cell>
          <cell r="F140" t="str">
            <v>2 - Outros Profissionais da Saúde</v>
          </cell>
          <cell r="G140" t="str">
            <v>3222-05</v>
          </cell>
          <cell r="H140">
            <v>44105</v>
          </cell>
          <cell r="J140">
            <v>128.16999999999999</v>
          </cell>
          <cell r="K140">
            <v>0</v>
          </cell>
          <cell r="L140">
            <v>183.38726014456151</v>
          </cell>
          <cell r="M140">
            <v>12.12</v>
          </cell>
          <cell r="O140">
            <v>1.65</v>
          </cell>
          <cell r="P140">
            <v>0</v>
          </cell>
          <cell r="R140">
            <v>0</v>
          </cell>
          <cell r="S140">
            <v>0</v>
          </cell>
          <cell r="V140">
            <v>66.11</v>
          </cell>
          <cell r="X140" t="str">
            <v>Auxilio Creche</v>
          </cell>
        </row>
        <row r="141">
          <cell r="C141" t="str">
            <v>UPA TORRÕES</v>
          </cell>
          <cell r="E141" t="str">
            <v>DANILO DE ANDRADE TAVARES</v>
          </cell>
          <cell r="F141" t="str">
            <v>3 - Administrativo</v>
          </cell>
          <cell r="G141" t="str">
            <v>4110-10</v>
          </cell>
          <cell r="H141">
            <v>44105</v>
          </cell>
          <cell r="J141">
            <v>83.6</v>
          </cell>
          <cell r="K141">
            <v>0</v>
          </cell>
          <cell r="L141">
            <v>158.11855350748084</v>
          </cell>
          <cell r="M141">
            <v>10.45</v>
          </cell>
          <cell r="O141">
            <v>1.65</v>
          </cell>
          <cell r="P141">
            <v>0</v>
          </cell>
          <cell r="R141">
            <v>149.65206927041774</v>
          </cell>
          <cell r="S141">
            <v>62.7</v>
          </cell>
          <cell r="V141">
            <v>0</v>
          </cell>
        </row>
        <row r="142">
          <cell r="C142" t="str">
            <v>UPA TORRÕES</v>
          </cell>
          <cell r="E142" t="str">
            <v xml:space="preserve">RAFAEL DE ALBUQUERQUE PEREIRA </v>
          </cell>
          <cell r="F142" t="str">
            <v>1 - Médico</v>
          </cell>
          <cell r="G142" t="str">
            <v>2251-25</v>
          </cell>
          <cell r="H142">
            <v>44105</v>
          </cell>
          <cell r="J142">
            <v>382.08</v>
          </cell>
          <cell r="K142">
            <v>0</v>
          </cell>
          <cell r="L142">
            <v>0</v>
          </cell>
          <cell r="M142">
            <v>0</v>
          </cell>
          <cell r="O142">
            <v>4</v>
          </cell>
          <cell r="P142">
            <v>0</v>
          </cell>
          <cell r="R142">
            <v>0</v>
          </cell>
          <cell r="S142">
            <v>0</v>
          </cell>
          <cell r="V142">
            <v>0</v>
          </cell>
        </row>
        <row r="143">
          <cell r="C143" t="str">
            <v>UPA TORRÕES</v>
          </cell>
          <cell r="E143" t="str">
            <v>WASHINGTON ERNANE DE SOUZA</v>
          </cell>
          <cell r="F143" t="str">
            <v>2 - Outros Profissionais da Saúde</v>
          </cell>
          <cell r="G143" t="str">
            <v>3222-05</v>
          </cell>
          <cell r="H143">
            <v>44105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O143">
            <v>1.65</v>
          </cell>
          <cell r="P143">
            <v>0</v>
          </cell>
          <cell r="R143">
            <v>0</v>
          </cell>
          <cell r="S143">
            <v>0</v>
          </cell>
          <cell r="V143">
            <v>0</v>
          </cell>
        </row>
        <row r="144">
          <cell r="C144" t="str">
            <v>UPA TORRÕES</v>
          </cell>
          <cell r="E144" t="str">
            <v>ALEXANDRE PEREIRA DA SILVA</v>
          </cell>
          <cell r="F144" t="str">
            <v>3 - Administrativo</v>
          </cell>
          <cell r="G144" t="str">
            <v>7711-05</v>
          </cell>
          <cell r="H144">
            <v>44105</v>
          </cell>
          <cell r="J144">
            <v>119.04</v>
          </cell>
          <cell r="K144">
            <v>0</v>
          </cell>
          <cell r="L144">
            <v>225.14871542500623</v>
          </cell>
          <cell r="M144">
            <v>14.88</v>
          </cell>
          <cell r="O144">
            <v>1.65</v>
          </cell>
          <cell r="P144">
            <v>0</v>
          </cell>
          <cell r="R144">
            <v>151.66658284629818</v>
          </cell>
          <cell r="S144">
            <v>89.28</v>
          </cell>
          <cell r="V144">
            <v>0</v>
          </cell>
        </row>
        <row r="145">
          <cell r="C145" t="str">
            <v>UPA TORRÕES</v>
          </cell>
          <cell r="E145" t="str">
            <v>JULIO CESAR SILVA DE ALBUQUERQ</v>
          </cell>
          <cell r="F145" t="str">
            <v>1 - Médico</v>
          </cell>
          <cell r="G145" t="str">
            <v>2251-24</v>
          </cell>
          <cell r="H145">
            <v>44105</v>
          </cell>
          <cell r="J145">
            <v>340.06</v>
          </cell>
          <cell r="K145">
            <v>0</v>
          </cell>
          <cell r="L145">
            <v>0</v>
          </cell>
          <cell r="M145">
            <v>0</v>
          </cell>
          <cell r="O145">
            <v>4</v>
          </cell>
          <cell r="P145">
            <v>0</v>
          </cell>
          <cell r="R145">
            <v>0</v>
          </cell>
          <cell r="S145">
            <v>0</v>
          </cell>
          <cell r="V145">
            <v>0</v>
          </cell>
        </row>
        <row r="146">
          <cell r="C146" t="str">
            <v>UPA TORRÕES</v>
          </cell>
          <cell r="E146" t="str">
            <v>EDILSON GOMES DA SILVA</v>
          </cell>
          <cell r="F146" t="str">
            <v>3 - Administrativo</v>
          </cell>
          <cell r="G146" t="str">
            <v>5151-10</v>
          </cell>
          <cell r="H146">
            <v>44105</v>
          </cell>
          <cell r="J146">
            <v>126.64</v>
          </cell>
          <cell r="K146">
            <v>0</v>
          </cell>
          <cell r="L146">
            <v>175.06523101258884</v>
          </cell>
          <cell r="M146">
            <v>11.57</v>
          </cell>
          <cell r="O146">
            <v>1.65</v>
          </cell>
          <cell r="P146">
            <v>0</v>
          </cell>
          <cell r="R146">
            <v>0</v>
          </cell>
          <cell r="S146">
            <v>0</v>
          </cell>
          <cell r="V146">
            <v>0</v>
          </cell>
        </row>
        <row r="147">
          <cell r="C147" t="str">
            <v>UPA TORRÕES</v>
          </cell>
          <cell r="E147" t="str">
            <v>JONAS MENEZES DE LIMA</v>
          </cell>
          <cell r="F147" t="str">
            <v>1 - Médico</v>
          </cell>
          <cell r="G147" t="str">
            <v>2251-24</v>
          </cell>
          <cell r="H147">
            <v>44105</v>
          </cell>
          <cell r="J147">
            <v>361.08</v>
          </cell>
          <cell r="K147">
            <v>0</v>
          </cell>
          <cell r="L147">
            <v>0</v>
          </cell>
          <cell r="M147">
            <v>0</v>
          </cell>
          <cell r="O147">
            <v>4</v>
          </cell>
          <cell r="P147">
            <v>0</v>
          </cell>
          <cell r="R147">
            <v>0</v>
          </cell>
          <cell r="S147">
            <v>0</v>
          </cell>
          <cell r="V147">
            <v>0</v>
          </cell>
        </row>
        <row r="148">
          <cell r="C148" t="str">
            <v>UPA TORRÕES</v>
          </cell>
          <cell r="E148" t="str">
            <v>THIAGO AUGUSTO CAVALCANTE DE C</v>
          </cell>
          <cell r="F148" t="str">
            <v>1 - Médico</v>
          </cell>
          <cell r="G148" t="str">
            <v>2251-25</v>
          </cell>
          <cell r="H148">
            <v>44105</v>
          </cell>
          <cell r="J148">
            <v>450.21</v>
          </cell>
          <cell r="K148">
            <v>0</v>
          </cell>
          <cell r="L148">
            <v>0</v>
          </cell>
          <cell r="M148">
            <v>0</v>
          </cell>
          <cell r="O148">
            <v>4</v>
          </cell>
          <cell r="P148">
            <v>0</v>
          </cell>
          <cell r="R148">
            <v>0</v>
          </cell>
          <cell r="S148">
            <v>0</v>
          </cell>
          <cell r="V148">
            <v>0</v>
          </cell>
        </row>
        <row r="149">
          <cell r="C149" t="str">
            <v>UPA TORRÕES</v>
          </cell>
          <cell r="E149" t="str">
            <v>IVANILDO SANTOS NASCIMENTO</v>
          </cell>
          <cell r="F149" t="str">
            <v>3 - Administrativo</v>
          </cell>
          <cell r="G149" t="str">
            <v>5151-10</v>
          </cell>
          <cell r="H149">
            <v>44105</v>
          </cell>
          <cell r="J149">
            <v>129.91</v>
          </cell>
          <cell r="K149">
            <v>0</v>
          </cell>
          <cell r="L149">
            <v>175.06523101258884</v>
          </cell>
          <cell r="M149">
            <v>11.57</v>
          </cell>
          <cell r="O149">
            <v>1.65</v>
          </cell>
          <cell r="P149">
            <v>0</v>
          </cell>
          <cell r="R149">
            <v>212.26138195777352</v>
          </cell>
          <cell r="S149">
            <v>69.42</v>
          </cell>
          <cell r="V149">
            <v>0</v>
          </cell>
        </row>
        <row r="150">
          <cell r="C150" t="str">
            <v>UPA TORRÕES</v>
          </cell>
          <cell r="E150" t="str">
            <v>RESIA BARROS CARDOSO</v>
          </cell>
          <cell r="F150" t="str">
            <v>2 - Outros Profissionais da Saúde</v>
          </cell>
          <cell r="G150" t="str">
            <v>3222-05</v>
          </cell>
          <cell r="H150">
            <v>44105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1.65</v>
          </cell>
          <cell r="P150">
            <v>0</v>
          </cell>
          <cell r="R150">
            <v>0</v>
          </cell>
          <cell r="S150">
            <v>0</v>
          </cell>
          <cell r="V150">
            <v>0</v>
          </cell>
        </row>
        <row r="151">
          <cell r="C151" t="str">
            <v>UPA TORRÕES</v>
          </cell>
          <cell r="E151" t="str">
            <v>ALEXSANDRO DA SILVA IZOLINO</v>
          </cell>
          <cell r="F151" t="str">
            <v>3 - Administrativo</v>
          </cell>
          <cell r="G151" t="str">
            <v>5173-10</v>
          </cell>
          <cell r="H151">
            <v>44105</v>
          </cell>
          <cell r="J151">
            <v>124.17</v>
          </cell>
          <cell r="K151">
            <v>0</v>
          </cell>
          <cell r="L151">
            <v>204.57060702594649</v>
          </cell>
          <cell r="M151">
            <v>13.52</v>
          </cell>
          <cell r="O151">
            <v>1.65</v>
          </cell>
          <cell r="P151">
            <v>0</v>
          </cell>
          <cell r="R151">
            <v>0</v>
          </cell>
          <cell r="S151">
            <v>0</v>
          </cell>
          <cell r="V151">
            <v>0</v>
          </cell>
        </row>
        <row r="152">
          <cell r="C152" t="str">
            <v>UPA TORRÕES</v>
          </cell>
          <cell r="E152" t="str">
            <v>MARCOS RODRIGUES DA SILVA</v>
          </cell>
          <cell r="F152" t="str">
            <v>3 - Administrativo</v>
          </cell>
          <cell r="G152" t="str">
            <v>5151-10</v>
          </cell>
          <cell r="H152">
            <v>44105</v>
          </cell>
          <cell r="J152">
            <v>109.27</v>
          </cell>
          <cell r="K152">
            <v>0</v>
          </cell>
          <cell r="L152">
            <v>175.06523101258884</v>
          </cell>
          <cell r="M152">
            <v>11.57</v>
          </cell>
          <cell r="O152">
            <v>1.65</v>
          </cell>
          <cell r="P152">
            <v>0</v>
          </cell>
          <cell r="R152">
            <v>226.06138195777353</v>
          </cell>
          <cell r="S152">
            <v>69.42</v>
          </cell>
          <cell r="V152">
            <v>0</v>
          </cell>
        </row>
        <row r="153">
          <cell r="C153" t="str">
            <v>UPA TORRÕES</v>
          </cell>
          <cell r="E153" t="str">
            <v>CARLOS ALBERTO DA SILVA</v>
          </cell>
          <cell r="F153" t="str">
            <v>3 - Administrativo</v>
          </cell>
          <cell r="G153" t="str">
            <v>5143-10</v>
          </cell>
          <cell r="H153">
            <v>44105</v>
          </cell>
          <cell r="J153">
            <v>86.04</v>
          </cell>
          <cell r="K153">
            <v>0</v>
          </cell>
          <cell r="L153">
            <v>158.11855350748084</v>
          </cell>
          <cell r="M153">
            <v>10.45</v>
          </cell>
          <cell r="O153">
            <v>1.65</v>
          </cell>
          <cell r="P153">
            <v>0</v>
          </cell>
          <cell r="R153">
            <v>0</v>
          </cell>
          <cell r="S153">
            <v>0</v>
          </cell>
          <cell r="V153">
            <v>0</v>
          </cell>
        </row>
        <row r="154">
          <cell r="C154" t="str">
            <v>UPA TORRÕES</v>
          </cell>
          <cell r="E154" t="str">
            <v>RENATA LISBOA BERGAMO</v>
          </cell>
          <cell r="F154" t="str">
            <v>1 - Médico</v>
          </cell>
          <cell r="G154" t="str">
            <v>2251-24</v>
          </cell>
          <cell r="H154">
            <v>44105</v>
          </cell>
          <cell r="J154">
            <v>236.62</v>
          </cell>
          <cell r="K154">
            <v>0</v>
          </cell>
          <cell r="L154">
            <v>0</v>
          </cell>
          <cell r="M154">
            <v>0</v>
          </cell>
          <cell r="O154">
            <v>4</v>
          </cell>
          <cell r="P154">
            <v>0</v>
          </cell>
          <cell r="R154">
            <v>0</v>
          </cell>
          <cell r="S154">
            <v>0</v>
          </cell>
          <cell r="V154">
            <v>0</v>
          </cell>
        </row>
        <row r="155">
          <cell r="C155" t="str">
            <v>UPA TORRÕES</v>
          </cell>
          <cell r="E155" t="str">
            <v>SEVERINO DINO DA SILVA</v>
          </cell>
          <cell r="F155" t="str">
            <v>3 - Administrativo</v>
          </cell>
          <cell r="G155" t="str">
            <v>7711-05</v>
          </cell>
          <cell r="H155">
            <v>44105</v>
          </cell>
          <cell r="J155">
            <v>119.04</v>
          </cell>
          <cell r="K155">
            <v>0</v>
          </cell>
          <cell r="L155">
            <v>225.14871542500623</v>
          </cell>
          <cell r="M155">
            <v>14.88</v>
          </cell>
          <cell r="O155">
            <v>1.65</v>
          </cell>
          <cell r="P155">
            <v>0</v>
          </cell>
          <cell r="R155">
            <v>151.66658284629818</v>
          </cell>
          <cell r="S155">
            <v>89.28</v>
          </cell>
          <cell r="V155">
            <v>0</v>
          </cell>
        </row>
        <row r="156">
          <cell r="C156" t="str">
            <v>UPA TORRÕES</v>
          </cell>
          <cell r="E156" t="str">
            <v>ITALO HENRIQUE NOGUEIRA</v>
          </cell>
          <cell r="F156" t="str">
            <v>3 - Administrativo</v>
          </cell>
          <cell r="G156" t="str">
            <v>3132-20</v>
          </cell>
          <cell r="H156">
            <v>44105</v>
          </cell>
          <cell r="J156">
            <v>171.12</v>
          </cell>
          <cell r="K156">
            <v>0</v>
          </cell>
          <cell r="L156">
            <v>221.97121339279846</v>
          </cell>
          <cell r="M156">
            <v>14.67</v>
          </cell>
          <cell r="O156">
            <v>1.65</v>
          </cell>
          <cell r="P156">
            <v>0</v>
          </cell>
          <cell r="R156">
            <v>0</v>
          </cell>
          <cell r="S156">
            <v>0</v>
          </cell>
          <cell r="V156">
            <v>0</v>
          </cell>
        </row>
        <row r="157">
          <cell r="C157" t="str">
            <v>UPA TORRÕES</v>
          </cell>
          <cell r="E157" t="str">
            <v>ALEX FERREIRA DA SILVA</v>
          </cell>
          <cell r="F157" t="str">
            <v>3 - Administrativo</v>
          </cell>
          <cell r="G157" t="str">
            <v>4141-05</v>
          </cell>
          <cell r="H157">
            <v>44105</v>
          </cell>
          <cell r="J157">
            <v>92.56</v>
          </cell>
          <cell r="K157">
            <v>0</v>
          </cell>
          <cell r="L157">
            <v>175.06523101258884</v>
          </cell>
          <cell r="M157">
            <v>11.57</v>
          </cell>
          <cell r="O157">
            <v>1.65</v>
          </cell>
          <cell r="P157">
            <v>0</v>
          </cell>
          <cell r="R157">
            <v>295.06138195777351</v>
          </cell>
          <cell r="S157">
            <v>69.42</v>
          </cell>
          <cell r="V157">
            <v>0</v>
          </cell>
        </row>
        <row r="158">
          <cell r="C158" t="str">
            <v>UPA TORRÕES</v>
          </cell>
          <cell r="E158" t="str">
            <v>ADRIANA TIBURCIO DE SOUZA</v>
          </cell>
          <cell r="F158" t="str">
            <v>2 - Outros Profissionais da Saúde</v>
          </cell>
          <cell r="G158" t="str">
            <v>3222-05</v>
          </cell>
          <cell r="H158">
            <v>44105</v>
          </cell>
          <cell r="J158">
            <v>135.06</v>
          </cell>
          <cell r="K158">
            <v>0</v>
          </cell>
          <cell r="L158">
            <v>183.38726014456151</v>
          </cell>
          <cell r="M158">
            <v>12.12</v>
          </cell>
          <cell r="O158">
            <v>1.65</v>
          </cell>
          <cell r="P158">
            <v>0</v>
          </cell>
          <cell r="R158">
            <v>0</v>
          </cell>
          <cell r="S158">
            <v>0</v>
          </cell>
          <cell r="V158">
            <v>0</v>
          </cell>
        </row>
        <row r="159">
          <cell r="C159" t="str">
            <v>UPA TORRÕES</v>
          </cell>
          <cell r="E159" t="str">
            <v>ANA CLAUDIA DA SILVA TAVARES</v>
          </cell>
          <cell r="F159" t="str">
            <v>2 - Outros Profissionais da Saúde</v>
          </cell>
          <cell r="G159" t="str">
            <v>3222-05</v>
          </cell>
          <cell r="H159">
            <v>44105</v>
          </cell>
          <cell r="J159">
            <v>123.39</v>
          </cell>
          <cell r="K159">
            <v>0</v>
          </cell>
          <cell r="L159">
            <v>183.38726014456151</v>
          </cell>
          <cell r="M159">
            <v>12.12</v>
          </cell>
          <cell r="O159">
            <v>1.65</v>
          </cell>
          <cell r="P159">
            <v>0</v>
          </cell>
          <cell r="R159">
            <v>212.51300667831239</v>
          </cell>
          <cell r="S159">
            <v>72.739999999999995</v>
          </cell>
          <cell r="V159">
            <v>0</v>
          </cell>
        </row>
        <row r="160">
          <cell r="C160" t="str">
            <v>UPA TORRÕES</v>
          </cell>
          <cell r="E160" t="str">
            <v>REBECCA BARBOSA DE FRANCA</v>
          </cell>
          <cell r="F160" t="str">
            <v>3 - Administrativo</v>
          </cell>
          <cell r="G160" t="str">
            <v>2410-40</v>
          </cell>
          <cell r="H160">
            <v>44105</v>
          </cell>
          <cell r="J160">
            <v>179.54</v>
          </cell>
          <cell r="K160">
            <v>0</v>
          </cell>
          <cell r="L160">
            <v>0</v>
          </cell>
          <cell r="M160">
            <v>0</v>
          </cell>
          <cell r="O160">
            <v>1.65</v>
          </cell>
          <cell r="P160">
            <v>0</v>
          </cell>
          <cell r="R160">
            <v>0</v>
          </cell>
          <cell r="S160">
            <v>0</v>
          </cell>
          <cell r="V160">
            <v>0</v>
          </cell>
        </row>
        <row r="161">
          <cell r="C161" t="str">
            <v>UPA TORRÕES</v>
          </cell>
          <cell r="E161" t="str">
            <v>LUCAS JOSE DE BARROS MELO</v>
          </cell>
          <cell r="F161" t="str">
            <v>1 - Médico</v>
          </cell>
          <cell r="G161" t="str">
            <v>2251-25</v>
          </cell>
          <cell r="H161">
            <v>44105</v>
          </cell>
          <cell r="J161">
            <v>422.13</v>
          </cell>
          <cell r="K161">
            <v>0</v>
          </cell>
          <cell r="L161">
            <v>0</v>
          </cell>
          <cell r="M161">
            <v>0</v>
          </cell>
          <cell r="O161">
            <v>4</v>
          </cell>
          <cell r="P161">
            <v>0</v>
          </cell>
          <cell r="R161">
            <v>0</v>
          </cell>
          <cell r="S161">
            <v>0</v>
          </cell>
          <cell r="V161">
            <v>0</v>
          </cell>
        </row>
        <row r="162">
          <cell r="C162" t="str">
            <v>UPA TORRÕES</v>
          </cell>
          <cell r="E162" t="str">
            <v>LEANDRO PESSOA DOS SANTOS</v>
          </cell>
          <cell r="F162" t="str">
            <v>3 - Administrativo</v>
          </cell>
          <cell r="G162" t="str">
            <v>4131-10</v>
          </cell>
          <cell r="H162">
            <v>44105</v>
          </cell>
          <cell r="J162">
            <v>168.28</v>
          </cell>
          <cell r="K162">
            <v>0</v>
          </cell>
          <cell r="L162">
            <v>0</v>
          </cell>
          <cell r="M162">
            <v>0</v>
          </cell>
          <cell r="O162">
            <v>1.65</v>
          </cell>
          <cell r="P162">
            <v>0</v>
          </cell>
          <cell r="R162">
            <v>180.71628681518544</v>
          </cell>
          <cell r="S162">
            <v>126.22</v>
          </cell>
          <cell r="V162">
            <v>0</v>
          </cell>
        </row>
        <row r="163">
          <cell r="C163" t="str">
            <v>UPA TORRÕES</v>
          </cell>
          <cell r="E163" t="str">
            <v>PALOMA KARINE ARAUJO DA SILVA</v>
          </cell>
          <cell r="F163" t="str">
            <v>1 - Médico</v>
          </cell>
          <cell r="G163" t="str">
            <v>2251-25</v>
          </cell>
          <cell r="H163">
            <v>44105</v>
          </cell>
          <cell r="J163">
            <v>307.05</v>
          </cell>
          <cell r="K163">
            <v>0</v>
          </cell>
          <cell r="L163">
            <v>0</v>
          </cell>
          <cell r="M163">
            <v>0</v>
          </cell>
          <cell r="O163">
            <v>4</v>
          </cell>
          <cell r="P163">
            <v>0</v>
          </cell>
          <cell r="R163">
            <v>0</v>
          </cell>
          <cell r="S163">
            <v>0</v>
          </cell>
          <cell r="V163">
            <v>0</v>
          </cell>
        </row>
        <row r="164">
          <cell r="C164" t="str">
            <v>UPA TORRÕES</v>
          </cell>
          <cell r="E164" t="str">
            <v>THAIS ARAUJO NOBREGA</v>
          </cell>
          <cell r="F164" t="str">
            <v>1 - Médico</v>
          </cell>
          <cell r="G164" t="str">
            <v>2251-25</v>
          </cell>
          <cell r="H164">
            <v>44105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4</v>
          </cell>
          <cell r="P164">
            <v>0</v>
          </cell>
          <cell r="R164">
            <v>0</v>
          </cell>
          <cell r="S164">
            <v>0</v>
          </cell>
          <cell r="V164">
            <v>0</v>
          </cell>
        </row>
        <row r="165">
          <cell r="C165" t="str">
            <v>UPA TORRÕES</v>
          </cell>
          <cell r="E165" t="str">
            <v>LEANDRO SOARES DE BRITO</v>
          </cell>
          <cell r="F165" t="str">
            <v>3 - Administrativo</v>
          </cell>
          <cell r="G165" t="str">
            <v>5143-20</v>
          </cell>
          <cell r="H165">
            <v>44105</v>
          </cell>
          <cell r="J165">
            <v>108.81</v>
          </cell>
          <cell r="K165">
            <v>0</v>
          </cell>
          <cell r="L165">
            <v>158.11855350748084</v>
          </cell>
          <cell r="M165">
            <v>10.45</v>
          </cell>
          <cell r="O165">
            <v>1.65</v>
          </cell>
          <cell r="P165">
            <v>0</v>
          </cell>
          <cell r="R165">
            <v>211.75206927041773</v>
          </cell>
          <cell r="S165">
            <v>62.7</v>
          </cell>
          <cell r="V165">
            <v>0</v>
          </cell>
        </row>
        <row r="166">
          <cell r="C166" t="str">
            <v>UPA TORRÕES</v>
          </cell>
          <cell r="E166" t="str">
            <v>VALTIANE LINS DA SILVA</v>
          </cell>
          <cell r="F166" t="str">
            <v>3 - Administrativo</v>
          </cell>
          <cell r="G166" t="str">
            <v>4221-05</v>
          </cell>
          <cell r="H166">
            <v>44105</v>
          </cell>
          <cell r="J166">
            <v>93.53</v>
          </cell>
          <cell r="K166">
            <v>0</v>
          </cell>
          <cell r="L166">
            <v>175.06523101258884</v>
          </cell>
          <cell r="M166">
            <v>11.57</v>
          </cell>
          <cell r="O166">
            <v>1.65</v>
          </cell>
          <cell r="P166">
            <v>0</v>
          </cell>
          <cell r="R166">
            <v>226.06138195777353</v>
          </cell>
          <cell r="S166">
            <v>69.42</v>
          </cell>
          <cell r="V166">
            <v>0</v>
          </cell>
        </row>
        <row r="167">
          <cell r="C167" t="str">
            <v>UPA TORRÕES</v>
          </cell>
          <cell r="E167" t="str">
            <v>ERIKA REBECA PASSOS SANTOS SIL</v>
          </cell>
          <cell r="F167" t="str">
            <v>3 - Administrativo</v>
          </cell>
          <cell r="G167" t="str">
            <v>1422-05</v>
          </cell>
          <cell r="H167">
            <v>44105</v>
          </cell>
          <cell r="J167">
            <v>240.01</v>
          </cell>
          <cell r="K167">
            <v>0</v>
          </cell>
          <cell r="L167">
            <v>0</v>
          </cell>
          <cell r="M167">
            <v>0</v>
          </cell>
          <cell r="O167">
            <v>1.65</v>
          </cell>
          <cell r="P167">
            <v>0</v>
          </cell>
          <cell r="R167">
            <v>0</v>
          </cell>
          <cell r="S167">
            <v>0</v>
          </cell>
          <cell r="V167">
            <v>64</v>
          </cell>
        </row>
        <row r="168">
          <cell r="C168" t="str">
            <v>UPA TORRÕES</v>
          </cell>
          <cell r="E168" t="str">
            <v>CALINE CARLA DA SILVA</v>
          </cell>
          <cell r="F168" t="str">
            <v>3 - Administrativo</v>
          </cell>
          <cell r="G168" t="str">
            <v>5211-30</v>
          </cell>
          <cell r="H168">
            <v>44105</v>
          </cell>
          <cell r="J168">
            <v>114.18</v>
          </cell>
          <cell r="K168">
            <v>0</v>
          </cell>
          <cell r="L168">
            <v>175.06523101258884</v>
          </cell>
          <cell r="M168">
            <v>11.57</v>
          </cell>
          <cell r="O168">
            <v>1.65</v>
          </cell>
          <cell r="P168">
            <v>0</v>
          </cell>
          <cell r="R168">
            <v>108.76138195777351</v>
          </cell>
          <cell r="S168">
            <v>69.42</v>
          </cell>
          <cell r="V168">
            <v>0</v>
          </cell>
        </row>
        <row r="169">
          <cell r="C169" t="str">
            <v>UPA TORRÕES</v>
          </cell>
          <cell r="E169" t="str">
            <v>FELIPE SILVA FRAGOSO</v>
          </cell>
          <cell r="F169" t="str">
            <v>1 - Médico</v>
          </cell>
          <cell r="G169" t="str">
            <v>2252-70</v>
          </cell>
          <cell r="H169">
            <v>44105</v>
          </cell>
          <cell r="J169">
            <v>849.51</v>
          </cell>
          <cell r="K169">
            <v>0</v>
          </cell>
          <cell r="L169">
            <v>0</v>
          </cell>
          <cell r="M169">
            <v>0</v>
          </cell>
          <cell r="O169">
            <v>4</v>
          </cell>
          <cell r="P169">
            <v>0</v>
          </cell>
          <cell r="R169">
            <v>0</v>
          </cell>
          <cell r="S169">
            <v>0</v>
          </cell>
          <cell r="V169">
            <v>0</v>
          </cell>
        </row>
        <row r="170">
          <cell r="C170" t="str">
            <v>UPA TORRÕES</v>
          </cell>
          <cell r="E170" t="str">
            <v>VICTOR HUGO MARQUES DA LUZ</v>
          </cell>
          <cell r="F170" t="str">
            <v>1 - Médico</v>
          </cell>
          <cell r="G170" t="str">
            <v>2251-24</v>
          </cell>
          <cell r="H170">
            <v>44105</v>
          </cell>
          <cell r="J170">
            <v>774.7</v>
          </cell>
          <cell r="K170">
            <v>0</v>
          </cell>
          <cell r="L170">
            <v>0</v>
          </cell>
          <cell r="M170">
            <v>0</v>
          </cell>
          <cell r="O170">
            <v>4</v>
          </cell>
          <cell r="P170">
            <v>0</v>
          </cell>
          <cell r="R170">
            <v>0</v>
          </cell>
          <cell r="S170">
            <v>0</v>
          </cell>
          <cell r="V170">
            <v>0</v>
          </cell>
        </row>
        <row r="171">
          <cell r="C171" t="str">
            <v>UPA TORRÕES</v>
          </cell>
          <cell r="E171" t="str">
            <v>LUISA DE ANDRADE LIMA VIEIRA D</v>
          </cell>
          <cell r="F171" t="str">
            <v>1 - Médico</v>
          </cell>
          <cell r="G171" t="str">
            <v>2251-25</v>
          </cell>
          <cell r="H171">
            <v>44105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O171">
            <v>4</v>
          </cell>
          <cell r="P171">
            <v>0</v>
          </cell>
          <cell r="R171">
            <v>0</v>
          </cell>
          <cell r="S171">
            <v>0</v>
          </cell>
          <cell r="V171">
            <v>0</v>
          </cell>
        </row>
        <row r="172">
          <cell r="C172" t="str">
            <v>UPA TORRÕES</v>
          </cell>
          <cell r="E172" t="str">
            <v xml:space="preserve">DANIELLE DA SILVA FERREIRA DE </v>
          </cell>
          <cell r="F172" t="str">
            <v>3 - Administrativo</v>
          </cell>
          <cell r="G172" t="str">
            <v>2522-10</v>
          </cell>
          <cell r="H172">
            <v>44105</v>
          </cell>
          <cell r="J172">
            <v>229.07</v>
          </cell>
          <cell r="K172">
            <v>0</v>
          </cell>
          <cell r="L172">
            <v>0</v>
          </cell>
          <cell r="M172">
            <v>0</v>
          </cell>
          <cell r="O172">
            <v>1.65</v>
          </cell>
          <cell r="P172">
            <v>0</v>
          </cell>
          <cell r="R172">
            <v>0</v>
          </cell>
          <cell r="S172">
            <v>0</v>
          </cell>
          <cell r="V172">
            <v>64</v>
          </cell>
          <cell r="X172" t="str">
            <v>Auxilio Creche</v>
          </cell>
        </row>
        <row r="173">
          <cell r="C173" t="str">
            <v>UPA TORRÕES</v>
          </cell>
          <cell r="E173" t="str">
            <v>NATHALIA VIEIRA DE ALBUQUERQUE</v>
          </cell>
          <cell r="F173" t="str">
            <v>1 - Médico</v>
          </cell>
          <cell r="G173" t="str">
            <v>2251-25</v>
          </cell>
          <cell r="H173">
            <v>44105</v>
          </cell>
          <cell r="J173">
            <v>579.39</v>
          </cell>
          <cell r="K173">
            <v>0</v>
          </cell>
          <cell r="L173">
            <v>0</v>
          </cell>
          <cell r="M173">
            <v>0</v>
          </cell>
          <cell r="O173">
            <v>4</v>
          </cell>
          <cell r="P173">
            <v>0</v>
          </cell>
          <cell r="R173">
            <v>0</v>
          </cell>
          <cell r="S173">
            <v>0</v>
          </cell>
          <cell r="V173">
            <v>0</v>
          </cell>
        </row>
        <row r="174">
          <cell r="C174" t="str">
            <v>UPA TORRÕES</v>
          </cell>
          <cell r="E174" t="str">
            <v>GESSIENNE CLIVIA ALVES E SOUZA</v>
          </cell>
          <cell r="F174" t="str">
            <v>1 - Médico</v>
          </cell>
          <cell r="G174" t="str">
            <v>2251-25</v>
          </cell>
          <cell r="H174">
            <v>44105</v>
          </cell>
          <cell r="J174">
            <v>318.39999999999998</v>
          </cell>
          <cell r="K174">
            <v>0</v>
          </cell>
          <cell r="L174">
            <v>0</v>
          </cell>
          <cell r="M174">
            <v>0</v>
          </cell>
          <cell r="O174">
            <v>4</v>
          </cell>
          <cell r="P174">
            <v>0</v>
          </cell>
          <cell r="R174">
            <v>0</v>
          </cell>
          <cell r="S174">
            <v>0</v>
          </cell>
          <cell r="V174">
            <v>0</v>
          </cell>
        </row>
        <row r="175">
          <cell r="C175" t="str">
            <v>UPA TORRÕES</v>
          </cell>
          <cell r="E175" t="str">
            <v>RAFAELA MACIEL CASTRO HUTTL</v>
          </cell>
          <cell r="F175" t="str">
            <v>1 - Médico</v>
          </cell>
          <cell r="G175" t="str">
            <v>2251-25</v>
          </cell>
          <cell r="H175">
            <v>44105</v>
          </cell>
          <cell r="J175">
            <v>546.42999999999995</v>
          </cell>
          <cell r="K175">
            <v>0</v>
          </cell>
          <cell r="L175">
            <v>0</v>
          </cell>
          <cell r="M175">
            <v>0</v>
          </cell>
          <cell r="O175">
            <v>4</v>
          </cell>
          <cell r="P175">
            <v>0</v>
          </cell>
          <cell r="R175">
            <v>0</v>
          </cell>
          <cell r="S175">
            <v>0</v>
          </cell>
          <cell r="V175">
            <v>0</v>
          </cell>
        </row>
        <row r="176">
          <cell r="C176" t="str">
            <v>UPA TORRÕES</v>
          </cell>
          <cell r="E176" t="str">
            <v>SIMONE FERREIRA SOARES</v>
          </cell>
          <cell r="F176" t="str">
            <v>3 - Administrativo</v>
          </cell>
          <cell r="G176" t="str">
            <v>3516-05</v>
          </cell>
          <cell r="H176">
            <v>44105</v>
          </cell>
          <cell r="J176">
            <v>118.72</v>
          </cell>
          <cell r="K176">
            <v>0</v>
          </cell>
          <cell r="L176">
            <v>224.54347694268091</v>
          </cell>
          <cell r="M176">
            <v>14.84</v>
          </cell>
          <cell r="O176">
            <v>1.65</v>
          </cell>
          <cell r="P176">
            <v>0</v>
          </cell>
          <cell r="R176">
            <v>296.54763520167927</v>
          </cell>
          <cell r="S176">
            <v>89.03</v>
          </cell>
          <cell r="V176">
            <v>0</v>
          </cell>
        </row>
        <row r="177">
          <cell r="C177" t="str">
            <v>UPA TORRÕES</v>
          </cell>
          <cell r="E177" t="str">
            <v>DIEGO BRANCO TABOSA</v>
          </cell>
          <cell r="F177" t="str">
            <v>2 - Outros Profissionais da Saúde</v>
          </cell>
          <cell r="G177" t="str">
            <v>2235-05</v>
          </cell>
          <cell r="H177">
            <v>44105</v>
          </cell>
          <cell r="J177">
            <v>165.43</v>
          </cell>
          <cell r="K177">
            <v>0</v>
          </cell>
          <cell r="L177">
            <v>39.643120592306204</v>
          </cell>
          <cell r="M177">
            <v>2.62</v>
          </cell>
          <cell r="O177">
            <v>1.28</v>
          </cell>
          <cell r="P177">
            <v>0</v>
          </cell>
          <cell r="R177">
            <v>0</v>
          </cell>
          <cell r="S177">
            <v>0</v>
          </cell>
          <cell r="V177">
            <v>0</v>
          </cell>
        </row>
        <row r="178">
          <cell r="C178" t="str">
            <v>UPA TORRÕES</v>
          </cell>
          <cell r="E178" t="str">
            <v xml:space="preserve">CONCEICAO MICHELLE DOS SANTOS </v>
          </cell>
          <cell r="F178" t="str">
            <v>2 - Outros Profissionais da Saúde</v>
          </cell>
          <cell r="G178" t="str">
            <v>2235-05</v>
          </cell>
          <cell r="H178">
            <v>44105</v>
          </cell>
          <cell r="J178">
            <v>231.91</v>
          </cell>
          <cell r="K178">
            <v>0</v>
          </cell>
          <cell r="L178">
            <v>39.643120592306204</v>
          </cell>
          <cell r="M178">
            <v>2.62</v>
          </cell>
          <cell r="O178">
            <v>1.28</v>
          </cell>
          <cell r="P178">
            <v>0</v>
          </cell>
          <cell r="R178">
            <v>0</v>
          </cell>
          <cell r="S178">
            <v>0</v>
          </cell>
          <cell r="V178">
            <v>0</v>
          </cell>
        </row>
        <row r="179">
          <cell r="C179" t="str">
            <v>UPA TORRÕES</v>
          </cell>
          <cell r="E179" t="str">
            <v>GABRIELA ALBUQUERQUE FERNANDES</v>
          </cell>
          <cell r="F179" t="str">
            <v>1 - Médico</v>
          </cell>
          <cell r="G179" t="str">
            <v>2251-25</v>
          </cell>
          <cell r="H179">
            <v>44105</v>
          </cell>
          <cell r="J179">
            <v>422.08</v>
          </cell>
          <cell r="K179">
            <v>0</v>
          </cell>
          <cell r="L179">
            <v>0</v>
          </cell>
          <cell r="M179">
            <v>0</v>
          </cell>
          <cell r="O179">
            <v>4</v>
          </cell>
          <cell r="P179">
            <v>0</v>
          </cell>
          <cell r="R179">
            <v>0</v>
          </cell>
          <cell r="S179">
            <v>0</v>
          </cell>
          <cell r="V179">
            <v>0</v>
          </cell>
        </row>
        <row r="180">
          <cell r="C180" t="str">
            <v>UPA TORRÕES</v>
          </cell>
          <cell r="E180" t="str">
            <v xml:space="preserve">ALINE GOMES DO NASCIMENTO </v>
          </cell>
          <cell r="F180" t="str">
            <v>1 - Médico</v>
          </cell>
          <cell r="G180" t="str">
            <v>2251-24</v>
          </cell>
          <cell r="H180">
            <v>44105</v>
          </cell>
          <cell r="J180">
            <v>298.05</v>
          </cell>
          <cell r="K180">
            <v>0</v>
          </cell>
          <cell r="L180">
            <v>0</v>
          </cell>
          <cell r="M180">
            <v>0</v>
          </cell>
          <cell r="O180">
            <v>4</v>
          </cell>
          <cell r="P180">
            <v>0</v>
          </cell>
          <cell r="R180">
            <v>0</v>
          </cell>
          <cell r="S180">
            <v>0</v>
          </cell>
          <cell r="V180">
            <v>0</v>
          </cell>
        </row>
        <row r="181">
          <cell r="C181" t="str">
            <v>UPA TORRÕES</v>
          </cell>
          <cell r="E181" t="str">
            <v xml:space="preserve">THARLA ANDREZA WANDERLEY GREM </v>
          </cell>
          <cell r="F181" t="str">
            <v>3 - Administrativo</v>
          </cell>
          <cell r="G181" t="str">
            <v>1312-10</v>
          </cell>
          <cell r="H181">
            <v>44105</v>
          </cell>
          <cell r="J181">
            <v>79.650000000000006</v>
          </cell>
          <cell r="K181">
            <v>0</v>
          </cell>
          <cell r="L181">
            <v>0</v>
          </cell>
          <cell r="M181">
            <v>0</v>
          </cell>
          <cell r="O181">
            <v>1.65</v>
          </cell>
          <cell r="P181">
            <v>0</v>
          </cell>
          <cell r="R181">
            <v>0</v>
          </cell>
          <cell r="S181">
            <v>0</v>
          </cell>
          <cell r="V181">
            <v>0</v>
          </cell>
        </row>
        <row r="182">
          <cell r="C182" t="str">
            <v>UPA TORRÕES</v>
          </cell>
          <cell r="E182" t="str">
            <v>ALLYSON DE OLIVEIRA TITO</v>
          </cell>
          <cell r="F182" t="str">
            <v>1 - Médico</v>
          </cell>
          <cell r="G182" t="str">
            <v>2251-25</v>
          </cell>
          <cell r="H182">
            <v>44105</v>
          </cell>
          <cell r="J182">
            <v>526.55999999999995</v>
          </cell>
          <cell r="K182">
            <v>0</v>
          </cell>
          <cell r="L182">
            <v>0</v>
          </cell>
          <cell r="M182">
            <v>0</v>
          </cell>
          <cell r="O182">
            <v>4</v>
          </cell>
          <cell r="P182">
            <v>0</v>
          </cell>
          <cell r="R182">
            <v>0</v>
          </cell>
          <cell r="S182">
            <v>0</v>
          </cell>
          <cell r="V182">
            <v>0</v>
          </cell>
        </row>
        <row r="183">
          <cell r="C183" t="str">
            <v>UPA TORRÕES</v>
          </cell>
          <cell r="E183" t="str">
            <v>FERNANDO HENRIQUE PEREIRA FERN</v>
          </cell>
          <cell r="F183" t="str">
            <v>1 - Médico</v>
          </cell>
          <cell r="G183" t="str">
            <v>2251-24</v>
          </cell>
          <cell r="H183">
            <v>44105</v>
          </cell>
          <cell r="J183">
            <v>431.22</v>
          </cell>
          <cell r="K183">
            <v>0</v>
          </cell>
          <cell r="L183">
            <v>0</v>
          </cell>
          <cell r="M183">
            <v>0</v>
          </cell>
          <cell r="O183">
            <v>4</v>
          </cell>
          <cell r="P183">
            <v>0</v>
          </cell>
          <cell r="R183">
            <v>0</v>
          </cell>
          <cell r="S183">
            <v>0</v>
          </cell>
          <cell r="V183">
            <v>0</v>
          </cell>
        </row>
        <row r="184">
          <cell r="C184" t="str">
            <v>UPA TORRÕES</v>
          </cell>
          <cell r="E184" t="str">
            <v>NATALIA CRISTINA DA SILVA</v>
          </cell>
          <cell r="F184" t="str">
            <v>3 - Administrativo</v>
          </cell>
          <cell r="G184" t="str">
            <v>5211-30</v>
          </cell>
          <cell r="H184">
            <v>44105</v>
          </cell>
          <cell r="J184">
            <v>99.63</v>
          </cell>
          <cell r="K184">
            <v>0</v>
          </cell>
          <cell r="L184">
            <v>175.06523101258884</v>
          </cell>
          <cell r="M184">
            <v>11.57</v>
          </cell>
          <cell r="O184">
            <v>1.65</v>
          </cell>
          <cell r="P184">
            <v>0</v>
          </cell>
          <cell r="R184">
            <v>0</v>
          </cell>
          <cell r="S184">
            <v>0</v>
          </cell>
          <cell r="V184">
            <v>0</v>
          </cell>
        </row>
        <row r="185">
          <cell r="C185" t="str">
            <v>UPA TORRÕES</v>
          </cell>
          <cell r="E185" t="str">
            <v>NAILZA MARIA DA SILVA</v>
          </cell>
          <cell r="F185" t="str">
            <v>2 - Outros Profissionais da Saúde</v>
          </cell>
          <cell r="G185" t="str">
            <v>3241-15</v>
          </cell>
          <cell r="H185">
            <v>44105</v>
          </cell>
          <cell r="J185">
            <v>253.2</v>
          </cell>
          <cell r="K185">
            <v>0</v>
          </cell>
          <cell r="L185">
            <v>237.55610431267453</v>
          </cell>
          <cell r="M185">
            <v>15.7</v>
          </cell>
          <cell r="O185">
            <v>9.5</v>
          </cell>
          <cell r="P185">
            <v>4</v>
          </cell>
          <cell r="R185">
            <v>66.562549260641092</v>
          </cell>
          <cell r="S185">
            <v>58.88</v>
          </cell>
          <cell r="V185">
            <v>0</v>
          </cell>
        </row>
        <row r="186">
          <cell r="C186" t="str">
            <v>UPA TORRÕES</v>
          </cell>
          <cell r="E186" t="str">
            <v>PAULO ROBERTO ANGEIRAS DA SILV</v>
          </cell>
          <cell r="F186" t="str">
            <v>2 - Outros Profissionais da Saúde</v>
          </cell>
          <cell r="G186" t="str">
            <v>3241-15</v>
          </cell>
          <cell r="H186">
            <v>44105</v>
          </cell>
          <cell r="J186">
            <v>337.72</v>
          </cell>
          <cell r="K186">
            <v>0</v>
          </cell>
          <cell r="L186">
            <v>4.0853597556956771</v>
          </cell>
          <cell r="M186">
            <v>0.27</v>
          </cell>
          <cell r="O186">
            <v>9.5</v>
          </cell>
          <cell r="P186">
            <v>4</v>
          </cell>
          <cell r="R186">
            <v>0</v>
          </cell>
          <cell r="S186">
            <v>0</v>
          </cell>
          <cell r="V186">
            <v>0</v>
          </cell>
        </row>
        <row r="187">
          <cell r="C187" t="str">
            <v>UPA TORRÕES</v>
          </cell>
          <cell r="E187" t="str">
            <v>SANDRA HELENA FERREIRA DE SENA</v>
          </cell>
          <cell r="F187" t="str">
            <v>3 - Administrativo</v>
          </cell>
          <cell r="G187" t="str">
            <v>5143-20</v>
          </cell>
          <cell r="H187">
            <v>44105</v>
          </cell>
          <cell r="J187">
            <v>105.56</v>
          </cell>
          <cell r="K187">
            <v>0</v>
          </cell>
          <cell r="L187">
            <v>158.11855350748084</v>
          </cell>
          <cell r="M187">
            <v>10.45</v>
          </cell>
          <cell r="O187">
            <v>1.65</v>
          </cell>
          <cell r="P187">
            <v>0</v>
          </cell>
          <cell r="R187">
            <v>211.75206927041773</v>
          </cell>
          <cell r="S187">
            <v>62.7</v>
          </cell>
          <cell r="V187">
            <v>0</v>
          </cell>
        </row>
        <row r="188">
          <cell r="C188" t="str">
            <v>UPA TORRÕES</v>
          </cell>
          <cell r="E188" t="str">
            <v xml:space="preserve">WENDERSON MARINHO SOARES </v>
          </cell>
          <cell r="F188" t="str">
            <v>3 - Administrativo</v>
          </cell>
          <cell r="G188" t="str">
            <v>5151-10</v>
          </cell>
          <cell r="H188">
            <v>44105</v>
          </cell>
          <cell r="J188">
            <v>107.85</v>
          </cell>
          <cell r="K188">
            <v>0</v>
          </cell>
          <cell r="L188">
            <v>172.34165784212504</v>
          </cell>
          <cell r="M188">
            <v>11.39</v>
          </cell>
          <cell r="O188">
            <v>1.65</v>
          </cell>
          <cell r="P188">
            <v>0</v>
          </cell>
          <cell r="R188">
            <v>0</v>
          </cell>
          <cell r="S188">
            <v>0</v>
          </cell>
          <cell r="V188">
            <v>0</v>
          </cell>
        </row>
        <row r="189">
          <cell r="C189" t="str">
            <v>UPA TORRÕES</v>
          </cell>
          <cell r="E189" t="str">
            <v xml:space="preserve">HERMINIA DE SOUZA MACHADO </v>
          </cell>
          <cell r="F189" t="str">
            <v>2 - Outros Profissionais da Saúde</v>
          </cell>
          <cell r="G189" t="str">
            <v>2235-05</v>
          </cell>
          <cell r="H189">
            <v>44105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O189">
            <v>1.28</v>
          </cell>
          <cell r="P189">
            <v>0</v>
          </cell>
          <cell r="R189">
            <v>0</v>
          </cell>
          <cell r="S189">
            <v>0</v>
          </cell>
          <cell r="V189">
            <v>0</v>
          </cell>
        </row>
        <row r="190">
          <cell r="C190" t="str">
            <v>UPA TORRÕES</v>
          </cell>
          <cell r="E190" t="str">
            <v xml:space="preserve">RUTH ELISA DE LIMA FREITAS </v>
          </cell>
          <cell r="F190" t="str">
            <v>1 - Médico</v>
          </cell>
          <cell r="G190" t="str">
            <v>2251-25</v>
          </cell>
          <cell r="H190">
            <v>44105</v>
          </cell>
          <cell r="J190">
            <v>363.45</v>
          </cell>
          <cell r="K190">
            <v>0</v>
          </cell>
          <cell r="L190">
            <v>0</v>
          </cell>
          <cell r="M190">
            <v>0</v>
          </cell>
          <cell r="O190">
            <v>4</v>
          </cell>
          <cell r="P190">
            <v>0</v>
          </cell>
          <cell r="R190">
            <v>0</v>
          </cell>
          <cell r="S190">
            <v>0</v>
          </cell>
          <cell r="V190">
            <v>0</v>
          </cell>
        </row>
        <row r="191">
          <cell r="C191" t="str">
            <v>UPA TORRÕES</v>
          </cell>
          <cell r="E191" t="str">
            <v>CICERO FLAVIO DA SILVA</v>
          </cell>
          <cell r="F191" t="str">
            <v>3 - Administrativo</v>
          </cell>
          <cell r="G191" t="str">
            <v>7823-05</v>
          </cell>
          <cell r="H191">
            <v>44105</v>
          </cell>
          <cell r="J191">
            <v>195.62</v>
          </cell>
          <cell r="K191">
            <v>0</v>
          </cell>
          <cell r="L191">
            <v>287.79089834567321</v>
          </cell>
          <cell r="M191">
            <v>19.02</v>
          </cell>
          <cell r="O191">
            <v>1.81</v>
          </cell>
          <cell r="P191">
            <v>0</v>
          </cell>
          <cell r="R191">
            <v>215.65073662720064</v>
          </cell>
          <cell r="S191">
            <v>114.14</v>
          </cell>
          <cell r="V191">
            <v>0</v>
          </cell>
        </row>
        <row r="192">
          <cell r="C192" t="str">
            <v>UPA TORRÕES</v>
          </cell>
          <cell r="E192" t="str">
            <v>RAFAEL GOUVEIA GOMES DA SILVA</v>
          </cell>
          <cell r="F192" t="str">
            <v>2 - Outros Profissionais da Saúde</v>
          </cell>
          <cell r="G192" t="str">
            <v>3222-05</v>
          </cell>
          <cell r="H192">
            <v>44105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O192">
            <v>1.65</v>
          </cell>
          <cell r="P192">
            <v>0</v>
          </cell>
          <cell r="R192">
            <v>0</v>
          </cell>
          <cell r="S192">
            <v>0</v>
          </cell>
          <cell r="V192">
            <v>0</v>
          </cell>
        </row>
        <row r="193">
          <cell r="C193" t="str">
            <v>UPA TORRÕES</v>
          </cell>
          <cell r="E193" t="str">
            <v>FABIOLA MARIA DA SILVA</v>
          </cell>
          <cell r="F193" t="str">
            <v>2 - Outros Profissionais da Saúde</v>
          </cell>
          <cell r="G193" t="str">
            <v>3222-05</v>
          </cell>
          <cell r="H193">
            <v>44105</v>
          </cell>
          <cell r="J193">
            <v>122.08</v>
          </cell>
          <cell r="K193">
            <v>0</v>
          </cell>
          <cell r="L193">
            <v>183.38726014456151</v>
          </cell>
          <cell r="M193">
            <v>12.12</v>
          </cell>
          <cell r="O193">
            <v>1.65</v>
          </cell>
          <cell r="P193">
            <v>0</v>
          </cell>
          <cell r="R193">
            <v>250.01300667831239</v>
          </cell>
          <cell r="S193">
            <v>72.739999999999995</v>
          </cell>
          <cell r="V193">
            <v>0</v>
          </cell>
        </row>
        <row r="194">
          <cell r="C194" t="str">
            <v>UPA TORRÕES</v>
          </cell>
          <cell r="E194" t="str">
            <v>LETICIA GOES BEZERRA</v>
          </cell>
          <cell r="F194" t="str">
            <v>1 - Médico</v>
          </cell>
          <cell r="G194" t="str">
            <v>2251-24</v>
          </cell>
          <cell r="H194">
            <v>44105</v>
          </cell>
          <cell r="J194">
            <v>596.13</v>
          </cell>
          <cell r="K194">
            <v>0</v>
          </cell>
          <cell r="L194">
            <v>0</v>
          </cell>
          <cell r="M194">
            <v>0</v>
          </cell>
          <cell r="O194">
            <v>4</v>
          </cell>
          <cell r="P194">
            <v>0</v>
          </cell>
          <cell r="R194">
            <v>0</v>
          </cell>
          <cell r="S194">
            <v>0</v>
          </cell>
          <cell r="V194">
            <v>0</v>
          </cell>
        </row>
        <row r="195">
          <cell r="C195" t="str">
            <v>UPA TORRÕES</v>
          </cell>
          <cell r="E195" t="str">
            <v xml:space="preserve">ANA CECILIA CARVALHO TORRES </v>
          </cell>
          <cell r="F195" t="str">
            <v>1 - Médico</v>
          </cell>
          <cell r="G195" t="str">
            <v>2251-25</v>
          </cell>
          <cell r="H195">
            <v>44105</v>
          </cell>
          <cell r="J195">
            <v>382.08</v>
          </cell>
          <cell r="K195">
            <v>0</v>
          </cell>
          <cell r="L195">
            <v>0</v>
          </cell>
          <cell r="M195">
            <v>0</v>
          </cell>
          <cell r="O195">
            <v>4</v>
          </cell>
          <cell r="P195">
            <v>0</v>
          </cell>
          <cell r="R195">
            <v>0</v>
          </cell>
          <cell r="S195">
            <v>0</v>
          </cell>
          <cell r="V195">
            <v>0</v>
          </cell>
        </row>
        <row r="196">
          <cell r="C196" t="str">
            <v>UPA TORRÕES</v>
          </cell>
          <cell r="E196" t="str">
            <v>ANTONIO LUIZ MENEZES CARNEIRO</v>
          </cell>
          <cell r="F196" t="str">
            <v>1 - Médico</v>
          </cell>
          <cell r="G196" t="str">
            <v>2251-25</v>
          </cell>
          <cell r="H196">
            <v>44105</v>
          </cell>
          <cell r="J196">
            <v>259.61</v>
          </cell>
          <cell r="K196">
            <v>0</v>
          </cell>
          <cell r="L196">
            <v>0</v>
          </cell>
          <cell r="M196">
            <v>0</v>
          </cell>
          <cell r="O196">
            <v>4</v>
          </cell>
          <cell r="P196">
            <v>0</v>
          </cell>
          <cell r="R196">
            <v>0</v>
          </cell>
          <cell r="S196">
            <v>0</v>
          </cell>
          <cell r="V196">
            <v>0</v>
          </cell>
        </row>
        <row r="197">
          <cell r="C197" t="str">
            <v>UPA TORRÕES</v>
          </cell>
          <cell r="E197" t="str">
            <v xml:space="preserve">JOAO PAULO MANGUEIRA DE LIMA </v>
          </cell>
          <cell r="F197" t="str">
            <v>1 - Médico</v>
          </cell>
          <cell r="G197" t="str">
            <v>2251-25</v>
          </cell>
          <cell r="H197">
            <v>44105</v>
          </cell>
          <cell r="J197">
            <v>715.04</v>
          </cell>
          <cell r="K197">
            <v>0</v>
          </cell>
          <cell r="L197">
            <v>0</v>
          </cell>
          <cell r="M197">
            <v>0</v>
          </cell>
          <cell r="O197">
            <v>4</v>
          </cell>
          <cell r="P197">
            <v>0</v>
          </cell>
          <cell r="R197">
            <v>0</v>
          </cell>
          <cell r="S197">
            <v>0</v>
          </cell>
          <cell r="V197">
            <v>0</v>
          </cell>
        </row>
        <row r="198">
          <cell r="C198" t="str">
            <v>UPA TORRÕES</v>
          </cell>
          <cell r="E198" t="str">
            <v>JAILSON NUNES DO NASCIMENTO</v>
          </cell>
          <cell r="F198" t="str">
            <v>1 - Médico</v>
          </cell>
          <cell r="G198" t="str">
            <v>2251-25</v>
          </cell>
          <cell r="H198">
            <v>44105</v>
          </cell>
          <cell r="J198">
            <v>471.22</v>
          </cell>
          <cell r="K198">
            <v>0</v>
          </cell>
          <cell r="L198">
            <v>0</v>
          </cell>
          <cell r="M198">
            <v>0</v>
          </cell>
          <cell r="O198">
            <v>4</v>
          </cell>
          <cell r="P198">
            <v>0</v>
          </cell>
          <cell r="R198">
            <v>0</v>
          </cell>
          <cell r="S198">
            <v>0</v>
          </cell>
          <cell r="V198">
            <v>0</v>
          </cell>
        </row>
        <row r="199">
          <cell r="C199" t="str">
            <v>UPA TORRÕES</v>
          </cell>
          <cell r="E199" t="str">
            <v>PALOMA RAFAELA BARBOSA DE ALBU</v>
          </cell>
          <cell r="F199" t="str">
            <v>2 - Outros Profissionais da Saúde</v>
          </cell>
          <cell r="G199" t="str">
            <v>3222-05</v>
          </cell>
          <cell r="H199">
            <v>44105</v>
          </cell>
          <cell r="J199">
            <v>149.28</v>
          </cell>
          <cell r="K199">
            <v>0</v>
          </cell>
          <cell r="L199">
            <v>183.38726014456151</v>
          </cell>
          <cell r="M199">
            <v>12.12</v>
          </cell>
          <cell r="O199">
            <v>1.65</v>
          </cell>
          <cell r="P199">
            <v>0</v>
          </cell>
          <cell r="R199">
            <v>0</v>
          </cell>
          <cell r="S199">
            <v>0</v>
          </cell>
          <cell r="V199">
            <v>0</v>
          </cell>
        </row>
        <row r="200">
          <cell r="C200" t="str">
            <v>UPA TORRÕES</v>
          </cell>
          <cell r="E200" t="str">
            <v>ANA PAULA PERES DO NASCIMENTO</v>
          </cell>
          <cell r="F200" t="str">
            <v>3 - Administrativo</v>
          </cell>
          <cell r="G200" t="str">
            <v>4101-05</v>
          </cell>
          <cell r="H200">
            <v>44105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O200">
            <v>1.65</v>
          </cell>
          <cell r="P200">
            <v>0</v>
          </cell>
          <cell r="R200">
            <v>0</v>
          </cell>
          <cell r="S200">
            <v>0</v>
          </cell>
          <cell r="V200">
            <v>0</v>
          </cell>
        </row>
        <row r="201">
          <cell r="C201" t="str">
            <v>UPA TORRÕES</v>
          </cell>
          <cell r="E201" t="str">
            <v>LEILA ROBERTA PIMENTEL</v>
          </cell>
          <cell r="F201" t="str">
            <v>3 - Administrativo</v>
          </cell>
          <cell r="G201" t="str">
            <v>5143-20</v>
          </cell>
          <cell r="H201">
            <v>44105</v>
          </cell>
          <cell r="J201">
            <v>253.91</v>
          </cell>
          <cell r="K201">
            <v>0</v>
          </cell>
          <cell r="L201">
            <v>0</v>
          </cell>
          <cell r="M201">
            <v>0</v>
          </cell>
          <cell r="O201">
            <v>1.65</v>
          </cell>
          <cell r="P201">
            <v>0</v>
          </cell>
          <cell r="R201">
            <v>0</v>
          </cell>
          <cell r="S201">
            <v>0</v>
          </cell>
          <cell r="V201">
            <v>0</v>
          </cell>
        </row>
        <row r="202">
          <cell r="C202" t="str">
            <v>UPA TORRÕES</v>
          </cell>
          <cell r="E202" t="str">
            <v xml:space="preserve">HELENA MARIA FONSECA DE SOUSA </v>
          </cell>
          <cell r="F202" t="str">
            <v>1 - Médico</v>
          </cell>
          <cell r="G202" t="str">
            <v>2251-24</v>
          </cell>
          <cell r="H202">
            <v>44105</v>
          </cell>
          <cell r="J202">
            <v>326.18</v>
          </cell>
          <cell r="K202">
            <v>0</v>
          </cell>
          <cell r="L202">
            <v>0</v>
          </cell>
          <cell r="M202">
            <v>0</v>
          </cell>
          <cell r="O202">
            <v>4</v>
          </cell>
          <cell r="P202">
            <v>0</v>
          </cell>
          <cell r="R202">
            <v>0</v>
          </cell>
          <cell r="S202">
            <v>0</v>
          </cell>
          <cell r="V202">
            <v>0</v>
          </cell>
        </row>
        <row r="203">
          <cell r="C203" t="str">
            <v>UPA TORRÕES</v>
          </cell>
          <cell r="E203" t="str">
            <v xml:space="preserve">ANDRE ARCANJO TAVARES </v>
          </cell>
          <cell r="F203" t="str">
            <v>3 - Administrativo</v>
          </cell>
          <cell r="G203" t="str">
            <v>5211-30</v>
          </cell>
          <cell r="H203">
            <v>44105</v>
          </cell>
          <cell r="J203">
            <v>92.56</v>
          </cell>
          <cell r="K203">
            <v>0</v>
          </cell>
          <cell r="L203">
            <v>175.06523101258884</v>
          </cell>
          <cell r="M203">
            <v>11.57</v>
          </cell>
          <cell r="O203">
            <v>1.65</v>
          </cell>
          <cell r="P203">
            <v>0</v>
          </cell>
          <cell r="R203">
            <v>295.06138195777351</v>
          </cell>
          <cell r="S203">
            <v>69.42</v>
          </cell>
          <cell r="V203">
            <v>0</v>
          </cell>
        </row>
        <row r="204">
          <cell r="C204" t="str">
            <v>UPA TORRÕES</v>
          </cell>
          <cell r="E204" t="str">
            <v>ANESIA JOSE DOS SANTOS</v>
          </cell>
          <cell r="F204" t="str">
            <v>3 - Administrativo</v>
          </cell>
          <cell r="G204" t="str">
            <v>2522-10</v>
          </cell>
          <cell r="H204">
            <v>44105</v>
          </cell>
          <cell r="J204">
            <v>105.58</v>
          </cell>
          <cell r="K204">
            <v>0</v>
          </cell>
          <cell r="L204">
            <v>0</v>
          </cell>
          <cell r="M204">
            <v>0</v>
          </cell>
          <cell r="O204">
            <v>1.65</v>
          </cell>
          <cell r="P204">
            <v>0</v>
          </cell>
          <cell r="R204">
            <v>0</v>
          </cell>
          <cell r="S204">
            <v>0</v>
          </cell>
          <cell r="V204">
            <v>0</v>
          </cell>
        </row>
        <row r="205">
          <cell r="C205" t="str">
            <v>UPA TORRÕES</v>
          </cell>
          <cell r="E205" t="str">
            <v>ISAIAS COUTINHO COSTA</v>
          </cell>
          <cell r="F205" t="str">
            <v>2 - Outros Profissionais da Saúde</v>
          </cell>
          <cell r="G205" t="str">
            <v>3222-05</v>
          </cell>
          <cell r="H205">
            <v>44105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1.65</v>
          </cell>
          <cell r="P205">
            <v>0</v>
          </cell>
          <cell r="R205">
            <v>0</v>
          </cell>
          <cell r="S205">
            <v>0</v>
          </cell>
          <cell r="V205">
            <v>0</v>
          </cell>
        </row>
        <row r="206">
          <cell r="C206" t="str">
            <v>UPA TORRÕES</v>
          </cell>
          <cell r="E206" t="str">
            <v xml:space="preserve">CARLOS JOSE DOS SANTOS </v>
          </cell>
          <cell r="F206" t="str">
            <v>3 - Administrativo</v>
          </cell>
          <cell r="G206" t="str">
            <v>5143-20</v>
          </cell>
          <cell r="H206">
            <v>44105</v>
          </cell>
          <cell r="J206">
            <v>114.44</v>
          </cell>
          <cell r="K206">
            <v>0</v>
          </cell>
          <cell r="L206">
            <v>158.11855350748084</v>
          </cell>
          <cell r="M206">
            <v>10.45</v>
          </cell>
          <cell r="O206">
            <v>1.65</v>
          </cell>
          <cell r="P206">
            <v>0</v>
          </cell>
          <cell r="R206">
            <v>184.15206927041774</v>
          </cell>
          <cell r="S206">
            <v>62.7</v>
          </cell>
          <cell r="V206">
            <v>0</v>
          </cell>
        </row>
        <row r="207">
          <cell r="C207" t="str">
            <v>UPA TORRÕES</v>
          </cell>
          <cell r="E207" t="str">
            <v>JACQUELINE MARIA DA SILVA SOUZ</v>
          </cell>
          <cell r="F207" t="str">
            <v>2 - Outros Profissionais da Saúde</v>
          </cell>
          <cell r="G207" t="str">
            <v>3222-05</v>
          </cell>
          <cell r="H207">
            <v>44105</v>
          </cell>
          <cell r="J207">
            <v>119.77</v>
          </cell>
          <cell r="K207">
            <v>0</v>
          </cell>
          <cell r="L207">
            <v>183.38726014456151</v>
          </cell>
          <cell r="M207">
            <v>12.12</v>
          </cell>
          <cell r="O207">
            <v>1.65</v>
          </cell>
          <cell r="P207">
            <v>0</v>
          </cell>
          <cell r="R207">
            <v>0</v>
          </cell>
          <cell r="S207">
            <v>0</v>
          </cell>
          <cell r="V207">
            <v>0</v>
          </cell>
        </row>
        <row r="208">
          <cell r="C208" t="str">
            <v>UPA TORRÕES</v>
          </cell>
          <cell r="E208" t="str">
            <v>GILBERTO DA COSTA MENDONCA SIL</v>
          </cell>
          <cell r="F208" t="str">
            <v>1 - Médico</v>
          </cell>
          <cell r="G208" t="str">
            <v>2251-25</v>
          </cell>
          <cell r="H208">
            <v>44105</v>
          </cell>
          <cell r="J208">
            <v>321.27</v>
          </cell>
          <cell r="K208">
            <v>0</v>
          </cell>
          <cell r="L208">
            <v>0</v>
          </cell>
          <cell r="M208">
            <v>0</v>
          </cell>
          <cell r="O208">
            <v>4</v>
          </cell>
          <cell r="P208">
            <v>0</v>
          </cell>
          <cell r="R208">
            <v>0</v>
          </cell>
          <cell r="S208">
            <v>0</v>
          </cell>
          <cell r="V208">
            <v>0</v>
          </cell>
        </row>
        <row r="209">
          <cell r="C209" t="str">
            <v>UPA TORRÕES</v>
          </cell>
          <cell r="E209" t="str">
            <v>CLAUDENICE DA SILVA RODRIGUES</v>
          </cell>
          <cell r="F209" t="str">
            <v>2 - Outros Profissionais da Saúde</v>
          </cell>
          <cell r="G209" t="str">
            <v>3222-05</v>
          </cell>
          <cell r="H209">
            <v>44105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1.65</v>
          </cell>
          <cell r="P209">
            <v>0</v>
          </cell>
          <cell r="R209">
            <v>0</v>
          </cell>
          <cell r="S209">
            <v>0</v>
          </cell>
          <cell r="V209">
            <v>66.11</v>
          </cell>
          <cell r="X209" t="str">
            <v>Auxilio Creche</v>
          </cell>
        </row>
        <row r="210">
          <cell r="C210" t="str">
            <v>UPA TORRÕES</v>
          </cell>
          <cell r="E210" t="str">
            <v>RAYANA DE ALBUQUERQUE GUIMARAE</v>
          </cell>
          <cell r="F210" t="str">
            <v>1 - Médico</v>
          </cell>
          <cell r="G210" t="str">
            <v>2251-25</v>
          </cell>
          <cell r="H210">
            <v>44105</v>
          </cell>
          <cell r="J210">
            <v>298.06</v>
          </cell>
          <cell r="K210">
            <v>0</v>
          </cell>
          <cell r="L210">
            <v>0</v>
          </cell>
          <cell r="M210">
            <v>0</v>
          </cell>
          <cell r="O210">
            <v>4</v>
          </cell>
          <cell r="P210">
            <v>0</v>
          </cell>
          <cell r="R210">
            <v>0</v>
          </cell>
          <cell r="S210">
            <v>0</v>
          </cell>
          <cell r="V210">
            <v>0</v>
          </cell>
        </row>
        <row r="211">
          <cell r="C211" t="str">
            <v>UPA TORRÕES</v>
          </cell>
          <cell r="E211" t="str">
            <v>HELYSANIA SHADYLLA SANTOS DE F</v>
          </cell>
          <cell r="F211" t="str">
            <v>1 - Médico</v>
          </cell>
          <cell r="G211" t="str">
            <v>2251-24</v>
          </cell>
          <cell r="H211">
            <v>44105</v>
          </cell>
          <cell r="J211">
            <v>298.05</v>
          </cell>
          <cell r="K211">
            <v>0</v>
          </cell>
          <cell r="L211">
            <v>0</v>
          </cell>
          <cell r="M211">
            <v>0</v>
          </cell>
          <cell r="O211">
            <v>4</v>
          </cell>
          <cell r="P211">
            <v>0</v>
          </cell>
          <cell r="R211">
            <v>0</v>
          </cell>
          <cell r="S211">
            <v>0</v>
          </cell>
          <cell r="V211">
            <v>0</v>
          </cell>
        </row>
        <row r="212">
          <cell r="C212" t="str">
            <v>UPA TORRÕES</v>
          </cell>
          <cell r="E212" t="str">
            <v xml:space="preserve">ANA ROGERIA GOMES COELHO </v>
          </cell>
          <cell r="F212" t="str">
            <v>3 - Administrativo</v>
          </cell>
          <cell r="G212" t="str">
            <v>2522-10</v>
          </cell>
          <cell r="H212">
            <v>44105</v>
          </cell>
          <cell r="J212">
            <v>217.35</v>
          </cell>
          <cell r="K212">
            <v>0</v>
          </cell>
          <cell r="L212">
            <v>0</v>
          </cell>
          <cell r="M212">
            <v>0</v>
          </cell>
          <cell r="O212">
            <v>1.65</v>
          </cell>
          <cell r="P212">
            <v>0</v>
          </cell>
          <cell r="R212">
            <v>0</v>
          </cell>
          <cell r="S212">
            <v>0</v>
          </cell>
          <cell r="V212">
            <v>0</v>
          </cell>
        </row>
        <row r="213">
          <cell r="C213" t="str">
            <v>UPA TORRÕES</v>
          </cell>
          <cell r="E213" t="str">
            <v>IGOR FIGUEIREDO GONCALVES</v>
          </cell>
          <cell r="F213" t="str">
            <v>1 - Médico</v>
          </cell>
          <cell r="G213" t="str">
            <v>2251-25</v>
          </cell>
          <cell r="H213">
            <v>44105</v>
          </cell>
          <cell r="J213">
            <v>422.08</v>
          </cell>
          <cell r="K213">
            <v>0</v>
          </cell>
          <cell r="L213">
            <v>0</v>
          </cell>
          <cell r="M213">
            <v>0</v>
          </cell>
          <cell r="O213">
            <v>4</v>
          </cell>
          <cell r="P213">
            <v>0</v>
          </cell>
          <cell r="R213">
            <v>0</v>
          </cell>
          <cell r="S213">
            <v>0</v>
          </cell>
          <cell r="V213">
            <v>0</v>
          </cell>
        </row>
        <row r="214">
          <cell r="C214" t="str">
            <v>UPA TORRÕES</v>
          </cell>
          <cell r="E214" t="str">
            <v>DAYANE SILVA QUEIROZ</v>
          </cell>
          <cell r="F214" t="str">
            <v>2 - Outros Profissionais da Saúde</v>
          </cell>
          <cell r="G214" t="str">
            <v>2234-05</v>
          </cell>
          <cell r="H214">
            <v>44105</v>
          </cell>
          <cell r="J214">
            <v>210.6</v>
          </cell>
          <cell r="K214">
            <v>0</v>
          </cell>
          <cell r="L214">
            <v>199.12346068501893</v>
          </cell>
          <cell r="M214">
            <v>13.16</v>
          </cell>
          <cell r="O214">
            <v>1.65</v>
          </cell>
          <cell r="P214">
            <v>0</v>
          </cell>
          <cell r="R214">
            <v>0</v>
          </cell>
          <cell r="S214">
            <v>0</v>
          </cell>
          <cell r="V214">
            <v>0</v>
          </cell>
        </row>
        <row r="215">
          <cell r="C215" t="str">
            <v>UPA TORRÕES</v>
          </cell>
          <cell r="E215" t="str">
            <v>GERSON MENDES DA SILVA</v>
          </cell>
          <cell r="F215" t="str">
            <v>3 - Administrativo</v>
          </cell>
          <cell r="G215" t="str">
            <v>5151-10</v>
          </cell>
          <cell r="H215">
            <v>44105</v>
          </cell>
          <cell r="J215">
            <v>109.27</v>
          </cell>
          <cell r="K215">
            <v>0</v>
          </cell>
          <cell r="L215">
            <v>175.06523101258884</v>
          </cell>
          <cell r="M215">
            <v>11.57</v>
          </cell>
          <cell r="O215">
            <v>1.65</v>
          </cell>
          <cell r="P215">
            <v>0</v>
          </cell>
          <cell r="R215">
            <v>226.06138195777353</v>
          </cell>
          <cell r="S215">
            <v>69.42</v>
          </cell>
          <cell r="V215">
            <v>0</v>
          </cell>
        </row>
        <row r="216">
          <cell r="C216" t="str">
            <v>UPA TORRÕES</v>
          </cell>
          <cell r="E216" t="str">
            <v>SIMONE MARIA DE ARAUJO</v>
          </cell>
          <cell r="F216" t="str">
            <v>3 - Administrativo</v>
          </cell>
          <cell r="G216" t="str">
            <v>1421-05</v>
          </cell>
          <cell r="H216">
            <v>44105</v>
          </cell>
          <cell r="J216">
            <v>640.01</v>
          </cell>
          <cell r="K216">
            <v>0</v>
          </cell>
          <cell r="L216">
            <v>1210.4769646505708</v>
          </cell>
          <cell r="M216">
            <v>80</v>
          </cell>
          <cell r="O216">
            <v>1.65</v>
          </cell>
          <cell r="P216">
            <v>0</v>
          </cell>
          <cell r="R216">
            <v>0</v>
          </cell>
          <cell r="S216">
            <v>0</v>
          </cell>
          <cell r="V216">
            <v>0</v>
          </cell>
        </row>
        <row r="217">
          <cell r="C217" t="str">
            <v>UPA TORRÕES</v>
          </cell>
          <cell r="E217" t="str">
            <v>JEAN VITOR FERREIRA DA SILVA</v>
          </cell>
          <cell r="F217" t="str">
            <v>3 - Administrativo</v>
          </cell>
          <cell r="G217" t="str">
            <v>4110-10</v>
          </cell>
          <cell r="H217">
            <v>44105</v>
          </cell>
          <cell r="J217">
            <v>9.82</v>
          </cell>
          <cell r="K217">
            <v>0</v>
          </cell>
          <cell r="L217">
            <v>0</v>
          </cell>
          <cell r="M217">
            <v>0</v>
          </cell>
          <cell r="O217">
            <v>1.65</v>
          </cell>
          <cell r="P217">
            <v>0</v>
          </cell>
          <cell r="R217">
            <v>292.03203253610531</v>
          </cell>
          <cell r="S217">
            <v>29.45</v>
          </cell>
          <cell r="V217">
            <v>0</v>
          </cell>
        </row>
        <row r="218">
          <cell r="C218" t="str">
            <v>UPA TORRÕES</v>
          </cell>
          <cell r="E218" t="str">
            <v xml:space="preserve">LAURA MARIA DA HORA ALVES </v>
          </cell>
          <cell r="F218" t="str">
            <v>3 - Administrativo</v>
          </cell>
          <cell r="G218" t="str">
            <v>4110-10</v>
          </cell>
          <cell r="H218">
            <v>44105</v>
          </cell>
          <cell r="J218">
            <v>9.82</v>
          </cell>
          <cell r="K218">
            <v>0</v>
          </cell>
          <cell r="L218">
            <v>0</v>
          </cell>
          <cell r="M218">
            <v>0</v>
          </cell>
          <cell r="O218">
            <v>1.65</v>
          </cell>
          <cell r="P218">
            <v>0</v>
          </cell>
          <cell r="R218">
            <v>292.03203253610531</v>
          </cell>
          <cell r="S218">
            <v>29.45</v>
          </cell>
          <cell r="V218">
            <v>0</v>
          </cell>
        </row>
        <row r="219">
          <cell r="C219" t="str">
            <v>UPA TORRÕES</v>
          </cell>
          <cell r="E219" t="str">
            <v>ADRIELLE MARIA OLIVEIRA FIRMIN</v>
          </cell>
          <cell r="F219" t="str">
            <v>3 - Administrativo</v>
          </cell>
          <cell r="G219" t="str">
            <v>4110-10</v>
          </cell>
          <cell r="H219">
            <v>44105</v>
          </cell>
          <cell r="J219">
            <v>9.82</v>
          </cell>
          <cell r="K219">
            <v>0</v>
          </cell>
          <cell r="L219">
            <v>0</v>
          </cell>
          <cell r="M219">
            <v>0</v>
          </cell>
          <cell r="O219">
            <v>1.65</v>
          </cell>
          <cell r="P219">
            <v>0</v>
          </cell>
          <cell r="R219">
            <v>292.03203253610531</v>
          </cell>
          <cell r="S219">
            <v>29.45</v>
          </cell>
          <cell r="V219">
            <v>0</v>
          </cell>
        </row>
        <row r="220">
          <cell r="C220" t="str">
            <v>UPA TORRÕES</v>
          </cell>
          <cell r="E220" t="str">
            <v>THAIS DIAS XAVIER</v>
          </cell>
          <cell r="F220" t="str">
            <v>3 - Administrativo</v>
          </cell>
          <cell r="G220" t="str">
            <v>4110-10</v>
          </cell>
          <cell r="H220">
            <v>44105</v>
          </cell>
          <cell r="J220">
            <v>9.81</v>
          </cell>
          <cell r="K220">
            <v>0</v>
          </cell>
          <cell r="L220">
            <v>0</v>
          </cell>
          <cell r="M220">
            <v>0</v>
          </cell>
          <cell r="O220">
            <v>1.65</v>
          </cell>
          <cell r="P220">
            <v>0</v>
          </cell>
          <cell r="R220">
            <v>292.03203253610531</v>
          </cell>
          <cell r="S220">
            <v>29.45</v>
          </cell>
          <cell r="V220">
            <v>0</v>
          </cell>
        </row>
        <row r="221">
          <cell r="C221" t="str">
            <v>UPA TORRÕES</v>
          </cell>
          <cell r="E221" t="str">
            <v xml:space="preserve">AMANDA DIAS DA SILVA </v>
          </cell>
          <cell r="F221" t="str">
            <v>3 - Administrativo</v>
          </cell>
          <cell r="G221" t="str">
            <v>5143-20</v>
          </cell>
          <cell r="H221">
            <v>44105</v>
          </cell>
          <cell r="J221">
            <v>117.33</v>
          </cell>
          <cell r="K221">
            <v>0</v>
          </cell>
          <cell r="L221">
            <v>158.11855350748084</v>
          </cell>
          <cell r="M221">
            <v>10.45</v>
          </cell>
          <cell r="O221">
            <v>1.65</v>
          </cell>
          <cell r="P221">
            <v>0</v>
          </cell>
          <cell r="R221">
            <v>225.55206927041775</v>
          </cell>
          <cell r="S221">
            <v>62.7</v>
          </cell>
          <cell r="V221">
            <v>0</v>
          </cell>
        </row>
        <row r="222">
          <cell r="C222" t="str">
            <v>UPA TORRÕES</v>
          </cell>
          <cell r="E222" t="str">
            <v>HORTENCIA ELIEDJA DAS GRACAS D</v>
          </cell>
          <cell r="F222" t="str">
            <v>3 - Administrativo</v>
          </cell>
          <cell r="G222" t="str">
            <v>4110-10</v>
          </cell>
          <cell r="H222">
            <v>44105</v>
          </cell>
          <cell r="J222">
            <v>83.6</v>
          </cell>
          <cell r="K222">
            <v>0</v>
          </cell>
          <cell r="L222">
            <v>158.11855350748084</v>
          </cell>
          <cell r="M222">
            <v>10.45</v>
          </cell>
          <cell r="O222">
            <v>1.65</v>
          </cell>
          <cell r="P222">
            <v>0</v>
          </cell>
          <cell r="R222">
            <v>0</v>
          </cell>
          <cell r="S222">
            <v>0</v>
          </cell>
          <cell r="V222">
            <v>0</v>
          </cell>
        </row>
        <row r="223">
          <cell r="C223" t="str">
            <v>UPA TORRÕES</v>
          </cell>
          <cell r="E223" t="str">
            <v>LARISSA VIDAL FONTINELE</v>
          </cell>
          <cell r="F223" t="str">
            <v>1 - Médico</v>
          </cell>
          <cell r="G223" t="str">
            <v>2251-25</v>
          </cell>
          <cell r="H223">
            <v>44105</v>
          </cell>
          <cell r="J223">
            <v>607.52</v>
          </cell>
          <cell r="K223">
            <v>0</v>
          </cell>
          <cell r="L223">
            <v>0</v>
          </cell>
          <cell r="M223">
            <v>0</v>
          </cell>
          <cell r="O223">
            <v>4</v>
          </cell>
          <cell r="P223">
            <v>0</v>
          </cell>
          <cell r="R223">
            <v>0</v>
          </cell>
          <cell r="S223">
            <v>0</v>
          </cell>
          <cell r="V223">
            <v>0</v>
          </cell>
        </row>
        <row r="224">
          <cell r="C224" t="str">
            <v>UPA TORRÕES</v>
          </cell>
          <cell r="E224" t="str">
            <v>IGOR MONTEIRO NOBREGA</v>
          </cell>
          <cell r="F224" t="str">
            <v>1 - Médico</v>
          </cell>
          <cell r="G224" t="str">
            <v>2251-25</v>
          </cell>
          <cell r="H224">
            <v>44105</v>
          </cell>
          <cell r="J224">
            <v>465.13</v>
          </cell>
          <cell r="K224">
            <v>0</v>
          </cell>
          <cell r="L224">
            <v>0</v>
          </cell>
          <cell r="M224">
            <v>0</v>
          </cell>
          <cell r="O224">
            <v>4</v>
          </cell>
          <cell r="P224">
            <v>0</v>
          </cell>
          <cell r="R224">
            <v>0</v>
          </cell>
          <cell r="S224">
            <v>0</v>
          </cell>
          <cell r="V224">
            <v>0</v>
          </cell>
        </row>
        <row r="225">
          <cell r="C225" t="str">
            <v>UPA TORRÕES</v>
          </cell>
          <cell r="E225" t="str">
            <v>WASHINGTON FARIAS DA SILVEIRA</v>
          </cell>
          <cell r="F225" t="str">
            <v>3 - Administrativo</v>
          </cell>
          <cell r="G225" t="str">
            <v>4101-05</v>
          </cell>
          <cell r="H225">
            <v>44105</v>
          </cell>
          <cell r="J225">
            <v>124.33</v>
          </cell>
          <cell r="K225">
            <v>0</v>
          </cell>
          <cell r="L225">
            <v>158.11855350748084</v>
          </cell>
          <cell r="M225">
            <v>10.45</v>
          </cell>
          <cell r="O225">
            <v>1.65</v>
          </cell>
          <cell r="P225">
            <v>0</v>
          </cell>
          <cell r="R225">
            <v>294.55206927041775</v>
          </cell>
          <cell r="S225">
            <v>62.7</v>
          </cell>
          <cell r="V225">
            <v>0</v>
          </cell>
        </row>
        <row r="226">
          <cell r="C226" t="str">
            <v>UPA TORRÕES</v>
          </cell>
          <cell r="E226" t="str">
            <v>ANTONIO CARLOS DA SILVA SANTOS</v>
          </cell>
          <cell r="F226" t="str">
            <v>2 - Outros Profissionais da Saúde</v>
          </cell>
          <cell r="G226" t="str">
            <v>3222-05</v>
          </cell>
          <cell r="H226">
            <v>44105</v>
          </cell>
          <cell r="J226">
            <v>110.46</v>
          </cell>
          <cell r="K226">
            <v>0</v>
          </cell>
          <cell r="L226">
            <v>183.38726014456151</v>
          </cell>
          <cell r="M226">
            <v>12.12</v>
          </cell>
          <cell r="O226">
            <v>1.65</v>
          </cell>
          <cell r="P226">
            <v>0</v>
          </cell>
          <cell r="R226">
            <v>0</v>
          </cell>
          <cell r="S226">
            <v>0</v>
          </cell>
          <cell r="V226">
            <v>0</v>
          </cell>
        </row>
        <row r="227">
          <cell r="C227" t="str">
            <v>UPA TORRÕES</v>
          </cell>
          <cell r="E227" t="str">
            <v>ISABELA DE SOUSA SARAIVA</v>
          </cell>
          <cell r="F227" t="str">
            <v>1 - Médico</v>
          </cell>
          <cell r="G227" t="str">
            <v>2251-24</v>
          </cell>
          <cell r="H227">
            <v>44105</v>
          </cell>
          <cell r="J227">
            <v>319.56</v>
          </cell>
          <cell r="K227">
            <v>0</v>
          </cell>
          <cell r="L227">
            <v>0</v>
          </cell>
          <cell r="M227">
            <v>0</v>
          </cell>
          <cell r="O227">
            <v>4</v>
          </cell>
          <cell r="P227">
            <v>0</v>
          </cell>
          <cell r="R227">
            <v>0</v>
          </cell>
          <cell r="S227">
            <v>0</v>
          </cell>
          <cell r="V227">
            <v>0</v>
          </cell>
        </row>
        <row r="228">
          <cell r="C228" t="str">
            <v>UPA TORRÕES</v>
          </cell>
          <cell r="E228" t="str">
            <v>LUNARA OLIVEIRA DE FARIAS SANT</v>
          </cell>
          <cell r="F228" t="str">
            <v>2 - Outros Profissionais da Saúde</v>
          </cell>
          <cell r="G228" t="str">
            <v>2235-05</v>
          </cell>
          <cell r="H228">
            <v>44105</v>
          </cell>
          <cell r="J228">
            <v>208.43</v>
          </cell>
          <cell r="K228">
            <v>0</v>
          </cell>
          <cell r="L228">
            <v>36.16299931893581</v>
          </cell>
          <cell r="M228">
            <v>2.39</v>
          </cell>
          <cell r="O228">
            <v>1.28</v>
          </cell>
          <cell r="P228">
            <v>0</v>
          </cell>
          <cell r="R228">
            <v>0</v>
          </cell>
          <cell r="S228">
            <v>0</v>
          </cell>
          <cell r="V228">
            <v>1.64</v>
          </cell>
          <cell r="X228" t="str">
            <v>Auxilio Creche</v>
          </cell>
        </row>
        <row r="229">
          <cell r="C229" t="str">
            <v>UPA TORRÕES</v>
          </cell>
          <cell r="E229" t="str">
            <v>SANDRO ACACI CORREIA DE ARAUJO</v>
          </cell>
          <cell r="F229" t="str">
            <v>3 - Administrativo</v>
          </cell>
          <cell r="G229" t="str">
            <v>5151-10</v>
          </cell>
          <cell r="H229">
            <v>44105</v>
          </cell>
          <cell r="J229">
            <v>115.11</v>
          </cell>
          <cell r="K229">
            <v>0</v>
          </cell>
          <cell r="L229">
            <v>175.06523101258884</v>
          </cell>
          <cell r="M229">
            <v>11.57</v>
          </cell>
          <cell r="O229">
            <v>1.65</v>
          </cell>
          <cell r="P229">
            <v>0</v>
          </cell>
          <cell r="R229">
            <v>212.26138195777352</v>
          </cell>
          <cell r="S229">
            <v>69.42</v>
          </cell>
          <cell r="V229">
            <v>0</v>
          </cell>
        </row>
        <row r="230">
          <cell r="C230" t="str">
            <v>UPA TORRÕES</v>
          </cell>
          <cell r="E230" t="str">
            <v>XENIO GOMES DO PRADO</v>
          </cell>
          <cell r="F230" t="str">
            <v>2 - Outros Profissionais da Saúde</v>
          </cell>
          <cell r="G230" t="str">
            <v>3222-05</v>
          </cell>
          <cell r="H230">
            <v>44105</v>
          </cell>
          <cell r="J230">
            <v>160.58000000000001</v>
          </cell>
          <cell r="K230">
            <v>0</v>
          </cell>
          <cell r="L230">
            <v>183.38726014456151</v>
          </cell>
          <cell r="M230">
            <v>12.12</v>
          </cell>
          <cell r="O230">
            <v>1.65</v>
          </cell>
          <cell r="P230">
            <v>0</v>
          </cell>
          <cell r="R230">
            <v>0</v>
          </cell>
          <cell r="S230">
            <v>0</v>
          </cell>
          <cell r="V230">
            <v>0</v>
          </cell>
        </row>
        <row r="231">
          <cell r="C231" t="str">
            <v>UPA TORRÕES</v>
          </cell>
          <cell r="E231" t="str">
            <v xml:space="preserve">ETIENE GONCALVES FERRAZ </v>
          </cell>
          <cell r="F231" t="str">
            <v>2 - Outros Profissionais da Saúde</v>
          </cell>
          <cell r="G231" t="str">
            <v>3222-05</v>
          </cell>
          <cell r="H231">
            <v>44105</v>
          </cell>
          <cell r="J231">
            <v>109.54</v>
          </cell>
          <cell r="K231">
            <v>0</v>
          </cell>
          <cell r="L231">
            <v>183.38726014456151</v>
          </cell>
          <cell r="M231">
            <v>12.12</v>
          </cell>
          <cell r="O231">
            <v>1.65</v>
          </cell>
          <cell r="P231">
            <v>0</v>
          </cell>
          <cell r="R231">
            <v>0</v>
          </cell>
          <cell r="S231">
            <v>0</v>
          </cell>
          <cell r="V231">
            <v>0</v>
          </cell>
        </row>
        <row r="232">
          <cell r="C232" t="str">
            <v>UPA TORRÕES</v>
          </cell>
          <cell r="E232" t="str">
            <v>ANA IRIS BRITO DA SILVA VERISS</v>
          </cell>
          <cell r="F232" t="str">
            <v>2 - Outros Profissionais da Saúde</v>
          </cell>
          <cell r="G232" t="str">
            <v>3222-05</v>
          </cell>
          <cell r="H232">
            <v>44105</v>
          </cell>
          <cell r="J232">
            <v>113.71</v>
          </cell>
          <cell r="K232">
            <v>0</v>
          </cell>
          <cell r="L232">
            <v>183.38726014456151</v>
          </cell>
          <cell r="M232">
            <v>12.12</v>
          </cell>
          <cell r="O232">
            <v>1.65</v>
          </cell>
          <cell r="P232">
            <v>0</v>
          </cell>
          <cell r="R232">
            <v>0</v>
          </cell>
          <cell r="S232">
            <v>0</v>
          </cell>
          <cell r="V232">
            <v>0</v>
          </cell>
        </row>
        <row r="233">
          <cell r="C233" t="str">
            <v>UPA TORRÕES</v>
          </cell>
          <cell r="E233" t="str">
            <v xml:space="preserve">JOABE OLIVEIRA VASCONCELOS </v>
          </cell>
          <cell r="F233" t="str">
            <v>1 - Médico</v>
          </cell>
          <cell r="G233" t="str">
            <v>2251-25</v>
          </cell>
          <cell r="H233">
            <v>44105</v>
          </cell>
          <cell r="J233">
            <v>426.54</v>
          </cell>
          <cell r="K233">
            <v>0</v>
          </cell>
          <cell r="L233">
            <v>0</v>
          </cell>
          <cell r="M233">
            <v>0</v>
          </cell>
          <cell r="O233">
            <v>4</v>
          </cell>
          <cell r="P233">
            <v>0</v>
          </cell>
          <cell r="R233">
            <v>0</v>
          </cell>
          <cell r="S233">
            <v>0</v>
          </cell>
          <cell r="V233">
            <v>0</v>
          </cell>
        </row>
        <row r="234">
          <cell r="C234" t="str">
            <v>UPA TORRÕES</v>
          </cell>
          <cell r="E234" t="str">
            <v>MAESILLY LIMA DA SILVA</v>
          </cell>
          <cell r="F234" t="str">
            <v>1 - Médico</v>
          </cell>
          <cell r="G234" t="str">
            <v>2251-25</v>
          </cell>
          <cell r="H234">
            <v>44105</v>
          </cell>
          <cell r="J234">
            <v>259.60000000000002</v>
          </cell>
          <cell r="K234">
            <v>0</v>
          </cell>
          <cell r="L234">
            <v>0</v>
          </cell>
          <cell r="M234">
            <v>0</v>
          </cell>
          <cell r="O234">
            <v>4</v>
          </cell>
          <cell r="P234">
            <v>0</v>
          </cell>
          <cell r="R234">
            <v>0</v>
          </cell>
          <cell r="S234">
            <v>0</v>
          </cell>
          <cell r="V234">
            <v>0</v>
          </cell>
        </row>
        <row r="235">
          <cell r="C235" t="str">
            <v>UPA TORRÕES</v>
          </cell>
          <cell r="E235" t="str">
            <v xml:space="preserve">MAXWELL ALEX DE LIMA MOURA </v>
          </cell>
          <cell r="F235" t="str">
            <v>1 - Médico</v>
          </cell>
          <cell r="G235" t="str">
            <v>2251-24</v>
          </cell>
          <cell r="H235">
            <v>44105</v>
          </cell>
          <cell r="J235">
            <v>298.26</v>
          </cell>
          <cell r="K235">
            <v>0</v>
          </cell>
          <cell r="L235">
            <v>0</v>
          </cell>
          <cell r="M235">
            <v>0</v>
          </cell>
          <cell r="O235">
            <v>4</v>
          </cell>
          <cell r="P235">
            <v>0</v>
          </cell>
          <cell r="R235">
            <v>0</v>
          </cell>
          <cell r="S235">
            <v>0</v>
          </cell>
          <cell r="V235">
            <v>0</v>
          </cell>
        </row>
        <row r="236">
          <cell r="C236" t="str">
            <v>UPA TORRÕES</v>
          </cell>
          <cell r="E236" t="str">
            <v xml:space="preserve">ELIZANGELA MARIA FERREIRA </v>
          </cell>
          <cell r="F236" t="str">
            <v>2 - Outros Profissionais da Saúde</v>
          </cell>
          <cell r="G236" t="str">
            <v>3222-05</v>
          </cell>
          <cell r="H236">
            <v>44105</v>
          </cell>
          <cell r="J236">
            <v>109.59</v>
          </cell>
          <cell r="K236">
            <v>0</v>
          </cell>
          <cell r="L236">
            <v>183.38726014456151</v>
          </cell>
          <cell r="M236">
            <v>12.12</v>
          </cell>
          <cell r="O236">
            <v>1.65</v>
          </cell>
          <cell r="P236">
            <v>0</v>
          </cell>
          <cell r="R236">
            <v>109.01300667831238</v>
          </cell>
          <cell r="S236">
            <v>72.739999999999995</v>
          </cell>
          <cell r="V236">
            <v>0</v>
          </cell>
        </row>
        <row r="237">
          <cell r="C237" t="str">
            <v>UPA TORRÕES</v>
          </cell>
          <cell r="E237" t="str">
            <v>DOUGLAS MAGNO OLIVEIRA DO NASC</v>
          </cell>
          <cell r="F237" t="str">
            <v>2 - Outros Profissionais da Saúde</v>
          </cell>
          <cell r="G237" t="str">
            <v>3222-05</v>
          </cell>
          <cell r="H237">
            <v>44105</v>
          </cell>
          <cell r="J237">
            <v>130.72999999999999</v>
          </cell>
          <cell r="K237">
            <v>0</v>
          </cell>
          <cell r="L237">
            <v>183.38726014456151</v>
          </cell>
          <cell r="M237">
            <v>12.12</v>
          </cell>
          <cell r="O237">
            <v>1.65</v>
          </cell>
          <cell r="P237">
            <v>0</v>
          </cell>
          <cell r="R237">
            <v>0</v>
          </cell>
          <cell r="S237">
            <v>0</v>
          </cell>
          <cell r="V237">
            <v>0</v>
          </cell>
        </row>
        <row r="238">
          <cell r="C238" t="str">
            <v>UPA TORRÕES</v>
          </cell>
          <cell r="E238" t="str">
            <v xml:space="preserve">JEANNE CORREIA DA SILVA SOUZA </v>
          </cell>
          <cell r="F238" t="str">
            <v>2 - Outros Profissionais da Saúde</v>
          </cell>
          <cell r="G238" t="str">
            <v>3222-05</v>
          </cell>
          <cell r="H238">
            <v>44105</v>
          </cell>
          <cell r="J238">
            <v>144.21</v>
          </cell>
          <cell r="K238">
            <v>0</v>
          </cell>
          <cell r="L238">
            <v>183.38726014456151</v>
          </cell>
          <cell r="M238">
            <v>12.12</v>
          </cell>
          <cell r="O238">
            <v>1.65</v>
          </cell>
          <cell r="P238">
            <v>0</v>
          </cell>
          <cell r="R238">
            <v>246.31300667831241</v>
          </cell>
          <cell r="S238">
            <v>72.739999999999995</v>
          </cell>
          <cell r="V238">
            <v>64</v>
          </cell>
          <cell r="X238" t="str">
            <v>Auxilio Creche</v>
          </cell>
        </row>
        <row r="239">
          <cell r="C239" t="str">
            <v>UPA TORRÕES</v>
          </cell>
          <cell r="E239" t="str">
            <v>JENNIFER LARISSA ARAUJO DE LIM</v>
          </cell>
          <cell r="F239" t="str">
            <v>2 - Outros Profissionais da Saúde</v>
          </cell>
          <cell r="G239" t="str">
            <v>3222-05</v>
          </cell>
          <cell r="H239">
            <v>44105</v>
          </cell>
          <cell r="J239">
            <v>116.12</v>
          </cell>
          <cell r="K239">
            <v>0</v>
          </cell>
          <cell r="L239">
            <v>183.38726014456151</v>
          </cell>
          <cell r="M239">
            <v>12.12</v>
          </cell>
          <cell r="O239">
            <v>1.65</v>
          </cell>
          <cell r="P239">
            <v>0</v>
          </cell>
          <cell r="R239">
            <v>226.31300667831241</v>
          </cell>
          <cell r="S239">
            <v>72.739999999999995</v>
          </cell>
          <cell r="V239">
            <v>0</v>
          </cell>
        </row>
        <row r="240">
          <cell r="C240" t="str">
            <v>UPA TORRÕES</v>
          </cell>
          <cell r="E240" t="str">
            <v>CLAUDIA CIBELE DA SILVA SANTOS</v>
          </cell>
          <cell r="F240" t="str">
            <v>2 - Outros Profissionais da Saúde</v>
          </cell>
          <cell r="G240" t="str">
            <v>2236-05</v>
          </cell>
          <cell r="H240">
            <v>44105</v>
          </cell>
          <cell r="J240">
            <v>237.52</v>
          </cell>
          <cell r="K240">
            <v>0</v>
          </cell>
          <cell r="L240">
            <v>35.103831974866559</v>
          </cell>
          <cell r="M240">
            <v>2.3199999999999998</v>
          </cell>
          <cell r="O240">
            <v>1.28</v>
          </cell>
          <cell r="P240">
            <v>0</v>
          </cell>
          <cell r="R240">
            <v>0</v>
          </cell>
          <cell r="S240">
            <v>0</v>
          </cell>
          <cell r="V240">
            <v>0</v>
          </cell>
        </row>
        <row r="241">
          <cell r="C241" t="str">
            <v>UPA TORRÕES</v>
          </cell>
          <cell r="E241" t="str">
            <v xml:space="preserve">JULIANA RAMOS DA SILVA </v>
          </cell>
          <cell r="F241" t="str">
            <v>2 - Outros Profissionais da Saúde</v>
          </cell>
          <cell r="G241" t="str">
            <v>2235-05</v>
          </cell>
          <cell r="H241">
            <v>44105</v>
          </cell>
          <cell r="J241">
            <v>175.95</v>
          </cell>
          <cell r="K241">
            <v>0</v>
          </cell>
          <cell r="L241">
            <v>36.16299931893581</v>
          </cell>
          <cell r="M241">
            <v>2.39</v>
          </cell>
          <cell r="O241">
            <v>1.28</v>
          </cell>
          <cell r="P241">
            <v>0</v>
          </cell>
          <cell r="R241">
            <v>0</v>
          </cell>
          <cell r="S241">
            <v>0</v>
          </cell>
          <cell r="V241">
            <v>0</v>
          </cell>
        </row>
        <row r="242">
          <cell r="C242" t="str">
            <v>UPA TORRÕES</v>
          </cell>
          <cell r="E242" t="str">
            <v xml:space="preserve">MARILIA ROCHA COSTA </v>
          </cell>
          <cell r="F242" t="str">
            <v>1 - Médico</v>
          </cell>
          <cell r="G242" t="str">
            <v>2251-24</v>
          </cell>
          <cell r="H242">
            <v>44105</v>
          </cell>
          <cell r="J242">
            <v>390.12</v>
          </cell>
          <cell r="K242">
            <v>0</v>
          </cell>
          <cell r="L242">
            <v>0</v>
          </cell>
          <cell r="M242">
            <v>0</v>
          </cell>
          <cell r="O242">
            <v>4</v>
          </cell>
          <cell r="P242">
            <v>0</v>
          </cell>
          <cell r="R242">
            <v>0</v>
          </cell>
          <cell r="S242">
            <v>0</v>
          </cell>
          <cell r="V242">
            <v>0</v>
          </cell>
        </row>
        <row r="243">
          <cell r="C243" t="str">
            <v>UPA TORRÕES</v>
          </cell>
          <cell r="E243" t="str">
            <v xml:space="preserve">WANKS SOUSA MELO </v>
          </cell>
          <cell r="F243" t="str">
            <v>1 - Médico</v>
          </cell>
          <cell r="G243" t="str">
            <v>2251-25</v>
          </cell>
          <cell r="H243">
            <v>44105</v>
          </cell>
          <cell r="J243">
            <v>366.11</v>
          </cell>
          <cell r="K243">
            <v>0</v>
          </cell>
          <cell r="L243">
            <v>0</v>
          </cell>
          <cell r="M243">
            <v>0</v>
          </cell>
          <cell r="O243">
            <v>4</v>
          </cell>
          <cell r="P243">
            <v>0</v>
          </cell>
          <cell r="R243">
            <v>0</v>
          </cell>
          <cell r="S243">
            <v>0</v>
          </cell>
          <cell r="V243">
            <v>0</v>
          </cell>
        </row>
        <row r="244">
          <cell r="C244" t="str">
            <v>UPA TORRÕES</v>
          </cell>
          <cell r="E244" t="str">
            <v xml:space="preserve">LUCAS VERISSIMO DE OLIVEIRA </v>
          </cell>
          <cell r="F244" t="str">
            <v>1 - Médico</v>
          </cell>
          <cell r="G244" t="str">
            <v>2251-25</v>
          </cell>
          <cell r="H244">
            <v>44105</v>
          </cell>
          <cell r="J244">
            <v>236.62</v>
          </cell>
          <cell r="K244">
            <v>0</v>
          </cell>
          <cell r="L244">
            <v>0</v>
          </cell>
          <cell r="M244">
            <v>0</v>
          </cell>
          <cell r="O244">
            <v>4</v>
          </cell>
          <cell r="P244">
            <v>0</v>
          </cell>
          <cell r="R244">
            <v>0</v>
          </cell>
          <cell r="S244">
            <v>0</v>
          </cell>
          <cell r="V244">
            <v>0</v>
          </cell>
        </row>
        <row r="245">
          <cell r="C245" t="str">
            <v>UPA TORRÕES</v>
          </cell>
          <cell r="E245" t="str">
            <v xml:space="preserve">ELAINE FERREIRA DO MONTE </v>
          </cell>
          <cell r="F245" t="str">
            <v>2 - Outros Profissionais da Saúde</v>
          </cell>
          <cell r="G245" t="str">
            <v>3222-05</v>
          </cell>
          <cell r="H245">
            <v>44105</v>
          </cell>
          <cell r="J245">
            <v>131.96</v>
          </cell>
          <cell r="K245">
            <v>0</v>
          </cell>
          <cell r="L245">
            <v>183.38726014456151</v>
          </cell>
          <cell r="M245">
            <v>12.12</v>
          </cell>
          <cell r="O245">
            <v>1.65</v>
          </cell>
          <cell r="P245">
            <v>0</v>
          </cell>
          <cell r="R245">
            <v>109.01300667831238</v>
          </cell>
          <cell r="S245">
            <v>72.739999999999995</v>
          </cell>
          <cell r="V245">
            <v>64</v>
          </cell>
          <cell r="X245" t="str">
            <v>Auxilio Creche</v>
          </cell>
        </row>
        <row r="246">
          <cell r="C246" t="str">
            <v>UPA TORRÕES</v>
          </cell>
          <cell r="E246" t="str">
            <v xml:space="preserve">PAULO RODRIGO DA SILVA </v>
          </cell>
          <cell r="F246" t="str">
            <v>2 - Outros Profissionais da Saúde</v>
          </cell>
          <cell r="G246" t="str">
            <v>3222-05</v>
          </cell>
          <cell r="H246">
            <v>44105</v>
          </cell>
          <cell r="J246">
            <v>119.38</v>
          </cell>
          <cell r="K246">
            <v>0</v>
          </cell>
          <cell r="L246">
            <v>183.38726014456151</v>
          </cell>
          <cell r="M246">
            <v>12.12</v>
          </cell>
          <cell r="O246">
            <v>1.65</v>
          </cell>
          <cell r="P246">
            <v>0</v>
          </cell>
          <cell r="R246">
            <v>212.51300667831239</v>
          </cell>
          <cell r="S246">
            <v>72.739999999999995</v>
          </cell>
          <cell r="V246">
            <v>0</v>
          </cell>
        </row>
        <row r="247">
          <cell r="C247" t="str">
            <v>UPA TORRÕES</v>
          </cell>
          <cell r="E247" t="str">
            <v xml:space="preserve">MARCELO JOSE BRITO DA SILVA </v>
          </cell>
          <cell r="F247" t="str">
            <v>2 - Outros Profissionais da Saúde</v>
          </cell>
          <cell r="G247" t="str">
            <v>2235-05</v>
          </cell>
          <cell r="H247">
            <v>44105</v>
          </cell>
          <cell r="J247">
            <v>208.17</v>
          </cell>
          <cell r="K247">
            <v>0</v>
          </cell>
          <cell r="L247">
            <v>36.16299931893581</v>
          </cell>
          <cell r="M247">
            <v>2.39</v>
          </cell>
          <cell r="O247">
            <v>1.28</v>
          </cell>
          <cell r="P247">
            <v>0</v>
          </cell>
          <cell r="R247">
            <v>0</v>
          </cell>
          <cell r="S247">
            <v>0</v>
          </cell>
          <cell r="V247">
            <v>0</v>
          </cell>
        </row>
        <row r="248">
          <cell r="C248" t="str">
            <v>UPA TORRÕES</v>
          </cell>
          <cell r="E248" t="str">
            <v xml:space="preserve">CLAUDIO LUIS DE MOURA </v>
          </cell>
          <cell r="F248" t="str">
            <v>2 - Outros Profissionais da Saúde</v>
          </cell>
          <cell r="G248" t="str">
            <v>7664-20</v>
          </cell>
          <cell r="H248">
            <v>44105</v>
          </cell>
          <cell r="J248">
            <v>130.99</v>
          </cell>
          <cell r="K248">
            <v>0</v>
          </cell>
          <cell r="L248">
            <v>126.49484280598465</v>
          </cell>
          <cell r="M248">
            <v>8.36</v>
          </cell>
          <cell r="O248">
            <v>9.5</v>
          </cell>
          <cell r="P248">
            <v>4</v>
          </cell>
          <cell r="R248">
            <v>0</v>
          </cell>
          <cell r="S248">
            <v>0</v>
          </cell>
          <cell r="V248">
            <v>0</v>
          </cell>
        </row>
        <row r="249">
          <cell r="C249" t="str">
            <v>UPA TORRÕES</v>
          </cell>
          <cell r="E249" t="str">
            <v xml:space="preserve">JOAO TEOBALDO DIAS DA COSTA </v>
          </cell>
          <cell r="F249" t="str">
            <v>1 - Médico</v>
          </cell>
          <cell r="G249" t="str">
            <v>2251-25</v>
          </cell>
          <cell r="H249">
            <v>44105</v>
          </cell>
          <cell r="J249">
            <v>403.09</v>
          </cell>
          <cell r="K249">
            <v>0</v>
          </cell>
          <cell r="L249">
            <v>0</v>
          </cell>
          <cell r="M249">
            <v>0</v>
          </cell>
          <cell r="O249">
            <v>4</v>
          </cell>
          <cell r="P249">
            <v>0</v>
          </cell>
          <cell r="R249">
            <v>0</v>
          </cell>
          <cell r="S249">
            <v>0</v>
          </cell>
          <cell r="V249">
            <v>0</v>
          </cell>
        </row>
        <row r="250">
          <cell r="C250" t="str">
            <v>UPA TORRÕES</v>
          </cell>
          <cell r="E250" t="str">
            <v>WELLITANIA VIEIRA DA CUNHA</v>
          </cell>
          <cell r="F250" t="str">
            <v>2 - Outros Profissionais da Saúde</v>
          </cell>
          <cell r="G250" t="str">
            <v>2236-05</v>
          </cell>
          <cell r="H250">
            <v>44105</v>
          </cell>
          <cell r="J250">
            <v>35.1</v>
          </cell>
          <cell r="K250">
            <v>0</v>
          </cell>
          <cell r="L250">
            <v>0</v>
          </cell>
          <cell r="M250">
            <v>0</v>
          </cell>
          <cell r="O250">
            <v>1.28</v>
          </cell>
          <cell r="P250">
            <v>0</v>
          </cell>
          <cell r="R250">
            <v>89.075459897776526</v>
          </cell>
          <cell r="S250">
            <v>82.8</v>
          </cell>
          <cell r="V250">
            <v>0</v>
          </cell>
        </row>
        <row r="251">
          <cell r="C251" t="str">
            <v>UPA TORRÕES</v>
          </cell>
          <cell r="E251" t="str">
            <v xml:space="preserve">MARIA DA CONCEICAO BATISTA DA </v>
          </cell>
          <cell r="F251" t="str">
            <v>2 - Outros Profissionais da Saúde</v>
          </cell>
          <cell r="G251" t="str">
            <v>2235-05</v>
          </cell>
          <cell r="H251">
            <v>44105</v>
          </cell>
          <cell r="J251">
            <v>172.84</v>
          </cell>
          <cell r="K251">
            <v>0</v>
          </cell>
          <cell r="L251">
            <v>36.16299931893581</v>
          </cell>
          <cell r="M251">
            <v>2.39</v>
          </cell>
          <cell r="O251">
            <v>1.28</v>
          </cell>
          <cell r="P251">
            <v>0</v>
          </cell>
          <cell r="R251">
            <v>0</v>
          </cell>
          <cell r="S251">
            <v>0</v>
          </cell>
          <cell r="V251">
            <v>0</v>
          </cell>
        </row>
        <row r="252">
          <cell r="C252" t="str">
            <v>UPA TORRÕES</v>
          </cell>
          <cell r="E252" t="str">
            <v>JOSE ROBERTO DIAS</v>
          </cell>
          <cell r="F252" t="str">
            <v>2 - Outros Profissionais da Saúde</v>
          </cell>
          <cell r="G252" t="str">
            <v>7664-20</v>
          </cell>
          <cell r="H252">
            <v>44105</v>
          </cell>
          <cell r="J252">
            <v>122.63</v>
          </cell>
          <cell r="K252">
            <v>0</v>
          </cell>
          <cell r="L252">
            <v>126.49484280598465</v>
          </cell>
          <cell r="M252">
            <v>8.36</v>
          </cell>
          <cell r="O252">
            <v>9.5</v>
          </cell>
          <cell r="P252">
            <v>4</v>
          </cell>
          <cell r="R252">
            <v>0</v>
          </cell>
          <cell r="S252">
            <v>0</v>
          </cell>
          <cell r="V252">
            <v>0</v>
          </cell>
        </row>
        <row r="253">
          <cell r="C253" t="str">
            <v>UPA TORRÕES</v>
          </cell>
          <cell r="E253" t="str">
            <v xml:space="preserve">GESSE ROMAO DE LIRA </v>
          </cell>
          <cell r="F253" t="str">
            <v>3 - Administrativo</v>
          </cell>
          <cell r="G253" t="str">
            <v>5143-20</v>
          </cell>
          <cell r="H253">
            <v>44105</v>
          </cell>
          <cell r="J253">
            <v>120.85</v>
          </cell>
          <cell r="K253">
            <v>0</v>
          </cell>
          <cell r="L253">
            <v>158.11855350748084</v>
          </cell>
          <cell r="M253">
            <v>10.45</v>
          </cell>
          <cell r="O253">
            <v>1.65</v>
          </cell>
          <cell r="P253">
            <v>0</v>
          </cell>
          <cell r="R253">
            <v>0</v>
          </cell>
          <cell r="S253">
            <v>0</v>
          </cell>
          <cell r="V253">
            <v>0</v>
          </cell>
        </row>
        <row r="254">
          <cell r="C254" t="str">
            <v>UPA TORRÕES</v>
          </cell>
          <cell r="E254" t="str">
            <v>DIEGO TORRES ALADIM DE ARAUJO</v>
          </cell>
          <cell r="F254" t="str">
            <v>1 - Médico</v>
          </cell>
          <cell r="G254" t="str">
            <v>2251-40</v>
          </cell>
          <cell r="H254">
            <v>44105</v>
          </cell>
          <cell r="J254">
            <v>360</v>
          </cell>
          <cell r="K254">
            <v>0</v>
          </cell>
          <cell r="L254">
            <v>0</v>
          </cell>
          <cell r="M254">
            <v>0</v>
          </cell>
          <cell r="O254">
            <v>4</v>
          </cell>
          <cell r="P254">
            <v>0</v>
          </cell>
          <cell r="R254">
            <v>0</v>
          </cell>
          <cell r="S254">
            <v>0</v>
          </cell>
          <cell r="V254">
            <v>0</v>
          </cell>
        </row>
        <row r="255">
          <cell r="C255" t="str">
            <v>UPA TORRÕES</v>
          </cell>
          <cell r="E255" t="str">
            <v xml:space="preserve">EDINALVA ARRUDA DO NASCIMENTO </v>
          </cell>
          <cell r="F255" t="str">
            <v>3 - Administrativo</v>
          </cell>
          <cell r="G255" t="str">
            <v>5134-25</v>
          </cell>
          <cell r="H255">
            <v>44105</v>
          </cell>
          <cell r="J255">
            <v>83.6</v>
          </cell>
          <cell r="K255">
            <v>0</v>
          </cell>
          <cell r="L255">
            <v>0</v>
          </cell>
          <cell r="M255">
            <v>0</v>
          </cell>
          <cell r="O255">
            <v>1.65</v>
          </cell>
          <cell r="P255">
            <v>0</v>
          </cell>
          <cell r="R255">
            <v>225.55206927041775</v>
          </cell>
          <cell r="S255">
            <v>62.7</v>
          </cell>
          <cell r="V255">
            <v>0</v>
          </cell>
        </row>
        <row r="256">
          <cell r="C256" t="str">
            <v>UPA TORRÕES</v>
          </cell>
          <cell r="E256" t="str">
            <v>AMARO FERNANDES DA SILVA JUNIO</v>
          </cell>
          <cell r="F256" t="str">
            <v>3 - Administrativo</v>
          </cell>
          <cell r="G256" t="str">
            <v>1425-20</v>
          </cell>
          <cell r="H256">
            <v>44105</v>
          </cell>
          <cell r="J256">
            <v>186.72</v>
          </cell>
          <cell r="K256">
            <v>0</v>
          </cell>
          <cell r="L256">
            <v>0</v>
          </cell>
          <cell r="M256">
            <v>0</v>
          </cell>
          <cell r="O256">
            <v>1.65</v>
          </cell>
          <cell r="P256">
            <v>0</v>
          </cell>
          <cell r="R256">
            <v>0</v>
          </cell>
          <cell r="S256">
            <v>0</v>
          </cell>
          <cell r="V256">
            <v>0</v>
          </cell>
        </row>
        <row r="257">
          <cell r="C257" t="str">
            <v>UPA TORRÕES</v>
          </cell>
          <cell r="E257" t="str">
            <v xml:space="preserve">KARINA CAMILA DE BARROS SILVA </v>
          </cell>
          <cell r="F257" t="str">
            <v>3 - Administrativo</v>
          </cell>
          <cell r="G257" t="str">
            <v>2149-15</v>
          </cell>
          <cell r="H257">
            <v>44105</v>
          </cell>
          <cell r="J257">
            <v>280</v>
          </cell>
          <cell r="K257">
            <v>0</v>
          </cell>
          <cell r="L257">
            <v>0</v>
          </cell>
          <cell r="M257">
            <v>0</v>
          </cell>
          <cell r="O257">
            <v>1.65</v>
          </cell>
          <cell r="P257">
            <v>0</v>
          </cell>
          <cell r="R257">
            <v>0</v>
          </cell>
          <cell r="S257">
            <v>0</v>
          </cell>
          <cell r="V257">
            <v>0</v>
          </cell>
        </row>
        <row r="258">
          <cell r="C258" t="str">
            <v>UPA TORRÕES</v>
          </cell>
          <cell r="E258" t="str">
            <v>JANIO COELHO DE SANTANA JUNIOR</v>
          </cell>
          <cell r="F258" t="str">
            <v>2 - Outros Profissionais da Saúde</v>
          </cell>
          <cell r="G258" t="str">
            <v>3241-15</v>
          </cell>
          <cell r="H258">
            <v>44105</v>
          </cell>
          <cell r="J258">
            <v>243.82</v>
          </cell>
          <cell r="K258">
            <v>0</v>
          </cell>
          <cell r="L258">
            <v>245.72682382406586</v>
          </cell>
          <cell r="M258">
            <v>16.239999999999998</v>
          </cell>
          <cell r="O258">
            <v>9.5</v>
          </cell>
          <cell r="P258">
            <v>4</v>
          </cell>
          <cell r="R258">
            <v>0</v>
          </cell>
          <cell r="S258">
            <v>0</v>
          </cell>
          <cell r="V258">
            <v>0</v>
          </cell>
        </row>
        <row r="259">
          <cell r="C259" t="str">
            <v>UPA TORRÕES</v>
          </cell>
          <cell r="E259" t="str">
            <v xml:space="preserve">AMANDA VIEIRA BARBOSA </v>
          </cell>
          <cell r="F259" t="str">
            <v>1 - Médico</v>
          </cell>
          <cell r="G259" t="str">
            <v>2251-25</v>
          </cell>
          <cell r="H259">
            <v>44105</v>
          </cell>
          <cell r="J259">
            <v>361.07</v>
          </cell>
          <cell r="K259">
            <v>0</v>
          </cell>
          <cell r="L259">
            <v>0</v>
          </cell>
          <cell r="M259">
            <v>0</v>
          </cell>
          <cell r="O259">
            <v>4</v>
          </cell>
          <cell r="P259">
            <v>0</v>
          </cell>
          <cell r="R259">
            <v>0</v>
          </cell>
          <cell r="S259">
            <v>0</v>
          </cell>
          <cell r="V259">
            <v>0</v>
          </cell>
        </row>
        <row r="260">
          <cell r="C260" t="str">
            <v>UPA TORRÕES</v>
          </cell>
          <cell r="E260" t="str">
            <v>JOSE ALVES DO MONTE</v>
          </cell>
          <cell r="F260" t="str">
            <v>3 - Administrativo</v>
          </cell>
          <cell r="G260" t="str">
            <v>1231-15</v>
          </cell>
          <cell r="H260">
            <v>44105</v>
          </cell>
          <cell r="J260">
            <v>424.33</v>
          </cell>
          <cell r="K260">
            <v>0</v>
          </cell>
          <cell r="L260">
            <v>0</v>
          </cell>
          <cell r="M260">
            <v>0</v>
          </cell>
          <cell r="O260">
            <v>1.65</v>
          </cell>
          <cell r="P260">
            <v>0</v>
          </cell>
          <cell r="R260">
            <v>0</v>
          </cell>
          <cell r="S260">
            <v>0</v>
          </cell>
          <cell r="V260">
            <v>0</v>
          </cell>
        </row>
        <row r="261">
          <cell r="C261" t="str">
            <v>UPA TORRÕES</v>
          </cell>
          <cell r="E261" t="str">
            <v>CAIO SERGIO ALBUQUERQUE DE OLI</v>
          </cell>
          <cell r="F261" t="str">
            <v>2 - Outros Profissionais da Saúde</v>
          </cell>
          <cell r="G261" t="str">
            <v>3241-15</v>
          </cell>
          <cell r="H261">
            <v>44105</v>
          </cell>
          <cell r="J261">
            <v>232.83</v>
          </cell>
          <cell r="K261">
            <v>0</v>
          </cell>
          <cell r="L261">
            <v>276.44267680207417</v>
          </cell>
          <cell r="M261">
            <v>18.27</v>
          </cell>
          <cell r="O261">
            <v>9.5</v>
          </cell>
          <cell r="P261">
            <v>0</v>
          </cell>
          <cell r="R261">
            <v>0</v>
          </cell>
          <cell r="S261">
            <v>0</v>
          </cell>
          <cell r="V261">
            <v>0</v>
          </cell>
        </row>
        <row r="262">
          <cell r="C262" t="str">
            <v>UPA TORRÕES</v>
          </cell>
          <cell r="E262" t="str">
            <v>ELAINE CRISTINA TAVARES DE BAR</v>
          </cell>
          <cell r="F262" t="str">
            <v>2 - Outros Profissionais da Saúde</v>
          </cell>
          <cell r="G262" t="str">
            <v>3222-05</v>
          </cell>
          <cell r="H262">
            <v>44105</v>
          </cell>
          <cell r="J262">
            <v>119.77</v>
          </cell>
          <cell r="K262">
            <v>0</v>
          </cell>
          <cell r="L262">
            <v>183.38726014456151</v>
          </cell>
          <cell r="M262">
            <v>12.12</v>
          </cell>
          <cell r="O262">
            <v>1.65</v>
          </cell>
          <cell r="P262">
            <v>0</v>
          </cell>
          <cell r="R262">
            <v>212.51300667831239</v>
          </cell>
          <cell r="S262">
            <v>72.739999999999995</v>
          </cell>
          <cell r="V262">
            <v>0</v>
          </cell>
        </row>
        <row r="263">
          <cell r="C263" t="str">
            <v>UPA TORRÕES</v>
          </cell>
          <cell r="E263" t="str">
            <v>REGINA CELLY PAIXAO DA SILVA</v>
          </cell>
          <cell r="F263" t="str">
            <v>3 - Administrativo</v>
          </cell>
          <cell r="G263" t="str">
            <v>5143-20</v>
          </cell>
          <cell r="H263">
            <v>44105</v>
          </cell>
          <cell r="J263">
            <v>100.32</v>
          </cell>
          <cell r="K263">
            <v>0</v>
          </cell>
          <cell r="L263">
            <v>158.11855350748084</v>
          </cell>
          <cell r="M263">
            <v>10.45</v>
          </cell>
          <cell r="O263">
            <v>1.65</v>
          </cell>
          <cell r="P263">
            <v>0</v>
          </cell>
          <cell r="R263">
            <v>211.75206927041773</v>
          </cell>
          <cell r="S263">
            <v>62.7</v>
          </cell>
          <cell r="V263">
            <v>128</v>
          </cell>
          <cell r="X263" t="str">
            <v>Auxilio Creche</v>
          </cell>
        </row>
        <row r="264">
          <cell r="C264" t="str">
            <v>UPA TORRÕES</v>
          </cell>
          <cell r="E264" t="str">
            <v>JOSE CARLOS DA SILVA FILHO</v>
          </cell>
          <cell r="F264" t="str">
            <v>3 - Administrativo</v>
          </cell>
          <cell r="G264" t="str">
            <v>7823-05</v>
          </cell>
          <cell r="H264">
            <v>44105</v>
          </cell>
          <cell r="J264">
            <v>184.13</v>
          </cell>
          <cell r="K264">
            <v>0</v>
          </cell>
          <cell r="L264">
            <v>287.79089834567321</v>
          </cell>
          <cell r="M264">
            <v>19.02</v>
          </cell>
          <cell r="O264">
            <v>1.81</v>
          </cell>
          <cell r="P264">
            <v>0</v>
          </cell>
          <cell r="R264">
            <v>0</v>
          </cell>
          <cell r="S264">
            <v>0</v>
          </cell>
          <cell r="V264">
            <v>0</v>
          </cell>
        </row>
        <row r="265">
          <cell r="C265" t="str">
            <v>UPA TORRÕES</v>
          </cell>
          <cell r="E265" t="str">
            <v>LUIZ DE ALBUQUERQUE PEREIRA DE</v>
          </cell>
          <cell r="F265" t="str">
            <v>1 - Médico</v>
          </cell>
          <cell r="G265" t="str">
            <v>2251-25</v>
          </cell>
          <cell r="H265">
            <v>44105</v>
          </cell>
          <cell r="J265">
            <v>387.11</v>
          </cell>
          <cell r="K265">
            <v>0</v>
          </cell>
          <cell r="L265">
            <v>0</v>
          </cell>
          <cell r="M265">
            <v>0</v>
          </cell>
          <cell r="O265">
            <v>4</v>
          </cell>
          <cell r="P265">
            <v>0</v>
          </cell>
          <cell r="R265">
            <v>0</v>
          </cell>
          <cell r="S265">
            <v>0</v>
          </cell>
          <cell r="V265">
            <v>0</v>
          </cell>
        </row>
        <row r="266">
          <cell r="C266" t="str">
            <v>UPA TORRÕES</v>
          </cell>
          <cell r="E266" t="str">
            <v xml:space="preserve">ANDREZA ATAIDE SANTOS LEMOS </v>
          </cell>
          <cell r="F266" t="str">
            <v>2 - Outros Profissionais da Saúde</v>
          </cell>
          <cell r="G266" t="str">
            <v>2235-05</v>
          </cell>
          <cell r="H266">
            <v>44105</v>
          </cell>
          <cell r="J266">
            <v>125.17</v>
          </cell>
          <cell r="K266">
            <v>0</v>
          </cell>
          <cell r="L266">
            <v>31.472401080914842</v>
          </cell>
          <cell r="M266">
            <v>2.08</v>
          </cell>
          <cell r="O266">
            <v>1.28</v>
          </cell>
          <cell r="P266">
            <v>0</v>
          </cell>
          <cell r="R266">
            <v>156.79213382504116</v>
          </cell>
          <cell r="S266">
            <v>83.02</v>
          </cell>
          <cell r="V266">
            <v>0</v>
          </cell>
        </row>
        <row r="267">
          <cell r="C267" t="str">
            <v>UPA TORRÕES</v>
          </cell>
          <cell r="E267" t="str">
            <v>ROSANGELA MARIA DE LIMA</v>
          </cell>
          <cell r="F267" t="str">
            <v>2 - Outros Profissionais da Saúde</v>
          </cell>
          <cell r="G267" t="str">
            <v>3222-05</v>
          </cell>
          <cell r="H267">
            <v>44105</v>
          </cell>
          <cell r="J267">
            <v>0</v>
          </cell>
          <cell r="K267">
            <v>3275.26</v>
          </cell>
          <cell r="L267">
            <v>73.385165981940858</v>
          </cell>
          <cell r="M267">
            <v>4.8499999999999996</v>
          </cell>
          <cell r="O267">
            <v>0</v>
          </cell>
          <cell r="P267">
            <v>0</v>
          </cell>
          <cell r="R267">
            <v>209.20550583363885</v>
          </cell>
          <cell r="S267">
            <v>29.1</v>
          </cell>
          <cell r="V267">
            <v>0</v>
          </cell>
        </row>
        <row r="268">
          <cell r="C268" t="str">
            <v>UPA TORRÕES</v>
          </cell>
          <cell r="E268" t="str">
            <v>HENRIQUE BERNARDINO FERREIRA D</v>
          </cell>
          <cell r="F268" t="str">
            <v>1 - Médico</v>
          </cell>
          <cell r="G268" t="str">
            <v>2251-25</v>
          </cell>
          <cell r="H268">
            <v>44105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V268">
            <v>0</v>
          </cell>
        </row>
        <row r="269">
          <cell r="C269" t="str">
            <v>UPA TORRÕES</v>
          </cell>
          <cell r="E269" t="str">
            <v>HOSANA ALVES MANSUR</v>
          </cell>
          <cell r="F269" t="str">
            <v>3 - Administrativo</v>
          </cell>
          <cell r="G269" t="str">
            <v>5143-20</v>
          </cell>
          <cell r="H269">
            <v>44105</v>
          </cell>
          <cell r="J269">
            <v>0</v>
          </cell>
          <cell r="K269">
            <v>1451.94</v>
          </cell>
          <cell r="L269">
            <v>10.591673440692494</v>
          </cell>
          <cell r="M269">
            <v>0.7</v>
          </cell>
          <cell r="O269">
            <v>0</v>
          </cell>
          <cell r="P269">
            <v>0</v>
          </cell>
          <cell r="R269">
            <v>221.11680461802786</v>
          </cell>
          <cell r="S269">
            <v>4.18</v>
          </cell>
          <cell r="V269">
            <v>0</v>
          </cell>
        </row>
        <row r="270">
          <cell r="C270" t="str">
            <v>UPA TORRÕES</v>
          </cell>
          <cell r="E270" t="str">
            <v>DOUGLAS VINICIUS NASCIMENTO DA</v>
          </cell>
          <cell r="F270" t="str">
            <v>3 - Administrativo</v>
          </cell>
          <cell r="G270" t="str">
            <v>4110-10</v>
          </cell>
          <cell r="H270">
            <v>44105</v>
          </cell>
          <cell r="J270">
            <v>17.02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291.80845032960241</v>
          </cell>
          <cell r="S270">
            <v>26.5</v>
          </cell>
          <cell r="V270">
            <v>0</v>
          </cell>
        </row>
        <row r="271">
          <cell r="C271" t="str">
            <v>UPA TORRÕES</v>
          </cell>
          <cell r="E271" t="str">
            <v>ANESIA BEZERRA DA FONSECA</v>
          </cell>
          <cell r="F271" t="str">
            <v>1 - Médico</v>
          </cell>
          <cell r="G271" t="str">
            <v>2251-25</v>
          </cell>
          <cell r="H271">
            <v>44105</v>
          </cell>
          <cell r="J271">
            <v>459.54</v>
          </cell>
          <cell r="K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</row>
        <row r="272">
          <cell r="C272" t="str">
            <v>UPA TORRÕES</v>
          </cell>
          <cell r="E272" t="str">
            <v xml:space="preserve">THIAGO FRANCISCO DOS SANTOS </v>
          </cell>
          <cell r="F272" t="str">
            <v>2 - Outros Profissionais da Saúde</v>
          </cell>
          <cell r="G272" t="str">
            <v>2235-05</v>
          </cell>
          <cell r="H272">
            <v>44105</v>
          </cell>
          <cell r="J272">
            <v>0</v>
          </cell>
          <cell r="K272">
            <v>314.45999999999998</v>
          </cell>
          <cell r="L272">
            <v>36.16299931893581</v>
          </cell>
          <cell r="M272">
            <v>2.39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</row>
        <row r="273">
          <cell r="C273" t="str">
            <v>UPA TORRÕES</v>
          </cell>
          <cell r="E273" t="str">
            <v xml:space="preserve">IGOR VINICIUS DE SOUZA LIRA </v>
          </cell>
          <cell r="F273" t="str">
            <v>2 - Outros Profissionais da Saúde</v>
          </cell>
          <cell r="G273" t="str">
            <v>2235-05</v>
          </cell>
          <cell r="H273">
            <v>44105</v>
          </cell>
          <cell r="J273">
            <v>0</v>
          </cell>
          <cell r="K273">
            <v>246.43</v>
          </cell>
          <cell r="L273">
            <v>36.16299931893581</v>
          </cell>
          <cell r="M273">
            <v>2.39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</row>
        <row r="274">
          <cell r="C274" t="str">
            <v>UPA TORRÕES</v>
          </cell>
          <cell r="E274" t="str">
            <v xml:space="preserve">DANIELLY MELO BRASIL </v>
          </cell>
          <cell r="F274" t="str">
            <v>1 - Médico</v>
          </cell>
          <cell r="G274" t="str">
            <v>2251-25</v>
          </cell>
          <cell r="H274">
            <v>44105</v>
          </cell>
          <cell r="J274">
            <v>137.19</v>
          </cell>
          <cell r="K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</row>
        <row r="275">
          <cell r="C275" t="str">
            <v>UPA TORRÕES</v>
          </cell>
          <cell r="E275" t="str">
            <v xml:space="preserve">AMANDA MACEDO XAVIER </v>
          </cell>
          <cell r="F275" t="str">
            <v>1 - Médico</v>
          </cell>
          <cell r="G275" t="str">
            <v>2251-25</v>
          </cell>
          <cell r="H275">
            <v>44105</v>
          </cell>
          <cell r="J275">
            <v>353.95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</row>
        <row r="276">
          <cell r="C276" t="str">
            <v>UPA TORRÕES</v>
          </cell>
          <cell r="E276" t="str">
            <v xml:space="preserve">LAURA FREITAS DA SILVEIRA </v>
          </cell>
          <cell r="F276" t="str">
            <v>1 - Médico</v>
          </cell>
          <cell r="G276" t="str">
            <v>2251-25</v>
          </cell>
          <cell r="H276">
            <v>44105</v>
          </cell>
          <cell r="J276">
            <v>128.44999999999999</v>
          </cell>
          <cell r="K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4131-15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166.97</v>
      </c>
      <c r="J3" s="15">
        <f>'[1]TCE - ANEXO III - Preencher'!K12</f>
        <v>0</v>
      </c>
      <c r="K3" s="16">
        <f>'[1]TCE - ANEXO III - Preencher'!L12</f>
        <v>243.30586989476475</v>
      </c>
      <c r="L3" s="16">
        <f>'[1]TCE - ANEXO III - Preencher'!M12</f>
        <v>16.079999999999998</v>
      </c>
      <c r="M3" s="16">
        <f>K3-L3</f>
        <v>227.22586989476474</v>
      </c>
      <c r="N3" s="16">
        <f>'[1]TCE - ANEXO III - Preencher'!O12</f>
        <v>1.49</v>
      </c>
      <c r="O3" s="16">
        <f>'[1]TCE - ANEXO III - Preencher'!P12</f>
        <v>0</v>
      </c>
      <c r="P3" s="17">
        <f>N3-O3</f>
        <v>1.49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64</v>
      </c>
      <c r="V3" s="17">
        <f>T3-U3</f>
        <v>-64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331.68586989476478</v>
      </c>
    </row>
    <row r="4" spans="1:28" s="4" customFormat="1" x14ac:dyDescent="0.2">
      <c r="A4" s="9">
        <f>IFERROR(VLOOKUP(B4,'[1]DADOS (OCULTAR)'!$P$3:$R$59,3,0),"")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315.61</v>
      </c>
      <c r="J4" s="15">
        <f>'[1]TCE - ANEXO III - Preencher'!K13</f>
        <v>0</v>
      </c>
      <c r="K4" s="16">
        <f>'[1]TCE - ANEXO III - Preencher'!L13</f>
        <v>122.86341191203293</v>
      </c>
      <c r="L4" s="16">
        <f>'[1]TCE - ANEXO III - Preencher'!M13</f>
        <v>8.1199999999999992</v>
      </c>
      <c r="M4" s="16">
        <f t="shared" ref="M4:M67" si="1">K4-L4</f>
        <v>114.74341191203293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435.85341191203293</v>
      </c>
    </row>
    <row r="5" spans="1:28" s="4" customFormat="1" x14ac:dyDescent="0.2">
      <c r="A5" s="9">
        <f>IFERROR(VLOOKUP(B5,'[1]DADOS (OCULTAR)'!$P$3:$R$59,3,0),"")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1231-05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174.35</v>
      </c>
      <c r="J5" s="15">
        <f>'[1]TCE - ANEXO III - Preencher'!K14</f>
        <v>0</v>
      </c>
      <c r="K5" s="16">
        <f>'[1]TCE - ANEXO III - Preencher'!L14</f>
        <v>278.10708262846862</v>
      </c>
      <c r="L5" s="16">
        <f>'[1]TCE - ANEXO III - Preencher'!M14</f>
        <v>18.38</v>
      </c>
      <c r="M5" s="16">
        <f t="shared" si="1"/>
        <v>259.72708262846862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118.75742708850021</v>
      </c>
      <c r="R5" s="16">
        <f>'[1]TCE - ANEXO III - Preencher'!S14</f>
        <v>110.27</v>
      </c>
      <c r="S5" s="17">
        <f t="shared" si="3"/>
        <v>8.4874270885002119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444.21450971696879</v>
      </c>
    </row>
    <row r="6" spans="1:28" s="4" customFormat="1" x14ac:dyDescent="0.2">
      <c r="A6" s="9">
        <f>IFERROR(VLOOKUP(B6,'[1]DADOS (OCULTAR)'!$P$3:$R$59,3,0),"")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CILO DE SOUZA CARVALHO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645.92999999999995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649.92999999999995</v>
      </c>
    </row>
    <row r="7" spans="1:28" s="4" customFormat="1" x14ac:dyDescent="0.2">
      <c r="A7" s="9">
        <f>IFERROR(VLOOKUP(B7,'[1]DADOS (OCULTAR)'!$P$3:$R$59,3,0),"")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ESTACIO PESSOA DE MELO JUNIOR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7823-05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232.76</v>
      </c>
      <c r="J7" s="15">
        <f>'[1]TCE - ANEXO III - Preencher'!K16</f>
        <v>0</v>
      </c>
      <c r="K7" s="16">
        <f>'[1]TCE - ANEXO III - Preencher'!L16</f>
        <v>287.79089834567321</v>
      </c>
      <c r="L7" s="16">
        <f>'[1]TCE - ANEXO III - Preencher'!M16</f>
        <v>19.02</v>
      </c>
      <c r="M7" s="16">
        <f t="shared" si="1"/>
        <v>268.77089834567323</v>
      </c>
      <c r="N7" s="16">
        <f>'[1]TCE - ANEXO III - Preencher'!O16</f>
        <v>1.81</v>
      </c>
      <c r="O7" s="16">
        <f>'[1]TCE - ANEXO III - Preencher'!P16</f>
        <v>0</v>
      </c>
      <c r="P7" s="17">
        <f t="shared" si="2"/>
        <v>1.81</v>
      </c>
      <c r="Q7" s="16">
        <f>'[1]TCE - ANEXO III - Preencher'!R16</f>
        <v>215.65073662720064</v>
      </c>
      <c r="R7" s="16">
        <f>'[1]TCE - ANEXO III - Preencher'!S16</f>
        <v>114.14</v>
      </c>
      <c r="S7" s="17">
        <f t="shared" si="3"/>
        <v>101.51073662720064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604.85163497287385</v>
      </c>
    </row>
    <row r="8" spans="1:28" s="4" customFormat="1" x14ac:dyDescent="0.2">
      <c r="A8" s="9">
        <f>IFERROR(VLOOKUP(B8,'[1]DADOS (OCULTAR)'!$P$3:$R$59,3,0),"")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CREMILDA SOUZA DE SANTANA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2251-24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674.53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</v>
      </c>
      <c r="O8" s="16">
        <f>'[1]TCE - ANEXO III - Preencher'!P17</f>
        <v>0</v>
      </c>
      <c r="P8" s="17">
        <f t="shared" si="2"/>
        <v>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678.53</v>
      </c>
    </row>
    <row r="9" spans="1:28" s="4" customFormat="1" x14ac:dyDescent="0.2">
      <c r="A9" s="9">
        <f>IFERROR(VLOOKUP(B9,'[1]DADOS (OCULTAR)'!$P$3:$R$59,3,0),"")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ROSIMARY LOPES FERREIRA DE FRE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5134-25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1.65</v>
      </c>
    </row>
    <row r="10" spans="1:28" s="4" customFormat="1" x14ac:dyDescent="0.2">
      <c r="A10" s="9">
        <f>IFERROR(VLOOKUP(B10,'[1]DADOS (OCULTAR)'!$P$3:$R$59,3,0),"")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JOSE VICENTE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7664-20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133.85</v>
      </c>
      <c r="J10" s="15">
        <f>'[1]TCE - ANEXO III - Preencher'!K19</f>
        <v>0</v>
      </c>
      <c r="K10" s="16">
        <f>'[1]TCE - ANEXO III - Preencher'!L19</f>
        <v>63.247421402992323</v>
      </c>
      <c r="L10" s="16">
        <f>'[1]TCE - ANEXO III - Preencher'!M19</f>
        <v>4.18</v>
      </c>
      <c r="M10" s="16">
        <f t="shared" si="1"/>
        <v>59.067421402992323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198.41742140299232</v>
      </c>
    </row>
    <row r="11" spans="1:28" s="4" customFormat="1" x14ac:dyDescent="0.2">
      <c r="A11" s="9">
        <f>IFERROR(VLOOKUP(B11,'[1]DADOS (OCULTAR)'!$P$3:$R$59,3,0),"")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HIDELBRANDO BARBOSA DE ASSIS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3132-20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242</v>
      </c>
      <c r="J11" s="15">
        <f>'[1]TCE - ANEXO III - Preencher'!K20</f>
        <v>0</v>
      </c>
      <c r="K11" s="16">
        <f>'[1]TCE - ANEXO III - Preencher'!L20</f>
        <v>284.76470593404684</v>
      </c>
      <c r="L11" s="16">
        <f>'[1]TCE - ANEXO III - Preencher'!M20</f>
        <v>18.82</v>
      </c>
      <c r="M11" s="16">
        <f t="shared" si="1"/>
        <v>265.94470593404685</v>
      </c>
      <c r="N11" s="16">
        <f>'[1]TCE - ANEXO III - Preencher'!O20</f>
        <v>1.65</v>
      </c>
      <c r="O11" s="16">
        <f>'[1]TCE - ANEXO III - Preencher'!P20</f>
        <v>0</v>
      </c>
      <c r="P11" s="17">
        <f t="shared" si="2"/>
        <v>1.65</v>
      </c>
      <c r="Q11" s="16">
        <f>'[1]TCE - ANEXO III - Preencher'!R20</f>
        <v>118.76727986370206</v>
      </c>
      <c r="R11" s="16">
        <f>'[1]TCE - ANEXO III - Preencher'!S20</f>
        <v>110.4</v>
      </c>
      <c r="S11" s="17">
        <f t="shared" si="3"/>
        <v>8.367279863702052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517.96198579774887</v>
      </c>
    </row>
    <row r="12" spans="1:28" s="4" customFormat="1" x14ac:dyDescent="0.2">
      <c r="A12" s="9">
        <f>IFERROR(VLOOKUP(B12,'[1]DADOS (OCULTAR)'!$P$3:$R$59,3,0),"")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JULIANA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132.38999999999999</v>
      </c>
      <c r="J12" s="15">
        <f>'[1]TCE - ANEXO III - Preencher'!K21</f>
        <v>0</v>
      </c>
      <c r="K12" s="16">
        <f>'[1]TCE - ANEXO III - Preencher'!L21</f>
        <v>175.06523101258884</v>
      </c>
      <c r="L12" s="16">
        <f>'[1]TCE - ANEXO III - Preencher'!M21</f>
        <v>11.57</v>
      </c>
      <c r="M12" s="16">
        <f t="shared" si="1"/>
        <v>163.49523101258885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231.01138195777352</v>
      </c>
      <c r="R12" s="16">
        <f>'[1]TCE - ANEXO III - Preencher'!S21</f>
        <v>69.42</v>
      </c>
      <c r="S12" s="17">
        <f t="shared" si="3"/>
        <v>161.59138195777354</v>
      </c>
      <c r="T12" s="16">
        <f>'[1]TCE - ANEXO III - Preencher'!U21</f>
        <v>0</v>
      </c>
      <c r="U12" s="16">
        <f>'[1]TCE - ANEXO III - Preencher'!V21</f>
        <v>64</v>
      </c>
      <c r="V12" s="17">
        <f t="shared" si="4"/>
        <v>-64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395.12661297036237</v>
      </c>
    </row>
    <row r="13" spans="1:28" s="4" customFormat="1" x14ac:dyDescent="0.2">
      <c r="A13" s="9">
        <f>IFERROR(VLOOKUP(B13,'[1]DADOS (OCULTAR)'!$P$3:$R$59,3,0),"")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GLORIA MARIA CORREIA TAVARES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7664-20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139.36000000000001</v>
      </c>
      <c r="J13" s="15">
        <f>'[1]TCE - ANEXO III - Preencher'!K22</f>
        <v>0</v>
      </c>
      <c r="K13" s="16">
        <f>'[1]TCE - ANEXO III - Preencher'!L22</f>
        <v>63.247421402992323</v>
      </c>
      <c r="L13" s="16">
        <f>'[1]TCE - ANEXO III - Preencher'!M22</f>
        <v>4.18</v>
      </c>
      <c r="M13" s="16">
        <f t="shared" si="1"/>
        <v>59.067421402992323</v>
      </c>
      <c r="N13" s="16">
        <f>'[1]TCE - ANEXO III - Preencher'!O22</f>
        <v>9.5</v>
      </c>
      <c r="O13" s="16">
        <f>'[1]TCE - ANEXO III - Preencher'!P22</f>
        <v>4</v>
      </c>
      <c r="P13" s="17">
        <f t="shared" si="2"/>
        <v>5.5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203.92742140299234</v>
      </c>
    </row>
    <row r="14" spans="1:28" s="4" customFormat="1" x14ac:dyDescent="0.2">
      <c r="A14" s="9">
        <f>IFERROR(VLOOKUP(B14,'[1]DADOS (OCULTAR)'!$P$3:$R$59,3,0),"")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ANA PAULA LUCAS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7664-20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142.20999999999998</v>
      </c>
      <c r="J14" s="15">
        <f>'[1]TCE - ANEXO III - Preencher'!K23</f>
        <v>0</v>
      </c>
      <c r="K14" s="16">
        <f>'[1]TCE - ANEXO III - Preencher'!L23</f>
        <v>63.247421402992323</v>
      </c>
      <c r="L14" s="16">
        <f>'[1]TCE - ANEXO III - Preencher'!M23</f>
        <v>4.18</v>
      </c>
      <c r="M14" s="16">
        <f t="shared" si="1"/>
        <v>59.067421402992323</v>
      </c>
      <c r="N14" s="16">
        <f>'[1]TCE - ANEXO III - Preencher'!O23</f>
        <v>9.5</v>
      </c>
      <c r="O14" s="16">
        <f>'[1]TCE - ANEXO III - Preencher'!P23</f>
        <v>4</v>
      </c>
      <c r="P14" s="17">
        <f t="shared" si="2"/>
        <v>5.5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206.7774214029923</v>
      </c>
    </row>
    <row r="15" spans="1:28" s="4" customFormat="1" x14ac:dyDescent="0.2">
      <c r="A15" s="9">
        <f>IFERROR(VLOOKUP(B15,'[1]DADOS (OCULTAR)'!$P$3:$R$59,3,0),"")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ERONILDA DE LIMA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5164-05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108.69</v>
      </c>
      <c r="J15" s="15">
        <f>'[1]TCE - ANEXO III - Preencher'!K24</f>
        <v>0</v>
      </c>
      <c r="K15" s="16">
        <f>'[1]TCE - ANEXO III - Preencher'!L24</f>
        <v>158.11855350748084</v>
      </c>
      <c r="L15" s="16">
        <f>'[1]TCE - ANEXO III - Preencher'!M24</f>
        <v>10.45</v>
      </c>
      <c r="M15" s="16">
        <f t="shared" si="1"/>
        <v>147.66855350748085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258.00855350748083</v>
      </c>
    </row>
    <row r="16" spans="1:28" s="4" customFormat="1" x14ac:dyDescent="0.2">
      <c r="A16" s="9">
        <f>IFERROR(VLOOKUP(B16,'[1]DADOS (OCULTAR)'!$P$3:$R$59,3,0),"")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CLAUDENIZE MARIA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129.55000000000001</v>
      </c>
      <c r="J16" s="15">
        <f>'[1]TCE - ANEXO III - Preencher'!K25</f>
        <v>0</v>
      </c>
      <c r="K16" s="16">
        <f>'[1]TCE - ANEXO III - Preencher'!L25</f>
        <v>183.38726014456151</v>
      </c>
      <c r="L16" s="16">
        <f>'[1]TCE - ANEXO III - Preencher'!M25</f>
        <v>12.12</v>
      </c>
      <c r="M16" s="16">
        <f t="shared" si="1"/>
        <v>171.2672601445615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231.26300667831239</v>
      </c>
      <c r="R16" s="16">
        <f>'[1]TCE - ANEXO III - Preencher'!S25</f>
        <v>72.739999999999995</v>
      </c>
      <c r="S16" s="17">
        <f t="shared" si="3"/>
        <v>158.52300667831241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460.99026682287388</v>
      </c>
    </row>
    <row r="17" spans="1:28" s="4" customFormat="1" x14ac:dyDescent="0.2">
      <c r="A17" s="9">
        <f>IFERROR(VLOOKUP(B17,'[1]DADOS (OCULTAR)'!$P$3:$R$59,3,0),"")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ADRIANA JOSE DAS NEVES FERNAND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123.41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125.06</v>
      </c>
    </row>
    <row r="18" spans="1:28" s="4" customFormat="1" x14ac:dyDescent="0.2">
      <c r="A18" s="9">
        <f>IFERROR(VLOOKUP(B18,'[1]DADOS (OCULTAR)'!$P$3:$R$59,3,0),"")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JOELMA PEREIRA CABRAL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136.66999999999999</v>
      </c>
      <c r="J18" s="15">
        <f>'[1]TCE - ANEXO III - Preencher'!K27</f>
        <v>0</v>
      </c>
      <c r="K18" s="16">
        <f>'[1]TCE - ANEXO III - Preencher'!L27</f>
        <v>183.38726014456151</v>
      </c>
      <c r="L18" s="16">
        <f>'[1]TCE - ANEXO III - Preencher'!M27</f>
        <v>12.12</v>
      </c>
      <c r="M18" s="16">
        <f t="shared" si="1"/>
        <v>171.2672601445615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66.11</v>
      </c>
      <c r="V18" s="17">
        <f t="shared" si="4"/>
        <v>-66.11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243.47726014456146</v>
      </c>
    </row>
    <row r="19" spans="1:28" s="4" customFormat="1" x14ac:dyDescent="0.2">
      <c r="A19" s="9">
        <f>IFERROR(VLOOKUP(B19,'[1]DADOS (OCULTAR)'!$P$3:$R$59,3,0),"")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ELISA VITURINO DE FARIAS NASCI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141.47999999999999</v>
      </c>
      <c r="J19" s="15">
        <f>'[1]TCE - ANEXO III - Preencher'!K28</f>
        <v>0</v>
      </c>
      <c r="K19" s="16">
        <f>'[1]TCE - ANEXO III - Preencher'!L28</f>
        <v>183.38726014456151</v>
      </c>
      <c r="L19" s="16">
        <f>'[1]TCE - ANEXO III - Preencher'!M28</f>
        <v>12.12</v>
      </c>
      <c r="M19" s="16">
        <f t="shared" si="1"/>
        <v>171.2672601445615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226.31300667831241</v>
      </c>
      <c r="R19" s="16">
        <f>'[1]TCE - ANEXO III - Preencher'!S28</f>
        <v>72.739999999999995</v>
      </c>
      <c r="S19" s="17">
        <f t="shared" si="3"/>
        <v>153.57300667831242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467.9702668228739</v>
      </c>
    </row>
    <row r="20" spans="1:28" s="4" customFormat="1" x14ac:dyDescent="0.2">
      <c r="A20" s="9">
        <f>IFERROR(VLOOKUP(B20,'[1]DADOS (OCULTAR)'!$P$3:$R$59,3,0),"")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MARCONI PEDRO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140.29</v>
      </c>
      <c r="J20" s="15">
        <f>'[1]TCE - ANEXO III - Preencher'!K29</f>
        <v>0</v>
      </c>
      <c r="K20" s="16">
        <f>'[1]TCE - ANEXO III - Preencher'!L29</f>
        <v>183.38726014456151</v>
      </c>
      <c r="L20" s="16">
        <f>'[1]TCE - ANEXO III - Preencher'!M29</f>
        <v>12.12</v>
      </c>
      <c r="M20" s="16">
        <f t="shared" si="1"/>
        <v>171.2672601445615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313.20726014456147</v>
      </c>
    </row>
    <row r="21" spans="1:28" s="4" customFormat="1" x14ac:dyDescent="0.2">
      <c r="A21" s="9">
        <f>IFERROR(VLOOKUP(B21,'[1]DADOS (OCULTAR)'!$P$3:$R$59,3,0),"")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MARIA LUIZA BIM MOTA DE VASCON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141.94999999999999</v>
      </c>
      <c r="J21" s="15">
        <f>'[1]TCE - ANEXO III - Preencher'!K30</f>
        <v>0</v>
      </c>
      <c r="K21" s="16">
        <f>'[1]TCE - ANEXO III - Preencher'!L30</f>
        <v>183.38726014456151</v>
      </c>
      <c r="L21" s="16">
        <f>'[1]TCE - ANEXO III - Preencher'!M30</f>
        <v>12.12</v>
      </c>
      <c r="M21" s="16">
        <f t="shared" si="1"/>
        <v>171.2672601445615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314.86726014456144</v>
      </c>
    </row>
    <row r="22" spans="1:28" s="4" customFormat="1" x14ac:dyDescent="0.2">
      <c r="A22" s="9">
        <f>IFERROR(VLOOKUP(B22,'[1]DADOS (OCULTAR)'!$P$3:$R$59,3,0),"")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ANA BEATRIZ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141.26</v>
      </c>
      <c r="J22" s="15">
        <f>'[1]TCE - ANEXO III - Preencher'!K31</f>
        <v>0</v>
      </c>
      <c r="K22" s="16">
        <f>'[1]TCE - ANEXO III - Preencher'!L31</f>
        <v>183.38726014456151</v>
      </c>
      <c r="L22" s="16">
        <f>'[1]TCE - ANEXO III - Preencher'!M31</f>
        <v>12.12</v>
      </c>
      <c r="M22" s="16">
        <f t="shared" si="1"/>
        <v>171.2672601445615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314.1772601445615</v>
      </c>
    </row>
    <row r="23" spans="1:28" s="4" customFormat="1" x14ac:dyDescent="0.2">
      <c r="A23" s="9">
        <f>IFERROR(VLOOKUP(B23,'[1]DADOS (OCULTAR)'!$P$3:$R$59,3,0),"")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CARLA RAFAELLA LIMA BARBOSA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2516-05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1.65</v>
      </c>
    </row>
    <row r="24" spans="1:28" s="4" customFormat="1" x14ac:dyDescent="0.2">
      <c r="A24" s="9">
        <f>IFERROR(VLOOKUP(B24,'[1]DADOS (OCULTAR)'!$P$3:$R$59,3,0),"")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JANAINA MARIA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9.5</v>
      </c>
      <c r="O24" s="16">
        <f>'[1]TCE - ANEXO III - Preencher'!P33</f>
        <v>4</v>
      </c>
      <c r="P24" s="17">
        <f t="shared" si="2"/>
        <v>5.5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5.5</v>
      </c>
    </row>
    <row r="25" spans="1:28" s="4" customFormat="1" x14ac:dyDescent="0.2">
      <c r="A25" s="9">
        <f>IFERROR(VLOOKUP(B25,'[1]DADOS (OCULTAR)'!$P$3:$R$59,3,0),"")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MANOEL HIDELBRANDO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7823-05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1.81</v>
      </c>
      <c r="O25" s="16">
        <f>'[1]TCE - ANEXO III - Preencher'!P34</f>
        <v>0</v>
      </c>
      <c r="P25" s="17">
        <f t="shared" si="2"/>
        <v>1.81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1.81</v>
      </c>
    </row>
    <row r="26" spans="1:28" s="4" customFormat="1" x14ac:dyDescent="0.2">
      <c r="A26" s="9">
        <f>IFERROR(VLOOKUP(B26,'[1]DADOS (OCULTAR)'!$P$3:$R$59,3,0),"")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MARTA MILENA FLOR DE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270.77</v>
      </c>
      <c r="J26" s="15">
        <f>'[1]TCE - ANEXO III - Preencher'!K35</f>
        <v>0</v>
      </c>
      <c r="K26" s="16">
        <f>'[1]TCE - ANEXO III - Preencher'!L35</f>
        <v>122.86341191203293</v>
      </c>
      <c r="L26" s="16">
        <f>'[1]TCE - ANEXO III - Preencher'!M35</f>
        <v>8.1199999999999992</v>
      </c>
      <c r="M26" s="16">
        <f t="shared" si="1"/>
        <v>114.74341191203293</v>
      </c>
      <c r="N26" s="16">
        <f>'[1]TCE - ANEXO III - Preencher'!O35</f>
        <v>9.5</v>
      </c>
      <c r="O26" s="16">
        <f>'[1]TCE - ANEXO III - Preencher'!P35</f>
        <v>4</v>
      </c>
      <c r="P26" s="17">
        <f t="shared" si="2"/>
        <v>5.5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391.01341191203289</v>
      </c>
    </row>
    <row r="27" spans="1:28" s="4" customFormat="1" x14ac:dyDescent="0.2">
      <c r="A27" s="9">
        <f>IFERROR(VLOOKUP(B27,'[1]DADOS (OCULTAR)'!$P$3:$R$59,3,0),"")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JESIEL JOSE DE BRITO ROCHA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7664-20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9.5</v>
      </c>
      <c r="O27" s="16">
        <f>'[1]TCE - ANEXO III - Preencher'!P36</f>
        <v>0</v>
      </c>
      <c r="P27" s="17">
        <f t="shared" si="2"/>
        <v>9.5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9.5</v>
      </c>
    </row>
    <row r="28" spans="1:28" s="4" customFormat="1" x14ac:dyDescent="0.2">
      <c r="A28" s="9">
        <f>IFERROR(VLOOKUP(B28,'[1]DADOS (OCULTAR)'!$P$3:$R$59,3,0),"")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IRAN MENDES DOS SANTOS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7823-05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226.21</v>
      </c>
      <c r="J28" s="15">
        <f>'[1]TCE - ANEXO III - Preencher'!K37</f>
        <v>0</v>
      </c>
      <c r="K28" s="16">
        <f>'[1]TCE - ANEXO III - Preencher'!L37</f>
        <v>287.79089834567321</v>
      </c>
      <c r="L28" s="16">
        <f>'[1]TCE - ANEXO III - Preencher'!M37</f>
        <v>19.02</v>
      </c>
      <c r="M28" s="16">
        <f t="shared" si="1"/>
        <v>268.77089834567323</v>
      </c>
      <c r="N28" s="16">
        <f>'[1]TCE - ANEXO III - Preencher'!O37</f>
        <v>1.81</v>
      </c>
      <c r="O28" s="16">
        <f>'[1]TCE - ANEXO III - Preencher'!P37</f>
        <v>0</v>
      </c>
      <c r="P28" s="17">
        <f t="shared" si="2"/>
        <v>1.81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496.79089834567327</v>
      </c>
    </row>
    <row r="29" spans="1:28" s="4" customFormat="1" x14ac:dyDescent="0.2">
      <c r="A29" s="9">
        <f>IFERROR(VLOOKUP(B29,'[1]DADOS (OCULTAR)'!$P$3:$R$59,3,0),"")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FLAVIA DE ANDRADE RIBEIRO GONC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4110-30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178.28</v>
      </c>
      <c r="J29" s="15">
        <f>'[1]TCE - ANEXO III - Preencher'!K38</f>
        <v>0</v>
      </c>
      <c r="K29" s="16">
        <f>'[1]TCE - ANEXO III - Preencher'!L38</f>
        <v>284.91601555462813</v>
      </c>
      <c r="L29" s="16">
        <f>'[1]TCE - ANEXO III - Preencher'!M38</f>
        <v>18.829999999999998</v>
      </c>
      <c r="M29" s="16">
        <f t="shared" si="1"/>
        <v>266.08601555462815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446.0160155546281</v>
      </c>
    </row>
    <row r="30" spans="1:28" s="4" customFormat="1" x14ac:dyDescent="0.2">
      <c r="A30" s="9">
        <f>IFERROR(VLOOKUP(B30,'[1]DADOS (OCULTAR)'!$P$3:$R$59,3,0),"")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VIRGINIA MACHADO MOTA SILVEIRA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292.02</v>
      </c>
      <c r="J30" s="15">
        <f>'[1]TCE - ANEXO III - Preencher'!K39</f>
        <v>0</v>
      </c>
      <c r="K30" s="16">
        <f>'[1]TCE - ANEXO III - Preencher'!L39</f>
        <v>56.741107717995511</v>
      </c>
      <c r="L30" s="16">
        <f>'[1]TCE - ANEXO III - Preencher'!M39</f>
        <v>3.75</v>
      </c>
      <c r="M30" s="16">
        <f t="shared" si="1"/>
        <v>52.991107717995511</v>
      </c>
      <c r="N30" s="16">
        <f>'[1]TCE - ANEXO III - Preencher'!O39</f>
        <v>1.28</v>
      </c>
      <c r="O30" s="16">
        <f>'[1]TCE - ANEXO III - Preencher'!P39</f>
        <v>0</v>
      </c>
      <c r="P30" s="17">
        <f t="shared" si="2"/>
        <v>1.28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346.29110771799549</v>
      </c>
    </row>
    <row r="31" spans="1:28" s="4" customFormat="1" x14ac:dyDescent="0.2">
      <c r="A31" s="9">
        <f>IFERROR(VLOOKUP(B31,'[1]DADOS (OCULTAR)'!$P$3:$R$59,3,0),"")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ANA LUCIA PEREIRA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5211-30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114.42</v>
      </c>
      <c r="J31" s="15">
        <f>'[1]TCE - ANEXO III - Preencher'!K40</f>
        <v>0</v>
      </c>
      <c r="K31" s="16">
        <f>'[1]TCE - ANEXO III - Preencher'!L40</f>
        <v>175.06523101258884</v>
      </c>
      <c r="L31" s="16">
        <f>'[1]TCE - ANEXO III - Preencher'!M40</f>
        <v>11.57</v>
      </c>
      <c r="M31" s="16">
        <f t="shared" si="1"/>
        <v>163.49523101258885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295.06138195777351</v>
      </c>
      <c r="R31" s="16">
        <f>'[1]TCE - ANEXO III - Preencher'!S40</f>
        <v>69.42</v>
      </c>
      <c r="S31" s="17">
        <f t="shared" si="3"/>
        <v>225.64138195777349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505.2066129703623</v>
      </c>
    </row>
    <row r="32" spans="1:28" s="4" customFormat="1" x14ac:dyDescent="0.2">
      <c r="A32" s="9">
        <f>IFERROR(VLOOKUP(B32,'[1]DADOS (OCULTAR)'!$P$3:$R$59,3,0),"")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IZAIAS BERNARDO DA SILVA JUNIO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7166-10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143.54</v>
      </c>
      <c r="J32" s="15">
        <f>'[1]TCE - ANEXO III - Preencher'!K41</f>
        <v>0</v>
      </c>
      <c r="K32" s="16">
        <f>'[1]TCE - ANEXO III - Preencher'!L41</f>
        <v>225.14871542500623</v>
      </c>
      <c r="L32" s="16">
        <f>'[1]TCE - ANEXO III - Preencher'!M41</f>
        <v>14.88</v>
      </c>
      <c r="M32" s="16">
        <f t="shared" si="1"/>
        <v>210.26871542500623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355.45871542500618</v>
      </c>
    </row>
    <row r="33" spans="1:28" s="4" customFormat="1" x14ac:dyDescent="0.2">
      <c r="A33" s="9">
        <f>IFERROR(VLOOKUP(B33,'[1]DADOS (OCULTAR)'!$P$3:$R$59,3,0),"")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MARIA HELENA FRANCISCA DA SILV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5134-25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111.87</v>
      </c>
      <c r="J33" s="15">
        <f>'[1]TCE - ANEXO III - Preencher'!K42</f>
        <v>0</v>
      </c>
      <c r="K33" s="16">
        <f>'[1]TCE - ANEXO III - Preencher'!L42</f>
        <v>158.11855350748084</v>
      </c>
      <c r="L33" s="16">
        <f>'[1]TCE - ANEXO III - Preencher'!M42</f>
        <v>10.45</v>
      </c>
      <c r="M33" s="16">
        <f t="shared" si="1"/>
        <v>147.66855350748085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261.18855350748083</v>
      </c>
    </row>
    <row r="34" spans="1:28" s="4" customFormat="1" x14ac:dyDescent="0.2">
      <c r="A34" s="9">
        <f>IFERROR(VLOOKUP(B34,'[1]DADOS (OCULTAR)'!$P$3:$R$59,3,0),"")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AUXILIADORA MENDES DE AGUIAR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5164-05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113.69</v>
      </c>
      <c r="J34" s="15">
        <f>'[1]TCE - ANEXO III - Preencher'!K43</f>
        <v>0</v>
      </c>
      <c r="K34" s="16">
        <f>'[1]TCE - ANEXO III - Preencher'!L43</f>
        <v>158.11855350748084</v>
      </c>
      <c r="L34" s="16">
        <f>'[1]TCE - ANEXO III - Preencher'!M43</f>
        <v>10.45</v>
      </c>
      <c r="M34" s="16">
        <f t="shared" si="1"/>
        <v>147.66855350748085</v>
      </c>
      <c r="N34" s="16">
        <f>'[1]TCE - ANEXO III - Preencher'!O43</f>
        <v>1.65</v>
      </c>
      <c r="O34" s="16">
        <f>'[1]TCE - ANEXO III - Preencher'!P43</f>
        <v>0</v>
      </c>
      <c r="P34" s="17">
        <f t="shared" si="2"/>
        <v>1.65</v>
      </c>
      <c r="Q34" s="16">
        <f>'[1]TCE - ANEXO III - Preencher'!R43</f>
        <v>211.75206927041773</v>
      </c>
      <c r="R34" s="16">
        <f>'[1]TCE - ANEXO III - Preencher'!S43</f>
        <v>62.7</v>
      </c>
      <c r="S34" s="17">
        <f t="shared" si="3"/>
        <v>149.05206927041775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412.06062277789857</v>
      </c>
    </row>
    <row r="35" spans="1:28" s="4" customFormat="1" x14ac:dyDescent="0.2">
      <c r="A35" s="9">
        <f>IFERROR(VLOOKUP(B35,'[1]DADOS (OCULTAR)'!$P$3:$R$59,3,0),"")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ELIANETE SOUTO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7664-20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136.57</v>
      </c>
      <c r="J35" s="15">
        <f>'[1]TCE - ANEXO III - Preencher'!K44</f>
        <v>0</v>
      </c>
      <c r="K35" s="16">
        <f>'[1]TCE - ANEXO III - Preencher'!L44</f>
        <v>63.247421402992323</v>
      </c>
      <c r="L35" s="16">
        <f>'[1]TCE - ANEXO III - Preencher'!M44</f>
        <v>4.18</v>
      </c>
      <c r="M35" s="16">
        <f t="shared" si="1"/>
        <v>59.067421402992323</v>
      </c>
      <c r="N35" s="16">
        <f>'[1]TCE - ANEXO III - Preencher'!O44</f>
        <v>9.5</v>
      </c>
      <c r="O35" s="16">
        <f>'[1]TCE - ANEXO III - Preencher'!P44</f>
        <v>4</v>
      </c>
      <c r="P35" s="17">
        <f t="shared" si="2"/>
        <v>5.5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201.13742140299232</v>
      </c>
    </row>
    <row r="36" spans="1:28" s="4" customFormat="1" x14ac:dyDescent="0.2">
      <c r="A36" s="9">
        <f>IFERROR(VLOOKUP(B36,'[1]DADOS (OCULTAR)'!$P$3:$R$59,3,0),"")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ISRAEL ROQUE DE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7664-20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136.57</v>
      </c>
      <c r="J36" s="15">
        <f>'[1]TCE - ANEXO III - Preencher'!K45</f>
        <v>0</v>
      </c>
      <c r="K36" s="16">
        <f>'[1]TCE - ANEXO III - Preencher'!L45</f>
        <v>63.247421402992323</v>
      </c>
      <c r="L36" s="16">
        <f>'[1]TCE - ANEXO III - Preencher'!M45</f>
        <v>4.18</v>
      </c>
      <c r="M36" s="16">
        <f t="shared" si="1"/>
        <v>59.067421402992323</v>
      </c>
      <c r="N36" s="16">
        <f>'[1]TCE - ANEXO III - Preencher'!O45</f>
        <v>9.5</v>
      </c>
      <c r="O36" s="16">
        <f>'[1]TCE - ANEXO III - Preencher'!P45</f>
        <v>4</v>
      </c>
      <c r="P36" s="17">
        <f t="shared" si="2"/>
        <v>5.5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201.13742140299232</v>
      </c>
    </row>
    <row r="37" spans="1:28" s="4" customFormat="1" x14ac:dyDescent="0.2">
      <c r="A37" s="9">
        <f>IFERROR(VLOOKUP(B37,'[1]DADOS (OCULTAR)'!$P$3:$R$59,3,0),"")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MARIA DE LOURDES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3226-05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129.24</v>
      </c>
      <c r="J37" s="15">
        <f>'[1]TCE - ANEXO III - Preencher'!K46</f>
        <v>0</v>
      </c>
      <c r="K37" s="16">
        <f>'[1]TCE - ANEXO III - Preencher'!L46</f>
        <v>183.38726014456151</v>
      </c>
      <c r="L37" s="16">
        <f>'[1]TCE - ANEXO III - Preencher'!M46</f>
        <v>12.12</v>
      </c>
      <c r="M37" s="16">
        <f t="shared" si="1"/>
        <v>171.2672601445615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212.51300667831239</v>
      </c>
      <c r="R37" s="16">
        <f>'[1]TCE - ANEXO III - Preencher'!S46</f>
        <v>72.739999999999995</v>
      </c>
      <c r="S37" s="17">
        <f t="shared" si="3"/>
        <v>139.77300667831241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441.93026682287393</v>
      </c>
    </row>
    <row r="38" spans="1:28" s="4" customFormat="1" x14ac:dyDescent="0.2">
      <c r="A38" s="9">
        <f>IFERROR(VLOOKUP(B38,'[1]DADOS (OCULTAR)'!$P$3:$R$59,3,0),"")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SEVERINO LUIZ DA SILVA JUNIOR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135.07</v>
      </c>
      <c r="J38" s="15">
        <f>'[1]TCE - ANEXO III - Preencher'!K47</f>
        <v>0</v>
      </c>
      <c r="K38" s="16">
        <f>'[1]TCE - ANEXO III - Preencher'!L47</f>
        <v>183.38726014456151</v>
      </c>
      <c r="L38" s="16">
        <f>'[1]TCE - ANEXO III - Preencher'!M47</f>
        <v>12.12</v>
      </c>
      <c r="M38" s="16">
        <f t="shared" si="1"/>
        <v>171.2672601445615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212.51300667831239</v>
      </c>
      <c r="R38" s="16">
        <f>'[1]TCE - ANEXO III - Preencher'!S47</f>
        <v>72.739999999999995</v>
      </c>
      <c r="S38" s="17">
        <f t="shared" si="3"/>
        <v>139.77300667831241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447.76026682287386</v>
      </c>
    </row>
    <row r="39" spans="1:28" s="4" customFormat="1" x14ac:dyDescent="0.2">
      <c r="A39" s="9">
        <f>IFERROR(VLOOKUP(B39,'[1]DADOS (OCULTAR)'!$P$3:$R$59,3,0),"")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JOSE PEDRO DO 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7152-10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163.19</v>
      </c>
      <c r="J39" s="15">
        <f>'[1]TCE - ANEXO III - Preencher'!K48</f>
        <v>0</v>
      </c>
      <c r="K39" s="16">
        <f>'[1]TCE - ANEXO III - Preencher'!L48</f>
        <v>258.89076081464088</v>
      </c>
      <c r="L39" s="16">
        <f>'[1]TCE - ANEXO III - Preencher'!M48</f>
        <v>17.11</v>
      </c>
      <c r="M39" s="16">
        <f t="shared" si="1"/>
        <v>241.78076081464087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406.62076081464085</v>
      </c>
    </row>
    <row r="40" spans="1:28" s="4" customFormat="1" x14ac:dyDescent="0.2">
      <c r="A40" s="9">
        <f>IFERROR(VLOOKUP(B40,'[1]DADOS (OCULTAR)'!$P$3:$R$59,3,0),"")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IONARA DO NASCIMENTO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237.13</v>
      </c>
      <c r="J40" s="15">
        <f>'[1]TCE - ANEXO III - Preencher'!K49</f>
        <v>0</v>
      </c>
      <c r="K40" s="16">
        <f>'[1]TCE - ANEXO III - Preencher'!L49</f>
        <v>341.35450403146103</v>
      </c>
      <c r="L40" s="16">
        <f>'[1]TCE - ANEXO III - Preencher'!M49</f>
        <v>22.56</v>
      </c>
      <c r="M40" s="16">
        <f t="shared" si="1"/>
        <v>318.79450403146103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557.57450403146106</v>
      </c>
    </row>
    <row r="41" spans="1:28" s="4" customFormat="1" x14ac:dyDescent="0.2">
      <c r="A41" s="9">
        <f>IFERROR(VLOOKUP(B41,'[1]DADOS (OCULTAR)'!$P$3:$R$59,3,0),"")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VIVIANE DA COSTA LINS PEDROSO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211.14</v>
      </c>
      <c r="J41" s="15">
        <f>'[1]TCE - ANEXO III - Preencher'!K50</f>
        <v>0</v>
      </c>
      <c r="K41" s="16">
        <f>'[1]TCE - ANEXO III - Preencher'!L50</f>
        <v>341.35450403146103</v>
      </c>
      <c r="L41" s="16">
        <f>'[1]TCE - ANEXO III - Preencher'!M50</f>
        <v>22.56</v>
      </c>
      <c r="M41" s="16">
        <f t="shared" si="1"/>
        <v>318.79450403146103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531.58450403146105</v>
      </c>
    </row>
    <row r="42" spans="1:28" s="4" customFormat="1" x14ac:dyDescent="0.2">
      <c r="A42" s="9">
        <f>IFERROR(VLOOKUP(B42,'[1]DADOS (OCULTAR)'!$P$3:$R$59,3,0),"")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ELBA NATHALIA FRAZAO DE OLIVEI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188.03</v>
      </c>
      <c r="J42" s="15">
        <f>'[1]TCE - ANEXO III - Preencher'!K51</f>
        <v>0</v>
      </c>
      <c r="K42" s="16">
        <f>'[1]TCE - ANEXO III - Preencher'!L51</f>
        <v>39.643120592306204</v>
      </c>
      <c r="L42" s="16">
        <f>'[1]TCE - ANEXO III - Preencher'!M51</f>
        <v>2.62</v>
      </c>
      <c r="M42" s="16">
        <f t="shared" si="1"/>
        <v>37.023120592306206</v>
      </c>
      <c r="N42" s="16">
        <f>'[1]TCE - ANEXO III - Preencher'!O51</f>
        <v>1.28</v>
      </c>
      <c r="O42" s="16">
        <f>'[1]TCE - ANEXO III - Preencher'!P51</f>
        <v>0</v>
      </c>
      <c r="P42" s="17">
        <f t="shared" si="2"/>
        <v>1.28</v>
      </c>
      <c r="Q42" s="16">
        <f>'[1]TCE - ANEXO III - Preencher'!R51</f>
        <v>145.94815796473219</v>
      </c>
      <c r="R42" s="16">
        <f>'[1]TCE - ANEXO III - Preencher'!S51</f>
        <v>104.87</v>
      </c>
      <c r="S42" s="17">
        <f t="shared" si="3"/>
        <v>41.078157964732185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267.41127855703837</v>
      </c>
    </row>
    <row r="43" spans="1:28" s="4" customFormat="1" x14ac:dyDescent="0.2">
      <c r="A43" s="9">
        <f>IFERROR(VLOOKUP(B43,'[1]DADOS (OCULTAR)'!$P$3:$R$59,3,0),"")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ROBERTO ELISIO DE FRANCA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5143-10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115.66</v>
      </c>
      <c r="J43" s="15">
        <f>'[1]TCE - ANEXO III - Preencher'!K52</f>
        <v>0</v>
      </c>
      <c r="K43" s="16">
        <f>'[1]TCE - ANEXO III - Preencher'!L52</f>
        <v>175.06523101258884</v>
      </c>
      <c r="L43" s="16">
        <f>'[1]TCE - ANEXO III - Preencher'!M52</f>
        <v>11.57</v>
      </c>
      <c r="M43" s="16">
        <f t="shared" si="1"/>
        <v>163.49523101258885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212.26138195777352</v>
      </c>
      <c r="R43" s="16">
        <f>'[1]TCE - ANEXO III - Preencher'!S52</f>
        <v>69.42</v>
      </c>
      <c r="S43" s="17">
        <f t="shared" si="3"/>
        <v>142.84138195777354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423.64661297036236</v>
      </c>
    </row>
    <row r="44" spans="1:28" s="4" customFormat="1" x14ac:dyDescent="0.2">
      <c r="A44" s="9">
        <f>IFERROR(VLOOKUP(B44,'[1]DADOS (OCULTAR)'!$P$3:$R$59,3,0),"")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FABIANA RAMOS DE SOUZA FONSECA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223.3</v>
      </c>
      <c r="J44" s="15">
        <f>'[1]TCE - ANEXO III - Preencher'!K53</f>
        <v>0</v>
      </c>
      <c r="K44" s="16">
        <f>'[1]TCE - ANEXO III - Preencher'!L53</f>
        <v>36.16299931893581</v>
      </c>
      <c r="L44" s="16">
        <f>'[1]TCE - ANEXO III - Preencher'!M53</f>
        <v>2.39</v>
      </c>
      <c r="M44" s="16">
        <f t="shared" si="1"/>
        <v>33.77299931893581</v>
      </c>
      <c r="N44" s="16">
        <f>'[1]TCE - ANEXO III - Preencher'!O53</f>
        <v>1.28</v>
      </c>
      <c r="O44" s="16">
        <f>'[1]TCE - ANEXO III - Preencher'!P53</f>
        <v>0</v>
      </c>
      <c r="P44" s="17">
        <f t="shared" si="2"/>
        <v>1.28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258.35299931893582</v>
      </c>
    </row>
    <row r="45" spans="1:28" s="4" customFormat="1" x14ac:dyDescent="0.2">
      <c r="A45" s="9">
        <f>IFERROR(VLOOKUP(B45,'[1]DADOS (OCULTAR)'!$P$3:$R$59,3,0),"")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JANIO EULER CARVALHO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809.63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813.63</v>
      </c>
    </row>
    <row r="46" spans="1:28" s="4" customFormat="1" x14ac:dyDescent="0.2">
      <c r="A46" s="9">
        <f>IFERROR(VLOOKUP(B46,'[1]DADOS (OCULTAR)'!$P$3:$R$59,3,0),"")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DARIO BATISTA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4221-05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148.77000000000001</v>
      </c>
      <c r="J46" s="15">
        <f>'[1]TCE - ANEXO III - Preencher'!K55</f>
        <v>0</v>
      </c>
      <c r="K46" s="16">
        <f>'[1]TCE - ANEXO III - Preencher'!L55</f>
        <v>175.06523101258884</v>
      </c>
      <c r="L46" s="16">
        <f>'[1]TCE - ANEXO III - Preencher'!M55</f>
        <v>11.57</v>
      </c>
      <c r="M46" s="16">
        <f t="shared" si="1"/>
        <v>163.49523101258885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266.06138195777351</v>
      </c>
      <c r="R46" s="16">
        <f>'[1]TCE - ANEXO III - Preencher'!S55</f>
        <v>69.42</v>
      </c>
      <c r="S46" s="17">
        <f t="shared" si="3"/>
        <v>196.64138195777349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510.55661297036232</v>
      </c>
    </row>
    <row r="47" spans="1:28" s="4" customFormat="1" x14ac:dyDescent="0.2">
      <c r="A47" s="9">
        <f>IFERROR(VLOOKUP(B47,'[1]DADOS (OCULTAR)'!$P$3:$R$59,3,0),"")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OSVALDO SANTOS GOMES DE SANTAN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5211-30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124.76</v>
      </c>
      <c r="J47" s="15">
        <f>'[1]TCE - ANEXO III - Preencher'!K56</f>
        <v>0</v>
      </c>
      <c r="K47" s="16">
        <f>'[1]TCE - ANEXO III - Preencher'!L56</f>
        <v>175.06523101258884</v>
      </c>
      <c r="L47" s="16">
        <f>'[1]TCE - ANEXO III - Preencher'!M56</f>
        <v>11.57</v>
      </c>
      <c r="M47" s="16">
        <f t="shared" si="1"/>
        <v>163.49523101258885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289.90523101258884</v>
      </c>
    </row>
    <row r="48" spans="1:28" s="4" customFormat="1" x14ac:dyDescent="0.2">
      <c r="A48" s="9">
        <f>IFERROR(VLOOKUP(B48,'[1]DADOS (OCULTAR)'!$P$3:$R$59,3,0),"")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 xml:space="preserve">GUMERCINDO SOLANO CARNEIRO DA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7823-05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1.81</v>
      </c>
      <c r="O48" s="16">
        <f>'[1]TCE - ANEXO III - Preencher'!P57</f>
        <v>0</v>
      </c>
      <c r="P48" s="17">
        <f t="shared" si="2"/>
        <v>1.81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1.81</v>
      </c>
    </row>
    <row r="49" spans="1:28" s="4" customFormat="1" x14ac:dyDescent="0.2">
      <c r="A49" s="9">
        <f>IFERROR(VLOOKUP(B49,'[1]DADOS (OCULTAR)'!$P$3:$R$59,3,0),"")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GLEYBSON MARQUES CYSNEIROS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1421-05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656.44</v>
      </c>
      <c r="J49" s="15">
        <f>'[1]TCE - ANEXO III - Preencher'!K58</f>
        <v>0</v>
      </c>
      <c r="K49" s="16">
        <f>'[1]TCE - ANEXO III - Preencher'!L58</f>
        <v>1159.7882417558283</v>
      </c>
      <c r="L49" s="16">
        <f>'[1]TCE - ANEXO III - Preencher'!M58</f>
        <v>76.650000000000006</v>
      </c>
      <c r="M49" s="16">
        <f t="shared" si="1"/>
        <v>1083.1382417558282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1741.2282417558283</v>
      </c>
    </row>
    <row r="50" spans="1:28" s="4" customFormat="1" x14ac:dyDescent="0.2">
      <c r="A50" s="9">
        <f>IFERROR(VLOOKUP(B50,'[1]DADOS (OCULTAR)'!$P$3:$R$59,3,0),"")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IVIRSON CHAVES MENDES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134.6</v>
      </c>
      <c r="J50" s="15">
        <f>'[1]TCE - ANEXO III - Preencher'!K59</f>
        <v>0</v>
      </c>
      <c r="K50" s="16">
        <f>'[1]TCE - ANEXO III - Preencher'!L59</f>
        <v>183.38726014456151</v>
      </c>
      <c r="L50" s="16">
        <f>'[1]TCE - ANEXO III - Preencher'!M59</f>
        <v>12.12</v>
      </c>
      <c r="M50" s="16">
        <f t="shared" si="1"/>
        <v>171.2672601445615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307.51726014456148</v>
      </c>
    </row>
    <row r="51" spans="1:28" s="4" customFormat="1" x14ac:dyDescent="0.2">
      <c r="A51" s="9">
        <f>IFERROR(VLOOKUP(B51,'[1]DADOS (OCULTAR)'!$P$3:$R$59,3,0),"")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CAMILA BARRETO PAES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2516-05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225.07</v>
      </c>
      <c r="J51" s="15">
        <f>'[1]TCE - ANEXO III - Preencher'!K60</f>
        <v>0</v>
      </c>
      <c r="K51" s="16">
        <f>'[1]TCE - ANEXO III - Preencher'!L60</f>
        <v>341.35450403146103</v>
      </c>
      <c r="L51" s="16">
        <f>'[1]TCE - ANEXO III - Preencher'!M60</f>
        <v>22.56</v>
      </c>
      <c r="M51" s="16">
        <f t="shared" si="1"/>
        <v>318.79450403146103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64</v>
      </c>
      <c r="V51" s="17">
        <f t="shared" si="4"/>
        <v>-64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481.514504031461</v>
      </c>
    </row>
    <row r="52" spans="1:28" s="4" customFormat="1" x14ac:dyDescent="0.2">
      <c r="A52" s="9">
        <f>IFERROR(VLOOKUP(B52,'[1]DADOS (OCULTAR)'!$P$3:$R$59,3,0),"")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 xml:space="preserve">RAFAELLA PEREGRINO DE ALMEIDA 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296.99</v>
      </c>
      <c r="J52" s="15">
        <f>'[1]TCE - ANEXO III - Preencher'!K61</f>
        <v>0</v>
      </c>
      <c r="K52" s="16">
        <f>'[1]TCE - ANEXO III - Preencher'!L61</f>
        <v>56.741107717995511</v>
      </c>
      <c r="L52" s="16">
        <f>'[1]TCE - ANEXO III - Preencher'!M61</f>
        <v>3.75</v>
      </c>
      <c r="M52" s="16">
        <f t="shared" si="1"/>
        <v>52.991107717995511</v>
      </c>
      <c r="N52" s="16">
        <f>'[1]TCE - ANEXO III - Preencher'!O61</f>
        <v>1.28</v>
      </c>
      <c r="O52" s="16">
        <f>'[1]TCE - ANEXO III - Preencher'!P61</f>
        <v>0</v>
      </c>
      <c r="P52" s="17">
        <f t="shared" si="2"/>
        <v>1.28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109.84</v>
      </c>
      <c r="V52" s="17">
        <f t="shared" si="4"/>
        <v>-109.84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241.42110771799551</v>
      </c>
    </row>
    <row r="53" spans="1:28" s="4" customFormat="1" x14ac:dyDescent="0.2">
      <c r="A53" s="9">
        <f>IFERROR(VLOOKUP(B53,'[1]DADOS (OCULTAR)'!$P$3:$R$59,3,0),"")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>RENATA CRISTINA CORREA VERZOLL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626.02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627.29999999999995</v>
      </c>
    </row>
    <row r="54" spans="1:28" s="4" customFormat="1" x14ac:dyDescent="0.2">
      <c r="A54" s="9">
        <f>IFERROR(VLOOKUP(B54,'[1]DADOS (OCULTAR)'!$P$3:$R$59,3,0),"")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DANIELE CRISTINA PEREIRA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118.56</v>
      </c>
      <c r="J54" s="15">
        <f>'[1]TCE - ANEXO III - Preencher'!K63</f>
        <v>0</v>
      </c>
      <c r="K54" s="16">
        <f>'[1]TCE - ANEXO III - Preencher'!L63</f>
        <v>183.38726014456151</v>
      </c>
      <c r="L54" s="16">
        <f>'[1]TCE - ANEXO III - Preencher'!M63</f>
        <v>12.12</v>
      </c>
      <c r="M54" s="16">
        <f t="shared" si="1"/>
        <v>171.2672601445615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266.31300667831238</v>
      </c>
      <c r="R54" s="16">
        <f>'[1]TCE - ANEXO III - Preencher'!S63</f>
        <v>72.739999999999995</v>
      </c>
      <c r="S54" s="17">
        <f t="shared" si="3"/>
        <v>193.57300667831237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485.05026682287382</v>
      </c>
    </row>
    <row r="55" spans="1:28" s="4" customFormat="1" x14ac:dyDescent="0.2">
      <c r="A55" s="9">
        <f>IFERROR(VLOOKUP(B55,'[1]DADOS (OCULTAR)'!$P$3:$R$59,3,0),"")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MARCO ANTONIO LEITE ALBERT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317.60000000000002</v>
      </c>
      <c r="J55" s="15">
        <f>'[1]TCE - ANEXO III - Preencher'!K64</f>
        <v>0</v>
      </c>
      <c r="K55" s="16">
        <f>'[1]TCE - ANEXO III - Preencher'!L64</f>
        <v>131.94198914691225</v>
      </c>
      <c r="L55" s="16">
        <f>'[1]TCE - ANEXO III - Preencher'!M64</f>
        <v>8.7200000000000006</v>
      </c>
      <c r="M55" s="16">
        <f t="shared" si="1"/>
        <v>123.22198914691225</v>
      </c>
      <c r="N55" s="16">
        <f>'[1]TCE - ANEXO III - Preencher'!O64</f>
        <v>9.5</v>
      </c>
      <c r="O55" s="16">
        <f>'[1]TCE - ANEXO III - Preencher'!P64</f>
        <v>4</v>
      </c>
      <c r="P55" s="17">
        <f t="shared" si="2"/>
        <v>5.5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446.3219891469123</v>
      </c>
    </row>
    <row r="56" spans="1:28" s="4" customFormat="1" x14ac:dyDescent="0.2">
      <c r="A56" s="9">
        <f>IFERROR(VLOOKUP(B56,'[1]DADOS (OCULTAR)'!$P$3:$R$59,3,0),"")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ANA CAROLINA CYSNEIROS DE BORB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109.79</v>
      </c>
      <c r="J56" s="15">
        <f>'[1]TCE - ANEXO III - Preencher'!K65</f>
        <v>0</v>
      </c>
      <c r="K56" s="16">
        <f>'[1]TCE - ANEXO III - Preencher'!L65</f>
        <v>175.06523101258884</v>
      </c>
      <c r="L56" s="16">
        <f>'[1]TCE - ANEXO III - Preencher'!M65</f>
        <v>11.57</v>
      </c>
      <c r="M56" s="16">
        <f t="shared" si="1"/>
        <v>163.49523101258885</v>
      </c>
      <c r="N56" s="16">
        <f>'[1]TCE - ANEXO III - Preencher'!O65</f>
        <v>1.65</v>
      </c>
      <c r="O56" s="16">
        <f>'[1]TCE - ANEXO III - Preencher'!P65</f>
        <v>0</v>
      </c>
      <c r="P56" s="17">
        <f t="shared" si="2"/>
        <v>1.65</v>
      </c>
      <c r="Q56" s="16">
        <f>'[1]TCE - ANEXO III - Preencher'!R65</f>
        <v>266.06138195777351</v>
      </c>
      <c r="R56" s="16">
        <f>'[1]TCE - ANEXO III - Preencher'!S65</f>
        <v>69.42</v>
      </c>
      <c r="S56" s="17">
        <f t="shared" si="3"/>
        <v>196.64138195777349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471.57661297036231</v>
      </c>
    </row>
    <row r="57" spans="1:28" s="4" customFormat="1" x14ac:dyDescent="0.2">
      <c r="A57" s="9">
        <f>IFERROR(VLOOKUP(B57,'[1]DADOS (OCULTAR)'!$P$3:$R$59,3,0),"")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CAIO HENRIQUE BANDEIRA DE FREI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5211-30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119.83</v>
      </c>
      <c r="J57" s="15">
        <f>'[1]TCE - ANEXO III - Preencher'!K66</f>
        <v>0</v>
      </c>
      <c r="K57" s="16">
        <f>'[1]TCE - ANEXO III - Preencher'!L66</f>
        <v>175.06523101258884</v>
      </c>
      <c r="L57" s="16">
        <f>'[1]TCE - ANEXO III - Preencher'!M66</f>
        <v>11.57</v>
      </c>
      <c r="M57" s="16">
        <f t="shared" si="1"/>
        <v>163.49523101258885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212.26138195777352</v>
      </c>
      <c r="R57" s="16">
        <f>'[1]TCE - ANEXO III - Preencher'!S66</f>
        <v>69.42</v>
      </c>
      <c r="S57" s="17">
        <f t="shared" si="3"/>
        <v>142.84138195777354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427.81661297036237</v>
      </c>
    </row>
    <row r="58" spans="1:28" s="4" customFormat="1" x14ac:dyDescent="0.2">
      <c r="A58" s="9">
        <f>IFERROR(VLOOKUP(B58,'[1]DADOS (OCULTAR)'!$P$3:$R$59,3,0),"")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MARCELO ANTONIO DA SILVA JUNIO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111.19</v>
      </c>
      <c r="J58" s="15">
        <f>'[1]TCE - ANEXO III - Preencher'!K67</f>
        <v>0</v>
      </c>
      <c r="K58" s="16">
        <f>'[1]TCE - ANEXO III - Preencher'!L67</f>
        <v>175.06523101258884</v>
      </c>
      <c r="L58" s="16">
        <f>'[1]TCE - ANEXO III - Preencher'!M67</f>
        <v>11.57</v>
      </c>
      <c r="M58" s="16">
        <f t="shared" si="1"/>
        <v>163.49523101258885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276.33523101258879</v>
      </c>
    </row>
    <row r="59" spans="1:28" s="4" customFormat="1" x14ac:dyDescent="0.2">
      <c r="A59" s="9">
        <f>IFERROR(VLOOKUP(B59,'[1]DADOS (OCULTAR)'!$P$3:$R$59,3,0),"")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ANDREA CARNEIRO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223.29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224.94</v>
      </c>
    </row>
    <row r="60" spans="1:28" s="4" customFormat="1" x14ac:dyDescent="0.2">
      <c r="A60" s="9">
        <f>IFERROR(VLOOKUP(B60,'[1]DADOS (OCULTAR)'!$P$3:$R$59,3,0),"")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MARIA DA CONCEICAO LOPES DE SA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617.32000000000005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4</v>
      </c>
      <c r="O60" s="16">
        <f>'[1]TCE - ANEXO III - Preencher'!P69</f>
        <v>0</v>
      </c>
      <c r="P60" s="17">
        <f t="shared" si="2"/>
        <v>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621.32000000000005</v>
      </c>
    </row>
    <row r="61" spans="1:28" s="4" customFormat="1" x14ac:dyDescent="0.2">
      <c r="A61" s="9">
        <f>IFERROR(VLOOKUP(B61,'[1]DADOS (OCULTAR)'!$P$3:$R$59,3,0),"")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LUCIANA SILVA VALOIS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136.63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226.31300667831241</v>
      </c>
      <c r="R61" s="16">
        <f>'[1]TCE - ANEXO III - Preencher'!S70</f>
        <v>72.739999999999995</v>
      </c>
      <c r="S61" s="17">
        <f t="shared" si="3"/>
        <v>153.57300667831242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291.85300667831245</v>
      </c>
    </row>
    <row r="62" spans="1:28" s="4" customFormat="1" x14ac:dyDescent="0.2">
      <c r="A62" s="9">
        <f>IFERROR(VLOOKUP(B62,'[1]DADOS (OCULTAR)'!$P$3:$R$59,3,0),"")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JESSICA ALLINE DE MELO E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2516-05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223.67</v>
      </c>
      <c r="J62" s="15">
        <f>'[1]TCE - ANEXO III - Preencher'!K71</f>
        <v>0</v>
      </c>
      <c r="K62" s="16">
        <f>'[1]TCE - ANEXO III - Preencher'!L71</f>
        <v>341.35450403146103</v>
      </c>
      <c r="L62" s="16">
        <f>'[1]TCE - ANEXO III - Preencher'!M71</f>
        <v>22.56</v>
      </c>
      <c r="M62" s="16">
        <f t="shared" si="1"/>
        <v>318.79450403146103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544.11450403146102</v>
      </c>
    </row>
    <row r="63" spans="1:28" s="4" customFormat="1" x14ac:dyDescent="0.2">
      <c r="A63" s="9">
        <f>IFERROR(VLOOKUP(B63,'[1]DADOS (OCULTAR)'!$P$3:$R$59,3,0),"")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ILKA JACKLINE DA SILVA SOUZA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137.85</v>
      </c>
      <c r="J63" s="15">
        <f>'[1]TCE - ANEXO III - Preencher'!K72</f>
        <v>0</v>
      </c>
      <c r="K63" s="16">
        <f>'[1]TCE - ANEXO III - Preencher'!L72</f>
        <v>183.38726014456151</v>
      </c>
      <c r="L63" s="16">
        <f>'[1]TCE - ANEXO III - Preencher'!M72</f>
        <v>12.12</v>
      </c>
      <c r="M63" s="16">
        <f t="shared" si="1"/>
        <v>171.2672601445615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310.76726014456148</v>
      </c>
    </row>
    <row r="64" spans="1:28" s="4" customFormat="1" x14ac:dyDescent="0.2">
      <c r="A64" s="9">
        <f>IFERROR(VLOOKUP(B64,'[1]DADOS (OCULTAR)'!$P$3:$R$59,3,0),"")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ANGELA PRASERES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141.11000000000001</v>
      </c>
      <c r="J64" s="15">
        <f>'[1]TCE - ANEXO III - Preencher'!K73</f>
        <v>0</v>
      </c>
      <c r="K64" s="16">
        <f>'[1]TCE - ANEXO III - Preencher'!L73</f>
        <v>183.38726014456151</v>
      </c>
      <c r="L64" s="16">
        <f>'[1]TCE - ANEXO III - Preencher'!M73</f>
        <v>12.12</v>
      </c>
      <c r="M64" s="16">
        <f t="shared" si="1"/>
        <v>171.2672601445615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314.02726014456152</v>
      </c>
    </row>
    <row r="65" spans="1:28" s="4" customFormat="1" x14ac:dyDescent="0.2">
      <c r="A65" s="9">
        <f>IFERROR(VLOOKUP(B65,'[1]DADOS (OCULTAR)'!$P$3:$R$59,3,0),"")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CLAUDIANE FERREIRA DA COSTA CA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140.97999999999999</v>
      </c>
      <c r="J65" s="15">
        <f>'[1]TCE - ANEXO III - Preencher'!K74</f>
        <v>0</v>
      </c>
      <c r="K65" s="16">
        <f>'[1]TCE - ANEXO III - Preencher'!L74</f>
        <v>183.38726014456151</v>
      </c>
      <c r="L65" s="16">
        <f>'[1]TCE - ANEXO III - Preencher'!M74</f>
        <v>12.12</v>
      </c>
      <c r="M65" s="16">
        <f t="shared" si="1"/>
        <v>171.2672601445615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212.51300667831239</v>
      </c>
      <c r="R65" s="16">
        <f>'[1]TCE - ANEXO III - Preencher'!S74</f>
        <v>72.739999999999995</v>
      </c>
      <c r="S65" s="17">
        <f t="shared" si="3"/>
        <v>139.77300667831241</v>
      </c>
      <c r="T65" s="16">
        <f>'[1]TCE - ANEXO III - Preencher'!U74</f>
        <v>0</v>
      </c>
      <c r="U65" s="16">
        <f>'[1]TCE - ANEXO III - Preencher'!V74</f>
        <v>66.11</v>
      </c>
      <c r="V65" s="17">
        <f t="shared" si="4"/>
        <v>-66.11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387.56026682287387</v>
      </c>
    </row>
    <row r="66" spans="1:28" s="4" customFormat="1" x14ac:dyDescent="0.2">
      <c r="A66" s="9">
        <f>IFERROR(VLOOKUP(B66,'[1]DADOS (OCULTAR)'!$P$3:$R$59,3,0),"")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GISELE DE OLIVEIRA BARBOSA TEN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689.05</v>
      </c>
      <c r="J66" s="15">
        <f>'[1]TCE - ANEXO III - Preencher'!K75</f>
        <v>0</v>
      </c>
      <c r="K66" s="16">
        <f>'[1]TCE - ANEXO III - Preencher'!L75</f>
        <v>125.28436584133408</v>
      </c>
      <c r="L66" s="16">
        <f>'[1]TCE - ANEXO III - Preencher'!M75</f>
        <v>8.2799999999999994</v>
      </c>
      <c r="M66" s="16">
        <f t="shared" si="1"/>
        <v>117.00436584133408</v>
      </c>
      <c r="N66" s="16">
        <f>'[1]TCE - ANEXO III - Preencher'!O75</f>
        <v>1.28</v>
      </c>
      <c r="O66" s="16">
        <f>'[1]TCE - ANEXO III - Preencher'!P75</f>
        <v>0</v>
      </c>
      <c r="P66" s="17">
        <f t="shared" si="2"/>
        <v>1.28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807.33436584133403</v>
      </c>
    </row>
    <row r="67" spans="1:28" s="4" customFormat="1" x14ac:dyDescent="0.2">
      <c r="A67" s="9">
        <f>IFERROR(VLOOKUP(B67,'[1]DADOS (OCULTAR)'!$P$3:$R$59,3,0),"")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RODRIGO ROSAS LOPES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432.53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4</v>
      </c>
      <c r="O67" s="16">
        <f>'[1]TCE - ANEXO III - Preencher'!P76</f>
        <v>0</v>
      </c>
      <c r="P67" s="17">
        <f t="shared" si="2"/>
        <v>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436.53</v>
      </c>
    </row>
    <row r="68" spans="1:28" s="4" customFormat="1" x14ac:dyDescent="0.2">
      <c r="A68" s="9">
        <f>IFERROR(VLOOKUP(B68,'[1]DADOS (OCULTAR)'!$P$3:$R$59,3,0),"")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GISELLE FELICIANO DE LIMA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63.24</v>
      </c>
      <c r="J68" s="15">
        <f>'[1]TCE - ANEXO III - Preencher'!K77</f>
        <v>0</v>
      </c>
      <c r="K68" s="16">
        <f>'[1]TCE - ANEXO III - Preencher'!L77</f>
        <v>97.897324516114921</v>
      </c>
      <c r="L68" s="16">
        <f>'[1]TCE - ANEXO III - Preencher'!M77</f>
        <v>6.47</v>
      </c>
      <c r="M68" s="16">
        <f t="shared" ref="M68:M131" si="7">K68-L68</f>
        <v>91.427324516114922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231.14067444485178</v>
      </c>
      <c r="R68" s="16">
        <f>'[1]TCE - ANEXO III - Preencher'!S77</f>
        <v>38.799999999999997</v>
      </c>
      <c r="S68" s="17">
        <f t="shared" ref="S68:S131" si="9">Q68-R68</f>
        <v>192.3406744448518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348.65799896096672</v>
      </c>
    </row>
    <row r="69" spans="1:28" s="4" customFormat="1" x14ac:dyDescent="0.2">
      <c r="A69" s="9">
        <f>IFERROR(VLOOKUP(B69,'[1]DADOS (OCULTAR)'!$P$3:$R$59,3,0),"")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CESAR NATANAEL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5143-20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118.08</v>
      </c>
      <c r="J69" s="15">
        <f>'[1]TCE - ANEXO III - Preencher'!K78</f>
        <v>0</v>
      </c>
      <c r="K69" s="16">
        <f>'[1]TCE - ANEXO III - Preencher'!L78</f>
        <v>158.11855350748084</v>
      </c>
      <c r="L69" s="16">
        <f>'[1]TCE - ANEXO III - Preencher'!M78</f>
        <v>10.45</v>
      </c>
      <c r="M69" s="16">
        <f t="shared" si="7"/>
        <v>147.66855350748085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267.39855350748081</v>
      </c>
    </row>
    <row r="70" spans="1:28" s="4" customFormat="1" x14ac:dyDescent="0.2">
      <c r="A70" s="9">
        <f>IFERROR(VLOOKUP(B70,'[1]DADOS (OCULTAR)'!$P$3:$R$59,3,0),"")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JAELSON LUIZ DE QUEIROZ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7711-05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1.65</v>
      </c>
    </row>
    <row r="71" spans="1:28" s="4" customFormat="1" x14ac:dyDescent="0.2">
      <c r="A71" s="9">
        <f>IFERROR(VLOOKUP(B71,'[1]DADOS (OCULTAR)'!$P$3:$R$59,3,0),"")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>PAULO DE SOUZA BRAGA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5173-10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147.36000000000001</v>
      </c>
      <c r="J71" s="15">
        <f>'[1]TCE - ANEXO III - Preencher'!K80</f>
        <v>0</v>
      </c>
      <c r="K71" s="16">
        <f>'[1]TCE - ANEXO III - Preencher'!L80</f>
        <v>204.57060702594649</v>
      </c>
      <c r="L71" s="16">
        <f>'[1]TCE - ANEXO III - Preencher'!M80</f>
        <v>13.52</v>
      </c>
      <c r="M71" s="16">
        <f t="shared" si="7"/>
        <v>191.05060702594648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213.14585800858333</v>
      </c>
      <c r="R71" s="16">
        <f>'[1]TCE - ANEXO III - Preencher'!S80</f>
        <v>81.09</v>
      </c>
      <c r="S71" s="17">
        <f t="shared" si="9"/>
        <v>132.05585800858333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472.11646503452982</v>
      </c>
    </row>
    <row r="72" spans="1:28" s="4" customFormat="1" x14ac:dyDescent="0.2">
      <c r="A72" s="9">
        <f>IFERROR(VLOOKUP(B72,'[1]DADOS (OCULTAR)'!$P$3:$R$59,3,0),"")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 xml:space="preserve">WAGNER JOSE RAMOS 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7257-05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294.62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296.27</v>
      </c>
    </row>
    <row r="73" spans="1:28" s="4" customFormat="1" x14ac:dyDescent="0.2">
      <c r="A73" s="9">
        <f>IFERROR(VLOOKUP(B73,'[1]DADOS (OCULTAR)'!$P$3:$R$59,3,0),"")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FABIANO FERREIRA LIMA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155.5</v>
      </c>
      <c r="J73" s="15">
        <f>'[1]TCE - ANEXO III - Preencher'!K82</f>
        <v>0</v>
      </c>
      <c r="K73" s="16">
        <f>'[1]TCE - ANEXO III - Preencher'!L82</f>
        <v>183.38726014456151</v>
      </c>
      <c r="L73" s="16">
        <f>'[1]TCE - ANEXO III - Preencher'!M82</f>
        <v>12.12</v>
      </c>
      <c r="M73" s="16">
        <f t="shared" si="7"/>
        <v>171.2672601445615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328.41726014456151</v>
      </c>
    </row>
    <row r="74" spans="1:28" s="4" customFormat="1" x14ac:dyDescent="0.2">
      <c r="A74" s="9">
        <f>IFERROR(VLOOKUP(B74,'[1]DADOS (OCULTAR)'!$P$3:$R$59,3,0),"")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EDINEIDE HELENA SOARES DA SILV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180.52</v>
      </c>
      <c r="J74" s="15">
        <f>'[1]TCE - ANEXO III - Preencher'!K83</f>
        <v>0</v>
      </c>
      <c r="K74" s="16">
        <f>'[1]TCE - ANEXO III - Preencher'!L83</f>
        <v>183.38726014456151</v>
      </c>
      <c r="L74" s="16">
        <f>'[1]TCE - ANEXO III - Preencher'!M83</f>
        <v>12.12</v>
      </c>
      <c r="M74" s="16">
        <f t="shared" si="7"/>
        <v>171.2672601445615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66.11</v>
      </c>
      <c r="V74" s="17">
        <f t="shared" si="10"/>
        <v>-66.11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287.32726014456148</v>
      </c>
    </row>
    <row r="75" spans="1:28" s="4" customFormat="1" x14ac:dyDescent="0.2">
      <c r="A75" s="9">
        <f>IFERROR(VLOOKUP(B75,'[1]DADOS (OCULTAR)'!$P$3:$R$59,3,0),"")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WYVISON GOMES DE LIMA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2252-70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906.5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4</v>
      </c>
      <c r="O75" s="16">
        <f>'[1]TCE - ANEXO III - Preencher'!P84</f>
        <v>0</v>
      </c>
      <c r="P75" s="17">
        <f t="shared" si="8"/>
        <v>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910.5</v>
      </c>
    </row>
    <row r="76" spans="1:28" s="4" customFormat="1" x14ac:dyDescent="0.2">
      <c r="A76" s="9">
        <f>IFERROR(VLOOKUP(B76,'[1]DADOS (OCULTAR)'!$P$3:$R$59,3,0),"")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JULIO MARCOS PEREIRA DA ROCHA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262.64</v>
      </c>
      <c r="J76" s="15">
        <f>'[1]TCE - ANEXO III - Preencher'!K85</f>
        <v>0</v>
      </c>
      <c r="K76" s="16">
        <f>'[1]TCE - ANEXO III - Preencher'!L85</f>
        <v>245.72682382406586</v>
      </c>
      <c r="L76" s="16">
        <f>'[1]TCE - ANEXO III - Preencher'!M85</f>
        <v>16.239999999999998</v>
      </c>
      <c r="M76" s="16">
        <f t="shared" si="7"/>
        <v>229.48682382406585</v>
      </c>
      <c r="N76" s="16">
        <f>'[1]TCE - ANEXO III - Preencher'!O85</f>
        <v>9.5</v>
      </c>
      <c r="O76" s="16">
        <f>'[1]TCE - ANEXO III - Preencher'!P85</f>
        <v>4</v>
      </c>
      <c r="P76" s="17">
        <f t="shared" si="8"/>
        <v>5.5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497.62682382406581</v>
      </c>
    </row>
    <row r="77" spans="1:28" s="4" customFormat="1" x14ac:dyDescent="0.2">
      <c r="A77" s="9">
        <f>IFERROR(VLOOKUP(B77,'[1]DADOS (OCULTAR)'!$P$3:$R$59,3,0),"")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>ANTONIO MAURICIO DOS SANTOS CO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2252-70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</v>
      </c>
    </row>
    <row r="78" spans="1:28" s="4" customFormat="1" x14ac:dyDescent="0.2">
      <c r="A78" s="9">
        <f>IFERROR(VLOOKUP(B78,'[1]DADOS (OCULTAR)'!$P$3:$R$59,3,0),"")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 xml:space="preserve">ERIVANDO RIBEIRO DA CONCEICAO 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143.33000000000001</v>
      </c>
      <c r="J78" s="15">
        <f>'[1]TCE - ANEXO III - Preencher'!K87</f>
        <v>0</v>
      </c>
      <c r="K78" s="16">
        <f>'[1]TCE - ANEXO III - Preencher'!L87</f>
        <v>183.38726014456151</v>
      </c>
      <c r="L78" s="16">
        <f>'[1]TCE - ANEXO III - Preencher'!M87</f>
        <v>12.12</v>
      </c>
      <c r="M78" s="16">
        <f t="shared" si="7"/>
        <v>171.2672601445615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295.31300667831238</v>
      </c>
      <c r="R78" s="16">
        <f>'[1]TCE - ANEXO III - Preencher'!S87</f>
        <v>72.739999999999995</v>
      </c>
      <c r="S78" s="17">
        <f t="shared" si="9"/>
        <v>222.57300667831237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538.82026682287392</v>
      </c>
    </row>
    <row r="79" spans="1:28" s="4" customFormat="1" x14ac:dyDescent="0.2">
      <c r="A79" s="9">
        <f>IFERROR(VLOOKUP(B79,'[1]DADOS (OCULTAR)'!$P$3:$R$59,3,0),"")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>ALERIA VIRGINIA RANGEL COSTA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4221-05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152.9</v>
      </c>
      <c r="J79" s="15">
        <f>'[1]TCE - ANEXO III - Preencher'!K88</f>
        <v>0</v>
      </c>
      <c r="K79" s="16">
        <f>'[1]TCE - ANEXO III - Preencher'!L88</f>
        <v>175.06523101258884</v>
      </c>
      <c r="L79" s="16">
        <f>'[1]TCE - ANEXO III - Preencher'!M88</f>
        <v>11.57</v>
      </c>
      <c r="M79" s="16">
        <f t="shared" si="7"/>
        <v>163.49523101258885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212.26138195777352</v>
      </c>
      <c r="R79" s="16">
        <f>'[1]TCE - ANEXO III - Preencher'!S88</f>
        <v>69.42</v>
      </c>
      <c r="S79" s="17">
        <f t="shared" si="9"/>
        <v>142.84138195777354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460.88661297036236</v>
      </c>
    </row>
    <row r="80" spans="1:28" s="4" customFormat="1" x14ac:dyDescent="0.2">
      <c r="A80" s="9">
        <f>IFERROR(VLOOKUP(B80,'[1]DADOS (OCULTAR)'!$P$3:$R$59,3,0),"")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ISA CARLA AZEVEDO DELMONDES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2234-05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308.67</v>
      </c>
      <c r="J80" s="15">
        <f>'[1]TCE - ANEXO III - Preencher'!K89</f>
        <v>0</v>
      </c>
      <c r="K80" s="16">
        <f>'[1]TCE - ANEXO III - Preencher'!L89</f>
        <v>199.12346068501893</v>
      </c>
      <c r="L80" s="16">
        <f>'[1]TCE - ANEXO III - Preencher'!M89</f>
        <v>13.16</v>
      </c>
      <c r="M80" s="16">
        <f t="shared" si="7"/>
        <v>185.96346068501893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496.28346068501889</v>
      </c>
    </row>
    <row r="81" spans="1:28" s="4" customFormat="1" x14ac:dyDescent="0.2">
      <c r="A81" s="9">
        <f>IFERROR(VLOOKUP(B81,'[1]DADOS (OCULTAR)'!$P$3:$R$59,3,0),"")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CREUZA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126.14</v>
      </c>
      <c r="J81" s="15">
        <f>'[1]TCE - ANEXO III - Preencher'!K90</f>
        <v>0</v>
      </c>
      <c r="K81" s="16">
        <f>'[1]TCE - ANEXO III - Preencher'!L90</f>
        <v>183.38726014456151</v>
      </c>
      <c r="L81" s="16">
        <f>'[1]TCE - ANEXO III - Preencher'!M90</f>
        <v>12.12</v>
      </c>
      <c r="M81" s="16">
        <f t="shared" si="7"/>
        <v>171.2672601445615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64</v>
      </c>
      <c r="V81" s="17">
        <f t="shared" si="10"/>
        <v>-64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235.0572601445615</v>
      </c>
    </row>
    <row r="82" spans="1:28" s="4" customFormat="1" x14ac:dyDescent="0.2">
      <c r="A82" s="9">
        <f>IFERROR(VLOOKUP(B82,'[1]DADOS (OCULTAR)'!$P$3:$R$59,3,0),"")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VLADIMIR GOMES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5151-10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119.57</v>
      </c>
      <c r="J82" s="15">
        <f>'[1]TCE - ANEXO III - Preencher'!K91</f>
        <v>0</v>
      </c>
      <c r="K82" s="16">
        <f>'[1]TCE - ANEXO III - Preencher'!L91</f>
        <v>175.06523101258884</v>
      </c>
      <c r="L82" s="16">
        <f>'[1]TCE - ANEXO III - Preencher'!M91</f>
        <v>11.57</v>
      </c>
      <c r="M82" s="16">
        <f t="shared" si="7"/>
        <v>163.49523101258885</v>
      </c>
      <c r="N82" s="16">
        <f>'[1]TCE - ANEXO III - Preencher'!O91</f>
        <v>1.65</v>
      </c>
      <c r="O82" s="16">
        <f>'[1]TCE - ANEXO III - Preencher'!P91</f>
        <v>0</v>
      </c>
      <c r="P82" s="17">
        <f t="shared" si="8"/>
        <v>1.65</v>
      </c>
      <c r="Q82" s="16">
        <f>'[1]TCE - ANEXO III - Preencher'!R91</f>
        <v>108.76138195777351</v>
      </c>
      <c r="R82" s="16">
        <f>'[1]TCE - ANEXO III - Preencher'!S91</f>
        <v>69.42</v>
      </c>
      <c r="S82" s="17">
        <f t="shared" si="9"/>
        <v>39.341381957773507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324.05661297036227</v>
      </c>
    </row>
    <row r="83" spans="1:28" s="4" customFormat="1" x14ac:dyDescent="0.2">
      <c r="A83" s="9">
        <f>IFERROR(VLOOKUP(B83,'[1]DADOS (OCULTAR)'!$P$3:$R$59,3,0),"")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CARLA FERREIRA CAMPOS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255.92</v>
      </c>
      <c r="J83" s="15">
        <f>'[1]TCE - ANEXO III - Preencher'!K92</f>
        <v>0</v>
      </c>
      <c r="K83" s="16">
        <f>'[1]TCE - ANEXO III - Preencher'!L92</f>
        <v>56.741107717995511</v>
      </c>
      <c r="L83" s="16">
        <f>'[1]TCE - ANEXO III - Preencher'!M92</f>
        <v>3.75</v>
      </c>
      <c r="M83" s="16">
        <f t="shared" si="7"/>
        <v>52.991107717995511</v>
      </c>
      <c r="N83" s="16">
        <f>'[1]TCE - ANEXO III - Preencher'!O92</f>
        <v>1.28</v>
      </c>
      <c r="O83" s="16">
        <f>'[1]TCE - ANEXO III - Preencher'!P92</f>
        <v>0</v>
      </c>
      <c r="P83" s="17">
        <f t="shared" si="8"/>
        <v>1.28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111.48</v>
      </c>
      <c r="V83" s="17">
        <f t="shared" si="10"/>
        <v>-111.48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198.71110771799545</v>
      </c>
    </row>
    <row r="84" spans="1:28" s="4" customFormat="1" x14ac:dyDescent="0.2">
      <c r="A84" s="9">
        <f>IFERROR(VLOOKUP(B84,'[1]DADOS (OCULTAR)'!$P$3:$R$59,3,0),"")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EVA VILMA CARVALHO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133.24</v>
      </c>
      <c r="J84" s="15">
        <f>'[1]TCE - ANEXO III - Preencher'!K93</f>
        <v>0</v>
      </c>
      <c r="K84" s="16">
        <f>'[1]TCE - ANEXO III - Preencher'!L93</f>
        <v>183.38726014456151</v>
      </c>
      <c r="L84" s="16">
        <f>'[1]TCE - ANEXO III - Preencher'!M93</f>
        <v>12.12</v>
      </c>
      <c r="M84" s="16">
        <f t="shared" si="7"/>
        <v>171.2672601445615</v>
      </c>
      <c r="N84" s="16">
        <f>'[1]TCE - ANEXO III - Preencher'!O93</f>
        <v>1.65</v>
      </c>
      <c r="O84" s="16">
        <f>'[1]TCE - ANEXO III - Preencher'!P93</f>
        <v>0</v>
      </c>
      <c r="P84" s="17">
        <f t="shared" si="8"/>
        <v>1.65</v>
      </c>
      <c r="Q84" s="16">
        <f>'[1]TCE - ANEXO III - Preencher'!R93</f>
        <v>212.51300667831239</v>
      </c>
      <c r="R84" s="16">
        <f>'[1]TCE - ANEXO III - Preencher'!S93</f>
        <v>72.739999999999995</v>
      </c>
      <c r="S84" s="17">
        <f t="shared" si="9"/>
        <v>139.77300667831241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445.93026682287393</v>
      </c>
    </row>
    <row r="85" spans="1:28" s="4" customFormat="1" x14ac:dyDescent="0.2">
      <c r="A85" s="9">
        <f>IFERROR(VLOOKUP(B85,'[1]DADOS (OCULTAR)'!$P$3:$R$59,3,0),"")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>JORGE LUIZ VENERANDO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5151-10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119.94</v>
      </c>
      <c r="J85" s="15">
        <f>'[1]TCE - ANEXO III - Preencher'!K94</f>
        <v>0</v>
      </c>
      <c r="K85" s="16">
        <f>'[1]TCE - ANEXO III - Preencher'!L94</f>
        <v>175.06523101258884</v>
      </c>
      <c r="L85" s="16">
        <f>'[1]TCE - ANEXO III - Preencher'!M94</f>
        <v>11.57</v>
      </c>
      <c r="M85" s="16">
        <f t="shared" si="7"/>
        <v>163.49523101258885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285.08523101258879</v>
      </c>
    </row>
    <row r="86" spans="1:28" s="4" customFormat="1" x14ac:dyDescent="0.2">
      <c r="A86" s="9">
        <f>IFERROR(VLOOKUP(B86,'[1]DADOS (OCULTAR)'!$P$3:$R$59,3,0),"")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MARIA LAYS SOUSA GOMES DA SILV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4221-05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138.91</v>
      </c>
      <c r="J86" s="15">
        <f>'[1]TCE - ANEXO III - Preencher'!K95</f>
        <v>0</v>
      </c>
      <c r="K86" s="16">
        <f>'[1]TCE - ANEXO III - Preencher'!L95</f>
        <v>175.06523101258884</v>
      </c>
      <c r="L86" s="16">
        <f>'[1]TCE - ANEXO III - Preencher'!M95</f>
        <v>11.57</v>
      </c>
      <c r="M86" s="16">
        <f t="shared" si="7"/>
        <v>163.49523101258885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226.06138195777353</v>
      </c>
      <c r="R86" s="16">
        <f>'[1]TCE - ANEXO III - Preencher'!S95</f>
        <v>69.42</v>
      </c>
      <c r="S86" s="17">
        <f t="shared" si="9"/>
        <v>156.64138195777355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460.69661297036237</v>
      </c>
    </row>
    <row r="87" spans="1:28" s="4" customFormat="1" x14ac:dyDescent="0.2">
      <c r="A87" s="9">
        <f>IFERROR(VLOOKUP(B87,'[1]DADOS (OCULTAR)'!$P$3:$R$59,3,0),"")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ALZIMAR RIBEIRO DO MONTE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319.58999999999997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1.28</v>
      </c>
      <c r="O87" s="16">
        <f>'[1]TCE - ANEXO III - Preencher'!P96</f>
        <v>0</v>
      </c>
      <c r="P87" s="17">
        <f t="shared" si="8"/>
        <v>1.28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107.38</v>
      </c>
      <c r="V87" s="17">
        <f t="shared" si="10"/>
        <v>-107.38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213.48999999999995</v>
      </c>
    </row>
    <row r="88" spans="1:28" s="4" customFormat="1" x14ac:dyDescent="0.2">
      <c r="A88" s="9">
        <f>IFERROR(VLOOKUP(B88,'[1]DADOS (OCULTAR)'!$P$3:$R$59,3,0),"")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NADJANE MEIRA DE CARVALHO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239.9</v>
      </c>
      <c r="J88" s="15">
        <f>'[1]TCE - ANEXO III - Preencher'!K97</f>
        <v>0</v>
      </c>
      <c r="K88" s="16">
        <f>'[1]TCE - ANEXO III - Preencher'!L97</f>
        <v>56.741107717995511</v>
      </c>
      <c r="L88" s="16">
        <f>'[1]TCE - ANEXO III - Preencher'!M97</f>
        <v>3.75</v>
      </c>
      <c r="M88" s="16">
        <f t="shared" si="7"/>
        <v>52.991107717995511</v>
      </c>
      <c r="N88" s="16">
        <f>'[1]TCE - ANEXO III - Preencher'!O97</f>
        <v>1.28</v>
      </c>
      <c r="O88" s="16">
        <f>'[1]TCE - ANEXO III - Preencher'!P97</f>
        <v>0</v>
      </c>
      <c r="P88" s="17">
        <f t="shared" si="8"/>
        <v>1.28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294.17110771799548</v>
      </c>
    </row>
    <row r="89" spans="1:28" s="4" customFormat="1" x14ac:dyDescent="0.2">
      <c r="A89" s="9">
        <f>IFERROR(VLOOKUP(B89,'[1]DADOS (OCULTAR)'!$P$3:$R$59,3,0),"")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POLIANE ESTEVAO BARBOSA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115.43</v>
      </c>
      <c r="J89" s="15">
        <f>'[1]TCE - ANEXO III - Preencher'!K98</f>
        <v>0</v>
      </c>
      <c r="K89" s="16">
        <f>'[1]TCE - ANEXO III - Preencher'!L98</f>
        <v>175.06523101258884</v>
      </c>
      <c r="L89" s="16">
        <f>'[1]TCE - ANEXO III - Preencher'!M98</f>
        <v>11.57</v>
      </c>
      <c r="M89" s="16">
        <f t="shared" si="7"/>
        <v>163.49523101258885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212.26138195777352</v>
      </c>
      <c r="R89" s="16">
        <f>'[1]TCE - ANEXO III - Preencher'!S98</f>
        <v>69.42</v>
      </c>
      <c r="S89" s="17">
        <f t="shared" si="9"/>
        <v>142.84138195777354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423.41661297036234</v>
      </c>
    </row>
    <row r="90" spans="1:28" s="4" customFormat="1" x14ac:dyDescent="0.2">
      <c r="A90" s="9">
        <f>IFERROR(VLOOKUP(B90,'[1]DADOS (OCULTAR)'!$P$3:$R$59,3,0),"")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GRASIELA BARBOSA DOS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134.33000000000001</v>
      </c>
      <c r="J90" s="15">
        <f>'[1]TCE - ANEXO III - Preencher'!K99</f>
        <v>0</v>
      </c>
      <c r="K90" s="16">
        <f>'[1]TCE - ANEXO III - Preencher'!L99</f>
        <v>183.38726014456151</v>
      </c>
      <c r="L90" s="16">
        <f>'[1]TCE - ANEXO III - Preencher'!M99</f>
        <v>12.12</v>
      </c>
      <c r="M90" s="16">
        <f t="shared" si="7"/>
        <v>171.2672601445615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307.24726014456149</v>
      </c>
    </row>
    <row r="91" spans="1:28" s="4" customFormat="1" x14ac:dyDescent="0.2">
      <c r="A91" s="9">
        <f>IFERROR(VLOOKUP(B91,'[1]DADOS (OCULTAR)'!$P$3:$R$59,3,0),"")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GLENDA SHEILA DE MELO FALCAO 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239.89</v>
      </c>
      <c r="J91" s="15">
        <f>'[1]TCE - ANEXO III - Preencher'!K100</f>
        <v>0</v>
      </c>
      <c r="K91" s="16">
        <f>'[1]TCE - ANEXO III - Preencher'!L100</f>
        <v>56.741107717995511</v>
      </c>
      <c r="L91" s="16">
        <f>'[1]TCE - ANEXO III - Preencher'!M100</f>
        <v>3.75</v>
      </c>
      <c r="M91" s="16">
        <f t="shared" si="7"/>
        <v>52.991107717995511</v>
      </c>
      <c r="N91" s="16">
        <f>'[1]TCE - ANEXO III - Preencher'!O100</f>
        <v>1.28</v>
      </c>
      <c r="O91" s="16">
        <f>'[1]TCE - ANEXO III - Preencher'!P100</f>
        <v>0</v>
      </c>
      <c r="P91" s="17">
        <f t="shared" si="8"/>
        <v>1.28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294.16110771799549</v>
      </c>
    </row>
    <row r="92" spans="1:28" s="4" customFormat="1" x14ac:dyDescent="0.2">
      <c r="A92" s="9">
        <f>IFERROR(VLOOKUP(B92,'[1]DADOS (OCULTAR)'!$P$3:$R$59,3,0),"")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IVANA DE LIMA PEREIRA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118.56</v>
      </c>
      <c r="J92" s="15">
        <f>'[1]TCE - ANEXO III - Preencher'!K101</f>
        <v>0</v>
      </c>
      <c r="K92" s="16">
        <f>'[1]TCE - ANEXO III - Preencher'!L101</f>
        <v>183.38726014456151</v>
      </c>
      <c r="L92" s="16">
        <f>'[1]TCE - ANEXO III - Preencher'!M101</f>
        <v>12.12</v>
      </c>
      <c r="M92" s="16">
        <f t="shared" si="7"/>
        <v>171.2672601445615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66.11</v>
      </c>
      <c r="V92" s="17">
        <f t="shared" si="10"/>
        <v>-66.11</v>
      </c>
      <c r="W92" s="18" t="str">
        <f>IF('[1]TCE - ANEXO III - Preencher'!X101="","",'[1]TCE - ANEXO III - Preencher'!X101)</f>
        <v>Auxilio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225.36726014456144</v>
      </c>
    </row>
    <row r="93" spans="1:28" s="4" customFormat="1" x14ac:dyDescent="0.2">
      <c r="A93" s="9">
        <f>IFERROR(VLOOKUP(B93,'[1]DADOS (OCULTAR)'!$P$3:$R$59,3,0),"")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RICARDO HENRIQUE MATIAS DA SIL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5143-20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104.51</v>
      </c>
      <c r="J93" s="15">
        <f>'[1]TCE - ANEXO III - Preencher'!K102</f>
        <v>0</v>
      </c>
      <c r="K93" s="16">
        <f>'[1]TCE - ANEXO III - Preencher'!L102</f>
        <v>158.11855350748084</v>
      </c>
      <c r="L93" s="16">
        <f>'[1]TCE - ANEXO III - Preencher'!M102</f>
        <v>10.45</v>
      </c>
      <c r="M93" s="16">
        <f t="shared" si="7"/>
        <v>147.66855350748085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245.55206927041775</v>
      </c>
      <c r="R93" s="16">
        <f>'[1]TCE - ANEXO III - Preencher'!S102</f>
        <v>62.7</v>
      </c>
      <c r="S93" s="17">
        <f t="shared" si="9"/>
        <v>182.85206927041776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436.68062277789863</v>
      </c>
    </row>
    <row r="94" spans="1:28" s="4" customFormat="1" x14ac:dyDescent="0.2">
      <c r="A94" s="9">
        <f>IFERROR(VLOOKUP(B94,'[1]DADOS (OCULTAR)'!$P$3:$R$59,3,0),"")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MARCELO DA CONCEICAO CARNEIRO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231.84</v>
      </c>
      <c r="J94" s="15">
        <f>'[1]TCE - ANEXO III - Preencher'!K103</f>
        <v>0</v>
      </c>
      <c r="K94" s="16">
        <f>'[1]TCE - ANEXO III - Preencher'!L103</f>
        <v>56.741107717995511</v>
      </c>
      <c r="L94" s="16">
        <f>'[1]TCE - ANEXO III - Preencher'!M103</f>
        <v>3.75</v>
      </c>
      <c r="M94" s="16">
        <f t="shared" si="7"/>
        <v>52.991107717995511</v>
      </c>
      <c r="N94" s="16">
        <f>'[1]TCE - ANEXO III - Preencher'!O103</f>
        <v>1.28</v>
      </c>
      <c r="O94" s="16">
        <f>'[1]TCE - ANEXO III - Preencher'!P103</f>
        <v>0</v>
      </c>
      <c r="P94" s="17">
        <f t="shared" si="8"/>
        <v>1.28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109.84</v>
      </c>
      <c r="V94" s="17">
        <f t="shared" si="10"/>
        <v>-109.84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176.27110771799548</v>
      </c>
    </row>
    <row r="95" spans="1:28" s="4" customFormat="1" x14ac:dyDescent="0.2">
      <c r="A95" s="9">
        <f>IFERROR(VLOOKUP(B95,'[1]DADOS (OCULTAR)'!$P$3:$R$59,3,0),"")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RAFAEL LUTEMBERG PINHEIRO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5151-10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135.22</v>
      </c>
      <c r="J95" s="15">
        <f>'[1]TCE - ANEXO III - Preencher'!K104</f>
        <v>0</v>
      </c>
      <c r="K95" s="16">
        <f>'[1]TCE - ANEXO III - Preencher'!L104</f>
        <v>175.06523101258884</v>
      </c>
      <c r="L95" s="16">
        <f>'[1]TCE - ANEXO III - Preencher'!M104</f>
        <v>11.57</v>
      </c>
      <c r="M95" s="16">
        <f t="shared" si="7"/>
        <v>163.49523101258885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231.01138195777352</v>
      </c>
      <c r="R95" s="16">
        <f>'[1]TCE - ANEXO III - Preencher'!S104</f>
        <v>69.42</v>
      </c>
      <c r="S95" s="17">
        <f t="shared" si="9"/>
        <v>161.59138195777354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461.95661297036236</v>
      </c>
    </row>
    <row r="96" spans="1:28" s="4" customFormat="1" x14ac:dyDescent="0.2">
      <c r="A96" s="9">
        <f>IFERROR(VLOOKUP(B96,'[1]DADOS (OCULTAR)'!$P$3:$R$59,3,0),"")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JOSELINE NUNES DA SILVA MARTIN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2516-05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202.12</v>
      </c>
      <c r="J96" s="15">
        <f>'[1]TCE - ANEXO III - Preencher'!K105</f>
        <v>0</v>
      </c>
      <c r="K96" s="16">
        <f>'[1]TCE - ANEXO III - Preencher'!L105</f>
        <v>341.35450403146103</v>
      </c>
      <c r="L96" s="16">
        <f>'[1]TCE - ANEXO III - Preencher'!M105</f>
        <v>22.56</v>
      </c>
      <c r="M96" s="16">
        <f t="shared" si="7"/>
        <v>318.79450403146103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74.229549914813774</v>
      </c>
      <c r="R96" s="16">
        <f>'[1]TCE - ANEXO III - Preencher'!S105</f>
        <v>69</v>
      </c>
      <c r="S96" s="17">
        <f t="shared" si="9"/>
        <v>5.2295499148137736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527.79405394627486</v>
      </c>
    </row>
    <row r="97" spans="1:28" s="4" customFormat="1" x14ac:dyDescent="0.2">
      <c r="A97" s="9">
        <f>IFERROR(VLOOKUP(B97,'[1]DADOS (OCULTAR)'!$P$3:$R$59,3,0),"")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RODRIGO MARTINS SANTA ROSA FER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5151-10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115.07</v>
      </c>
      <c r="J97" s="15">
        <f>'[1]TCE - ANEXO III - Preencher'!K106</f>
        <v>0</v>
      </c>
      <c r="K97" s="16">
        <f>'[1]TCE - ANEXO III - Preencher'!L106</f>
        <v>175.06523101258884</v>
      </c>
      <c r="L97" s="16">
        <f>'[1]TCE - ANEXO III - Preencher'!M106</f>
        <v>11.57</v>
      </c>
      <c r="M97" s="16">
        <f t="shared" si="7"/>
        <v>163.49523101258885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249.76138195777352</v>
      </c>
      <c r="R97" s="16">
        <f>'[1]TCE - ANEXO III - Preencher'!S106</f>
        <v>69.42</v>
      </c>
      <c r="S97" s="17">
        <f t="shared" si="9"/>
        <v>180.34138195777354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460.55661297036232</v>
      </c>
    </row>
    <row r="98" spans="1:28" s="4" customFormat="1" x14ac:dyDescent="0.2">
      <c r="A98" s="9">
        <f>IFERROR(VLOOKUP(B98,'[1]DADOS (OCULTAR)'!$P$3:$R$59,3,0),"")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CINTHIA CAROLINA VASCONCELOS D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4221-05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116.82</v>
      </c>
      <c r="J98" s="15">
        <f>'[1]TCE - ANEXO III - Preencher'!K107</f>
        <v>0</v>
      </c>
      <c r="K98" s="16">
        <f>'[1]TCE - ANEXO III - Preencher'!L107</f>
        <v>175.06523101258884</v>
      </c>
      <c r="L98" s="16">
        <f>'[1]TCE - ANEXO III - Preencher'!M107</f>
        <v>11.57</v>
      </c>
      <c r="M98" s="16">
        <f t="shared" si="7"/>
        <v>163.49523101258885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226.06138195777353</v>
      </c>
      <c r="R98" s="16">
        <f>'[1]TCE - ANEXO III - Preencher'!S107</f>
        <v>69.42</v>
      </c>
      <c r="S98" s="17">
        <f t="shared" si="9"/>
        <v>156.64138195777355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438.60661297036233</v>
      </c>
    </row>
    <row r="99" spans="1:28" s="4" customFormat="1" x14ac:dyDescent="0.2">
      <c r="A99" s="9">
        <f>IFERROR(VLOOKUP(B99,'[1]DADOS (OCULTAR)'!$P$3:$R$59,3,0),"")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JOAO EDUARDO DA ANUNCIACAO RIB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5151-10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121.14</v>
      </c>
      <c r="J99" s="15">
        <f>'[1]TCE - ANEXO III - Preencher'!K108</f>
        <v>0</v>
      </c>
      <c r="K99" s="16">
        <f>'[1]TCE - ANEXO III - Preencher'!L108</f>
        <v>169.16415580991728</v>
      </c>
      <c r="L99" s="16">
        <f>'[1]TCE - ANEXO III - Preencher'!M108</f>
        <v>11.18</v>
      </c>
      <c r="M99" s="16">
        <f t="shared" si="7"/>
        <v>157.98415580991727</v>
      </c>
      <c r="N99" s="16">
        <f>'[1]TCE - ANEXO III - Preencher'!O108</f>
        <v>1.65</v>
      </c>
      <c r="O99" s="16">
        <f>'[1]TCE - ANEXO III - Preencher'!P108</f>
        <v>0</v>
      </c>
      <c r="P99" s="17">
        <f t="shared" si="8"/>
        <v>1.65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280.77415580991726</v>
      </c>
    </row>
    <row r="100" spans="1:28" s="4" customFormat="1" x14ac:dyDescent="0.2">
      <c r="A100" s="9">
        <f>IFERROR(VLOOKUP(B100,'[1]DADOS (OCULTAR)'!$P$3:$R$59,3,0),"")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CAMILA QUEIROZ DE OLIVEIRA FAR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2251-24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646.03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4</v>
      </c>
      <c r="O100" s="16">
        <f>'[1]TCE - ANEXO III - Preencher'!P109</f>
        <v>0</v>
      </c>
      <c r="P100" s="17">
        <f t="shared" si="8"/>
        <v>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650.03</v>
      </c>
    </row>
    <row r="101" spans="1:28" s="4" customFormat="1" x14ac:dyDescent="0.2">
      <c r="A101" s="9">
        <f>IFERROR(VLOOKUP(B101,'[1]DADOS (OCULTAR)'!$P$3:$R$59,3,0),"")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CLEYTON MARQUES DO NASCIMENTO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5151-10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228.97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1.65</v>
      </c>
      <c r="O101" s="16">
        <f>'[1]TCE - ANEXO III - Preencher'!P110</f>
        <v>0</v>
      </c>
      <c r="P101" s="17">
        <f t="shared" si="8"/>
        <v>1.65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230.62</v>
      </c>
    </row>
    <row r="102" spans="1:28" s="4" customFormat="1" x14ac:dyDescent="0.2">
      <c r="A102" s="9">
        <f>IFERROR(VLOOKUP(B102,'[1]DADOS (OCULTAR)'!$P$3:$R$59,3,0),"")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IVONEIDE FERREIRA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5211-30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109.79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115.66138195777351</v>
      </c>
      <c r="R102" s="16">
        <f>'[1]TCE - ANEXO III - Preencher'!S111</f>
        <v>69.42</v>
      </c>
      <c r="S102" s="17">
        <f t="shared" si="9"/>
        <v>46.241381957773513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157.68138195777351</v>
      </c>
    </row>
    <row r="103" spans="1:28" s="4" customFormat="1" x14ac:dyDescent="0.2">
      <c r="A103" s="9">
        <f>IFERROR(VLOOKUP(B103,'[1]DADOS (OCULTAR)'!$P$3:$R$59,3,0),"")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CASSIO LUIZ DE ANDRADE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237.77</v>
      </c>
      <c r="J103" s="15">
        <f>'[1]TCE - ANEXO III - Preencher'!K112</f>
        <v>0</v>
      </c>
      <c r="K103" s="16">
        <f>'[1]TCE - ANEXO III - Preencher'!L112</f>
        <v>53.412296065206441</v>
      </c>
      <c r="L103" s="16">
        <f>'[1]TCE - ANEXO III - Preencher'!M112</f>
        <v>3.53</v>
      </c>
      <c r="M103" s="16">
        <f t="shared" si="7"/>
        <v>49.88229606520644</v>
      </c>
      <c r="N103" s="16">
        <f>'[1]TCE - ANEXO III - Preencher'!O112</f>
        <v>1.28</v>
      </c>
      <c r="O103" s="16">
        <f>'[1]TCE - ANEXO III - Preencher'!P112</f>
        <v>0</v>
      </c>
      <c r="P103" s="17">
        <f t="shared" si="8"/>
        <v>1.28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3.28</v>
      </c>
      <c r="V103" s="17">
        <f t="shared" si="10"/>
        <v>-3.28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285.65229606520643</v>
      </c>
    </row>
    <row r="104" spans="1:28" s="4" customFormat="1" x14ac:dyDescent="0.2">
      <c r="A104" s="9">
        <f>IFERROR(VLOOKUP(B104,'[1]DADOS (OCULTAR)'!$P$3:$R$59,3,0),"")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INDRA BERGMANN BENTO BARBOSA L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1.65</v>
      </c>
    </row>
    <row r="105" spans="1:28" s="4" customFormat="1" x14ac:dyDescent="0.2">
      <c r="A105" s="9">
        <f>IFERROR(VLOOKUP(B105,'[1]DADOS (OCULTAR)'!$P$3:$R$59,3,0),"")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ADRIANO BATISTA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123.67</v>
      </c>
      <c r="J105" s="15">
        <f>'[1]TCE - ANEXO III - Preencher'!K114</f>
        <v>0</v>
      </c>
      <c r="K105" s="16">
        <f>'[1]TCE - ANEXO III - Preencher'!L114</f>
        <v>183.38726014456151</v>
      </c>
      <c r="L105" s="16">
        <f>'[1]TCE - ANEXO III - Preencher'!M114</f>
        <v>12.12</v>
      </c>
      <c r="M105" s="16">
        <f t="shared" si="7"/>
        <v>171.2672601445615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231.26300667831239</v>
      </c>
      <c r="R105" s="16">
        <f>'[1]TCE - ANEXO III - Preencher'!S114</f>
        <v>72.739999999999995</v>
      </c>
      <c r="S105" s="17">
        <f t="shared" si="9"/>
        <v>158.52300667831241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455.11026682287388</v>
      </c>
    </row>
    <row r="106" spans="1:28" s="4" customFormat="1" x14ac:dyDescent="0.2">
      <c r="A106" s="9">
        <f>IFERROR(VLOOKUP(B106,'[1]DADOS (OCULTAR)'!$P$3:$R$59,3,0),"")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LUCAS DE SA CAVALCANTI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2252-70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445.72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4</v>
      </c>
      <c r="O106" s="16">
        <f>'[1]TCE - ANEXO III - Preencher'!P115</f>
        <v>0</v>
      </c>
      <c r="P106" s="17">
        <f t="shared" si="8"/>
        <v>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449.72</v>
      </c>
    </row>
    <row r="107" spans="1:28" s="4" customFormat="1" x14ac:dyDescent="0.2">
      <c r="A107" s="9">
        <f>IFERROR(VLOOKUP(B107,'[1]DADOS (OCULTAR)'!$P$3:$R$59,3,0),"")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SAMUEL JOSE PEDRO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5143-20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121.16</v>
      </c>
      <c r="J107" s="15">
        <f>'[1]TCE - ANEXO III - Preencher'!K116</f>
        <v>0</v>
      </c>
      <c r="K107" s="16">
        <f>'[1]TCE - ANEXO III - Preencher'!L116</f>
        <v>158.11855350748084</v>
      </c>
      <c r="L107" s="16">
        <f>'[1]TCE - ANEXO III - Preencher'!M116</f>
        <v>10.45</v>
      </c>
      <c r="M107" s="16">
        <f t="shared" si="7"/>
        <v>147.66855350748085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197.95206927041772</v>
      </c>
      <c r="R107" s="16">
        <f>'[1]TCE - ANEXO III - Preencher'!S116</f>
        <v>62.7</v>
      </c>
      <c r="S107" s="17">
        <f t="shared" si="9"/>
        <v>135.25206927041773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405.73062277789853</v>
      </c>
    </row>
    <row r="108" spans="1:28" s="4" customFormat="1" x14ac:dyDescent="0.2">
      <c r="A108" s="9">
        <f>IFERROR(VLOOKUP(B108,'[1]DADOS (OCULTAR)'!$P$3:$R$59,3,0),"")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HUGO FELIPE DA SILVA FEITOSA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5151-10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137.91999999999999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139.57</v>
      </c>
    </row>
    <row r="109" spans="1:28" s="4" customFormat="1" x14ac:dyDescent="0.2">
      <c r="A109" s="9">
        <f>IFERROR(VLOOKUP(B109,'[1]DADOS (OCULTAR)'!$P$3:$R$59,3,0),"")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JULIANA NUNES GOUVEIA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2251-24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618.66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622.66</v>
      </c>
    </row>
    <row r="110" spans="1:28" s="4" customFormat="1" x14ac:dyDescent="0.2">
      <c r="A110" s="9">
        <f>IFERROR(VLOOKUP(B110,'[1]DADOS (OCULTAR)'!$P$3:$R$59,3,0),"")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JOSE EDIVALDO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5151-10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131.91</v>
      </c>
      <c r="J110" s="15">
        <f>'[1]TCE - ANEXO III - Preencher'!K119</f>
        <v>0</v>
      </c>
      <c r="K110" s="16">
        <f>'[1]TCE - ANEXO III - Preencher'!L119</f>
        <v>175.06523101258884</v>
      </c>
      <c r="L110" s="16">
        <f>'[1]TCE - ANEXO III - Preencher'!M119</f>
        <v>11.57</v>
      </c>
      <c r="M110" s="16">
        <f t="shared" si="7"/>
        <v>163.49523101258885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115.66138195777351</v>
      </c>
      <c r="R110" s="16">
        <f>'[1]TCE - ANEXO III - Preencher'!S119</f>
        <v>69.42</v>
      </c>
      <c r="S110" s="17">
        <f t="shared" si="9"/>
        <v>46.241381957773513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343.29661297036233</v>
      </c>
    </row>
    <row r="111" spans="1:28" s="4" customFormat="1" x14ac:dyDescent="0.2">
      <c r="A111" s="9">
        <f>IFERROR(VLOOKUP(B111,'[1]DADOS (OCULTAR)'!$P$3:$R$59,3,0),"")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ALEXANDRE JOSE PEREIRA DE LIMA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2252-70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445.73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449.73</v>
      </c>
    </row>
    <row r="112" spans="1:28" s="4" customFormat="1" x14ac:dyDescent="0.2">
      <c r="A112" s="9">
        <f>IFERROR(VLOOKUP(B112,'[1]DADOS (OCULTAR)'!$P$3:$R$59,3,0),"")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NATHALIA JESSIKA MELO GONCALVE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393.65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397.65</v>
      </c>
    </row>
    <row r="113" spans="1:28" s="4" customFormat="1" x14ac:dyDescent="0.2">
      <c r="A113" s="9">
        <f>IFERROR(VLOOKUP(B113,'[1]DADOS (OCULTAR)'!$P$3:$R$59,3,0),"")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MARCOS BATISTA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142.57</v>
      </c>
      <c r="J113" s="15">
        <f>'[1]TCE - ANEXO III - Preencher'!K122</f>
        <v>0</v>
      </c>
      <c r="K113" s="16">
        <f>'[1]TCE - ANEXO III - Preencher'!L122</f>
        <v>183.38726014456151</v>
      </c>
      <c r="L113" s="16">
        <f>'[1]TCE - ANEXO III - Preencher'!M122</f>
        <v>12.12</v>
      </c>
      <c r="M113" s="16">
        <f t="shared" si="7"/>
        <v>171.2672601445615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250.01300667831239</v>
      </c>
      <c r="R113" s="16">
        <f>'[1]TCE - ANEXO III - Preencher'!S122</f>
        <v>72.739999999999995</v>
      </c>
      <c r="S113" s="17">
        <f t="shared" si="9"/>
        <v>177.27300667831241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492.76026682287386</v>
      </c>
    </row>
    <row r="114" spans="1:28" s="4" customFormat="1" x14ac:dyDescent="0.2">
      <c r="A114" s="9">
        <f>IFERROR(VLOOKUP(B114,'[1]DADOS (OCULTAR)'!$P$3:$R$59,3,0),"")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SHIRLEY EMANUELA FRAGOSO DA SI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227.03</v>
      </c>
      <c r="J114" s="15">
        <f>'[1]TCE - ANEXO III - Preencher'!K123</f>
        <v>0</v>
      </c>
      <c r="K114" s="16">
        <f>'[1]TCE - ANEXO III - Preencher'!L123</f>
        <v>53.412296065206441</v>
      </c>
      <c r="L114" s="16">
        <f>'[1]TCE - ANEXO III - Preencher'!M123</f>
        <v>3.53</v>
      </c>
      <c r="M114" s="16">
        <f t="shared" si="7"/>
        <v>49.88229606520644</v>
      </c>
      <c r="N114" s="16">
        <f>'[1]TCE - ANEXO III - Preencher'!O123</f>
        <v>1.28</v>
      </c>
      <c r="O114" s="16">
        <f>'[1]TCE - ANEXO III - Preencher'!P123</f>
        <v>0</v>
      </c>
      <c r="P114" s="17">
        <f t="shared" si="8"/>
        <v>1.28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111.48</v>
      </c>
      <c r="V114" s="17">
        <f t="shared" si="10"/>
        <v>-111.48</v>
      </c>
      <c r="W114" s="18" t="str">
        <f>IF('[1]TCE - ANEXO III - Preencher'!X123="","",'[1]TCE - ANEXO III - Preencher'!X123)</f>
        <v>Auxilio 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166.71229606520637</v>
      </c>
    </row>
    <row r="115" spans="1:28" s="4" customFormat="1" x14ac:dyDescent="0.2">
      <c r="A115" s="9">
        <f>IFERROR(VLOOKUP(B115,'[1]DADOS (OCULTAR)'!$P$3:$R$59,3,0),"")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FABIANA WANDERLEY EMERENCIANO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757.45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761.45</v>
      </c>
    </row>
    <row r="116" spans="1:28" s="4" customFormat="1" x14ac:dyDescent="0.2">
      <c r="A116" s="9">
        <f>IFERROR(VLOOKUP(B116,'[1]DADOS (OCULTAR)'!$P$3:$R$59,3,0),"")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>AMILTON HENRIQUE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1.65</v>
      </c>
      <c r="O116" s="16">
        <f>'[1]TCE - ANEXO III - Preencher'!P125</f>
        <v>0</v>
      </c>
      <c r="P116" s="17">
        <f t="shared" si="8"/>
        <v>1.65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1.65</v>
      </c>
    </row>
    <row r="117" spans="1:28" s="4" customFormat="1" x14ac:dyDescent="0.2">
      <c r="A117" s="9">
        <f>IFERROR(VLOOKUP(B117,'[1]DADOS (OCULTAR)'!$P$3:$R$59,3,0),"")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MARCIANITA GOMES DOS SANTOS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5211-30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98.23</v>
      </c>
      <c r="J117" s="15">
        <f>'[1]TCE - ANEXO III - Preencher'!K126</f>
        <v>0</v>
      </c>
      <c r="K117" s="16">
        <f>'[1]TCE - ANEXO III - Preencher'!L126</f>
        <v>175.06523101258884</v>
      </c>
      <c r="L117" s="16">
        <f>'[1]TCE - ANEXO III - Preencher'!M126</f>
        <v>11.57</v>
      </c>
      <c r="M117" s="16">
        <f t="shared" si="7"/>
        <v>163.49523101258885</v>
      </c>
      <c r="N117" s="16">
        <f>'[1]TCE - ANEXO III - Preencher'!O126</f>
        <v>1.65</v>
      </c>
      <c r="O117" s="16">
        <f>'[1]TCE - ANEXO III - Preencher'!P126</f>
        <v>0</v>
      </c>
      <c r="P117" s="17">
        <f t="shared" si="8"/>
        <v>1.65</v>
      </c>
      <c r="Q117" s="16">
        <f>'[1]TCE - ANEXO III - Preencher'!R126</f>
        <v>249.76138195777352</v>
      </c>
      <c r="R117" s="16">
        <f>'[1]TCE - ANEXO III - Preencher'!S126</f>
        <v>69.42</v>
      </c>
      <c r="S117" s="17">
        <f t="shared" si="9"/>
        <v>180.34138195777354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443.71661297036235</v>
      </c>
    </row>
    <row r="118" spans="1:28" s="4" customFormat="1" x14ac:dyDescent="0.2">
      <c r="A118" s="9">
        <f>IFERROR(VLOOKUP(B118,'[1]DADOS (OCULTAR)'!$P$3:$R$59,3,0),"")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 xml:space="preserve">ROBERTO GREGORIO DOS SANTOS 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5151-10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1.65</v>
      </c>
    </row>
    <row r="119" spans="1:28" s="4" customFormat="1" x14ac:dyDescent="0.2">
      <c r="A119" s="9">
        <f>IFERROR(VLOOKUP(B119,'[1]DADOS (OCULTAR)'!$P$3:$R$59,3,0),"")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>WILSON ALBUQUERQUE FRANCA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5151-10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127.59</v>
      </c>
      <c r="J119" s="15">
        <f>'[1]TCE - ANEXO III - Preencher'!K128</f>
        <v>0</v>
      </c>
      <c r="K119" s="16">
        <f>'[1]TCE - ANEXO III - Preencher'!L128</f>
        <v>175.06523101258884</v>
      </c>
      <c r="L119" s="16">
        <f>'[1]TCE - ANEXO III - Preencher'!M128</f>
        <v>11.57</v>
      </c>
      <c r="M119" s="16">
        <f t="shared" si="7"/>
        <v>163.49523101258885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212.26138195777352</v>
      </c>
      <c r="R119" s="16">
        <f>'[1]TCE - ANEXO III - Preencher'!S128</f>
        <v>69.42</v>
      </c>
      <c r="S119" s="17">
        <f t="shared" si="9"/>
        <v>142.84138195777354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435.57661297036236</v>
      </c>
    </row>
    <row r="120" spans="1:28" s="4" customFormat="1" x14ac:dyDescent="0.2">
      <c r="A120" s="9">
        <f>IFERROR(VLOOKUP(B120,'[1]DADOS (OCULTAR)'!$P$3:$R$59,3,0),"")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LUANA BOMFIM MACEDO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2251-25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4</v>
      </c>
      <c r="O120" s="16">
        <f>'[1]TCE - ANEXO III - Preencher'!P129</f>
        <v>0</v>
      </c>
      <c r="P120" s="17">
        <f t="shared" si="8"/>
        <v>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</v>
      </c>
    </row>
    <row r="121" spans="1:28" s="4" customFormat="1" x14ac:dyDescent="0.2">
      <c r="A121" s="9">
        <f>IFERROR(VLOOKUP(B121,'[1]DADOS (OCULTAR)'!$P$3:$R$59,3,0),"")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JULIANA FEITOSA POLARI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2251-24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326.92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4</v>
      </c>
      <c r="O121" s="16">
        <f>'[1]TCE - ANEXO III - Preencher'!P130</f>
        <v>0</v>
      </c>
      <c r="P121" s="17">
        <f t="shared" si="8"/>
        <v>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330.92</v>
      </c>
    </row>
    <row r="122" spans="1:28" s="4" customFormat="1" x14ac:dyDescent="0.2">
      <c r="A122" s="9">
        <f>IFERROR(VLOOKUP(B122,'[1]DADOS (OCULTAR)'!$P$3:$R$59,3,0),"")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MARIA PAULA SOARES DA SILVA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2523-05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140.76</v>
      </c>
      <c r="J122" s="15">
        <f>'[1]TCE - ANEXO III - Preencher'!K131</f>
        <v>0</v>
      </c>
      <c r="K122" s="16">
        <f>'[1]TCE - ANEXO III - Preencher'!L131</f>
        <v>266.30493222312566</v>
      </c>
      <c r="L122" s="16">
        <f>'[1]TCE - ANEXO III - Preencher'!M131</f>
        <v>17.600000000000001</v>
      </c>
      <c r="M122" s="16">
        <f t="shared" si="7"/>
        <v>248.70493222312567</v>
      </c>
      <c r="N122" s="16">
        <f>'[1]TCE - ANEXO III - Preencher'!O131</f>
        <v>1.65</v>
      </c>
      <c r="O122" s="16">
        <f>'[1]TCE - ANEXO III - Preencher'!P131</f>
        <v>0</v>
      </c>
      <c r="P122" s="17">
        <f t="shared" si="8"/>
        <v>1.65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391.11493222312561</v>
      </c>
    </row>
    <row r="123" spans="1:28" s="4" customFormat="1" x14ac:dyDescent="0.2">
      <c r="A123" s="9">
        <f>IFERROR(VLOOKUP(B123,'[1]DADOS (OCULTAR)'!$P$3:$R$59,3,0),"")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LORENA REIMINE GUERRA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2251-24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628.41999999999996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4</v>
      </c>
      <c r="O123" s="16">
        <f>'[1]TCE - ANEXO III - Preencher'!P132</f>
        <v>0</v>
      </c>
      <c r="P123" s="17">
        <f t="shared" si="8"/>
        <v>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632.41999999999996</v>
      </c>
    </row>
    <row r="124" spans="1:28" s="4" customFormat="1" x14ac:dyDescent="0.2">
      <c r="A124" s="9">
        <f>IFERROR(VLOOKUP(B124,'[1]DADOS (OCULTAR)'!$P$3:$R$59,3,0),"")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KEYLA PATRICIA BARBOSA MELO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410.21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414.21</v>
      </c>
    </row>
    <row r="125" spans="1:28" s="4" customFormat="1" x14ac:dyDescent="0.2">
      <c r="A125" s="9">
        <f>IFERROR(VLOOKUP(B125,'[1]DADOS (OCULTAR)'!$P$3:$R$59,3,0),"")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>FABIANA DE AQUINO MEDEIROS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122.6</v>
      </c>
      <c r="J125" s="15">
        <f>'[1]TCE - ANEXO III - Preencher'!K134</f>
        <v>0</v>
      </c>
      <c r="K125" s="16">
        <f>'[1]TCE - ANEXO III - Preencher'!L134</f>
        <v>183.38726014456151</v>
      </c>
      <c r="L125" s="16">
        <f>'[1]TCE - ANEXO III - Preencher'!M134</f>
        <v>12.12</v>
      </c>
      <c r="M125" s="16">
        <f t="shared" si="7"/>
        <v>171.2672601445615</v>
      </c>
      <c r="N125" s="16">
        <f>'[1]TCE - ANEXO III - Preencher'!O134</f>
        <v>1.65</v>
      </c>
      <c r="O125" s="16">
        <f>'[1]TCE - ANEXO III - Preencher'!P134</f>
        <v>0</v>
      </c>
      <c r="P125" s="17">
        <f t="shared" si="8"/>
        <v>1.65</v>
      </c>
      <c r="Q125" s="16">
        <f>'[1]TCE - ANEXO III - Preencher'!R134</f>
        <v>250.01300667831239</v>
      </c>
      <c r="R125" s="16">
        <f>'[1]TCE - ANEXO III - Preencher'!S134</f>
        <v>72.739999999999995</v>
      </c>
      <c r="S125" s="17">
        <f t="shared" si="9"/>
        <v>177.27300667831241</v>
      </c>
      <c r="T125" s="16">
        <f>'[1]TCE - ANEXO III - Preencher'!U134</f>
        <v>0</v>
      </c>
      <c r="U125" s="16">
        <f>'[1]TCE - ANEXO III - Preencher'!V134</f>
        <v>66.11</v>
      </c>
      <c r="V125" s="17">
        <f t="shared" si="10"/>
        <v>-66.11</v>
      </c>
      <c r="W125" s="18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406.68026682287388</v>
      </c>
    </row>
    <row r="126" spans="1:28" s="4" customFormat="1" x14ac:dyDescent="0.2">
      <c r="A126" s="9">
        <f>IFERROR(VLOOKUP(B126,'[1]DADOS (OCULTAR)'!$P$3:$R$59,3,0),"")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>MARIA DA CONCEICAO GUIMARAES D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128.88</v>
      </c>
      <c r="J126" s="15">
        <f>'[1]TCE - ANEXO III - Preencher'!K135</f>
        <v>0</v>
      </c>
      <c r="K126" s="16">
        <f>'[1]TCE - ANEXO III - Preencher'!L135</f>
        <v>183.38726014456151</v>
      </c>
      <c r="L126" s="16">
        <f>'[1]TCE - ANEXO III - Preencher'!M135</f>
        <v>12.12</v>
      </c>
      <c r="M126" s="16">
        <f t="shared" si="7"/>
        <v>171.2672601445615</v>
      </c>
      <c r="N126" s="16">
        <f>'[1]TCE - ANEXO III - Preencher'!O135</f>
        <v>1.65</v>
      </c>
      <c r="O126" s="16">
        <f>'[1]TCE - ANEXO III - Preencher'!P135</f>
        <v>0</v>
      </c>
      <c r="P126" s="17">
        <f t="shared" si="8"/>
        <v>1.65</v>
      </c>
      <c r="Q126" s="16">
        <f>'[1]TCE - ANEXO III - Preencher'!R135</f>
        <v>212.51300667831239</v>
      </c>
      <c r="R126" s="16">
        <f>'[1]TCE - ANEXO III - Preencher'!S135</f>
        <v>72.739999999999995</v>
      </c>
      <c r="S126" s="17">
        <f t="shared" si="9"/>
        <v>139.77300667831241</v>
      </c>
      <c r="T126" s="16">
        <f>'[1]TCE - ANEXO III - Preencher'!U135</f>
        <v>0</v>
      </c>
      <c r="U126" s="16">
        <f>'[1]TCE - ANEXO III - Preencher'!V135</f>
        <v>66.11</v>
      </c>
      <c r="V126" s="17">
        <f t="shared" si="10"/>
        <v>-66.11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375.4602668228739</v>
      </c>
    </row>
    <row r="127" spans="1:28" s="4" customFormat="1" x14ac:dyDescent="0.2">
      <c r="A127" s="9">
        <f>IFERROR(VLOOKUP(B127,'[1]DADOS (OCULTAR)'!$P$3:$R$59,3,0),"")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SILVIO DIONISIO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44105</v>
      </c>
      <c r="H127" s="15">
        <f>'[1]TCE - ANEXO III - Preencher'!I136</f>
        <v>0</v>
      </c>
      <c r="I127" s="15">
        <f>'[1]TCE - ANEXO III - Preencher'!J136</f>
        <v>122.52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102.11300667831237</v>
      </c>
      <c r="R127" s="16">
        <f>'[1]TCE - ANEXO III - Preencher'!S136</f>
        <v>72.739999999999995</v>
      </c>
      <c r="S127" s="17">
        <f t="shared" si="9"/>
        <v>29.373006678312379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153.54300667831239</v>
      </c>
    </row>
    <row r="128" spans="1:28" s="4" customFormat="1" x14ac:dyDescent="0.2">
      <c r="A128" s="9">
        <f>IFERROR(VLOOKUP(B128,'[1]DADOS (OCULTAR)'!$P$3:$R$59,3,0),"")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EDNARDO JOSE ALBUQUERQUE PITT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2252-70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429.84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4</v>
      </c>
      <c r="O128" s="16">
        <f>'[1]TCE - ANEXO III - Preencher'!P137</f>
        <v>0</v>
      </c>
      <c r="P128" s="17">
        <f t="shared" si="8"/>
        <v>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433.84</v>
      </c>
    </row>
    <row r="129" spans="1:28" s="4" customFormat="1" x14ac:dyDescent="0.2">
      <c r="A129" s="9">
        <f>IFERROR(VLOOKUP(B129,'[1]DADOS (OCULTAR)'!$P$3:$R$59,3,0),"")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 xml:space="preserve">RIVANILDO DO NASCIMENTO ROCHA 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5143-20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121.04</v>
      </c>
      <c r="J129" s="15">
        <f>'[1]TCE - ANEXO III - Preencher'!K138</f>
        <v>0</v>
      </c>
      <c r="K129" s="16">
        <f>'[1]TCE - ANEXO III - Preencher'!L138</f>
        <v>158.11855350748084</v>
      </c>
      <c r="L129" s="16">
        <f>'[1]TCE - ANEXO III - Preencher'!M138</f>
        <v>10.45</v>
      </c>
      <c r="M129" s="16">
        <f t="shared" si="7"/>
        <v>147.66855350748085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270.35855350748085</v>
      </c>
    </row>
    <row r="130" spans="1:28" s="4" customFormat="1" x14ac:dyDescent="0.2">
      <c r="A130" s="9">
        <f>IFERROR(VLOOKUP(B130,'[1]DADOS (OCULTAR)'!$P$3:$R$59,3,0),"")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>MIRELLA SANTOS DA SILVA OLIVEI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1231-05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156.13999999999999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157.79</v>
      </c>
    </row>
    <row r="131" spans="1:28" s="4" customFormat="1" x14ac:dyDescent="0.2">
      <c r="A131" s="9">
        <f>IFERROR(VLOOKUP(B131,'[1]DADOS (OCULTAR)'!$P$3:$R$59,3,0),"")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>JESSIKA MELO AVELINO DA COSTA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128.16999999999999</v>
      </c>
      <c r="J131" s="15">
        <f>'[1]TCE - ANEXO III - Preencher'!K140</f>
        <v>0</v>
      </c>
      <c r="K131" s="16">
        <f>'[1]TCE - ANEXO III - Preencher'!L140</f>
        <v>183.38726014456151</v>
      </c>
      <c r="L131" s="16">
        <f>'[1]TCE - ANEXO III - Preencher'!M140</f>
        <v>12.12</v>
      </c>
      <c r="M131" s="16">
        <f t="shared" si="7"/>
        <v>171.2672601445615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66.11</v>
      </c>
      <c r="V131" s="17">
        <f t="shared" si="10"/>
        <v>-66.11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234.97726014456146</v>
      </c>
    </row>
    <row r="132" spans="1:28" s="4" customFormat="1" x14ac:dyDescent="0.2">
      <c r="A132" s="9">
        <f>IFERROR(VLOOKUP(B132,'[1]DADOS (OCULTAR)'!$P$3:$R$59,3,0),"")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DANILO DE ANDRADE TAVARES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83.6</v>
      </c>
      <c r="J132" s="15">
        <f>'[1]TCE - ANEXO III - Preencher'!K141</f>
        <v>0</v>
      </c>
      <c r="K132" s="16">
        <f>'[1]TCE - ANEXO III - Preencher'!L141</f>
        <v>158.11855350748084</v>
      </c>
      <c r="L132" s="16">
        <f>'[1]TCE - ANEXO III - Preencher'!M141</f>
        <v>10.45</v>
      </c>
      <c r="M132" s="16">
        <f t="shared" ref="M132:M195" si="13">K132-L132</f>
        <v>147.66855350748085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149.65206927041774</v>
      </c>
      <c r="R132" s="16">
        <f>'[1]TCE - ANEXO III - Preencher'!S141</f>
        <v>62.7</v>
      </c>
      <c r="S132" s="17">
        <f t="shared" ref="S132:S195" si="15">Q132-R132</f>
        <v>86.952069270417738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319.87062277789857</v>
      </c>
    </row>
    <row r="133" spans="1:28" s="4" customFormat="1" x14ac:dyDescent="0.2">
      <c r="A133" s="9">
        <f>IFERROR(VLOOKUP(B133,'[1]DADOS (OCULTAR)'!$P$3:$R$59,3,0),"")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 xml:space="preserve">RAFAEL DE ALBUQUERQUE PEREIRA 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382.08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386.08</v>
      </c>
    </row>
    <row r="134" spans="1:28" s="4" customFormat="1" x14ac:dyDescent="0.2">
      <c r="A134" s="9">
        <f>IFERROR(VLOOKUP(B134,'[1]DADOS (OCULTAR)'!$P$3:$R$59,3,0),"")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>WASHINGTON ERNANE DE SOUZA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1.65</v>
      </c>
    </row>
    <row r="135" spans="1:28" s="4" customFormat="1" x14ac:dyDescent="0.2">
      <c r="A135" s="9">
        <f>IFERROR(VLOOKUP(B135,'[1]DADOS (OCULTAR)'!$P$3:$R$59,3,0),"")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ALEXANDRE PEREIRA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7711-05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119.04</v>
      </c>
      <c r="J135" s="15">
        <f>'[1]TCE - ANEXO III - Preencher'!K144</f>
        <v>0</v>
      </c>
      <c r="K135" s="16">
        <f>'[1]TCE - ANEXO III - Preencher'!L144</f>
        <v>225.14871542500623</v>
      </c>
      <c r="L135" s="16">
        <f>'[1]TCE - ANEXO III - Preencher'!M144</f>
        <v>14.88</v>
      </c>
      <c r="M135" s="16">
        <f t="shared" si="13"/>
        <v>210.26871542500623</v>
      </c>
      <c r="N135" s="16">
        <f>'[1]TCE - ANEXO III - Preencher'!O144</f>
        <v>1.65</v>
      </c>
      <c r="O135" s="16">
        <f>'[1]TCE - ANEXO III - Preencher'!P144</f>
        <v>0</v>
      </c>
      <c r="P135" s="17">
        <f t="shared" si="14"/>
        <v>1.65</v>
      </c>
      <c r="Q135" s="16">
        <f>'[1]TCE - ANEXO III - Preencher'!R144</f>
        <v>151.66658284629818</v>
      </c>
      <c r="R135" s="16">
        <f>'[1]TCE - ANEXO III - Preencher'!S144</f>
        <v>89.28</v>
      </c>
      <c r="S135" s="17">
        <f t="shared" si="15"/>
        <v>62.386582846298182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393.34529827130439</v>
      </c>
    </row>
    <row r="136" spans="1:28" s="4" customFormat="1" x14ac:dyDescent="0.2">
      <c r="A136" s="9">
        <f>IFERROR(VLOOKUP(B136,'[1]DADOS (OCULTAR)'!$P$3:$R$59,3,0),"")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JULIO CESAR SILVA DE ALBUQUERQ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2251-24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340.06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4</v>
      </c>
      <c r="O136" s="16">
        <f>'[1]TCE - ANEXO III - Preencher'!P145</f>
        <v>0</v>
      </c>
      <c r="P136" s="17">
        <f t="shared" si="14"/>
        <v>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344.06</v>
      </c>
    </row>
    <row r="137" spans="1:28" s="4" customFormat="1" x14ac:dyDescent="0.2">
      <c r="A137" s="9">
        <f>IFERROR(VLOOKUP(B137,'[1]DADOS (OCULTAR)'!$P$3:$R$59,3,0),"")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EDILSON GOMES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5151-10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126.64</v>
      </c>
      <c r="J137" s="15">
        <f>'[1]TCE - ANEXO III - Preencher'!K146</f>
        <v>0</v>
      </c>
      <c r="K137" s="16">
        <f>'[1]TCE - ANEXO III - Preencher'!L146</f>
        <v>175.06523101258884</v>
      </c>
      <c r="L137" s="16">
        <f>'[1]TCE - ANEXO III - Preencher'!M146</f>
        <v>11.57</v>
      </c>
      <c r="M137" s="16">
        <f t="shared" si="13"/>
        <v>163.49523101258885</v>
      </c>
      <c r="N137" s="16">
        <f>'[1]TCE - ANEXO III - Preencher'!O146</f>
        <v>1.65</v>
      </c>
      <c r="O137" s="16">
        <f>'[1]TCE - ANEXO III - Preencher'!P146</f>
        <v>0</v>
      </c>
      <c r="P137" s="17">
        <f t="shared" si="14"/>
        <v>1.65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291.78523101258884</v>
      </c>
    </row>
    <row r="138" spans="1:28" s="4" customFormat="1" x14ac:dyDescent="0.2">
      <c r="A138" s="9">
        <f>IFERROR(VLOOKUP(B138,'[1]DADOS (OCULTAR)'!$P$3:$R$59,3,0),"")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JONAS MENEZES DE LIMA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2251-24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361.08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365.08</v>
      </c>
    </row>
    <row r="139" spans="1:28" s="4" customFormat="1" x14ac:dyDescent="0.2">
      <c r="A139" s="9">
        <f>IFERROR(VLOOKUP(B139,'[1]DADOS (OCULTAR)'!$P$3:$R$59,3,0),"")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THIAGO AUGUSTO CAVALCANTE DE C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450.21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4</v>
      </c>
      <c r="O139" s="16">
        <f>'[1]TCE - ANEXO III - Preencher'!P148</f>
        <v>0</v>
      </c>
      <c r="P139" s="17">
        <f t="shared" si="14"/>
        <v>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454.21</v>
      </c>
    </row>
    <row r="140" spans="1:28" s="4" customFormat="1" x14ac:dyDescent="0.2">
      <c r="A140" s="9">
        <f>IFERROR(VLOOKUP(B140,'[1]DADOS (OCULTAR)'!$P$3:$R$59,3,0),"")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IVANILDO SANTOS NASCIMENTO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5151-10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129.91</v>
      </c>
      <c r="J140" s="15">
        <f>'[1]TCE - ANEXO III - Preencher'!K149</f>
        <v>0</v>
      </c>
      <c r="K140" s="16">
        <f>'[1]TCE - ANEXO III - Preencher'!L149</f>
        <v>175.06523101258884</v>
      </c>
      <c r="L140" s="16">
        <f>'[1]TCE - ANEXO III - Preencher'!M149</f>
        <v>11.57</v>
      </c>
      <c r="M140" s="16">
        <f t="shared" si="13"/>
        <v>163.49523101258885</v>
      </c>
      <c r="N140" s="16">
        <f>'[1]TCE - ANEXO III - Preencher'!O149</f>
        <v>1.65</v>
      </c>
      <c r="O140" s="16">
        <f>'[1]TCE - ANEXO III - Preencher'!P149</f>
        <v>0</v>
      </c>
      <c r="P140" s="17">
        <f t="shared" si="14"/>
        <v>1.65</v>
      </c>
      <c r="Q140" s="16">
        <f>'[1]TCE - ANEXO III - Preencher'!R149</f>
        <v>212.26138195777352</v>
      </c>
      <c r="R140" s="16">
        <f>'[1]TCE - ANEXO III - Preencher'!S149</f>
        <v>69.42</v>
      </c>
      <c r="S140" s="17">
        <f t="shared" si="15"/>
        <v>142.84138195777354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437.89661297036236</v>
      </c>
    </row>
    <row r="141" spans="1:28" s="4" customFormat="1" x14ac:dyDescent="0.2">
      <c r="A141" s="9">
        <f>IFERROR(VLOOKUP(B141,'[1]DADOS (OCULTAR)'!$P$3:$R$59,3,0),"")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RESIA BARROS CARDOSO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1.65</v>
      </c>
      <c r="O141" s="16">
        <f>'[1]TCE - ANEXO III - Preencher'!P150</f>
        <v>0</v>
      </c>
      <c r="P141" s="17">
        <f t="shared" si="14"/>
        <v>1.65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1.65</v>
      </c>
    </row>
    <row r="142" spans="1:28" s="4" customFormat="1" x14ac:dyDescent="0.2">
      <c r="A142" s="9">
        <f>IFERROR(VLOOKUP(B142,'[1]DADOS (OCULTAR)'!$P$3:$R$59,3,0),"")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>ALEXSANDRO DA SILVA IZOLINO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5173-10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124.17</v>
      </c>
      <c r="J142" s="15">
        <f>'[1]TCE - ANEXO III - Preencher'!K151</f>
        <v>0</v>
      </c>
      <c r="K142" s="16">
        <f>'[1]TCE - ANEXO III - Preencher'!L151</f>
        <v>204.57060702594649</v>
      </c>
      <c r="L142" s="16">
        <f>'[1]TCE - ANEXO III - Preencher'!M151</f>
        <v>13.52</v>
      </c>
      <c r="M142" s="16">
        <f t="shared" si="13"/>
        <v>191.05060702594648</v>
      </c>
      <c r="N142" s="16">
        <f>'[1]TCE - ANEXO III - Preencher'!O151</f>
        <v>1.65</v>
      </c>
      <c r="O142" s="16">
        <f>'[1]TCE - ANEXO III - Preencher'!P151</f>
        <v>0</v>
      </c>
      <c r="P142" s="17">
        <f t="shared" si="14"/>
        <v>1.65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316.87060702594647</v>
      </c>
    </row>
    <row r="143" spans="1:28" s="4" customFormat="1" x14ac:dyDescent="0.2">
      <c r="A143" s="9">
        <f>IFERROR(VLOOKUP(B143,'[1]DADOS (OCULTAR)'!$P$3:$R$59,3,0),"")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MARCOS RODRIGUES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5151-10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109.27</v>
      </c>
      <c r="J143" s="15">
        <f>'[1]TCE - ANEXO III - Preencher'!K152</f>
        <v>0</v>
      </c>
      <c r="K143" s="16">
        <f>'[1]TCE - ANEXO III - Preencher'!L152</f>
        <v>175.06523101258884</v>
      </c>
      <c r="L143" s="16">
        <f>'[1]TCE - ANEXO III - Preencher'!M152</f>
        <v>11.57</v>
      </c>
      <c r="M143" s="16">
        <f t="shared" si="13"/>
        <v>163.49523101258885</v>
      </c>
      <c r="N143" s="16">
        <f>'[1]TCE - ANEXO III - Preencher'!O152</f>
        <v>1.65</v>
      </c>
      <c r="O143" s="16">
        <f>'[1]TCE - ANEXO III - Preencher'!P152</f>
        <v>0</v>
      </c>
      <c r="P143" s="17">
        <f t="shared" si="14"/>
        <v>1.65</v>
      </c>
      <c r="Q143" s="16">
        <f>'[1]TCE - ANEXO III - Preencher'!R152</f>
        <v>226.06138195777353</v>
      </c>
      <c r="R143" s="16">
        <f>'[1]TCE - ANEXO III - Preencher'!S152</f>
        <v>69.42</v>
      </c>
      <c r="S143" s="17">
        <f t="shared" si="15"/>
        <v>156.64138195777355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431.05661297036238</v>
      </c>
    </row>
    <row r="144" spans="1:28" s="4" customFormat="1" x14ac:dyDescent="0.2">
      <c r="A144" s="9">
        <f>IFERROR(VLOOKUP(B144,'[1]DADOS (OCULTAR)'!$P$3:$R$59,3,0),"")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CARLOS ALBERTO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5143-10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86.04</v>
      </c>
      <c r="J144" s="15">
        <f>'[1]TCE - ANEXO III - Preencher'!K153</f>
        <v>0</v>
      </c>
      <c r="K144" s="16">
        <f>'[1]TCE - ANEXO III - Preencher'!L153</f>
        <v>158.11855350748084</v>
      </c>
      <c r="L144" s="16">
        <f>'[1]TCE - ANEXO III - Preencher'!M153</f>
        <v>10.45</v>
      </c>
      <c r="M144" s="16">
        <f t="shared" si="13"/>
        <v>147.66855350748085</v>
      </c>
      <c r="N144" s="16">
        <f>'[1]TCE - ANEXO III - Preencher'!O153</f>
        <v>1.65</v>
      </c>
      <c r="O144" s="16">
        <f>'[1]TCE - ANEXO III - Preencher'!P153</f>
        <v>0</v>
      </c>
      <c r="P144" s="17">
        <f t="shared" si="14"/>
        <v>1.65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235.35855350748088</v>
      </c>
    </row>
    <row r="145" spans="1:28" s="4" customFormat="1" x14ac:dyDescent="0.2">
      <c r="A145" s="9">
        <f>IFERROR(VLOOKUP(B145,'[1]DADOS (OCULTAR)'!$P$3:$R$59,3,0),"")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RENATA LISBOA BERGAMO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2251-24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236.62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4</v>
      </c>
      <c r="O145" s="16">
        <f>'[1]TCE - ANEXO III - Preencher'!P154</f>
        <v>0</v>
      </c>
      <c r="P145" s="17">
        <f t="shared" si="14"/>
        <v>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240.62</v>
      </c>
    </row>
    <row r="146" spans="1:28" s="4" customFormat="1" x14ac:dyDescent="0.2">
      <c r="A146" s="9">
        <f>IFERROR(VLOOKUP(B146,'[1]DADOS (OCULTAR)'!$P$3:$R$59,3,0),"")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SEVERINO DINO DA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7711-05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119.04</v>
      </c>
      <c r="J146" s="15">
        <f>'[1]TCE - ANEXO III - Preencher'!K155</f>
        <v>0</v>
      </c>
      <c r="K146" s="16">
        <f>'[1]TCE - ANEXO III - Preencher'!L155</f>
        <v>225.14871542500623</v>
      </c>
      <c r="L146" s="16">
        <f>'[1]TCE - ANEXO III - Preencher'!M155</f>
        <v>14.88</v>
      </c>
      <c r="M146" s="16">
        <f t="shared" si="13"/>
        <v>210.26871542500623</v>
      </c>
      <c r="N146" s="16">
        <f>'[1]TCE - ANEXO III - Preencher'!O155</f>
        <v>1.65</v>
      </c>
      <c r="O146" s="16">
        <f>'[1]TCE - ANEXO III - Preencher'!P155</f>
        <v>0</v>
      </c>
      <c r="P146" s="17">
        <f t="shared" si="14"/>
        <v>1.65</v>
      </c>
      <c r="Q146" s="16">
        <f>'[1]TCE - ANEXO III - Preencher'!R155</f>
        <v>151.66658284629818</v>
      </c>
      <c r="R146" s="16">
        <f>'[1]TCE - ANEXO III - Preencher'!S155</f>
        <v>89.28</v>
      </c>
      <c r="S146" s="17">
        <f t="shared" si="15"/>
        <v>62.386582846298182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393.34529827130439</v>
      </c>
    </row>
    <row r="147" spans="1:28" s="4" customFormat="1" x14ac:dyDescent="0.2">
      <c r="A147" s="9">
        <f>IFERROR(VLOOKUP(B147,'[1]DADOS (OCULTAR)'!$P$3:$R$59,3,0),"")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ITALO HENRIQUE NOGUEIRA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3132-20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171.12</v>
      </c>
      <c r="J147" s="15">
        <f>'[1]TCE - ANEXO III - Preencher'!K156</f>
        <v>0</v>
      </c>
      <c r="K147" s="16">
        <f>'[1]TCE - ANEXO III - Preencher'!L156</f>
        <v>221.97121339279846</v>
      </c>
      <c r="L147" s="16">
        <f>'[1]TCE - ANEXO III - Preencher'!M156</f>
        <v>14.67</v>
      </c>
      <c r="M147" s="16">
        <f t="shared" si="13"/>
        <v>207.30121339279847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380.07121339279843</v>
      </c>
    </row>
    <row r="148" spans="1:28" s="4" customFormat="1" x14ac:dyDescent="0.2">
      <c r="A148" s="9">
        <f>IFERROR(VLOOKUP(B148,'[1]DADOS (OCULTAR)'!$P$3:$R$59,3,0),"")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ALEX FERREIRA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4141-05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92.56</v>
      </c>
      <c r="J148" s="15">
        <f>'[1]TCE - ANEXO III - Preencher'!K157</f>
        <v>0</v>
      </c>
      <c r="K148" s="16">
        <f>'[1]TCE - ANEXO III - Preencher'!L157</f>
        <v>175.06523101258884</v>
      </c>
      <c r="L148" s="16">
        <f>'[1]TCE - ANEXO III - Preencher'!M157</f>
        <v>11.57</v>
      </c>
      <c r="M148" s="16">
        <f t="shared" si="13"/>
        <v>163.49523101258885</v>
      </c>
      <c r="N148" s="16">
        <f>'[1]TCE - ANEXO III - Preencher'!O157</f>
        <v>1.65</v>
      </c>
      <c r="O148" s="16">
        <f>'[1]TCE - ANEXO III - Preencher'!P157</f>
        <v>0</v>
      </c>
      <c r="P148" s="17">
        <f t="shared" si="14"/>
        <v>1.65</v>
      </c>
      <c r="Q148" s="16">
        <f>'[1]TCE - ANEXO III - Preencher'!R157</f>
        <v>295.06138195777351</v>
      </c>
      <c r="R148" s="16">
        <f>'[1]TCE - ANEXO III - Preencher'!S157</f>
        <v>69.42</v>
      </c>
      <c r="S148" s="17">
        <f t="shared" si="15"/>
        <v>225.64138195777349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483.34661297036229</v>
      </c>
    </row>
    <row r="149" spans="1:28" s="4" customFormat="1" x14ac:dyDescent="0.2">
      <c r="A149" s="9">
        <f>IFERROR(VLOOKUP(B149,'[1]DADOS (OCULTAR)'!$P$3:$R$59,3,0),"")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ADRIANA TIBURCIO DE SOUZA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135.06</v>
      </c>
      <c r="J149" s="15">
        <f>'[1]TCE - ANEXO III - Preencher'!K158</f>
        <v>0</v>
      </c>
      <c r="K149" s="16">
        <f>'[1]TCE - ANEXO III - Preencher'!L158</f>
        <v>183.38726014456151</v>
      </c>
      <c r="L149" s="16">
        <f>'[1]TCE - ANEXO III - Preencher'!M158</f>
        <v>12.12</v>
      </c>
      <c r="M149" s="16">
        <f t="shared" si="13"/>
        <v>171.2672601445615</v>
      </c>
      <c r="N149" s="16">
        <f>'[1]TCE - ANEXO III - Preencher'!O158</f>
        <v>1.65</v>
      </c>
      <c r="O149" s="16">
        <f>'[1]TCE - ANEXO III - Preencher'!P158</f>
        <v>0</v>
      </c>
      <c r="P149" s="17">
        <f t="shared" si="14"/>
        <v>1.65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307.97726014456146</v>
      </c>
    </row>
    <row r="150" spans="1:28" s="4" customFormat="1" x14ac:dyDescent="0.2">
      <c r="A150" s="9">
        <f>IFERROR(VLOOKUP(B150,'[1]DADOS (OCULTAR)'!$P$3:$R$59,3,0),"")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ANA CLAUDIA DA SILVA TAVARES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123.39</v>
      </c>
      <c r="J150" s="15">
        <f>'[1]TCE - ANEXO III - Preencher'!K159</f>
        <v>0</v>
      </c>
      <c r="K150" s="16">
        <f>'[1]TCE - ANEXO III - Preencher'!L159</f>
        <v>183.38726014456151</v>
      </c>
      <c r="L150" s="16">
        <f>'[1]TCE - ANEXO III - Preencher'!M159</f>
        <v>12.12</v>
      </c>
      <c r="M150" s="16">
        <f t="shared" si="13"/>
        <v>171.2672601445615</v>
      </c>
      <c r="N150" s="16">
        <f>'[1]TCE - ANEXO III - Preencher'!O159</f>
        <v>1.65</v>
      </c>
      <c r="O150" s="16">
        <f>'[1]TCE - ANEXO III - Preencher'!P159</f>
        <v>0</v>
      </c>
      <c r="P150" s="17">
        <f t="shared" si="14"/>
        <v>1.65</v>
      </c>
      <c r="Q150" s="16">
        <f>'[1]TCE - ANEXO III - Preencher'!R159</f>
        <v>212.51300667831239</v>
      </c>
      <c r="R150" s="16">
        <f>'[1]TCE - ANEXO III - Preencher'!S159</f>
        <v>72.739999999999995</v>
      </c>
      <c r="S150" s="17">
        <f t="shared" si="15"/>
        <v>139.77300667831241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436.08026682287391</v>
      </c>
    </row>
    <row r="151" spans="1:28" s="4" customFormat="1" x14ac:dyDescent="0.2">
      <c r="A151" s="9">
        <f>IFERROR(VLOOKUP(B151,'[1]DADOS (OCULTAR)'!$P$3:$R$59,3,0),"")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REBECCA BARBOSA DE FRANCA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2410-40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179.54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1.65</v>
      </c>
      <c r="O151" s="16">
        <f>'[1]TCE - ANEXO III - Preencher'!P160</f>
        <v>0</v>
      </c>
      <c r="P151" s="17">
        <f t="shared" si="14"/>
        <v>1.65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181.19</v>
      </c>
    </row>
    <row r="152" spans="1:28" s="4" customFormat="1" x14ac:dyDescent="0.2">
      <c r="A152" s="9">
        <f>IFERROR(VLOOKUP(B152,'[1]DADOS (OCULTAR)'!$P$3:$R$59,3,0),"")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LUCAS JOSE DE BARROS MELO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422.13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4</v>
      </c>
      <c r="O152" s="16">
        <f>'[1]TCE - ANEXO III - Preencher'!P161</f>
        <v>0</v>
      </c>
      <c r="P152" s="17">
        <f t="shared" si="14"/>
        <v>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426.13</v>
      </c>
    </row>
    <row r="153" spans="1:28" s="4" customFormat="1" x14ac:dyDescent="0.2">
      <c r="A153" s="9">
        <f>IFERROR(VLOOKUP(B153,'[1]DADOS (OCULTAR)'!$P$3:$R$59,3,0),"")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LEANDRO PESSOA DOS SANTOS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4131-10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168.28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1.65</v>
      </c>
      <c r="O153" s="16">
        <f>'[1]TCE - ANEXO III - Preencher'!P162</f>
        <v>0</v>
      </c>
      <c r="P153" s="17">
        <f t="shared" si="14"/>
        <v>1.65</v>
      </c>
      <c r="Q153" s="16">
        <f>'[1]TCE - ANEXO III - Preencher'!R162</f>
        <v>180.71628681518544</v>
      </c>
      <c r="R153" s="16">
        <f>'[1]TCE - ANEXO III - Preencher'!S162</f>
        <v>126.22</v>
      </c>
      <c r="S153" s="17">
        <f t="shared" si="15"/>
        <v>54.496286815185442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224.42628681518545</v>
      </c>
    </row>
    <row r="154" spans="1:28" s="4" customFormat="1" x14ac:dyDescent="0.2">
      <c r="A154" s="9">
        <f>IFERROR(VLOOKUP(B154,'[1]DADOS (OCULTAR)'!$P$3:$R$59,3,0),"")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>PALOMA KARINE ARAUJO DA SILVA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307.05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4</v>
      </c>
      <c r="O154" s="16">
        <f>'[1]TCE - ANEXO III - Preencher'!P163</f>
        <v>0</v>
      </c>
      <c r="P154" s="17">
        <f t="shared" si="14"/>
        <v>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311.05</v>
      </c>
    </row>
    <row r="155" spans="1:28" s="4" customFormat="1" x14ac:dyDescent="0.2">
      <c r="A155" s="9">
        <f>IFERROR(VLOOKUP(B155,'[1]DADOS (OCULTAR)'!$P$3:$R$59,3,0),"")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THAIS ARAUJO NOBREGA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4</v>
      </c>
      <c r="O155" s="16">
        <f>'[1]TCE - ANEXO III - Preencher'!P164</f>
        <v>0</v>
      </c>
      <c r="P155" s="17">
        <f t="shared" si="14"/>
        <v>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</v>
      </c>
    </row>
    <row r="156" spans="1:28" s="4" customFormat="1" x14ac:dyDescent="0.2">
      <c r="A156" s="9">
        <f>IFERROR(VLOOKUP(B156,'[1]DADOS (OCULTAR)'!$P$3:$R$59,3,0),"")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>LEANDRO SOARES DE BRITO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5143-20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108.81</v>
      </c>
      <c r="J156" s="15">
        <f>'[1]TCE - ANEXO III - Preencher'!K165</f>
        <v>0</v>
      </c>
      <c r="K156" s="16">
        <f>'[1]TCE - ANEXO III - Preencher'!L165</f>
        <v>158.11855350748084</v>
      </c>
      <c r="L156" s="16">
        <f>'[1]TCE - ANEXO III - Preencher'!M165</f>
        <v>10.45</v>
      </c>
      <c r="M156" s="16">
        <f t="shared" si="13"/>
        <v>147.66855350748085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211.75206927041773</v>
      </c>
      <c r="R156" s="16">
        <f>'[1]TCE - ANEXO III - Preencher'!S165</f>
        <v>62.7</v>
      </c>
      <c r="S156" s="17">
        <f t="shared" si="15"/>
        <v>149.05206927041775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407.18062277789858</v>
      </c>
    </row>
    <row r="157" spans="1:28" s="4" customFormat="1" x14ac:dyDescent="0.2">
      <c r="A157" s="9">
        <f>IFERROR(VLOOKUP(B157,'[1]DADOS (OCULTAR)'!$P$3:$R$59,3,0),"")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VALTIANE LINS 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4221-05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93.53</v>
      </c>
      <c r="J157" s="15">
        <f>'[1]TCE - ANEXO III - Preencher'!K166</f>
        <v>0</v>
      </c>
      <c r="K157" s="16">
        <f>'[1]TCE - ANEXO III - Preencher'!L166</f>
        <v>175.06523101258884</v>
      </c>
      <c r="L157" s="16">
        <f>'[1]TCE - ANEXO III - Preencher'!M166</f>
        <v>11.57</v>
      </c>
      <c r="M157" s="16">
        <f t="shared" si="13"/>
        <v>163.49523101258885</v>
      </c>
      <c r="N157" s="16">
        <f>'[1]TCE - ANEXO III - Preencher'!O166</f>
        <v>1.65</v>
      </c>
      <c r="O157" s="16">
        <f>'[1]TCE - ANEXO III - Preencher'!P166</f>
        <v>0</v>
      </c>
      <c r="P157" s="17">
        <f t="shared" si="14"/>
        <v>1.65</v>
      </c>
      <c r="Q157" s="16">
        <f>'[1]TCE - ANEXO III - Preencher'!R166</f>
        <v>226.06138195777353</v>
      </c>
      <c r="R157" s="16">
        <f>'[1]TCE - ANEXO III - Preencher'!S166</f>
        <v>69.42</v>
      </c>
      <c r="S157" s="17">
        <f t="shared" si="15"/>
        <v>156.64138195777355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415.31661297036237</v>
      </c>
    </row>
    <row r="158" spans="1:28" s="4" customFormat="1" x14ac:dyDescent="0.2">
      <c r="A158" s="9">
        <f>IFERROR(VLOOKUP(B158,'[1]DADOS (OCULTAR)'!$P$3:$R$59,3,0),"")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ERIKA REBECA PASSOS SANTOS SIL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1422-05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240.01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1.65</v>
      </c>
      <c r="O158" s="16">
        <f>'[1]TCE - ANEXO III - Preencher'!P167</f>
        <v>0</v>
      </c>
      <c r="P158" s="17">
        <f t="shared" si="14"/>
        <v>1.65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64</v>
      </c>
      <c r="V158" s="17">
        <f t="shared" si="16"/>
        <v>-64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177.66</v>
      </c>
    </row>
    <row r="159" spans="1:28" s="4" customFormat="1" x14ac:dyDescent="0.2">
      <c r="A159" s="9">
        <f>IFERROR(VLOOKUP(B159,'[1]DADOS (OCULTAR)'!$P$3:$R$59,3,0),"")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CALINE CARLA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5211-30</v>
      </c>
      <c r="G159" s="14">
        <f>IF('[1]TCE - ANEXO III - Preencher'!H168="","",'[1]TCE - ANEXO III - Preencher'!H168)</f>
        <v>44105</v>
      </c>
      <c r="H159" s="15">
        <f>'[1]TCE - ANEXO III - Preencher'!I168</f>
        <v>0</v>
      </c>
      <c r="I159" s="15">
        <f>'[1]TCE - ANEXO III - Preencher'!J168</f>
        <v>114.18</v>
      </c>
      <c r="J159" s="15">
        <f>'[1]TCE - ANEXO III - Preencher'!K168</f>
        <v>0</v>
      </c>
      <c r="K159" s="16">
        <f>'[1]TCE - ANEXO III - Preencher'!L168</f>
        <v>175.06523101258884</v>
      </c>
      <c r="L159" s="16">
        <f>'[1]TCE - ANEXO III - Preencher'!M168</f>
        <v>11.57</v>
      </c>
      <c r="M159" s="16">
        <f t="shared" si="13"/>
        <v>163.49523101258885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108.76138195777351</v>
      </c>
      <c r="R159" s="16">
        <f>'[1]TCE - ANEXO III - Preencher'!S168</f>
        <v>69.42</v>
      </c>
      <c r="S159" s="17">
        <f t="shared" si="15"/>
        <v>39.341381957773507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318.66661297036228</v>
      </c>
    </row>
    <row r="160" spans="1:28" s="4" customFormat="1" x14ac:dyDescent="0.2">
      <c r="A160" s="9">
        <f>IFERROR(VLOOKUP(B160,'[1]DADOS (OCULTAR)'!$P$3:$R$59,3,0),"")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FELIPE SILVA FRAGOSO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2252-70</v>
      </c>
      <c r="G160" s="14">
        <f>IF('[1]TCE - ANEXO III - Preencher'!H169="","",'[1]TCE - ANEXO III - Preencher'!H169)</f>
        <v>44105</v>
      </c>
      <c r="H160" s="15">
        <f>'[1]TCE - ANEXO III - Preencher'!I169</f>
        <v>0</v>
      </c>
      <c r="I160" s="15">
        <f>'[1]TCE - ANEXO III - Preencher'!J169</f>
        <v>849.51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4</v>
      </c>
      <c r="O160" s="16">
        <f>'[1]TCE - ANEXO III - Preencher'!P169</f>
        <v>0</v>
      </c>
      <c r="P160" s="17">
        <f t="shared" si="14"/>
        <v>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853.51</v>
      </c>
    </row>
    <row r="161" spans="1:28" s="4" customFormat="1" x14ac:dyDescent="0.2">
      <c r="A161" s="9">
        <f>IFERROR(VLOOKUP(B161,'[1]DADOS (OCULTAR)'!$P$3:$R$59,3,0),"")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VICTOR HUGO MARQUES DA LUZ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2251-24</v>
      </c>
      <c r="G161" s="14">
        <f>IF('[1]TCE - ANEXO III - Preencher'!H170="","",'[1]TCE - ANEXO III - Preencher'!H170)</f>
        <v>44105</v>
      </c>
      <c r="H161" s="15">
        <f>'[1]TCE - ANEXO III - Preencher'!I170</f>
        <v>0</v>
      </c>
      <c r="I161" s="15">
        <f>'[1]TCE - ANEXO III - Preencher'!J170</f>
        <v>774.7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4</v>
      </c>
      <c r="O161" s="16">
        <f>'[1]TCE - ANEXO III - Preencher'!P170</f>
        <v>0</v>
      </c>
      <c r="P161" s="17">
        <f t="shared" si="14"/>
        <v>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778.7</v>
      </c>
    </row>
    <row r="162" spans="1:28" s="4" customFormat="1" x14ac:dyDescent="0.2">
      <c r="A162" s="9">
        <f>IFERROR(VLOOKUP(B162,'[1]DADOS (OCULTAR)'!$P$3:$R$59,3,0),"")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>LUISA DE ANDRADE LIMA VIEIRA D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>
        <f>IF('[1]TCE - ANEXO III - Preencher'!H171="","",'[1]TCE - ANEXO III - Preencher'!H171)</f>
        <v>44105</v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4</v>
      </c>
      <c r="O162" s="16">
        <f>'[1]TCE - ANEXO III - Preencher'!P171</f>
        <v>0</v>
      </c>
      <c r="P162" s="17">
        <f t="shared" si="14"/>
        <v>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</v>
      </c>
    </row>
    <row r="163" spans="1:28" s="4" customFormat="1" x14ac:dyDescent="0.2">
      <c r="A163" s="9">
        <f>IFERROR(VLOOKUP(B163,'[1]DADOS (OCULTAR)'!$P$3:$R$59,3,0),"")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 xml:space="preserve">DANIELLE DA SILVA FERREIRA DE 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2522-10</v>
      </c>
      <c r="G163" s="14">
        <f>IF('[1]TCE - ANEXO III - Preencher'!H172="","",'[1]TCE - ANEXO III - Preencher'!H172)</f>
        <v>44105</v>
      </c>
      <c r="H163" s="15">
        <f>'[1]TCE - ANEXO III - Preencher'!I172</f>
        <v>0</v>
      </c>
      <c r="I163" s="15">
        <f>'[1]TCE - ANEXO III - Preencher'!J172</f>
        <v>229.07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1.65</v>
      </c>
      <c r="O163" s="16">
        <f>'[1]TCE - ANEXO III - Preencher'!P172</f>
        <v>0</v>
      </c>
      <c r="P163" s="17">
        <f t="shared" si="14"/>
        <v>1.65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64</v>
      </c>
      <c r="V163" s="17">
        <f t="shared" si="16"/>
        <v>-64</v>
      </c>
      <c r="W163" s="18" t="str">
        <f>IF('[1]TCE - ANEXO III - Preencher'!X172="","",'[1]TCE - ANEXO III - Preencher'!X172)</f>
        <v>Auxilio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166.72</v>
      </c>
    </row>
    <row r="164" spans="1:28" s="4" customFormat="1" x14ac:dyDescent="0.2">
      <c r="A164" s="9">
        <f>IFERROR(VLOOKUP(B164,'[1]DADOS (OCULTAR)'!$P$3:$R$59,3,0),"")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>NATHALIA VIEIRA DE ALBUQUERQUE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44105</v>
      </c>
      <c r="H164" s="15">
        <f>'[1]TCE - ANEXO III - Preencher'!I173</f>
        <v>0</v>
      </c>
      <c r="I164" s="15">
        <f>'[1]TCE - ANEXO III - Preencher'!J173</f>
        <v>579.39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583.39</v>
      </c>
    </row>
    <row r="165" spans="1:28" s="4" customFormat="1" x14ac:dyDescent="0.2">
      <c r="A165" s="9">
        <f>IFERROR(VLOOKUP(B165,'[1]DADOS (OCULTAR)'!$P$3:$R$59,3,0),"")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>GESSIENNE CLIVIA ALVES E SOUZA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44105</v>
      </c>
      <c r="H165" s="15">
        <f>'[1]TCE - ANEXO III - Preencher'!I174</f>
        <v>0</v>
      </c>
      <c r="I165" s="15">
        <f>'[1]TCE - ANEXO III - Preencher'!J174</f>
        <v>318.39999999999998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4</v>
      </c>
      <c r="O165" s="16">
        <f>'[1]TCE - ANEXO III - Preencher'!P174</f>
        <v>0</v>
      </c>
      <c r="P165" s="17">
        <f t="shared" si="14"/>
        <v>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322.39999999999998</v>
      </c>
    </row>
    <row r="166" spans="1:28" s="4" customFormat="1" x14ac:dyDescent="0.2">
      <c r="A166" s="9">
        <f>IFERROR(VLOOKUP(B166,'[1]DADOS (OCULTAR)'!$P$3:$R$59,3,0),"")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RAFAELA MACIEL CASTRO HUTTL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44105</v>
      </c>
      <c r="H166" s="15">
        <f>'[1]TCE - ANEXO III - Preencher'!I175</f>
        <v>0</v>
      </c>
      <c r="I166" s="15">
        <f>'[1]TCE - ANEXO III - Preencher'!J175</f>
        <v>546.42999999999995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4</v>
      </c>
      <c r="O166" s="16">
        <f>'[1]TCE - ANEXO III - Preencher'!P175</f>
        <v>0</v>
      </c>
      <c r="P166" s="17">
        <f t="shared" si="14"/>
        <v>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550.42999999999995</v>
      </c>
    </row>
    <row r="167" spans="1:28" s="4" customFormat="1" x14ac:dyDescent="0.2">
      <c r="A167" s="9">
        <f>IFERROR(VLOOKUP(B167,'[1]DADOS (OCULTAR)'!$P$3:$R$59,3,0),"")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>SIMONE FERREIRA SOARES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3516-05</v>
      </c>
      <c r="G167" s="14">
        <f>IF('[1]TCE - ANEXO III - Preencher'!H176="","",'[1]TCE - ANEXO III - Preencher'!H176)</f>
        <v>44105</v>
      </c>
      <c r="H167" s="15">
        <f>'[1]TCE - ANEXO III - Preencher'!I176</f>
        <v>0</v>
      </c>
      <c r="I167" s="15">
        <f>'[1]TCE - ANEXO III - Preencher'!J176</f>
        <v>118.72</v>
      </c>
      <c r="J167" s="15">
        <f>'[1]TCE - ANEXO III - Preencher'!K176</f>
        <v>0</v>
      </c>
      <c r="K167" s="16">
        <f>'[1]TCE - ANEXO III - Preencher'!L176</f>
        <v>224.54347694268091</v>
      </c>
      <c r="L167" s="16">
        <f>'[1]TCE - ANEXO III - Preencher'!M176</f>
        <v>14.84</v>
      </c>
      <c r="M167" s="16">
        <f t="shared" si="13"/>
        <v>209.70347694268091</v>
      </c>
      <c r="N167" s="16">
        <f>'[1]TCE - ANEXO III - Preencher'!O176</f>
        <v>1.65</v>
      </c>
      <c r="O167" s="16">
        <f>'[1]TCE - ANEXO III - Preencher'!P176</f>
        <v>0</v>
      </c>
      <c r="P167" s="17">
        <f t="shared" si="14"/>
        <v>1.65</v>
      </c>
      <c r="Q167" s="16">
        <f>'[1]TCE - ANEXO III - Preencher'!R176</f>
        <v>296.54763520167927</v>
      </c>
      <c r="R167" s="16">
        <f>'[1]TCE - ANEXO III - Preencher'!S176</f>
        <v>89.03</v>
      </c>
      <c r="S167" s="17">
        <f t="shared" si="15"/>
        <v>207.51763520167927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537.59111214436018</v>
      </c>
    </row>
    <row r="168" spans="1:28" s="4" customFormat="1" x14ac:dyDescent="0.2">
      <c r="A168" s="9">
        <f>IFERROR(VLOOKUP(B168,'[1]DADOS (OCULTAR)'!$P$3:$R$59,3,0),"")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>DIEGO BRANCO TABOSA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>
        <f>IF('[1]TCE - ANEXO III - Preencher'!H177="","",'[1]TCE - ANEXO III - Preencher'!H177)</f>
        <v>44105</v>
      </c>
      <c r="H168" s="15">
        <f>'[1]TCE - ANEXO III - Preencher'!I177</f>
        <v>0</v>
      </c>
      <c r="I168" s="15">
        <f>'[1]TCE - ANEXO III - Preencher'!J177</f>
        <v>165.43</v>
      </c>
      <c r="J168" s="15">
        <f>'[1]TCE - ANEXO III - Preencher'!K177</f>
        <v>0</v>
      </c>
      <c r="K168" s="16">
        <f>'[1]TCE - ANEXO III - Preencher'!L177</f>
        <v>39.643120592306204</v>
      </c>
      <c r="L168" s="16">
        <f>'[1]TCE - ANEXO III - Preencher'!M177</f>
        <v>2.62</v>
      </c>
      <c r="M168" s="16">
        <f t="shared" si="13"/>
        <v>37.023120592306206</v>
      </c>
      <c r="N168" s="16">
        <f>'[1]TCE - ANEXO III - Preencher'!O177</f>
        <v>1.28</v>
      </c>
      <c r="O168" s="16">
        <f>'[1]TCE - ANEXO III - Preencher'!P177</f>
        <v>0</v>
      </c>
      <c r="P168" s="17">
        <f t="shared" si="14"/>
        <v>1.28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203.73312059230622</v>
      </c>
    </row>
    <row r="169" spans="1:28" s="4" customFormat="1" x14ac:dyDescent="0.2">
      <c r="A169" s="9">
        <f>IFERROR(VLOOKUP(B169,'[1]DADOS (OCULTAR)'!$P$3:$R$59,3,0),"")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 xml:space="preserve">CONCEICAO MICHELLE DOS SANTOS 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>
        <f>IF('[1]TCE - ANEXO III - Preencher'!H178="","",'[1]TCE - ANEXO III - Preencher'!H178)</f>
        <v>44105</v>
      </c>
      <c r="H169" s="15">
        <f>'[1]TCE - ANEXO III - Preencher'!I178</f>
        <v>0</v>
      </c>
      <c r="I169" s="15">
        <f>'[1]TCE - ANEXO III - Preencher'!J178</f>
        <v>231.91</v>
      </c>
      <c r="J169" s="15">
        <f>'[1]TCE - ANEXO III - Preencher'!K178</f>
        <v>0</v>
      </c>
      <c r="K169" s="16">
        <f>'[1]TCE - ANEXO III - Preencher'!L178</f>
        <v>39.643120592306204</v>
      </c>
      <c r="L169" s="16">
        <f>'[1]TCE - ANEXO III - Preencher'!M178</f>
        <v>2.62</v>
      </c>
      <c r="M169" s="16">
        <f t="shared" si="13"/>
        <v>37.023120592306206</v>
      </c>
      <c r="N169" s="16">
        <f>'[1]TCE - ANEXO III - Preencher'!O178</f>
        <v>1.28</v>
      </c>
      <c r="O169" s="16">
        <f>'[1]TCE - ANEXO III - Preencher'!P178</f>
        <v>0</v>
      </c>
      <c r="P169" s="17">
        <f t="shared" si="14"/>
        <v>1.28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270.21312059230615</v>
      </c>
    </row>
    <row r="170" spans="1:28" s="4" customFormat="1" x14ac:dyDescent="0.2">
      <c r="A170" s="9">
        <f>IFERROR(VLOOKUP(B170,'[1]DADOS (OCULTAR)'!$P$3:$R$59,3,0),"")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>GABRIELA ALBUQUERQUE FERNANDES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>
        <f>IF('[1]TCE - ANEXO III - Preencher'!H179="","",'[1]TCE - ANEXO III - Preencher'!H179)</f>
        <v>44105</v>
      </c>
      <c r="H170" s="15">
        <f>'[1]TCE - ANEXO III - Preencher'!I179</f>
        <v>0</v>
      </c>
      <c r="I170" s="15">
        <f>'[1]TCE - ANEXO III - Preencher'!J179</f>
        <v>422.08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4</v>
      </c>
      <c r="O170" s="16">
        <f>'[1]TCE - ANEXO III - Preencher'!P179</f>
        <v>0</v>
      </c>
      <c r="P170" s="17">
        <f t="shared" si="14"/>
        <v>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426.08</v>
      </c>
    </row>
    <row r="171" spans="1:28" s="4" customFormat="1" x14ac:dyDescent="0.2">
      <c r="A171" s="9">
        <f>IFERROR(VLOOKUP(B171,'[1]DADOS (OCULTAR)'!$P$3:$R$59,3,0),"")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 xml:space="preserve">ALINE GOMES DO NASCIMENTO 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2251-24</v>
      </c>
      <c r="G171" s="14">
        <f>IF('[1]TCE - ANEXO III - Preencher'!H180="","",'[1]TCE - ANEXO III - Preencher'!H180)</f>
        <v>44105</v>
      </c>
      <c r="H171" s="15">
        <f>'[1]TCE - ANEXO III - Preencher'!I180</f>
        <v>0</v>
      </c>
      <c r="I171" s="15">
        <f>'[1]TCE - ANEXO III - Preencher'!J180</f>
        <v>298.05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4</v>
      </c>
      <c r="O171" s="16">
        <f>'[1]TCE - ANEXO III - Preencher'!P180</f>
        <v>0</v>
      </c>
      <c r="P171" s="17">
        <f t="shared" si="14"/>
        <v>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302.05</v>
      </c>
    </row>
    <row r="172" spans="1:28" s="4" customFormat="1" x14ac:dyDescent="0.2">
      <c r="A172" s="9">
        <f>IFERROR(VLOOKUP(B172,'[1]DADOS (OCULTAR)'!$P$3:$R$59,3,0),"")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 xml:space="preserve">THARLA ANDREZA WANDERLEY GREM 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1312-10</v>
      </c>
      <c r="G172" s="14">
        <f>IF('[1]TCE - ANEXO III - Preencher'!H181="","",'[1]TCE - ANEXO III - Preencher'!H181)</f>
        <v>44105</v>
      </c>
      <c r="H172" s="15">
        <f>'[1]TCE - ANEXO III - Preencher'!I181</f>
        <v>0</v>
      </c>
      <c r="I172" s="15">
        <f>'[1]TCE - ANEXO III - Preencher'!J181</f>
        <v>79.650000000000006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1.65</v>
      </c>
      <c r="O172" s="16">
        <f>'[1]TCE - ANEXO III - Preencher'!P181</f>
        <v>0</v>
      </c>
      <c r="P172" s="17">
        <f t="shared" si="14"/>
        <v>1.65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81.300000000000011</v>
      </c>
    </row>
    <row r="173" spans="1:28" s="4" customFormat="1" x14ac:dyDescent="0.2">
      <c r="A173" s="9">
        <f>IFERROR(VLOOKUP(B173,'[1]DADOS (OCULTAR)'!$P$3:$R$59,3,0),"")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>ALLYSON DE OLIVEIRA TITO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>
        <f>IF('[1]TCE - ANEXO III - Preencher'!H182="","",'[1]TCE - ANEXO III - Preencher'!H182)</f>
        <v>44105</v>
      </c>
      <c r="H173" s="15">
        <f>'[1]TCE - ANEXO III - Preencher'!I182</f>
        <v>0</v>
      </c>
      <c r="I173" s="15">
        <f>'[1]TCE - ANEXO III - Preencher'!J182</f>
        <v>526.55999999999995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4</v>
      </c>
      <c r="O173" s="16">
        <f>'[1]TCE - ANEXO III - Preencher'!P182</f>
        <v>0</v>
      </c>
      <c r="P173" s="17">
        <f t="shared" si="14"/>
        <v>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530.55999999999995</v>
      </c>
    </row>
    <row r="174" spans="1:28" s="4" customFormat="1" x14ac:dyDescent="0.2">
      <c r="A174" s="9">
        <f>IFERROR(VLOOKUP(B174,'[1]DADOS (OCULTAR)'!$P$3:$R$59,3,0),"")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>FERNANDO HENRIQUE PEREIRA FERN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2251-24</v>
      </c>
      <c r="G174" s="14">
        <f>IF('[1]TCE - ANEXO III - Preencher'!H183="","",'[1]TCE - ANEXO III - Preencher'!H183)</f>
        <v>44105</v>
      </c>
      <c r="H174" s="15">
        <f>'[1]TCE - ANEXO III - Preencher'!I183</f>
        <v>0</v>
      </c>
      <c r="I174" s="15">
        <f>'[1]TCE - ANEXO III - Preencher'!J183</f>
        <v>431.22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4</v>
      </c>
      <c r="O174" s="16">
        <f>'[1]TCE - ANEXO III - Preencher'!P183</f>
        <v>0</v>
      </c>
      <c r="P174" s="17">
        <f t="shared" si="14"/>
        <v>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435.22</v>
      </c>
    </row>
    <row r="175" spans="1:28" s="4" customFormat="1" x14ac:dyDescent="0.2">
      <c r="A175" s="9">
        <f>IFERROR(VLOOKUP(B175,'[1]DADOS (OCULTAR)'!$P$3:$R$59,3,0),"")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>NATALIA CRISTINA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5211-30</v>
      </c>
      <c r="G175" s="14">
        <f>IF('[1]TCE - ANEXO III - Preencher'!H184="","",'[1]TCE - ANEXO III - Preencher'!H184)</f>
        <v>44105</v>
      </c>
      <c r="H175" s="15">
        <f>'[1]TCE - ANEXO III - Preencher'!I184</f>
        <v>0</v>
      </c>
      <c r="I175" s="15">
        <f>'[1]TCE - ANEXO III - Preencher'!J184</f>
        <v>99.63</v>
      </c>
      <c r="J175" s="15">
        <f>'[1]TCE - ANEXO III - Preencher'!K184</f>
        <v>0</v>
      </c>
      <c r="K175" s="16">
        <f>'[1]TCE - ANEXO III - Preencher'!L184</f>
        <v>175.06523101258884</v>
      </c>
      <c r="L175" s="16">
        <f>'[1]TCE - ANEXO III - Preencher'!M184</f>
        <v>11.57</v>
      </c>
      <c r="M175" s="16">
        <f t="shared" si="13"/>
        <v>163.49523101258885</v>
      </c>
      <c r="N175" s="16">
        <f>'[1]TCE - ANEXO III - Preencher'!O184</f>
        <v>1.65</v>
      </c>
      <c r="O175" s="16">
        <f>'[1]TCE - ANEXO III - Preencher'!P184</f>
        <v>0</v>
      </c>
      <c r="P175" s="17">
        <f t="shared" si="14"/>
        <v>1.65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264.77523101258885</v>
      </c>
    </row>
    <row r="176" spans="1:28" s="4" customFormat="1" x14ac:dyDescent="0.2">
      <c r="A176" s="9">
        <f>IFERROR(VLOOKUP(B176,'[1]DADOS (OCULTAR)'!$P$3:$R$59,3,0),"")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>NAILZA MARIA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3241-15</v>
      </c>
      <c r="G176" s="14">
        <f>IF('[1]TCE - ANEXO III - Preencher'!H185="","",'[1]TCE - ANEXO III - Preencher'!H185)</f>
        <v>44105</v>
      </c>
      <c r="H176" s="15">
        <f>'[1]TCE - ANEXO III - Preencher'!I185</f>
        <v>0</v>
      </c>
      <c r="I176" s="15">
        <f>'[1]TCE - ANEXO III - Preencher'!J185</f>
        <v>253.2</v>
      </c>
      <c r="J176" s="15">
        <f>'[1]TCE - ANEXO III - Preencher'!K185</f>
        <v>0</v>
      </c>
      <c r="K176" s="16">
        <f>'[1]TCE - ANEXO III - Preencher'!L185</f>
        <v>237.55610431267453</v>
      </c>
      <c r="L176" s="16">
        <f>'[1]TCE - ANEXO III - Preencher'!M185</f>
        <v>15.7</v>
      </c>
      <c r="M176" s="16">
        <f t="shared" si="13"/>
        <v>221.85610431267455</v>
      </c>
      <c r="N176" s="16">
        <f>'[1]TCE - ANEXO III - Preencher'!O185</f>
        <v>9.5</v>
      </c>
      <c r="O176" s="16">
        <f>'[1]TCE - ANEXO III - Preencher'!P185</f>
        <v>4</v>
      </c>
      <c r="P176" s="17">
        <f t="shared" si="14"/>
        <v>5.5</v>
      </c>
      <c r="Q176" s="16">
        <f>'[1]TCE - ANEXO III - Preencher'!R185</f>
        <v>66.562549260641092</v>
      </c>
      <c r="R176" s="16">
        <f>'[1]TCE - ANEXO III - Preencher'!S185</f>
        <v>58.88</v>
      </c>
      <c r="S176" s="17">
        <f t="shared" si="15"/>
        <v>7.682549260641089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488.23865357331562</v>
      </c>
    </row>
    <row r="177" spans="1:28" s="4" customFormat="1" x14ac:dyDescent="0.2">
      <c r="A177" s="9">
        <f>IFERROR(VLOOKUP(B177,'[1]DADOS (OCULTAR)'!$P$3:$R$59,3,0),"")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>PAULO ROBERTO ANGEIRAS DA SILV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3241-15</v>
      </c>
      <c r="G177" s="14">
        <f>IF('[1]TCE - ANEXO III - Preencher'!H186="","",'[1]TCE - ANEXO III - Preencher'!H186)</f>
        <v>44105</v>
      </c>
      <c r="H177" s="15">
        <f>'[1]TCE - ANEXO III - Preencher'!I186</f>
        <v>0</v>
      </c>
      <c r="I177" s="15">
        <f>'[1]TCE - ANEXO III - Preencher'!J186</f>
        <v>337.72</v>
      </c>
      <c r="J177" s="15">
        <f>'[1]TCE - ANEXO III - Preencher'!K186</f>
        <v>0</v>
      </c>
      <c r="K177" s="16">
        <f>'[1]TCE - ANEXO III - Preencher'!L186</f>
        <v>4.0853597556956771</v>
      </c>
      <c r="L177" s="16">
        <f>'[1]TCE - ANEXO III - Preencher'!M186</f>
        <v>0.27</v>
      </c>
      <c r="M177" s="16">
        <f t="shared" si="13"/>
        <v>3.8153597556956771</v>
      </c>
      <c r="N177" s="16">
        <f>'[1]TCE - ANEXO III - Preencher'!O186</f>
        <v>9.5</v>
      </c>
      <c r="O177" s="16">
        <f>'[1]TCE - ANEXO III - Preencher'!P186</f>
        <v>4</v>
      </c>
      <c r="P177" s="17">
        <f t="shared" si="14"/>
        <v>5.5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347.03535975569571</v>
      </c>
    </row>
    <row r="178" spans="1:28" s="4" customFormat="1" x14ac:dyDescent="0.2">
      <c r="A178" s="9">
        <f>IFERROR(VLOOKUP(B178,'[1]DADOS (OCULTAR)'!$P$3:$R$59,3,0),"")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>SANDRA HELENA FERREIRA DE SENA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5143-20</v>
      </c>
      <c r="G178" s="14">
        <f>IF('[1]TCE - ANEXO III - Preencher'!H187="","",'[1]TCE - ANEXO III - Preencher'!H187)</f>
        <v>44105</v>
      </c>
      <c r="H178" s="15">
        <f>'[1]TCE - ANEXO III - Preencher'!I187</f>
        <v>0</v>
      </c>
      <c r="I178" s="15">
        <f>'[1]TCE - ANEXO III - Preencher'!J187</f>
        <v>105.56</v>
      </c>
      <c r="J178" s="15">
        <f>'[1]TCE - ANEXO III - Preencher'!K187</f>
        <v>0</v>
      </c>
      <c r="K178" s="16">
        <f>'[1]TCE - ANEXO III - Preencher'!L187</f>
        <v>158.11855350748084</v>
      </c>
      <c r="L178" s="16">
        <f>'[1]TCE - ANEXO III - Preencher'!M187</f>
        <v>10.45</v>
      </c>
      <c r="M178" s="16">
        <f t="shared" si="13"/>
        <v>147.66855350748085</v>
      </c>
      <c r="N178" s="16">
        <f>'[1]TCE - ANEXO III - Preencher'!O187</f>
        <v>1.65</v>
      </c>
      <c r="O178" s="16">
        <f>'[1]TCE - ANEXO III - Preencher'!P187</f>
        <v>0</v>
      </c>
      <c r="P178" s="17">
        <f t="shared" si="14"/>
        <v>1.65</v>
      </c>
      <c r="Q178" s="16">
        <f>'[1]TCE - ANEXO III - Preencher'!R187</f>
        <v>211.75206927041773</v>
      </c>
      <c r="R178" s="16">
        <f>'[1]TCE - ANEXO III - Preencher'!S187</f>
        <v>62.7</v>
      </c>
      <c r="S178" s="17">
        <f t="shared" si="15"/>
        <v>149.05206927041775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403.93062277789863</v>
      </c>
    </row>
    <row r="179" spans="1:28" s="4" customFormat="1" x14ac:dyDescent="0.2">
      <c r="A179" s="9">
        <f>IFERROR(VLOOKUP(B179,'[1]DADOS (OCULTAR)'!$P$3:$R$59,3,0),"")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 xml:space="preserve">WENDERSON MARINHO SOARES 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5151-10</v>
      </c>
      <c r="G179" s="14">
        <f>IF('[1]TCE - ANEXO III - Preencher'!H188="","",'[1]TCE - ANEXO III - Preencher'!H188)</f>
        <v>44105</v>
      </c>
      <c r="H179" s="15">
        <f>'[1]TCE - ANEXO III - Preencher'!I188</f>
        <v>0</v>
      </c>
      <c r="I179" s="15">
        <f>'[1]TCE - ANEXO III - Preencher'!J188</f>
        <v>107.85</v>
      </c>
      <c r="J179" s="15">
        <f>'[1]TCE - ANEXO III - Preencher'!K188</f>
        <v>0</v>
      </c>
      <c r="K179" s="16">
        <f>'[1]TCE - ANEXO III - Preencher'!L188</f>
        <v>172.34165784212504</v>
      </c>
      <c r="L179" s="16">
        <f>'[1]TCE - ANEXO III - Preencher'!M188</f>
        <v>11.39</v>
      </c>
      <c r="M179" s="16">
        <f t="shared" si="13"/>
        <v>160.95165784212503</v>
      </c>
      <c r="N179" s="16">
        <f>'[1]TCE - ANEXO III - Preencher'!O188</f>
        <v>1.65</v>
      </c>
      <c r="O179" s="16">
        <f>'[1]TCE - ANEXO III - Preencher'!P188</f>
        <v>0</v>
      </c>
      <c r="P179" s="17">
        <f t="shared" si="14"/>
        <v>1.65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270.45165784212497</v>
      </c>
    </row>
    <row r="180" spans="1:28" s="4" customFormat="1" x14ac:dyDescent="0.2">
      <c r="A180" s="9">
        <f>IFERROR(VLOOKUP(B180,'[1]DADOS (OCULTAR)'!$P$3:$R$59,3,0),"")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 xml:space="preserve">HERMINIA DE SOUZA MACHADO 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2235-05</v>
      </c>
      <c r="G180" s="14">
        <f>IF('[1]TCE - ANEXO III - Preencher'!H189="","",'[1]TCE - ANEXO III - Preencher'!H189)</f>
        <v>44105</v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1.28</v>
      </c>
      <c r="O180" s="16">
        <f>'[1]TCE - ANEXO III - Preencher'!P189</f>
        <v>0</v>
      </c>
      <c r="P180" s="17">
        <f t="shared" si="14"/>
        <v>1.28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1.28</v>
      </c>
    </row>
    <row r="181" spans="1:28" s="4" customFormat="1" x14ac:dyDescent="0.2">
      <c r="A181" s="9">
        <f>IFERROR(VLOOKUP(B181,'[1]DADOS (OCULTAR)'!$P$3:$R$59,3,0),"")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 xml:space="preserve">RUTH ELISA DE LIMA FREITAS 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44105</v>
      </c>
      <c r="H181" s="15">
        <f>'[1]TCE - ANEXO III - Preencher'!I190</f>
        <v>0</v>
      </c>
      <c r="I181" s="15">
        <f>'[1]TCE - ANEXO III - Preencher'!J190</f>
        <v>363.45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4</v>
      </c>
      <c r="O181" s="16">
        <f>'[1]TCE - ANEXO III - Preencher'!P190</f>
        <v>0</v>
      </c>
      <c r="P181" s="17">
        <f t="shared" si="14"/>
        <v>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367.45</v>
      </c>
    </row>
    <row r="182" spans="1:28" s="4" customFormat="1" x14ac:dyDescent="0.2">
      <c r="A182" s="9">
        <f>IFERROR(VLOOKUP(B182,'[1]DADOS (OCULTAR)'!$P$3:$R$59,3,0),"")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>CICERO FLAVIO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7823-05</v>
      </c>
      <c r="G182" s="14">
        <f>IF('[1]TCE - ANEXO III - Preencher'!H191="","",'[1]TCE - ANEXO III - Preencher'!H191)</f>
        <v>44105</v>
      </c>
      <c r="H182" s="15">
        <f>'[1]TCE - ANEXO III - Preencher'!I191</f>
        <v>0</v>
      </c>
      <c r="I182" s="15">
        <f>'[1]TCE - ANEXO III - Preencher'!J191</f>
        <v>195.62</v>
      </c>
      <c r="J182" s="15">
        <f>'[1]TCE - ANEXO III - Preencher'!K191</f>
        <v>0</v>
      </c>
      <c r="K182" s="16">
        <f>'[1]TCE - ANEXO III - Preencher'!L191</f>
        <v>287.79089834567321</v>
      </c>
      <c r="L182" s="16">
        <f>'[1]TCE - ANEXO III - Preencher'!M191</f>
        <v>19.02</v>
      </c>
      <c r="M182" s="16">
        <f t="shared" si="13"/>
        <v>268.77089834567323</v>
      </c>
      <c r="N182" s="16">
        <f>'[1]TCE - ANEXO III - Preencher'!O191</f>
        <v>1.81</v>
      </c>
      <c r="O182" s="16">
        <f>'[1]TCE - ANEXO III - Preencher'!P191</f>
        <v>0</v>
      </c>
      <c r="P182" s="17">
        <f t="shared" si="14"/>
        <v>1.81</v>
      </c>
      <c r="Q182" s="16">
        <f>'[1]TCE - ANEXO III - Preencher'!R191</f>
        <v>215.65073662720064</v>
      </c>
      <c r="R182" s="16">
        <f>'[1]TCE - ANEXO III - Preencher'!S191</f>
        <v>114.14</v>
      </c>
      <c r="S182" s="17">
        <f t="shared" si="15"/>
        <v>101.51073662720064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567.71163497287387</v>
      </c>
    </row>
    <row r="183" spans="1:28" s="4" customFormat="1" x14ac:dyDescent="0.2">
      <c r="A183" s="9">
        <f>IFERROR(VLOOKUP(B183,'[1]DADOS (OCULTAR)'!$P$3:$R$59,3,0),"")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>RAFAEL GOUVEIA GOMES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44105</v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1.65</v>
      </c>
      <c r="O183" s="16">
        <f>'[1]TCE - ANEXO III - Preencher'!P192</f>
        <v>0</v>
      </c>
      <c r="P183" s="17">
        <f t="shared" si="14"/>
        <v>1.65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1.65</v>
      </c>
    </row>
    <row r="184" spans="1:28" s="4" customFormat="1" x14ac:dyDescent="0.2">
      <c r="A184" s="9">
        <f>IFERROR(VLOOKUP(B184,'[1]DADOS (OCULTAR)'!$P$3:$R$59,3,0),"")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>FABIOLA MARIA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44105</v>
      </c>
      <c r="H184" s="15">
        <f>'[1]TCE - ANEXO III - Preencher'!I193</f>
        <v>0</v>
      </c>
      <c r="I184" s="15">
        <f>'[1]TCE - ANEXO III - Preencher'!J193</f>
        <v>122.08</v>
      </c>
      <c r="J184" s="15">
        <f>'[1]TCE - ANEXO III - Preencher'!K193</f>
        <v>0</v>
      </c>
      <c r="K184" s="16">
        <f>'[1]TCE - ANEXO III - Preencher'!L193</f>
        <v>183.38726014456151</v>
      </c>
      <c r="L184" s="16">
        <f>'[1]TCE - ANEXO III - Preencher'!M193</f>
        <v>12.12</v>
      </c>
      <c r="M184" s="16">
        <f t="shared" si="13"/>
        <v>171.2672601445615</v>
      </c>
      <c r="N184" s="16">
        <f>'[1]TCE - ANEXO III - Preencher'!O193</f>
        <v>1.65</v>
      </c>
      <c r="O184" s="16">
        <f>'[1]TCE - ANEXO III - Preencher'!P193</f>
        <v>0</v>
      </c>
      <c r="P184" s="17">
        <f t="shared" si="14"/>
        <v>1.65</v>
      </c>
      <c r="Q184" s="16">
        <f>'[1]TCE - ANEXO III - Preencher'!R193</f>
        <v>250.01300667831239</v>
      </c>
      <c r="R184" s="16">
        <f>'[1]TCE - ANEXO III - Preencher'!S193</f>
        <v>72.739999999999995</v>
      </c>
      <c r="S184" s="17">
        <f t="shared" si="15"/>
        <v>177.27300667831241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472.27026682287391</v>
      </c>
    </row>
    <row r="185" spans="1:28" s="4" customFormat="1" x14ac:dyDescent="0.2">
      <c r="A185" s="9">
        <f>IFERROR(VLOOKUP(B185,'[1]DADOS (OCULTAR)'!$P$3:$R$59,3,0),"")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>LETICIA GOES BEZERRA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2251-24</v>
      </c>
      <c r="G185" s="14">
        <f>IF('[1]TCE - ANEXO III - Preencher'!H194="","",'[1]TCE - ANEXO III - Preencher'!H194)</f>
        <v>44105</v>
      </c>
      <c r="H185" s="15">
        <f>'[1]TCE - ANEXO III - Preencher'!I194</f>
        <v>0</v>
      </c>
      <c r="I185" s="15">
        <f>'[1]TCE - ANEXO III - Preencher'!J194</f>
        <v>596.13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4</v>
      </c>
      <c r="O185" s="16">
        <f>'[1]TCE - ANEXO III - Preencher'!P194</f>
        <v>0</v>
      </c>
      <c r="P185" s="17">
        <f t="shared" si="14"/>
        <v>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600.13</v>
      </c>
    </row>
    <row r="186" spans="1:28" s="4" customFormat="1" x14ac:dyDescent="0.2">
      <c r="A186" s="9">
        <f>IFERROR(VLOOKUP(B186,'[1]DADOS (OCULTAR)'!$P$3:$R$59,3,0),"")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 xml:space="preserve">ANA CECILIA CARVALHO TORRES 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44105</v>
      </c>
      <c r="H186" s="15">
        <f>'[1]TCE - ANEXO III - Preencher'!I195</f>
        <v>0</v>
      </c>
      <c r="I186" s="15">
        <f>'[1]TCE - ANEXO III - Preencher'!J195</f>
        <v>382.08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4</v>
      </c>
      <c r="O186" s="16">
        <f>'[1]TCE - ANEXO III - Preencher'!P195</f>
        <v>0</v>
      </c>
      <c r="P186" s="17">
        <f t="shared" si="14"/>
        <v>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386.08</v>
      </c>
    </row>
    <row r="187" spans="1:28" s="4" customFormat="1" x14ac:dyDescent="0.2">
      <c r="A187" s="9">
        <f>IFERROR(VLOOKUP(B187,'[1]DADOS (OCULTAR)'!$P$3:$R$59,3,0),"")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>ANTONIO LUIZ MENEZES CARNEIRO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44105</v>
      </c>
      <c r="H187" s="15">
        <f>'[1]TCE - ANEXO III - Preencher'!I196</f>
        <v>0</v>
      </c>
      <c r="I187" s="15">
        <f>'[1]TCE - ANEXO III - Preencher'!J196</f>
        <v>259.61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4</v>
      </c>
      <c r="O187" s="16">
        <f>'[1]TCE - ANEXO III - Preencher'!P196</f>
        <v>0</v>
      </c>
      <c r="P187" s="17">
        <f t="shared" si="14"/>
        <v>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263.61</v>
      </c>
    </row>
    <row r="188" spans="1:28" s="4" customFormat="1" x14ac:dyDescent="0.2">
      <c r="A188" s="9">
        <f>IFERROR(VLOOKUP(B188,'[1]DADOS (OCULTAR)'!$P$3:$R$59,3,0),"")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 xml:space="preserve">JOAO PAULO MANGUEIRA DE LIMA 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>
        <f>IF('[1]TCE - ANEXO III - Preencher'!H197="","",'[1]TCE - ANEXO III - Preencher'!H197)</f>
        <v>44105</v>
      </c>
      <c r="H188" s="15">
        <f>'[1]TCE - ANEXO III - Preencher'!I197</f>
        <v>0</v>
      </c>
      <c r="I188" s="15">
        <f>'[1]TCE - ANEXO III - Preencher'!J197</f>
        <v>715.04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4</v>
      </c>
      <c r="O188" s="16">
        <f>'[1]TCE - ANEXO III - Preencher'!P197</f>
        <v>0</v>
      </c>
      <c r="P188" s="17">
        <f t="shared" si="14"/>
        <v>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719.04</v>
      </c>
    </row>
    <row r="189" spans="1:28" s="4" customFormat="1" x14ac:dyDescent="0.2">
      <c r="A189" s="9">
        <f>IFERROR(VLOOKUP(B189,'[1]DADOS (OCULTAR)'!$P$3:$R$59,3,0),"")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>JAILSON NUNES DO NASCIMENTO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44105</v>
      </c>
      <c r="H189" s="15">
        <f>'[1]TCE - ANEXO III - Preencher'!I198</f>
        <v>0</v>
      </c>
      <c r="I189" s="15">
        <f>'[1]TCE - ANEXO III - Preencher'!J198</f>
        <v>471.22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4</v>
      </c>
      <c r="O189" s="16">
        <f>'[1]TCE - ANEXO III - Preencher'!P198</f>
        <v>0</v>
      </c>
      <c r="P189" s="17">
        <f t="shared" si="14"/>
        <v>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475.22</v>
      </c>
    </row>
    <row r="190" spans="1:28" s="4" customFormat="1" x14ac:dyDescent="0.2">
      <c r="A190" s="9">
        <f>IFERROR(VLOOKUP(B190,'[1]DADOS (OCULTAR)'!$P$3:$R$59,3,0),"")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>PALOMA RAFAELA BARBOSA DE ALBU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44105</v>
      </c>
      <c r="H190" s="15">
        <f>'[1]TCE - ANEXO III - Preencher'!I199</f>
        <v>0</v>
      </c>
      <c r="I190" s="15">
        <f>'[1]TCE - ANEXO III - Preencher'!J199</f>
        <v>149.28</v>
      </c>
      <c r="J190" s="15">
        <f>'[1]TCE - ANEXO III - Preencher'!K199</f>
        <v>0</v>
      </c>
      <c r="K190" s="16">
        <f>'[1]TCE - ANEXO III - Preencher'!L199</f>
        <v>183.38726014456151</v>
      </c>
      <c r="L190" s="16">
        <f>'[1]TCE - ANEXO III - Preencher'!M199</f>
        <v>12.12</v>
      </c>
      <c r="M190" s="16">
        <f t="shared" si="13"/>
        <v>171.2672601445615</v>
      </c>
      <c r="N190" s="16">
        <f>'[1]TCE - ANEXO III - Preencher'!O199</f>
        <v>1.65</v>
      </c>
      <c r="O190" s="16">
        <f>'[1]TCE - ANEXO III - Preencher'!P199</f>
        <v>0</v>
      </c>
      <c r="P190" s="17">
        <f t="shared" si="14"/>
        <v>1.65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322.19726014456148</v>
      </c>
    </row>
    <row r="191" spans="1:28" s="4" customFormat="1" x14ac:dyDescent="0.2">
      <c r="A191" s="9">
        <f>IFERROR(VLOOKUP(B191,'[1]DADOS (OCULTAR)'!$P$3:$R$59,3,0),"")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>ANA PAULA PERES DO NASCIMENTO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4101-05</v>
      </c>
      <c r="G191" s="14">
        <f>IF('[1]TCE - ANEXO III - Preencher'!H200="","",'[1]TCE - ANEXO III - Preencher'!H200)</f>
        <v>44105</v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1.65</v>
      </c>
      <c r="O191" s="16">
        <f>'[1]TCE - ANEXO III - Preencher'!P200</f>
        <v>0</v>
      </c>
      <c r="P191" s="17">
        <f t="shared" si="14"/>
        <v>1.65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1.65</v>
      </c>
    </row>
    <row r="192" spans="1:28" s="4" customFormat="1" x14ac:dyDescent="0.2">
      <c r="A192" s="9">
        <f>IFERROR(VLOOKUP(B192,'[1]DADOS (OCULTAR)'!$P$3:$R$59,3,0),"")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>LEILA ROBERTA PIMENTEL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5143-20</v>
      </c>
      <c r="G192" s="14">
        <f>IF('[1]TCE - ANEXO III - Preencher'!H201="","",'[1]TCE - ANEXO III - Preencher'!H201)</f>
        <v>44105</v>
      </c>
      <c r="H192" s="15">
        <f>'[1]TCE - ANEXO III - Preencher'!I201</f>
        <v>0</v>
      </c>
      <c r="I192" s="15">
        <f>'[1]TCE - ANEXO III - Preencher'!J201</f>
        <v>253.91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1.65</v>
      </c>
      <c r="O192" s="16">
        <f>'[1]TCE - ANEXO III - Preencher'!P201</f>
        <v>0</v>
      </c>
      <c r="P192" s="17">
        <f t="shared" si="14"/>
        <v>1.65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255.56</v>
      </c>
    </row>
    <row r="193" spans="1:28" s="4" customFormat="1" x14ac:dyDescent="0.2">
      <c r="A193" s="9">
        <f>IFERROR(VLOOKUP(B193,'[1]DADOS (OCULTAR)'!$P$3:$R$59,3,0),"")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 xml:space="preserve">HELENA MARIA FONSECA DE SOUSA 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2251-24</v>
      </c>
      <c r="G193" s="14">
        <f>IF('[1]TCE - ANEXO III - Preencher'!H202="","",'[1]TCE - ANEXO III - Preencher'!H202)</f>
        <v>44105</v>
      </c>
      <c r="H193" s="15">
        <f>'[1]TCE - ANEXO III - Preencher'!I202</f>
        <v>0</v>
      </c>
      <c r="I193" s="15">
        <f>'[1]TCE - ANEXO III - Preencher'!J202</f>
        <v>326.18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4</v>
      </c>
      <c r="O193" s="16">
        <f>'[1]TCE - ANEXO III - Preencher'!P202</f>
        <v>0</v>
      </c>
      <c r="P193" s="17">
        <f t="shared" si="14"/>
        <v>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330.18</v>
      </c>
    </row>
    <row r="194" spans="1:28" s="4" customFormat="1" x14ac:dyDescent="0.2">
      <c r="A194" s="9">
        <f>IFERROR(VLOOKUP(B194,'[1]DADOS (OCULTAR)'!$P$3:$R$59,3,0),"")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 xml:space="preserve">ANDRE ARCANJO TAVARES 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5211-30</v>
      </c>
      <c r="G194" s="14">
        <f>IF('[1]TCE - ANEXO III - Preencher'!H203="","",'[1]TCE - ANEXO III - Preencher'!H203)</f>
        <v>44105</v>
      </c>
      <c r="H194" s="15">
        <f>'[1]TCE - ANEXO III - Preencher'!I203</f>
        <v>0</v>
      </c>
      <c r="I194" s="15">
        <f>'[1]TCE - ANEXO III - Preencher'!J203</f>
        <v>92.56</v>
      </c>
      <c r="J194" s="15">
        <f>'[1]TCE - ANEXO III - Preencher'!K203</f>
        <v>0</v>
      </c>
      <c r="K194" s="16">
        <f>'[1]TCE - ANEXO III - Preencher'!L203</f>
        <v>175.06523101258884</v>
      </c>
      <c r="L194" s="16">
        <f>'[1]TCE - ANEXO III - Preencher'!M203</f>
        <v>11.57</v>
      </c>
      <c r="M194" s="16">
        <f t="shared" si="13"/>
        <v>163.49523101258885</v>
      </c>
      <c r="N194" s="16">
        <f>'[1]TCE - ANEXO III - Preencher'!O203</f>
        <v>1.65</v>
      </c>
      <c r="O194" s="16">
        <f>'[1]TCE - ANEXO III - Preencher'!P203</f>
        <v>0</v>
      </c>
      <c r="P194" s="17">
        <f t="shared" si="14"/>
        <v>1.65</v>
      </c>
      <c r="Q194" s="16">
        <f>'[1]TCE - ANEXO III - Preencher'!R203</f>
        <v>295.06138195777351</v>
      </c>
      <c r="R194" s="16">
        <f>'[1]TCE - ANEXO III - Preencher'!S203</f>
        <v>69.42</v>
      </c>
      <c r="S194" s="17">
        <f t="shared" si="15"/>
        <v>225.64138195777349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483.34661297036229</v>
      </c>
    </row>
    <row r="195" spans="1:28" s="4" customFormat="1" x14ac:dyDescent="0.2">
      <c r="A195" s="9">
        <f>IFERROR(VLOOKUP(B195,'[1]DADOS (OCULTAR)'!$P$3:$R$59,3,0),"")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>ANESIA JOSE DOS SANTOS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2522-10</v>
      </c>
      <c r="G195" s="14">
        <f>IF('[1]TCE - ANEXO III - Preencher'!H204="","",'[1]TCE - ANEXO III - Preencher'!H204)</f>
        <v>44105</v>
      </c>
      <c r="H195" s="15">
        <f>'[1]TCE - ANEXO III - Preencher'!I204</f>
        <v>0</v>
      </c>
      <c r="I195" s="15">
        <f>'[1]TCE - ANEXO III - Preencher'!J204</f>
        <v>105.58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107.23</v>
      </c>
    </row>
    <row r="196" spans="1:28" s="4" customFormat="1" x14ac:dyDescent="0.2">
      <c r="A196" s="9">
        <f>IFERROR(VLOOKUP(B196,'[1]DADOS (OCULTAR)'!$P$3:$R$59,3,0),"")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>ISAIAS COUTINHO COSTA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44105</v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1.65</v>
      </c>
    </row>
    <row r="197" spans="1:28" s="4" customFormat="1" x14ac:dyDescent="0.2">
      <c r="A197" s="9">
        <f>IFERROR(VLOOKUP(B197,'[1]DADOS (OCULTAR)'!$P$3:$R$59,3,0),"")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 xml:space="preserve">CARLOS JOSE DOS SANTOS 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5143-20</v>
      </c>
      <c r="G197" s="14">
        <f>IF('[1]TCE - ANEXO III - Preencher'!H206="","",'[1]TCE - ANEXO III - Preencher'!H206)</f>
        <v>44105</v>
      </c>
      <c r="H197" s="15">
        <f>'[1]TCE - ANEXO III - Preencher'!I206</f>
        <v>0</v>
      </c>
      <c r="I197" s="15">
        <f>'[1]TCE - ANEXO III - Preencher'!J206</f>
        <v>114.44</v>
      </c>
      <c r="J197" s="15">
        <f>'[1]TCE - ANEXO III - Preencher'!K206</f>
        <v>0</v>
      </c>
      <c r="K197" s="16">
        <f>'[1]TCE - ANEXO III - Preencher'!L206</f>
        <v>158.11855350748084</v>
      </c>
      <c r="L197" s="16">
        <f>'[1]TCE - ANEXO III - Preencher'!M206</f>
        <v>10.45</v>
      </c>
      <c r="M197" s="16">
        <f t="shared" si="19"/>
        <v>147.66855350748085</v>
      </c>
      <c r="N197" s="16">
        <f>'[1]TCE - ANEXO III - Preencher'!O206</f>
        <v>1.65</v>
      </c>
      <c r="O197" s="16">
        <f>'[1]TCE - ANEXO III - Preencher'!P206</f>
        <v>0</v>
      </c>
      <c r="P197" s="17">
        <f t="shared" si="20"/>
        <v>1.65</v>
      </c>
      <c r="Q197" s="16">
        <f>'[1]TCE - ANEXO III - Preencher'!R206</f>
        <v>184.15206927041774</v>
      </c>
      <c r="R197" s="16">
        <f>'[1]TCE - ANEXO III - Preencher'!S206</f>
        <v>62.7</v>
      </c>
      <c r="S197" s="17">
        <f t="shared" si="21"/>
        <v>121.45206927041774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385.21062277789855</v>
      </c>
    </row>
    <row r="198" spans="1:28" s="4" customFormat="1" x14ac:dyDescent="0.2">
      <c r="A198" s="9">
        <f>IFERROR(VLOOKUP(B198,'[1]DADOS (OCULTAR)'!$P$3:$R$59,3,0),"")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>JACQUELINE MARIA DA SILVA SOUZ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44105</v>
      </c>
      <c r="H198" s="15">
        <f>'[1]TCE - ANEXO III - Preencher'!I207</f>
        <v>0</v>
      </c>
      <c r="I198" s="15">
        <f>'[1]TCE - ANEXO III - Preencher'!J207</f>
        <v>119.77</v>
      </c>
      <c r="J198" s="15">
        <f>'[1]TCE - ANEXO III - Preencher'!K207</f>
        <v>0</v>
      </c>
      <c r="K198" s="16">
        <f>'[1]TCE - ANEXO III - Preencher'!L207</f>
        <v>183.38726014456151</v>
      </c>
      <c r="L198" s="16">
        <f>'[1]TCE - ANEXO III - Preencher'!M207</f>
        <v>12.12</v>
      </c>
      <c r="M198" s="16">
        <f t="shared" si="19"/>
        <v>171.2672601445615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292.68726014456149</v>
      </c>
    </row>
    <row r="199" spans="1:28" s="4" customFormat="1" x14ac:dyDescent="0.2">
      <c r="A199" s="9">
        <f>IFERROR(VLOOKUP(B199,'[1]DADOS (OCULTAR)'!$P$3:$R$59,3,0),"")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>GILBERTO DA COSTA MENDONCA SIL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>
        <f>IF('[1]TCE - ANEXO III - Preencher'!H208="","",'[1]TCE - ANEXO III - Preencher'!H208)</f>
        <v>44105</v>
      </c>
      <c r="H199" s="15">
        <f>'[1]TCE - ANEXO III - Preencher'!I208</f>
        <v>0</v>
      </c>
      <c r="I199" s="15">
        <f>'[1]TCE - ANEXO III - Preencher'!J208</f>
        <v>321.27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4</v>
      </c>
      <c r="O199" s="16">
        <f>'[1]TCE - ANEXO III - Preencher'!P208</f>
        <v>0</v>
      </c>
      <c r="P199" s="17">
        <f t="shared" si="20"/>
        <v>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325.27</v>
      </c>
    </row>
    <row r="200" spans="1:28" s="4" customFormat="1" x14ac:dyDescent="0.2">
      <c r="A200" s="9">
        <f>IFERROR(VLOOKUP(B200,'[1]DADOS (OCULTAR)'!$P$3:$R$59,3,0),"")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>CLAUDENICE DA SILVA RODRIGUES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44105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66.11</v>
      </c>
      <c r="V200" s="17">
        <f t="shared" si="22"/>
        <v>-66.11</v>
      </c>
      <c r="W200" s="18" t="str">
        <f>IF('[1]TCE - ANEXO III - Preencher'!X209="","",'[1]TCE - ANEXO III - Preencher'!X209)</f>
        <v>Auxilio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-64.459999999999994</v>
      </c>
    </row>
    <row r="201" spans="1:28" s="4" customFormat="1" x14ac:dyDescent="0.2">
      <c r="A201" s="9">
        <f>IFERROR(VLOOKUP(B201,'[1]DADOS (OCULTAR)'!$P$3:$R$59,3,0),"")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>RAYANA DE ALBUQUERQUE GUIMARAE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>
        <f>IF('[1]TCE - ANEXO III - Preencher'!H210="","",'[1]TCE - ANEXO III - Preencher'!H210)</f>
        <v>44105</v>
      </c>
      <c r="H201" s="15">
        <f>'[1]TCE - ANEXO III - Preencher'!I210</f>
        <v>0</v>
      </c>
      <c r="I201" s="15">
        <f>'[1]TCE - ANEXO III - Preencher'!J210</f>
        <v>298.06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4</v>
      </c>
      <c r="O201" s="16">
        <f>'[1]TCE - ANEXO III - Preencher'!P210</f>
        <v>0</v>
      </c>
      <c r="P201" s="17">
        <f t="shared" si="20"/>
        <v>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302.06</v>
      </c>
    </row>
    <row r="202" spans="1:28" s="4" customFormat="1" x14ac:dyDescent="0.2">
      <c r="A202" s="9">
        <f>IFERROR(VLOOKUP(B202,'[1]DADOS (OCULTAR)'!$P$3:$R$59,3,0),"")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>HELYSANIA SHADYLLA SANTOS DE F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2251-24</v>
      </c>
      <c r="G202" s="14">
        <f>IF('[1]TCE - ANEXO III - Preencher'!H211="","",'[1]TCE - ANEXO III - Preencher'!H211)</f>
        <v>44105</v>
      </c>
      <c r="H202" s="15">
        <f>'[1]TCE - ANEXO III - Preencher'!I211</f>
        <v>0</v>
      </c>
      <c r="I202" s="15">
        <f>'[1]TCE - ANEXO III - Preencher'!J211</f>
        <v>298.05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4</v>
      </c>
      <c r="O202" s="16">
        <f>'[1]TCE - ANEXO III - Preencher'!P211</f>
        <v>0</v>
      </c>
      <c r="P202" s="17">
        <f t="shared" si="20"/>
        <v>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302.05</v>
      </c>
    </row>
    <row r="203" spans="1:28" s="4" customFormat="1" x14ac:dyDescent="0.2">
      <c r="A203" s="9">
        <f>IFERROR(VLOOKUP(B203,'[1]DADOS (OCULTAR)'!$P$3:$R$59,3,0),"")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 xml:space="preserve">ANA ROGERIA GOMES COELHO 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2522-10</v>
      </c>
      <c r="G203" s="14">
        <f>IF('[1]TCE - ANEXO III - Preencher'!H212="","",'[1]TCE - ANEXO III - Preencher'!H212)</f>
        <v>44105</v>
      </c>
      <c r="H203" s="15">
        <f>'[1]TCE - ANEXO III - Preencher'!I212</f>
        <v>0</v>
      </c>
      <c r="I203" s="15">
        <f>'[1]TCE - ANEXO III - Preencher'!J212</f>
        <v>217.35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219</v>
      </c>
    </row>
    <row r="204" spans="1:28" s="4" customFormat="1" x14ac:dyDescent="0.2">
      <c r="A204" s="9">
        <f>IFERROR(VLOOKUP(B204,'[1]DADOS (OCULTAR)'!$P$3:$R$59,3,0),"")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>IGOR FIGUEIREDO GONCALVES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>
        <f>IF('[1]TCE - ANEXO III - Preencher'!H213="","",'[1]TCE - ANEXO III - Preencher'!H213)</f>
        <v>44105</v>
      </c>
      <c r="H204" s="15">
        <f>'[1]TCE - ANEXO III - Preencher'!I213</f>
        <v>0</v>
      </c>
      <c r="I204" s="15">
        <f>'[1]TCE - ANEXO III - Preencher'!J213</f>
        <v>422.08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4</v>
      </c>
      <c r="O204" s="16">
        <f>'[1]TCE - ANEXO III - Preencher'!P213</f>
        <v>0</v>
      </c>
      <c r="P204" s="17">
        <f t="shared" si="20"/>
        <v>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426.08</v>
      </c>
    </row>
    <row r="205" spans="1:28" s="4" customFormat="1" x14ac:dyDescent="0.2">
      <c r="A205" s="9">
        <f>IFERROR(VLOOKUP(B205,'[1]DADOS (OCULTAR)'!$P$3:$R$59,3,0),"")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>DAYANE SILVA QUEIROZ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2234-05</v>
      </c>
      <c r="G205" s="14">
        <f>IF('[1]TCE - ANEXO III - Preencher'!H214="","",'[1]TCE - ANEXO III - Preencher'!H214)</f>
        <v>44105</v>
      </c>
      <c r="H205" s="15">
        <f>'[1]TCE - ANEXO III - Preencher'!I214</f>
        <v>0</v>
      </c>
      <c r="I205" s="15">
        <f>'[1]TCE - ANEXO III - Preencher'!J214</f>
        <v>210.6</v>
      </c>
      <c r="J205" s="15">
        <f>'[1]TCE - ANEXO III - Preencher'!K214</f>
        <v>0</v>
      </c>
      <c r="K205" s="16">
        <f>'[1]TCE - ANEXO III - Preencher'!L214</f>
        <v>199.12346068501893</v>
      </c>
      <c r="L205" s="16">
        <f>'[1]TCE - ANEXO III - Preencher'!M214</f>
        <v>13.16</v>
      </c>
      <c r="M205" s="16">
        <f t="shared" si="19"/>
        <v>185.96346068501893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398.2134606850189</v>
      </c>
    </row>
    <row r="206" spans="1:28" s="4" customFormat="1" x14ac:dyDescent="0.2">
      <c r="A206" s="9">
        <f>IFERROR(VLOOKUP(B206,'[1]DADOS (OCULTAR)'!$P$3:$R$59,3,0),"")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>GERSON MENDES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5151-10</v>
      </c>
      <c r="G206" s="14">
        <f>IF('[1]TCE - ANEXO III - Preencher'!H215="","",'[1]TCE - ANEXO III - Preencher'!H215)</f>
        <v>44105</v>
      </c>
      <c r="H206" s="15">
        <f>'[1]TCE - ANEXO III - Preencher'!I215</f>
        <v>0</v>
      </c>
      <c r="I206" s="15">
        <f>'[1]TCE - ANEXO III - Preencher'!J215</f>
        <v>109.27</v>
      </c>
      <c r="J206" s="15">
        <f>'[1]TCE - ANEXO III - Preencher'!K215</f>
        <v>0</v>
      </c>
      <c r="K206" s="16">
        <f>'[1]TCE - ANEXO III - Preencher'!L215</f>
        <v>175.06523101258884</v>
      </c>
      <c r="L206" s="16">
        <f>'[1]TCE - ANEXO III - Preencher'!M215</f>
        <v>11.57</v>
      </c>
      <c r="M206" s="16">
        <f t="shared" si="19"/>
        <v>163.49523101258885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226.06138195777353</v>
      </c>
      <c r="R206" s="16">
        <f>'[1]TCE - ANEXO III - Preencher'!S215</f>
        <v>69.42</v>
      </c>
      <c r="S206" s="17">
        <f t="shared" si="21"/>
        <v>156.64138195777355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431.05661297036238</v>
      </c>
    </row>
    <row r="207" spans="1:28" s="4" customFormat="1" x14ac:dyDescent="0.2">
      <c r="A207" s="9">
        <f>IFERROR(VLOOKUP(B207,'[1]DADOS (OCULTAR)'!$P$3:$R$59,3,0),"")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>SIMONE MARIA DE ARAUJO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1421-05</v>
      </c>
      <c r="G207" s="14">
        <f>IF('[1]TCE - ANEXO III - Preencher'!H216="","",'[1]TCE - ANEXO III - Preencher'!H216)</f>
        <v>44105</v>
      </c>
      <c r="H207" s="15">
        <f>'[1]TCE - ANEXO III - Preencher'!I216</f>
        <v>0</v>
      </c>
      <c r="I207" s="15">
        <f>'[1]TCE - ANEXO III - Preencher'!J216</f>
        <v>640.01</v>
      </c>
      <c r="J207" s="15">
        <f>'[1]TCE - ANEXO III - Preencher'!K216</f>
        <v>0</v>
      </c>
      <c r="K207" s="16">
        <f>'[1]TCE - ANEXO III - Preencher'!L216</f>
        <v>1210.4769646505708</v>
      </c>
      <c r="L207" s="16">
        <f>'[1]TCE - ANEXO III - Preencher'!M216</f>
        <v>80</v>
      </c>
      <c r="M207" s="16">
        <f t="shared" si="19"/>
        <v>1130.4769646505708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1772.1369646505709</v>
      </c>
    </row>
    <row r="208" spans="1:28" s="4" customFormat="1" x14ac:dyDescent="0.2">
      <c r="A208" s="9">
        <f>IFERROR(VLOOKUP(B208,'[1]DADOS (OCULTAR)'!$P$3:$R$59,3,0),"")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>JEAN VITOR FERREIRA DA SILVA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4110-10</v>
      </c>
      <c r="G208" s="14">
        <f>IF('[1]TCE - ANEXO III - Preencher'!H217="","",'[1]TCE - ANEXO III - Preencher'!H217)</f>
        <v>44105</v>
      </c>
      <c r="H208" s="15">
        <f>'[1]TCE - ANEXO III - Preencher'!I217</f>
        <v>0</v>
      </c>
      <c r="I208" s="15">
        <f>'[1]TCE - ANEXO III - Preencher'!J217</f>
        <v>9.82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292.03203253610531</v>
      </c>
      <c r="R208" s="16">
        <f>'[1]TCE - ANEXO III - Preencher'!S217</f>
        <v>29.45</v>
      </c>
      <c r="S208" s="17">
        <f t="shared" si="21"/>
        <v>262.58203253610532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274.05203253610534</v>
      </c>
    </row>
    <row r="209" spans="1:28" s="4" customFormat="1" x14ac:dyDescent="0.2">
      <c r="A209" s="9">
        <f>IFERROR(VLOOKUP(B209,'[1]DADOS (OCULTAR)'!$P$3:$R$59,3,0),"")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 xml:space="preserve">LAURA MARIA DA HORA ALVES 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4110-10</v>
      </c>
      <c r="G209" s="14">
        <f>IF('[1]TCE - ANEXO III - Preencher'!H218="","",'[1]TCE - ANEXO III - Preencher'!H218)</f>
        <v>44105</v>
      </c>
      <c r="H209" s="15">
        <f>'[1]TCE - ANEXO III - Preencher'!I218</f>
        <v>0</v>
      </c>
      <c r="I209" s="15">
        <f>'[1]TCE - ANEXO III - Preencher'!J218</f>
        <v>9.82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1.65</v>
      </c>
      <c r="O209" s="16">
        <f>'[1]TCE - ANEXO III - Preencher'!P218</f>
        <v>0</v>
      </c>
      <c r="P209" s="17">
        <f t="shared" si="20"/>
        <v>1.65</v>
      </c>
      <c r="Q209" s="16">
        <f>'[1]TCE - ANEXO III - Preencher'!R218</f>
        <v>292.03203253610531</v>
      </c>
      <c r="R209" s="16">
        <f>'[1]TCE - ANEXO III - Preencher'!S218</f>
        <v>29.45</v>
      </c>
      <c r="S209" s="17">
        <f t="shared" si="21"/>
        <v>262.58203253610532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274.05203253610534</v>
      </c>
    </row>
    <row r="210" spans="1:28" s="4" customFormat="1" x14ac:dyDescent="0.2">
      <c r="A210" s="9">
        <f>IFERROR(VLOOKUP(B210,'[1]DADOS (OCULTAR)'!$P$3:$R$59,3,0),"")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>ADRIELLE MARIA OLIVEIRA FIRMIN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4110-10</v>
      </c>
      <c r="G210" s="14">
        <f>IF('[1]TCE - ANEXO III - Preencher'!H219="","",'[1]TCE - ANEXO III - Preencher'!H219)</f>
        <v>44105</v>
      </c>
      <c r="H210" s="15">
        <f>'[1]TCE - ANEXO III - Preencher'!I219</f>
        <v>0</v>
      </c>
      <c r="I210" s="15">
        <f>'[1]TCE - ANEXO III - Preencher'!J219</f>
        <v>9.82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292.03203253610531</v>
      </c>
      <c r="R210" s="16">
        <f>'[1]TCE - ANEXO III - Preencher'!S219</f>
        <v>29.45</v>
      </c>
      <c r="S210" s="17">
        <f t="shared" si="21"/>
        <v>262.58203253610532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274.05203253610534</v>
      </c>
    </row>
    <row r="211" spans="1:28" s="4" customFormat="1" x14ac:dyDescent="0.2">
      <c r="A211" s="9">
        <f>IFERROR(VLOOKUP(B211,'[1]DADOS (OCULTAR)'!$P$3:$R$59,3,0),"")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>THAIS DIAS XAVIER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4110-10</v>
      </c>
      <c r="G211" s="14">
        <f>IF('[1]TCE - ANEXO III - Preencher'!H220="","",'[1]TCE - ANEXO III - Preencher'!H220)</f>
        <v>44105</v>
      </c>
      <c r="H211" s="15">
        <f>'[1]TCE - ANEXO III - Preencher'!I220</f>
        <v>0</v>
      </c>
      <c r="I211" s="15">
        <f>'[1]TCE - ANEXO III - Preencher'!J220</f>
        <v>9.81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1.65</v>
      </c>
      <c r="O211" s="16">
        <f>'[1]TCE - ANEXO III - Preencher'!P220</f>
        <v>0</v>
      </c>
      <c r="P211" s="17">
        <f t="shared" si="20"/>
        <v>1.65</v>
      </c>
      <c r="Q211" s="16">
        <f>'[1]TCE - ANEXO III - Preencher'!R220</f>
        <v>292.03203253610531</v>
      </c>
      <c r="R211" s="16">
        <f>'[1]TCE - ANEXO III - Preencher'!S220</f>
        <v>29.45</v>
      </c>
      <c r="S211" s="17">
        <f t="shared" si="21"/>
        <v>262.58203253610532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274.0420325361053</v>
      </c>
    </row>
    <row r="212" spans="1:28" s="4" customFormat="1" x14ac:dyDescent="0.2">
      <c r="A212" s="9">
        <f>IFERROR(VLOOKUP(B212,'[1]DADOS (OCULTAR)'!$P$3:$R$59,3,0),"")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 xml:space="preserve">AMANDA DIAS DA SILVA 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5143-20</v>
      </c>
      <c r="G212" s="14">
        <f>IF('[1]TCE - ANEXO III - Preencher'!H221="","",'[1]TCE - ANEXO III - Preencher'!H221)</f>
        <v>44105</v>
      </c>
      <c r="H212" s="15">
        <f>'[1]TCE - ANEXO III - Preencher'!I221</f>
        <v>0</v>
      </c>
      <c r="I212" s="15">
        <f>'[1]TCE - ANEXO III - Preencher'!J221</f>
        <v>117.33</v>
      </c>
      <c r="J212" s="15">
        <f>'[1]TCE - ANEXO III - Preencher'!K221</f>
        <v>0</v>
      </c>
      <c r="K212" s="16">
        <f>'[1]TCE - ANEXO III - Preencher'!L221</f>
        <v>158.11855350748084</v>
      </c>
      <c r="L212" s="16">
        <f>'[1]TCE - ANEXO III - Preencher'!M221</f>
        <v>10.45</v>
      </c>
      <c r="M212" s="16">
        <f t="shared" si="19"/>
        <v>147.66855350748085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225.55206927041775</v>
      </c>
      <c r="R212" s="16">
        <f>'[1]TCE - ANEXO III - Preencher'!S221</f>
        <v>62.7</v>
      </c>
      <c r="S212" s="17">
        <f t="shared" si="21"/>
        <v>162.85206927041776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429.50062277789857</v>
      </c>
    </row>
    <row r="213" spans="1:28" s="4" customFormat="1" x14ac:dyDescent="0.2">
      <c r="A213" s="9">
        <f>IFERROR(VLOOKUP(B213,'[1]DADOS (OCULTAR)'!$P$3:$R$59,3,0),"")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>HORTENCIA ELIEDJA DAS GRACAS D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4110-10</v>
      </c>
      <c r="G213" s="14">
        <f>IF('[1]TCE - ANEXO III - Preencher'!H222="","",'[1]TCE - ANEXO III - Preencher'!H222)</f>
        <v>44105</v>
      </c>
      <c r="H213" s="15">
        <f>'[1]TCE - ANEXO III - Preencher'!I222</f>
        <v>0</v>
      </c>
      <c r="I213" s="15">
        <f>'[1]TCE - ANEXO III - Preencher'!J222</f>
        <v>83.6</v>
      </c>
      <c r="J213" s="15">
        <f>'[1]TCE - ANEXO III - Preencher'!K222</f>
        <v>0</v>
      </c>
      <c r="K213" s="16">
        <f>'[1]TCE - ANEXO III - Preencher'!L222</f>
        <v>158.11855350748084</v>
      </c>
      <c r="L213" s="16">
        <f>'[1]TCE - ANEXO III - Preencher'!M222</f>
        <v>10.45</v>
      </c>
      <c r="M213" s="16">
        <f t="shared" si="19"/>
        <v>147.66855350748085</v>
      </c>
      <c r="N213" s="16">
        <f>'[1]TCE - ANEXO III - Preencher'!O222</f>
        <v>1.65</v>
      </c>
      <c r="O213" s="16">
        <f>'[1]TCE - ANEXO III - Preencher'!P222</f>
        <v>0</v>
      </c>
      <c r="P213" s="17">
        <f t="shared" si="20"/>
        <v>1.65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232.91855350748085</v>
      </c>
    </row>
    <row r="214" spans="1:28" s="4" customFormat="1" x14ac:dyDescent="0.2">
      <c r="A214" s="9">
        <f>IFERROR(VLOOKUP(B214,'[1]DADOS (OCULTAR)'!$P$3:$R$59,3,0),"")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>LARISSA VIDAL FONTINELE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2251-25</v>
      </c>
      <c r="G214" s="14">
        <f>IF('[1]TCE - ANEXO III - Preencher'!H223="","",'[1]TCE - ANEXO III - Preencher'!H223)</f>
        <v>44105</v>
      </c>
      <c r="H214" s="15">
        <f>'[1]TCE - ANEXO III - Preencher'!I223</f>
        <v>0</v>
      </c>
      <c r="I214" s="15">
        <f>'[1]TCE - ANEXO III - Preencher'!J223</f>
        <v>607.52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4</v>
      </c>
      <c r="O214" s="16">
        <f>'[1]TCE - ANEXO III - Preencher'!P223</f>
        <v>0</v>
      </c>
      <c r="P214" s="17">
        <f t="shared" si="20"/>
        <v>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611.52</v>
      </c>
    </row>
    <row r="215" spans="1:28" s="4" customFormat="1" x14ac:dyDescent="0.2">
      <c r="A215" s="9">
        <f>IFERROR(VLOOKUP(B215,'[1]DADOS (OCULTAR)'!$P$3:$R$59,3,0),"")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>IGOR MONTEIRO NOBREGA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>
        <f>IF('[1]TCE - ANEXO III - Preencher'!H224="","",'[1]TCE - ANEXO III - Preencher'!H224)</f>
        <v>44105</v>
      </c>
      <c r="H215" s="15">
        <f>'[1]TCE - ANEXO III - Preencher'!I224</f>
        <v>0</v>
      </c>
      <c r="I215" s="15">
        <f>'[1]TCE - ANEXO III - Preencher'!J224</f>
        <v>465.13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4</v>
      </c>
      <c r="O215" s="16">
        <f>'[1]TCE - ANEXO III - Preencher'!P224</f>
        <v>0</v>
      </c>
      <c r="P215" s="17">
        <f t="shared" si="20"/>
        <v>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469.13</v>
      </c>
    </row>
    <row r="216" spans="1:28" s="4" customFormat="1" x14ac:dyDescent="0.2">
      <c r="A216" s="9">
        <f>IFERROR(VLOOKUP(B216,'[1]DADOS (OCULTAR)'!$P$3:$R$59,3,0),"")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>WASHINGTON FARIAS DA SILVEIRA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4101-05</v>
      </c>
      <c r="G216" s="14">
        <f>IF('[1]TCE - ANEXO III - Preencher'!H225="","",'[1]TCE - ANEXO III - Preencher'!H225)</f>
        <v>44105</v>
      </c>
      <c r="H216" s="15">
        <f>'[1]TCE - ANEXO III - Preencher'!I225</f>
        <v>0</v>
      </c>
      <c r="I216" s="15">
        <f>'[1]TCE - ANEXO III - Preencher'!J225</f>
        <v>124.33</v>
      </c>
      <c r="J216" s="15">
        <f>'[1]TCE - ANEXO III - Preencher'!K225</f>
        <v>0</v>
      </c>
      <c r="K216" s="16">
        <f>'[1]TCE - ANEXO III - Preencher'!L225</f>
        <v>158.11855350748084</v>
      </c>
      <c r="L216" s="16">
        <f>'[1]TCE - ANEXO III - Preencher'!M225</f>
        <v>10.45</v>
      </c>
      <c r="M216" s="16">
        <f t="shared" si="19"/>
        <v>147.66855350748085</v>
      </c>
      <c r="N216" s="16">
        <f>'[1]TCE - ANEXO III - Preencher'!O225</f>
        <v>1.65</v>
      </c>
      <c r="O216" s="16">
        <f>'[1]TCE - ANEXO III - Preencher'!P225</f>
        <v>0</v>
      </c>
      <c r="P216" s="17">
        <f t="shared" si="20"/>
        <v>1.65</v>
      </c>
      <c r="Q216" s="16">
        <f>'[1]TCE - ANEXO III - Preencher'!R225</f>
        <v>294.55206927041775</v>
      </c>
      <c r="R216" s="16">
        <f>'[1]TCE - ANEXO III - Preencher'!S225</f>
        <v>62.7</v>
      </c>
      <c r="S216" s="17">
        <f t="shared" si="21"/>
        <v>231.85206927041776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505.50062277789857</v>
      </c>
    </row>
    <row r="217" spans="1:28" s="4" customFormat="1" x14ac:dyDescent="0.2">
      <c r="A217" s="9">
        <f>IFERROR(VLOOKUP(B217,'[1]DADOS (OCULTAR)'!$P$3:$R$59,3,0),"")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>ANTONIO CARLOS DA SILVA SANTOS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44105</v>
      </c>
      <c r="H217" s="15">
        <f>'[1]TCE - ANEXO III - Preencher'!I226</f>
        <v>0</v>
      </c>
      <c r="I217" s="15">
        <f>'[1]TCE - ANEXO III - Preencher'!J226</f>
        <v>110.46</v>
      </c>
      <c r="J217" s="15">
        <f>'[1]TCE - ANEXO III - Preencher'!K226</f>
        <v>0</v>
      </c>
      <c r="K217" s="16">
        <f>'[1]TCE - ANEXO III - Preencher'!L226</f>
        <v>183.38726014456151</v>
      </c>
      <c r="L217" s="16">
        <f>'[1]TCE - ANEXO III - Preencher'!M226</f>
        <v>12.12</v>
      </c>
      <c r="M217" s="16">
        <f t="shared" si="19"/>
        <v>171.2672601445615</v>
      </c>
      <c r="N217" s="16">
        <f>'[1]TCE - ANEXO III - Preencher'!O226</f>
        <v>1.65</v>
      </c>
      <c r="O217" s="16">
        <f>'[1]TCE - ANEXO III - Preencher'!P226</f>
        <v>0</v>
      </c>
      <c r="P217" s="17">
        <f t="shared" si="20"/>
        <v>1.65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283.37726014456149</v>
      </c>
    </row>
    <row r="218" spans="1:28" s="4" customFormat="1" x14ac:dyDescent="0.2">
      <c r="A218" s="9">
        <f>IFERROR(VLOOKUP(B218,'[1]DADOS (OCULTAR)'!$P$3:$R$59,3,0),"")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>ISABELA DE SOUSA SARAIVA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2251-24</v>
      </c>
      <c r="G218" s="14">
        <f>IF('[1]TCE - ANEXO III - Preencher'!H227="","",'[1]TCE - ANEXO III - Preencher'!H227)</f>
        <v>44105</v>
      </c>
      <c r="H218" s="15">
        <f>'[1]TCE - ANEXO III - Preencher'!I227</f>
        <v>0</v>
      </c>
      <c r="I218" s="15">
        <f>'[1]TCE - ANEXO III - Preencher'!J227</f>
        <v>319.56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4</v>
      </c>
      <c r="O218" s="16">
        <f>'[1]TCE - ANEXO III - Preencher'!P227</f>
        <v>0</v>
      </c>
      <c r="P218" s="17">
        <f t="shared" si="20"/>
        <v>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323.56</v>
      </c>
    </row>
    <row r="219" spans="1:28" s="4" customFormat="1" x14ac:dyDescent="0.2">
      <c r="A219" s="9">
        <f>IFERROR(VLOOKUP(B219,'[1]DADOS (OCULTAR)'!$P$3:$R$59,3,0),"")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>LUNARA OLIVEIRA DE FARIAS SANT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2235-05</v>
      </c>
      <c r="G219" s="14">
        <f>IF('[1]TCE - ANEXO III - Preencher'!H228="","",'[1]TCE - ANEXO III - Preencher'!H228)</f>
        <v>44105</v>
      </c>
      <c r="H219" s="15">
        <f>'[1]TCE - ANEXO III - Preencher'!I228</f>
        <v>0</v>
      </c>
      <c r="I219" s="15">
        <f>'[1]TCE - ANEXO III - Preencher'!J228</f>
        <v>208.43</v>
      </c>
      <c r="J219" s="15">
        <f>'[1]TCE - ANEXO III - Preencher'!K228</f>
        <v>0</v>
      </c>
      <c r="K219" s="16">
        <f>'[1]TCE - ANEXO III - Preencher'!L228</f>
        <v>36.16299931893581</v>
      </c>
      <c r="L219" s="16">
        <f>'[1]TCE - ANEXO III - Preencher'!M228</f>
        <v>2.39</v>
      </c>
      <c r="M219" s="16">
        <f t="shared" si="19"/>
        <v>33.77299931893581</v>
      </c>
      <c r="N219" s="16">
        <f>'[1]TCE - ANEXO III - Preencher'!O228</f>
        <v>1.28</v>
      </c>
      <c r="O219" s="16">
        <f>'[1]TCE - ANEXO III - Preencher'!P228</f>
        <v>0</v>
      </c>
      <c r="P219" s="17">
        <f t="shared" si="20"/>
        <v>1.28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1.64</v>
      </c>
      <c r="V219" s="17">
        <f t="shared" si="22"/>
        <v>-1.64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241.84299931893582</v>
      </c>
    </row>
    <row r="220" spans="1:28" s="4" customFormat="1" x14ac:dyDescent="0.2">
      <c r="A220" s="9">
        <f>IFERROR(VLOOKUP(B220,'[1]DADOS (OCULTAR)'!$P$3:$R$59,3,0),"")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>SANDRO ACACI CORREIA DE ARAUJO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5151-10</v>
      </c>
      <c r="G220" s="14">
        <f>IF('[1]TCE - ANEXO III - Preencher'!H229="","",'[1]TCE - ANEXO III - Preencher'!H229)</f>
        <v>44105</v>
      </c>
      <c r="H220" s="15">
        <f>'[1]TCE - ANEXO III - Preencher'!I229</f>
        <v>0</v>
      </c>
      <c r="I220" s="15">
        <f>'[1]TCE - ANEXO III - Preencher'!J229</f>
        <v>115.11</v>
      </c>
      <c r="J220" s="15">
        <f>'[1]TCE - ANEXO III - Preencher'!K229</f>
        <v>0</v>
      </c>
      <c r="K220" s="16">
        <f>'[1]TCE - ANEXO III - Preencher'!L229</f>
        <v>175.06523101258884</v>
      </c>
      <c r="L220" s="16">
        <f>'[1]TCE - ANEXO III - Preencher'!M229</f>
        <v>11.57</v>
      </c>
      <c r="M220" s="16">
        <f t="shared" si="19"/>
        <v>163.49523101258885</v>
      </c>
      <c r="N220" s="16">
        <f>'[1]TCE - ANEXO III - Preencher'!O229</f>
        <v>1.65</v>
      </c>
      <c r="O220" s="16">
        <f>'[1]TCE - ANEXO III - Preencher'!P229</f>
        <v>0</v>
      </c>
      <c r="P220" s="17">
        <f t="shared" si="20"/>
        <v>1.65</v>
      </c>
      <c r="Q220" s="16">
        <f>'[1]TCE - ANEXO III - Preencher'!R229</f>
        <v>212.26138195777352</v>
      </c>
      <c r="R220" s="16">
        <f>'[1]TCE - ANEXO III - Preencher'!S229</f>
        <v>69.42</v>
      </c>
      <c r="S220" s="17">
        <f t="shared" si="21"/>
        <v>142.84138195777354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423.09661297036234</v>
      </c>
    </row>
    <row r="221" spans="1:28" s="4" customFormat="1" x14ac:dyDescent="0.2">
      <c r="A221" s="9">
        <f>IFERROR(VLOOKUP(B221,'[1]DADOS (OCULTAR)'!$P$3:$R$59,3,0),"")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>XENIO GOMES DO PRADO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44105</v>
      </c>
      <c r="H221" s="15">
        <f>'[1]TCE - ANEXO III - Preencher'!I230</f>
        <v>0</v>
      </c>
      <c r="I221" s="15">
        <f>'[1]TCE - ANEXO III - Preencher'!J230</f>
        <v>160.58000000000001</v>
      </c>
      <c r="J221" s="15">
        <f>'[1]TCE - ANEXO III - Preencher'!K230</f>
        <v>0</v>
      </c>
      <c r="K221" s="16">
        <f>'[1]TCE - ANEXO III - Preencher'!L230</f>
        <v>183.38726014456151</v>
      </c>
      <c r="L221" s="16">
        <f>'[1]TCE - ANEXO III - Preencher'!M230</f>
        <v>12.12</v>
      </c>
      <c r="M221" s="16">
        <f t="shared" si="19"/>
        <v>171.2672601445615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333.49726014456149</v>
      </c>
    </row>
    <row r="222" spans="1:28" s="4" customFormat="1" x14ac:dyDescent="0.2">
      <c r="A222" s="9">
        <f>IFERROR(VLOOKUP(B222,'[1]DADOS (OCULTAR)'!$P$3:$R$59,3,0),"")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 xml:space="preserve">ETIENE GONCALVES FERRAZ 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44105</v>
      </c>
      <c r="H222" s="15">
        <f>'[1]TCE - ANEXO III - Preencher'!I231</f>
        <v>0</v>
      </c>
      <c r="I222" s="15">
        <f>'[1]TCE - ANEXO III - Preencher'!J231</f>
        <v>109.54</v>
      </c>
      <c r="J222" s="15">
        <f>'[1]TCE - ANEXO III - Preencher'!K231</f>
        <v>0</v>
      </c>
      <c r="K222" s="16">
        <f>'[1]TCE - ANEXO III - Preencher'!L231</f>
        <v>183.38726014456151</v>
      </c>
      <c r="L222" s="16">
        <f>'[1]TCE - ANEXO III - Preencher'!M231</f>
        <v>12.12</v>
      </c>
      <c r="M222" s="16">
        <f t="shared" si="19"/>
        <v>171.2672601445615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282.45726014456147</v>
      </c>
    </row>
    <row r="223" spans="1:28" s="4" customFormat="1" x14ac:dyDescent="0.2">
      <c r="A223" s="9">
        <f>IFERROR(VLOOKUP(B223,'[1]DADOS (OCULTAR)'!$P$3:$R$59,3,0),"")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>ANA IRIS BRITO DA SILVA VERISS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44105</v>
      </c>
      <c r="H223" s="15">
        <f>'[1]TCE - ANEXO III - Preencher'!I232</f>
        <v>0</v>
      </c>
      <c r="I223" s="15">
        <f>'[1]TCE - ANEXO III - Preencher'!J232</f>
        <v>113.71</v>
      </c>
      <c r="J223" s="15">
        <f>'[1]TCE - ANEXO III - Preencher'!K232</f>
        <v>0</v>
      </c>
      <c r="K223" s="16">
        <f>'[1]TCE - ANEXO III - Preencher'!L232</f>
        <v>183.38726014456151</v>
      </c>
      <c r="L223" s="16">
        <f>'[1]TCE - ANEXO III - Preencher'!M232</f>
        <v>12.12</v>
      </c>
      <c r="M223" s="16">
        <f t="shared" si="19"/>
        <v>171.2672601445615</v>
      </c>
      <c r="N223" s="16">
        <f>'[1]TCE - ANEXO III - Preencher'!O232</f>
        <v>1.65</v>
      </c>
      <c r="O223" s="16">
        <f>'[1]TCE - ANEXO III - Preencher'!P232</f>
        <v>0</v>
      </c>
      <c r="P223" s="17">
        <f t="shared" si="20"/>
        <v>1.65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286.62726014456149</v>
      </c>
    </row>
    <row r="224" spans="1:28" s="4" customFormat="1" x14ac:dyDescent="0.2">
      <c r="A224" s="9">
        <f>IFERROR(VLOOKUP(B224,'[1]DADOS (OCULTAR)'!$P$3:$R$59,3,0),"")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 xml:space="preserve">JOABE OLIVEIRA VASCONCELOS 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44105</v>
      </c>
      <c r="H224" s="15">
        <f>'[1]TCE - ANEXO III - Preencher'!I233</f>
        <v>0</v>
      </c>
      <c r="I224" s="15">
        <f>'[1]TCE - ANEXO III - Preencher'!J233</f>
        <v>426.54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4</v>
      </c>
      <c r="O224" s="16">
        <f>'[1]TCE - ANEXO III - Preencher'!P233</f>
        <v>0</v>
      </c>
      <c r="P224" s="17">
        <f t="shared" si="20"/>
        <v>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430.54</v>
      </c>
    </row>
    <row r="225" spans="1:28" s="4" customFormat="1" x14ac:dyDescent="0.2">
      <c r="A225" s="9">
        <f>IFERROR(VLOOKUP(B225,'[1]DADOS (OCULTAR)'!$P$3:$R$59,3,0),"")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>MAESILLY LIMA DA SILVA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>
        <f>IF('[1]TCE - ANEXO III - Preencher'!H234="","",'[1]TCE - ANEXO III - Preencher'!H234)</f>
        <v>44105</v>
      </c>
      <c r="H225" s="15">
        <f>'[1]TCE - ANEXO III - Preencher'!I234</f>
        <v>0</v>
      </c>
      <c r="I225" s="15">
        <f>'[1]TCE - ANEXO III - Preencher'!J234</f>
        <v>259.60000000000002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4</v>
      </c>
      <c r="O225" s="16">
        <f>'[1]TCE - ANEXO III - Preencher'!P234</f>
        <v>0</v>
      </c>
      <c r="P225" s="17">
        <f t="shared" si="20"/>
        <v>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263.60000000000002</v>
      </c>
    </row>
    <row r="226" spans="1:28" s="4" customFormat="1" x14ac:dyDescent="0.2">
      <c r="A226" s="9">
        <f>IFERROR(VLOOKUP(B226,'[1]DADOS (OCULTAR)'!$P$3:$R$59,3,0),"")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 xml:space="preserve">MAXWELL ALEX DE LIMA MOURA 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2251-24</v>
      </c>
      <c r="G226" s="14">
        <f>IF('[1]TCE - ANEXO III - Preencher'!H235="","",'[1]TCE - ANEXO III - Preencher'!H235)</f>
        <v>44105</v>
      </c>
      <c r="H226" s="15">
        <f>'[1]TCE - ANEXO III - Preencher'!I235</f>
        <v>0</v>
      </c>
      <c r="I226" s="15">
        <f>'[1]TCE - ANEXO III - Preencher'!J235</f>
        <v>298.26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4</v>
      </c>
      <c r="O226" s="16">
        <f>'[1]TCE - ANEXO III - Preencher'!P235</f>
        <v>0</v>
      </c>
      <c r="P226" s="17">
        <f t="shared" si="20"/>
        <v>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302.26</v>
      </c>
    </row>
    <row r="227" spans="1:28" s="4" customFormat="1" x14ac:dyDescent="0.2">
      <c r="A227" s="9">
        <f>IFERROR(VLOOKUP(B227,'[1]DADOS (OCULTAR)'!$P$3:$R$59,3,0),"")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 xml:space="preserve">ELIZANGELA MARIA FERREIRA 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44105</v>
      </c>
      <c r="H227" s="15">
        <f>'[1]TCE - ANEXO III - Preencher'!I236</f>
        <v>0</v>
      </c>
      <c r="I227" s="15">
        <f>'[1]TCE - ANEXO III - Preencher'!J236</f>
        <v>109.59</v>
      </c>
      <c r="J227" s="15">
        <f>'[1]TCE - ANEXO III - Preencher'!K236</f>
        <v>0</v>
      </c>
      <c r="K227" s="16">
        <f>'[1]TCE - ANEXO III - Preencher'!L236</f>
        <v>183.38726014456151</v>
      </c>
      <c r="L227" s="16">
        <f>'[1]TCE - ANEXO III - Preencher'!M236</f>
        <v>12.12</v>
      </c>
      <c r="M227" s="16">
        <f t="shared" si="19"/>
        <v>171.2672601445615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109.01300667831238</v>
      </c>
      <c r="R227" s="16">
        <f>'[1]TCE - ANEXO III - Preencher'!S236</f>
        <v>72.739999999999995</v>
      </c>
      <c r="S227" s="17">
        <f t="shared" si="21"/>
        <v>36.273006678312385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318.78026682287384</v>
      </c>
    </row>
    <row r="228" spans="1:28" s="4" customFormat="1" x14ac:dyDescent="0.2">
      <c r="A228" s="9">
        <f>IFERROR(VLOOKUP(B228,'[1]DADOS (OCULTAR)'!$P$3:$R$59,3,0),"")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>DOUGLAS MAGNO OLIVEIRA DO NASC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44105</v>
      </c>
      <c r="H228" s="15">
        <f>'[1]TCE - ANEXO III - Preencher'!I237</f>
        <v>0</v>
      </c>
      <c r="I228" s="15">
        <f>'[1]TCE - ANEXO III - Preencher'!J237</f>
        <v>130.72999999999999</v>
      </c>
      <c r="J228" s="15">
        <f>'[1]TCE - ANEXO III - Preencher'!K237</f>
        <v>0</v>
      </c>
      <c r="K228" s="16">
        <f>'[1]TCE - ANEXO III - Preencher'!L237</f>
        <v>183.38726014456151</v>
      </c>
      <c r="L228" s="16">
        <f>'[1]TCE - ANEXO III - Preencher'!M237</f>
        <v>12.12</v>
      </c>
      <c r="M228" s="16">
        <f t="shared" si="19"/>
        <v>171.2672601445615</v>
      </c>
      <c r="N228" s="16">
        <f>'[1]TCE - ANEXO III - Preencher'!O237</f>
        <v>1.65</v>
      </c>
      <c r="O228" s="16">
        <f>'[1]TCE - ANEXO III - Preencher'!P237</f>
        <v>0</v>
      </c>
      <c r="P228" s="17">
        <f t="shared" si="20"/>
        <v>1.65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303.64726014456147</v>
      </c>
    </row>
    <row r="229" spans="1:28" s="4" customFormat="1" x14ac:dyDescent="0.2">
      <c r="A229" s="9">
        <f>IFERROR(VLOOKUP(B229,'[1]DADOS (OCULTAR)'!$P$3:$R$59,3,0),"")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 xml:space="preserve">JEANNE CORREIA DA SILVA SOUZA 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44105</v>
      </c>
      <c r="H229" s="15">
        <f>'[1]TCE - ANEXO III - Preencher'!I238</f>
        <v>0</v>
      </c>
      <c r="I229" s="15">
        <f>'[1]TCE - ANEXO III - Preencher'!J238</f>
        <v>144.21</v>
      </c>
      <c r="J229" s="15">
        <f>'[1]TCE - ANEXO III - Preencher'!K238</f>
        <v>0</v>
      </c>
      <c r="K229" s="16">
        <f>'[1]TCE - ANEXO III - Preencher'!L238</f>
        <v>183.38726014456151</v>
      </c>
      <c r="L229" s="16">
        <f>'[1]TCE - ANEXO III - Preencher'!M238</f>
        <v>12.12</v>
      </c>
      <c r="M229" s="16">
        <f t="shared" si="19"/>
        <v>171.2672601445615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246.31300667831241</v>
      </c>
      <c r="R229" s="16">
        <f>'[1]TCE - ANEXO III - Preencher'!S238</f>
        <v>72.739999999999995</v>
      </c>
      <c r="S229" s="17">
        <f t="shared" si="21"/>
        <v>173.57300667831242</v>
      </c>
      <c r="T229" s="16">
        <f>'[1]TCE - ANEXO III - Preencher'!U238</f>
        <v>0</v>
      </c>
      <c r="U229" s="16">
        <f>'[1]TCE - ANEXO III - Preencher'!V238</f>
        <v>64</v>
      </c>
      <c r="V229" s="17">
        <f t="shared" si="22"/>
        <v>-64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426.70026682287391</v>
      </c>
    </row>
    <row r="230" spans="1:28" s="4" customFormat="1" x14ac:dyDescent="0.2">
      <c r="A230" s="9">
        <f>IFERROR(VLOOKUP(B230,'[1]DADOS (OCULTAR)'!$P$3:$R$59,3,0),"")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>JENNIFER LARISSA ARAUJO DE LIM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44105</v>
      </c>
      <c r="H230" s="15">
        <f>'[1]TCE - ANEXO III - Preencher'!I239</f>
        <v>0</v>
      </c>
      <c r="I230" s="15">
        <f>'[1]TCE - ANEXO III - Preencher'!J239</f>
        <v>116.12</v>
      </c>
      <c r="J230" s="15">
        <f>'[1]TCE - ANEXO III - Preencher'!K239</f>
        <v>0</v>
      </c>
      <c r="K230" s="16">
        <f>'[1]TCE - ANEXO III - Preencher'!L239</f>
        <v>183.38726014456151</v>
      </c>
      <c r="L230" s="16">
        <f>'[1]TCE - ANEXO III - Preencher'!M239</f>
        <v>12.12</v>
      </c>
      <c r="M230" s="16">
        <f t="shared" si="19"/>
        <v>171.2672601445615</v>
      </c>
      <c r="N230" s="16">
        <f>'[1]TCE - ANEXO III - Preencher'!O239</f>
        <v>1.65</v>
      </c>
      <c r="O230" s="16">
        <f>'[1]TCE - ANEXO III - Preencher'!P239</f>
        <v>0</v>
      </c>
      <c r="P230" s="17">
        <f t="shared" si="20"/>
        <v>1.65</v>
      </c>
      <c r="Q230" s="16">
        <f>'[1]TCE - ANEXO III - Preencher'!R239</f>
        <v>226.31300667831241</v>
      </c>
      <c r="R230" s="16">
        <f>'[1]TCE - ANEXO III - Preencher'!S239</f>
        <v>72.739999999999995</v>
      </c>
      <c r="S230" s="17">
        <f t="shared" si="21"/>
        <v>153.57300667831242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442.61026682287394</v>
      </c>
    </row>
    <row r="231" spans="1:28" s="4" customFormat="1" x14ac:dyDescent="0.2">
      <c r="A231" s="9">
        <f>IFERROR(VLOOKUP(B231,'[1]DADOS (OCULTAR)'!$P$3:$R$59,3,0),"")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>CLAUDIA CIBELE DA SILVA SANTOS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2236-05</v>
      </c>
      <c r="G231" s="14">
        <f>IF('[1]TCE - ANEXO III - Preencher'!H240="","",'[1]TCE - ANEXO III - Preencher'!H240)</f>
        <v>44105</v>
      </c>
      <c r="H231" s="15">
        <f>'[1]TCE - ANEXO III - Preencher'!I240</f>
        <v>0</v>
      </c>
      <c r="I231" s="15">
        <f>'[1]TCE - ANEXO III - Preencher'!J240</f>
        <v>237.52</v>
      </c>
      <c r="J231" s="15">
        <f>'[1]TCE - ANEXO III - Preencher'!K240</f>
        <v>0</v>
      </c>
      <c r="K231" s="16">
        <f>'[1]TCE - ANEXO III - Preencher'!L240</f>
        <v>35.103831974866559</v>
      </c>
      <c r="L231" s="16">
        <f>'[1]TCE - ANEXO III - Preencher'!M240</f>
        <v>2.3199999999999998</v>
      </c>
      <c r="M231" s="16">
        <f t="shared" si="19"/>
        <v>32.783831974866558</v>
      </c>
      <c r="N231" s="16">
        <f>'[1]TCE - ANEXO III - Preencher'!O240</f>
        <v>1.28</v>
      </c>
      <c r="O231" s="16">
        <f>'[1]TCE - ANEXO III - Preencher'!P240</f>
        <v>0</v>
      </c>
      <c r="P231" s="17">
        <f t="shared" si="20"/>
        <v>1.28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271.58383197486654</v>
      </c>
    </row>
    <row r="232" spans="1:28" s="4" customFormat="1" x14ac:dyDescent="0.2">
      <c r="A232" s="9">
        <f>IFERROR(VLOOKUP(B232,'[1]DADOS (OCULTAR)'!$P$3:$R$59,3,0),"")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 xml:space="preserve">JULIANA RAMOS DA SILVA 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2235-05</v>
      </c>
      <c r="G232" s="14">
        <f>IF('[1]TCE - ANEXO III - Preencher'!H241="","",'[1]TCE - ANEXO III - Preencher'!H241)</f>
        <v>44105</v>
      </c>
      <c r="H232" s="15">
        <f>'[1]TCE - ANEXO III - Preencher'!I241</f>
        <v>0</v>
      </c>
      <c r="I232" s="15">
        <f>'[1]TCE - ANEXO III - Preencher'!J241</f>
        <v>175.95</v>
      </c>
      <c r="J232" s="15">
        <f>'[1]TCE - ANEXO III - Preencher'!K241</f>
        <v>0</v>
      </c>
      <c r="K232" s="16">
        <f>'[1]TCE - ANEXO III - Preencher'!L241</f>
        <v>36.16299931893581</v>
      </c>
      <c r="L232" s="16">
        <f>'[1]TCE - ANEXO III - Preencher'!M241</f>
        <v>2.39</v>
      </c>
      <c r="M232" s="16">
        <f t="shared" si="19"/>
        <v>33.77299931893581</v>
      </c>
      <c r="N232" s="16">
        <f>'[1]TCE - ANEXO III - Preencher'!O241</f>
        <v>1.28</v>
      </c>
      <c r="O232" s="16">
        <f>'[1]TCE - ANEXO III - Preencher'!P241</f>
        <v>0</v>
      </c>
      <c r="P232" s="17">
        <f t="shared" si="20"/>
        <v>1.28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211.00299931893579</v>
      </c>
    </row>
    <row r="233" spans="1:28" s="4" customFormat="1" x14ac:dyDescent="0.2">
      <c r="A233" s="9">
        <f>IFERROR(VLOOKUP(B233,'[1]DADOS (OCULTAR)'!$P$3:$R$59,3,0),"")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 xml:space="preserve">MARILIA ROCHA COSTA 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2251-24</v>
      </c>
      <c r="G233" s="14">
        <f>IF('[1]TCE - ANEXO III - Preencher'!H242="","",'[1]TCE - ANEXO III - Preencher'!H242)</f>
        <v>44105</v>
      </c>
      <c r="H233" s="15">
        <f>'[1]TCE - ANEXO III - Preencher'!I242</f>
        <v>0</v>
      </c>
      <c r="I233" s="15">
        <f>'[1]TCE - ANEXO III - Preencher'!J242</f>
        <v>390.12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4</v>
      </c>
      <c r="O233" s="16">
        <f>'[1]TCE - ANEXO III - Preencher'!P242</f>
        <v>0</v>
      </c>
      <c r="P233" s="17">
        <f t="shared" si="20"/>
        <v>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394.12</v>
      </c>
    </row>
    <row r="234" spans="1:28" s="4" customFormat="1" x14ac:dyDescent="0.2">
      <c r="A234" s="9">
        <f>IFERROR(VLOOKUP(B234,'[1]DADOS (OCULTAR)'!$P$3:$R$59,3,0),"")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 xml:space="preserve">WANKS SOUSA MELO </v>
      </c>
      <c r="E234" s="10" t="str">
        <f>IF('[1]TCE - ANEXO III - Preencher'!F243="4 - Assistência Odontológica","2 - Outros Profissionais da Saúde",'[1]TCE - ANEXO III - Preencher'!F243)</f>
        <v>1 - Médico</v>
      </c>
      <c r="F234" s="13" t="str">
        <f>'[1]TCE - ANEXO III - Preencher'!G243</f>
        <v>2251-25</v>
      </c>
      <c r="G234" s="14">
        <f>IF('[1]TCE - ANEXO III - Preencher'!H243="","",'[1]TCE - ANEXO III - Preencher'!H243)</f>
        <v>44105</v>
      </c>
      <c r="H234" s="15">
        <f>'[1]TCE - ANEXO III - Preencher'!I243</f>
        <v>0</v>
      </c>
      <c r="I234" s="15">
        <f>'[1]TCE - ANEXO III - Preencher'!J243</f>
        <v>366.11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4</v>
      </c>
      <c r="O234" s="16">
        <f>'[1]TCE - ANEXO III - Preencher'!P243</f>
        <v>0</v>
      </c>
      <c r="P234" s="17">
        <f t="shared" si="20"/>
        <v>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370.11</v>
      </c>
    </row>
    <row r="235" spans="1:28" s="4" customFormat="1" x14ac:dyDescent="0.2">
      <c r="A235" s="9">
        <f>IFERROR(VLOOKUP(B235,'[1]DADOS (OCULTAR)'!$P$3:$R$59,3,0),"")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 xml:space="preserve">LUCAS VERISSIMO DE OLIVEIRA </v>
      </c>
      <c r="E235" s="10" t="str">
        <f>IF('[1]TCE - ANEXO III - Preencher'!F244="4 - Assistência Odontológica","2 - Outros Profissionais da Saúde",'[1]TCE - ANEXO III - Preencher'!F244)</f>
        <v>1 - Médico</v>
      </c>
      <c r="F235" s="13" t="str">
        <f>'[1]TCE - ANEXO III - Preencher'!G244</f>
        <v>2251-25</v>
      </c>
      <c r="G235" s="14">
        <f>IF('[1]TCE - ANEXO III - Preencher'!H244="","",'[1]TCE - ANEXO III - Preencher'!H244)</f>
        <v>44105</v>
      </c>
      <c r="H235" s="15">
        <f>'[1]TCE - ANEXO III - Preencher'!I244</f>
        <v>0</v>
      </c>
      <c r="I235" s="15">
        <f>'[1]TCE - ANEXO III - Preencher'!J244</f>
        <v>236.62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4</v>
      </c>
      <c r="O235" s="16">
        <f>'[1]TCE - ANEXO III - Preencher'!P244</f>
        <v>0</v>
      </c>
      <c r="P235" s="17">
        <f t="shared" si="20"/>
        <v>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240.62</v>
      </c>
    </row>
    <row r="236" spans="1:28" s="4" customFormat="1" x14ac:dyDescent="0.2">
      <c r="A236" s="9">
        <f>IFERROR(VLOOKUP(B236,'[1]DADOS (OCULTAR)'!$P$3:$R$59,3,0),"")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 xml:space="preserve">ELAINE FERREIRA DO MONTE 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>
        <f>IF('[1]TCE - ANEXO III - Preencher'!H245="","",'[1]TCE - ANEXO III - Preencher'!H245)</f>
        <v>44105</v>
      </c>
      <c r="H236" s="15">
        <f>'[1]TCE - ANEXO III - Preencher'!I245</f>
        <v>0</v>
      </c>
      <c r="I236" s="15">
        <f>'[1]TCE - ANEXO III - Preencher'!J245</f>
        <v>131.96</v>
      </c>
      <c r="J236" s="15">
        <f>'[1]TCE - ANEXO III - Preencher'!K245</f>
        <v>0</v>
      </c>
      <c r="K236" s="16">
        <f>'[1]TCE - ANEXO III - Preencher'!L245</f>
        <v>183.38726014456151</v>
      </c>
      <c r="L236" s="16">
        <f>'[1]TCE - ANEXO III - Preencher'!M245</f>
        <v>12.12</v>
      </c>
      <c r="M236" s="16">
        <f t="shared" si="19"/>
        <v>171.2672601445615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109.01300667831238</v>
      </c>
      <c r="R236" s="16">
        <f>'[1]TCE - ANEXO III - Preencher'!S245</f>
        <v>72.739999999999995</v>
      </c>
      <c r="S236" s="17">
        <f t="shared" si="21"/>
        <v>36.273006678312385</v>
      </c>
      <c r="T236" s="16">
        <f>'[1]TCE - ANEXO III - Preencher'!U245</f>
        <v>0</v>
      </c>
      <c r="U236" s="16">
        <f>'[1]TCE - ANEXO III - Preencher'!V245</f>
        <v>64</v>
      </c>
      <c r="V236" s="17">
        <f t="shared" si="22"/>
        <v>-64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277.15026682287385</v>
      </c>
    </row>
    <row r="237" spans="1:28" s="4" customFormat="1" x14ac:dyDescent="0.2">
      <c r="A237" s="9">
        <f>IFERROR(VLOOKUP(B237,'[1]DADOS (OCULTAR)'!$P$3:$R$59,3,0),"")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 xml:space="preserve">PAULO RODRIGO DA SILVA 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44105</v>
      </c>
      <c r="H237" s="15">
        <f>'[1]TCE - ANEXO III - Preencher'!I246</f>
        <v>0</v>
      </c>
      <c r="I237" s="15">
        <f>'[1]TCE - ANEXO III - Preencher'!J246</f>
        <v>119.38</v>
      </c>
      <c r="J237" s="15">
        <f>'[1]TCE - ANEXO III - Preencher'!K246</f>
        <v>0</v>
      </c>
      <c r="K237" s="16">
        <f>'[1]TCE - ANEXO III - Preencher'!L246</f>
        <v>183.38726014456151</v>
      </c>
      <c r="L237" s="16">
        <f>'[1]TCE - ANEXO III - Preencher'!M246</f>
        <v>12.12</v>
      </c>
      <c r="M237" s="16">
        <f t="shared" si="19"/>
        <v>171.2672601445615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212.51300667831239</v>
      </c>
      <c r="R237" s="16">
        <f>'[1]TCE - ANEXO III - Preencher'!S246</f>
        <v>72.739999999999995</v>
      </c>
      <c r="S237" s="17">
        <f t="shared" si="21"/>
        <v>139.77300667831241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432.07026682287392</v>
      </c>
    </row>
    <row r="238" spans="1:28" s="4" customFormat="1" x14ac:dyDescent="0.2">
      <c r="A238" s="9">
        <f>IFERROR(VLOOKUP(B238,'[1]DADOS (OCULTAR)'!$P$3:$R$59,3,0),"")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 xml:space="preserve">MARCELO JOSE BRITO DA SILVA 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2235-05</v>
      </c>
      <c r="G238" s="14">
        <f>IF('[1]TCE - ANEXO III - Preencher'!H247="","",'[1]TCE - ANEXO III - Preencher'!H247)</f>
        <v>44105</v>
      </c>
      <c r="H238" s="15">
        <f>'[1]TCE - ANEXO III - Preencher'!I247</f>
        <v>0</v>
      </c>
      <c r="I238" s="15">
        <f>'[1]TCE - ANEXO III - Preencher'!J247</f>
        <v>208.17</v>
      </c>
      <c r="J238" s="15">
        <f>'[1]TCE - ANEXO III - Preencher'!K247</f>
        <v>0</v>
      </c>
      <c r="K238" s="16">
        <f>'[1]TCE - ANEXO III - Preencher'!L247</f>
        <v>36.16299931893581</v>
      </c>
      <c r="L238" s="16">
        <f>'[1]TCE - ANEXO III - Preencher'!M247</f>
        <v>2.39</v>
      </c>
      <c r="M238" s="16">
        <f t="shared" si="19"/>
        <v>33.77299931893581</v>
      </c>
      <c r="N238" s="16">
        <f>'[1]TCE - ANEXO III - Preencher'!O247</f>
        <v>1.28</v>
      </c>
      <c r="O238" s="16">
        <f>'[1]TCE - ANEXO III - Preencher'!P247</f>
        <v>0</v>
      </c>
      <c r="P238" s="17">
        <f t="shared" si="20"/>
        <v>1.28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243.22299931893579</v>
      </c>
    </row>
    <row r="239" spans="1:28" s="4" customFormat="1" x14ac:dyDescent="0.2">
      <c r="A239" s="9">
        <f>IFERROR(VLOOKUP(B239,'[1]DADOS (OCULTAR)'!$P$3:$R$59,3,0),"")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 xml:space="preserve">CLAUDIO LUIS DE MOURA 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7664-20</v>
      </c>
      <c r="G239" s="14">
        <f>IF('[1]TCE - ANEXO III - Preencher'!H248="","",'[1]TCE - ANEXO III - Preencher'!H248)</f>
        <v>44105</v>
      </c>
      <c r="H239" s="15">
        <f>'[1]TCE - ANEXO III - Preencher'!I248</f>
        <v>0</v>
      </c>
      <c r="I239" s="15">
        <f>'[1]TCE - ANEXO III - Preencher'!J248</f>
        <v>130.99</v>
      </c>
      <c r="J239" s="15">
        <f>'[1]TCE - ANEXO III - Preencher'!K248</f>
        <v>0</v>
      </c>
      <c r="K239" s="16">
        <f>'[1]TCE - ANEXO III - Preencher'!L248</f>
        <v>126.49484280598465</v>
      </c>
      <c r="L239" s="16">
        <f>'[1]TCE - ANEXO III - Preencher'!M248</f>
        <v>8.36</v>
      </c>
      <c r="M239" s="16">
        <f t="shared" si="19"/>
        <v>118.13484280598465</v>
      </c>
      <c r="N239" s="16">
        <f>'[1]TCE - ANEXO III - Preencher'!O248</f>
        <v>9.5</v>
      </c>
      <c r="O239" s="16">
        <f>'[1]TCE - ANEXO III - Preencher'!P248</f>
        <v>4</v>
      </c>
      <c r="P239" s="17">
        <f t="shared" si="20"/>
        <v>5.5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254.62484280598466</v>
      </c>
    </row>
    <row r="240" spans="1:28" s="4" customFormat="1" x14ac:dyDescent="0.2">
      <c r="A240" s="9">
        <f>IFERROR(VLOOKUP(B240,'[1]DADOS (OCULTAR)'!$P$3:$R$59,3,0),"")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 xml:space="preserve">JOAO TEOBALDO DIAS DA COSTA 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2251-25</v>
      </c>
      <c r="G240" s="14">
        <f>IF('[1]TCE - ANEXO III - Preencher'!H249="","",'[1]TCE - ANEXO III - Preencher'!H249)</f>
        <v>44105</v>
      </c>
      <c r="H240" s="15">
        <f>'[1]TCE - ANEXO III - Preencher'!I249</f>
        <v>0</v>
      </c>
      <c r="I240" s="15">
        <f>'[1]TCE - ANEXO III - Preencher'!J249</f>
        <v>403.09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4</v>
      </c>
      <c r="O240" s="16">
        <f>'[1]TCE - ANEXO III - Preencher'!P249</f>
        <v>0</v>
      </c>
      <c r="P240" s="17">
        <f t="shared" si="20"/>
        <v>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407.09</v>
      </c>
    </row>
    <row r="241" spans="1:28" s="4" customFormat="1" x14ac:dyDescent="0.2">
      <c r="A241" s="9">
        <f>IFERROR(VLOOKUP(B241,'[1]DADOS (OCULTAR)'!$P$3:$R$59,3,0),"")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>WELLITANIA VIEIRA DA CUNHA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2236-05</v>
      </c>
      <c r="G241" s="14">
        <f>IF('[1]TCE - ANEXO III - Preencher'!H250="","",'[1]TCE - ANEXO III - Preencher'!H250)</f>
        <v>44105</v>
      </c>
      <c r="H241" s="15">
        <f>'[1]TCE - ANEXO III - Preencher'!I250</f>
        <v>0</v>
      </c>
      <c r="I241" s="15">
        <f>'[1]TCE - ANEXO III - Preencher'!J250</f>
        <v>35.1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1.28</v>
      </c>
      <c r="O241" s="16">
        <f>'[1]TCE - ANEXO III - Preencher'!P250</f>
        <v>0</v>
      </c>
      <c r="P241" s="17">
        <f t="shared" si="20"/>
        <v>1.28</v>
      </c>
      <c r="Q241" s="16">
        <f>'[1]TCE - ANEXO III - Preencher'!R250</f>
        <v>89.075459897776526</v>
      </c>
      <c r="R241" s="16">
        <f>'[1]TCE - ANEXO III - Preencher'!S250</f>
        <v>82.8</v>
      </c>
      <c r="S241" s="17">
        <f t="shared" si="21"/>
        <v>6.2754598977765284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42.655459897776531</v>
      </c>
    </row>
    <row r="242" spans="1:28" s="4" customFormat="1" x14ac:dyDescent="0.2">
      <c r="A242" s="9">
        <f>IFERROR(VLOOKUP(B242,'[1]DADOS (OCULTAR)'!$P$3:$R$59,3,0),"")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 xml:space="preserve">MARIA DA CONCEICAO BATISTA DA 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2235-05</v>
      </c>
      <c r="G242" s="14">
        <f>IF('[1]TCE - ANEXO III - Preencher'!H251="","",'[1]TCE - ANEXO III - Preencher'!H251)</f>
        <v>44105</v>
      </c>
      <c r="H242" s="15">
        <f>'[1]TCE - ANEXO III - Preencher'!I251</f>
        <v>0</v>
      </c>
      <c r="I242" s="15">
        <f>'[1]TCE - ANEXO III - Preencher'!J251</f>
        <v>172.84</v>
      </c>
      <c r="J242" s="15">
        <f>'[1]TCE - ANEXO III - Preencher'!K251</f>
        <v>0</v>
      </c>
      <c r="K242" s="16">
        <f>'[1]TCE - ANEXO III - Preencher'!L251</f>
        <v>36.16299931893581</v>
      </c>
      <c r="L242" s="16">
        <f>'[1]TCE - ANEXO III - Preencher'!M251</f>
        <v>2.39</v>
      </c>
      <c r="M242" s="16">
        <f t="shared" si="19"/>
        <v>33.77299931893581</v>
      </c>
      <c r="N242" s="16">
        <f>'[1]TCE - ANEXO III - Preencher'!O251</f>
        <v>1.28</v>
      </c>
      <c r="O242" s="16">
        <f>'[1]TCE - ANEXO III - Preencher'!P251</f>
        <v>0</v>
      </c>
      <c r="P242" s="17">
        <f t="shared" si="20"/>
        <v>1.28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207.89299931893581</v>
      </c>
    </row>
    <row r="243" spans="1:28" s="4" customFormat="1" x14ac:dyDescent="0.2">
      <c r="A243" s="9">
        <f>IFERROR(VLOOKUP(B243,'[1]DADOS (OCULTAR)'!$P$3:$R$59,3,0),"")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>JOSE ROBERTO DIAS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7664-20</v>
      </c>
      <c r="G243" s="14">
        <f>IF('[1]TCE - ANEXO III - Preencher'!H252="","",'[1]TCE - ANEXO III - Preencher'!H252)</f>
        <v>44105</v>
      </c>
      <c r="H243" s="15">
        <f>'[1]TCE - ANEXO III - Preencher'!I252</f>
        <v>0</v>
      </c>
      <c r="I243" s="15">
        <f>'[1]TCE - ANEXO III - Preencher'!J252</f>
        <v>122.63</v>
      </c>
      <c r="J243" s="15">
        <f>'[1]TCE - ANEXO III - Preencher'!K252</f>
        <v>0</v>
      </c>
      <c r="K243" s="16">
        <f>'[1]TCE - ANEXO III - Preencher'!L252</f>
        <v>126.49484280598465</v>
      </c>
      <c r="L243" s="16">
        <f>'[1]TCE - ANEXO III - Preencher'!M252</f>
        <v>8.36</v>
      </c>
      <c r="M243" s="16">
        <f t="shared" si="19"/>
        <v>118.13484280598465</v>
      </c>
      <c r="N243" s="16">
        <f>'[1]TCE - ANEXO III - Preencher'!O252</f>
        <v>9.5</v>
      </c>
      <c r="O243" s="16">
        <f>'[1]TCE - ANEXO III - Preencher'!P252</f>
        <v>4</v>
      </c>
      <c r="P243" s="17">
        <f t="shared" si="20"/>
        <v>5.5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246.26484280598464</v>
      </c>
    </row>
    <row r="244" spans="1:28" s="4" customFormat="1" x14ac:dyDescent="0.2">
      <c r="A244" s="9">
        <f>IFERROR(VLOOKUP(B244,'[1]DADOS (OCULTAR)'!$P$3:$R$59,3,0),"")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 xml:space="preserve">GESSE ROMAO DE LIRA 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5143-20</v>
      </c>
      <c r="G244" s="14">
        <f>IF('[1]TCE - ANEXO III - Preencher'!H253="","",'[1]TCE - ANEXO III - Preencher'!H253)</f>
        <v>44105</v>
      </c>
      <c r="H244" s="15">
        <f>'[1]TCE - ANEXO III - Preencher'!I253</f>
        <v>0</v>
      </c>
      <c r="I244" s="15">
        <f>'[1]TCE - ANEXO III - Preencher'!J253</f>
        <v>120.85</v>
      </c>
      <c r="J244" s="15">
        <f>'[1]TCE - ANEXO III - Preencher'!K253</f>
        <v>0</v>
      </c>
      <c r="K244" s="16">
        <f>'[1]TCE - ANEXO III - Preencher'!L253</f>
        <v>158.11855350748084</v>
      </c>
      <c r="L244" s="16">
        <f>'[1]TCE - ANEXO III - Preencher'!M253</f>
        <v>10.45</v>
      </c>
      <c r="M244" s="16">
        <f t="shared" si="19"/>
        <v>147.66855350748085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270.16855350748085</v>
      </c>
    </row>
    <row r="245" spans="1:28" s="4" customFormat="1" x14ac:dyDescent="0.2">
      <c r="A245" s="9">
        <f>IFERROR(VLOOKUP(B245,'[1]DADOS (OCULTAR)'!$P$3:$R$59,3,0),"")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>DIEGO TORRES ALADIM DE ARAUJO</v>
      </c>
      <c r="E245" s="10" t="str">
        <f>IF('[1]TCE - ANEXO III - Preencher'!F254="4 - Assistência Odontológica","2 - Outros Profissionais da Saúde",'[1]TCE - ANEXO III - Preencher'!F254)</f>
        <v>1 - Médico</v>
      </c>
      <c r="F245" s="13" t="str">
        <f>'[1]TCE - ANEXO III - Preencher'!G254</f>
        <v>2251-40</v>
      </c>
      <c r="G245" s="14">
        <f>IF('[1]TCE - ANEXO III - Preencher'!H254="","",'[1]TCE - ANEXO III - Preencher'!H254)</f>
        <v>44105</v>
      </c>
      <c r="H245" s="15">
        <f>'[1]TCE - ANEXO III - Preencher'!I254</f>
        <v>0</v>
      </c>
      <c r="I245" s="15">
        <f>'[1]TCE - ANEXO III - Preencher'!J254</f>
        <v>360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4</v>
      </c>
      <c r="O245" s="16">
        <f>'[1]TCE - ANEXO III - Preencher'!P254</f>
        <v>0</v>
      </c>
      <c r="P245" s="17">
        <f t="shared" si="20"/>
        <v>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364</v>
      </c>
    </row>
    <row r="246" spans="1:28" s="4" customFormat="1" x14ac:dyDescent="0.2">
      <c r="A246" s="9">
        <f>IFERROR(VLOOKUP(B246,'[1]DADOS (OCULTAR)'!$P$3:$R$59,3,0),"")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 xml:space="preserve">EDINALVA ARRUDA DO NASCIMENTO 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5134-25</v>
      </c>
      <c r="G246" s="14">
        <f>IF('[1]TCE - ANEXO III - Preencher'!H255="","",'[1]TCE - ANEXO III - Preencher'!H255)</f>
        <v>44105</v>
      </c>
      <c r="H246" s="15">
        <f>'[1]TCE - ANEXO III - Preencher'!I255</f>
        <v>0</v>
      </c>
      <c r="I246" s="15">
        <f>'[1]TCE - ANEXO III - Preencher'!J255</f>
        <v>83.6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1.65</v>
      </c>
      <c r="O246" s="16">
        <f>'[1]TCE - ANEXO III - Preencher'!P255</f>
        <v>0</v>
      </c>
      <c r="P246" s="17">
        <f t="shared" si="20"/>
        <v>1.65</v>
      </c>
      <c r="Q246" s="16">
        <f>'[1]TCE - ANEXO III - Preencher'!R255</f>
        <v>225.55206927041775</v>
      </c>
      <c r="R246" s="16">
        <f>'[1]TCE - ANEXO III - Preencher'!S255</f>
        <v>62.7</v>
      </c>
      <c r="S246" s="17">
        <f t="shared" si="21"/>
        <v>162.85206927041776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248.10206927041776</v>
      </c>
    </row>
    <row r="247" spans="1:28" s="4" customFormat="1" x14ac:dyDescent="0.2">
      <c r="A247" s="9">
        <f>IFERROR(VLOOKUP(B247,'[1]DADOS (OCULTAR)'!$P$3:$R$59,3,0),"")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>AMARO FERNANDES DA SILVA JUNIO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1425-20</v>
      </c>
      <c r="G247" s="14">
        <f>IF('[1]TCE - ANEXO III - Preencher'!H256="","",'[1]TCE - ANEXO III - Preencher'!H256)</f>
        <v>44105</v>
      </c>
      <c r="H247" s="15">
        <f>'[1]TCE - ANEXO III - Preencher'!I256</f>
        <v>0</v>
      </c>
      <c r="I247" s="15">
        <f>'[1]TCE - ANEXO III - Preencher'!J256</f>
        <v>186.72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1.65</v>
      </c>
      <c r="O247" s="16">
        <f>'[1]TCE - ANEXO III - Preencher'!P256</f>
        <v>0</v>
      </c>
      <c r="P247" s="17">
        <f t="shared" si="20"/>
        <v>1.65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188.37</v>
      </c>
    </row>
    <row r="248" spans="1:28" s="4" customFormat="1" x14ac:dyDescent="0.2">
      <c r="A248" s="9">
        <f>IFERROR(VLOOKUP(B248,'[1]DADOS (OCULTAR)'!$P$3:$R$59,3,0),"")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 xml:space="preserve">KARINA CAMILA DE BARROS SILVA 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2149-15</v>
      </c>
      <c r="G248" s="14">
        <f>IF('[1]TCE - ANEXO III - Preencher'!H257="","",'[1]TCE - ANEXO III - Preencher'!H257)</f>
        <v>44105</v>
      </c>
      <c r="H248" s="15">
        <f>'[1]TCE - ANEXO III - Preencher'!I257</f>
        <v>0</v>
      </c>
      <c r="I248" s="15">
        <f>'[1]TCE - ANEXO III - Preencher'!J257</f>
        <v>280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281.64999999999998</v>
      </c>
    </row>
    <row r="249" spans="1:28" s="4" customFormat="1" x14ac:dyDescent="0.2">
      <c r="A249" s="9">
        <f>IFERROR(VLOOKUP(B249,'[1]DADOS (OCULTAR)'!$P$3:$R$59,3,0),"")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>JANIO COELHO DE SANTANA JUNIOR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3241-15</v>
      </c>
      <c r="G249" s="14">
        <f>IF('[1]TCE - ANEXO III - Preencher'!H258="","",'[1]TCE - ANEXO III - Preencher'!H258)</f>
        <v>44105</v>
      </c>
      <c r="H249" s="15">
        <f>'[1]TCE - ANEXO III - Preencher'!I258</f>
        <v>0</v>
      </c>
      <c r="I249" s="15">
        <f>'[1]TCE - ANEXO III - Preencher'!J258</f>
        <v>243.82</v>
      </c>
      <c r="J249" s="15">
        <f>'[1]TCE - ANEXO III - Preencher'!K258</f>
        <v>0</v>
      </c>
      <c r="K249" s="16">
        <f>'[1]TCE - ANEXO III - Preencher'!L258</f>
        <v>245.72682382406586</v>
      </c>
      <c r="L249" s="16">
        <f>'[1]TCE - ANEXO III - Preencher'!M258</f>
        <v>16.239999999999998</v>
      </c>
      <c r="M249" s="16">
        <f t="shared" si="19"/>
        <v>229.48682382406585</v>
      </c>
      <c r="N249" s="16">
        <f>'[1]TCE - ANEXO III - Preencher'!O258</f>
        <v>9.5</v>
      </c>
      <c r="O249" s="16">
        <f>'[1]TCE - ANEXO III - Preencher'!P258</f>
        <v>4</v>
      </c>
      <c r="P249" s="17">
        <f t="shared" si="20"/>
        <v>5.5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478.80682382406587</v>
      </c>
    </row>
    <row r="250" spans="1:28" s="4" customFormat="1" x14ac:dyDescent="0.2">
      <c r="A250" s="9">
        <f>IFERROR(VLOOKUP(B250,'[1]DADOS (OCULTAR)'!$P$3:$R$59,3,0),"")</f>
        <v>10869782001206</v>
      </c>
      <c r="B250" s="10" t="str">
        <f>'[1]TCE - ANEXO III - Preencher'!C259</f>
        <v>UPA TORRÕES</v>
      </c>
      <c r="C250" s="11"/>
      <c r="D250" s="12" t="str">
        <f>'[1]TCE - ANEXO III - Preencher'!E259</f>
        <v xml:space="preserve">AMANDA VIEIRA BARBOSA 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2251-25</v>
      </c>
      <c r="G250" s="14">
        <f>IF('[1]TCE - ANEXO III - Preencher'!H259="","",'[1]TCE - ANEXO III - Preencher'!H259)</f>
        <v>44105</v>
      </c>
      <c r="H250" s="15">
        <f>'[1]TCE - ANEXO III - Preencher'!I259</f>
        <v>0</v>
      </c>
      <c r="I250" s="15">
        <f>'[1]TCE - ANEXO III - Preencher'!J259</f>
        <v>361.07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4</v>
      </c>
      <c r="O250" s="16">
        <f>'[1]TCE - ANEXO III - Preencher'!P259</f>
        <v>0</v>
      </c>
      <c r="P250" s="17">
        <f t="shared" si="20"/>
        <v>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365.07</v>
      </c>
    </row>
    <row r="251" spans="1:28" s="4" customFormat="1" x14ac:dyDescent="0.2">
      <c r="A251" s="9">
        <f>IFERROR(VLOOKUP(B251,'[1]DADOS (OCULTAR)'!$P$3:$R$59,3,0),"")</f>
        <v>10869782001206</v>
      </c>
      <c r="B251" s="10" t="str">
        <f>'[1]TCE - ANEXO III - Preencher'!C260</f>
        <v>UPA TORRÕES</v>
      </c>
      <c r="C251" s="11"/>
      <c r="D251" s="12" t="str">
        <f>'[1]TCE - ANEXO III - Preencher'!E260</f>
        <v>JOSE ALVES DO MONTE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1231-15</v>
      </c>
      <c r="G251" s="14">
        <f>IF('[1]TCE - ANEXO III - Preencher'!H260="","",'[1]TCE - ANEXO III - Preencher'!H260)</f>
        <v>44105</v>
      </c>
      <c r="H251" s="15">
        <f>'[1]TCE - ANEXO III - Preencher'!I260</f>
        <v>0</v>
      </c>
      <c r="I251" s="15">
        <f>'[1]TCE - ANEXO III - Preencher'!J260</f>
        <v>424.33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1.65</v>
      </c>
      <c r="O251" s="16">
        <f>'[1]TCE - ANEXO III - Preencher'!P260</f>
        <v>0</v>
      </c>
      <c r="P251" s="17">
        <f t="shared" si="20"/>
        <v>1.65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425.97999999999996</v>
      </c>
    </row>
    <row r="252" spans="1:28" s="4" customFormat="1" x14ac:dyDescent="0.2">
      <c r="A252" s="9">
        <f>IFERROR(VLOOKUP(B252,'[1]DADOS (OCULTAR)'!$P$3:$R$59,3,0),"")</f>
        <v>10869782001206</v>
      </c>
      <c r="B252" s="10" t="str">
        <f>'[1]TCE - ANEXO III - Preencher'!C261</f>
        <v>UPA TORRÕES</v>
      </c>
      <c r="C252" s="11"/>
      <c r="D252" s="12" t="str">
        <f>'[1]TCE - ANEXO III - Preencher'!E261</f>
        <v>CAIO SERGIO ALBUQUERQUE DE OLI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3241-15</v>
      </c>
      <c r="G252" s="14">
        <f>IF('[1]TCE - ANEXO III - Preencher'!H261="","",'[1]TCE - ANEXO III - Preencher'!H261)</f>
        <v>44105</v>
      </c>
      <c r="H252" s="15">
        <f>'[1]TCE - ANEXO III - Preencher'!I261</f>
        <v>0</v>
      </c>
      <c r="I252" s="15">
        <f>'[1]TCE - ANEXO III - Preencher'!J261</f>
        <v>232.83</v>
      </c>
      <c r="J252" s="15">
        <f>'[1]TCE - ANEXO III - Preencher'!K261</f>
        <v>0</v>
      </c>
      <c r="K252" s="16">
        <f>'[1]TCE - ANEXO III - Preencher'!L261</f>
        <v>276.44267680207417</v>
      </c>
      <c r="L252" s="16">
        <f>'[1]TCE - ANEXO III - Preencher'!M261</f>
        <v>18.27</v>
      </c>
      <c r="M252" s="16">
        <f t="shared" si="19"/>
        <v>258.17267680207419</v>
      </c>
      <c r="N252" s="16">
        <f>'[1]TCE - ANEXO III - Preencher'!O261</f>
        <v>9.5</v>
      </c>
      <c r="O252" s="16">
        <f>'[1]TCE - ANEXO III - Preencher'!P261</f>
        <v>0</v>
      </c>
      <c r="P252" s="17">
        <f t="shared" si="20"/>
        <v>9.5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500.50267680207423</v>
      </c>
    </row>
    <row r="253" spans="1:28" s="4" customFormat="1" x14ac:dyDescent="0.2">
      <c r="A253" s="9">
        <f>IFERROR(VLOOKUP(B253,'[1]DADOS (OCULTAR)'!$P$3:$R$59,3,0),"")</f>
        <v>10869782001206</v>
      </c>
      <c r="B253" s="10" t="str">
        <f>'[1]TCE - ANEXO III - Preencher'!C262</f>
        <v>UPA TORRÕES</v>
      </c>
      <c r="C253" s="11"/>
      <c r="D253" s="12" t="str">
        <f>'[1]TCE - ANEXO III - Preencher'!E262</f>
        <v>ELAINE CRISTINA TAVARES DE BAR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44105</v>
      </c>
      <c r="H253" s="15">
        <f>'[1]TCE - ANEXO III - Preencher'!I262</f>
        <v>0</v>
      </c>
      <c r="I253" s="15">
        <f>'[1]TCE - ANEXO III - Preencher'!J262</f>
        <v>119.77</v>
      </c>
      <c r="J253" s="15">
        <f>'[1]TCE - ANEXO III - Preencher'!K262</f>
        <v>0</v>
      </c>
      <c r="K253" s="16">
        <f>'[1]TCE - ANEXO III - Preencher'!L262</f>
        <v>183.38726014456151</v>
      </c>
      <c r="L253" s="16">
        <f>'[1]TCE - ANEXO III - Preencher'!M262</f>
        <v>12.12</v>
      </c>
      <c r="M253" s="16">
        <f t="shared" si="19"/>
        <v>171.2672601445615</v>
      </c>
      <c r="N253" s="16">
        <f>'[1]TCE - ANEXO III - Preencher'!O262</f>
        <v>1.65</v>
      </c>
      <c r="O253" s="16">
        <f>'[1]TCE - ANEXO III - Preencher'!P262</f>
        <v>0</v>
      </c>
      <c r="P253" s="17">
        <f t="shared" si="20"/>
        <v>1.65</v>
      </c>
      <c r="Q253" s="16">
        <f>'[1]TCE - ANEXO III - Preencher'!R262</f>
        <v>212.51300667831239</v>
      </c>
      <c r="R253" s="16">
        <f>'[1]TCE - ANEXO III - Preencher'!S262</f>
        <v>72.739999999999995</v>
      </c>
      <c r="S253" s="17">
        <f t="shared" si="21"/>
        <v>139.77300667831241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432.4602668228739</v>
      </c>
    </row>
    <row r="254" spans="1:28" s="4" customFormat="1" x14ac:dyDescent="0.2">
      <c r="A254" s="9">
        <f>IFERROR(VLOOKUP(B254,'[1]DADOS (OCULTAR)'!$P$3:$R$59,3,0),"")</f>
        <v>10869782001206</v>
      </c>
      <c r="B254" s="10" t="str">
        <f>'[1]TCE - ANEXO III - Preencher'!C263</f>
        <v>UPA TORRÕES</v>
      </c>
      <c r="C254" s="11"/>
      <c r="D254" s="12" t="str">
        <f>'[1]TCE - ANEXO III - Preencher'!E263</f>
        <v>REGINA CELLY PAIXAO DA SILVA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5143-20</v>
      </c>
      <c r="G254" s="14">
        <f>IF('[1]TCE - ANEXO III - Preencher'!H263="","",'[1]TCE - ANEXO III - Preencher'!H263)</f>
        <v>44105</v>
      </c>
      <c r="H254" s="15">
        <f>'[1]TCE - ANEXO III - Preencher'!I263</f>
        <v>0</v>
      </c>
      <c r="I254" s="15">
        <f>'[1]TCE - ANEXO III - Preencher'!J263</f>
        <v>100.32</v>
      </c>
      <c r="J254" s="15">
        <f>'[1]TCE - ANEXO III - Preencher'!K263</f>
        <v>0</v>
      </c>
      <c r="K254" s="16">
        <f>'[1]TCE - ANEXO III - Preencher'!L263</f>
        <v>158.11855350748084</v>
      </c>
      <c r="L254" s="16">
        <f>'[1]TCE - ANEXO III - Preencher'!M263</f>
        <v>10.45</v>
      </c>
      <c r="M254" s="16">
        <f t="shared" si="19"/>
        <v>147.66855350748085</v>
      </c>
      <c r="N254" s="16">
        <f>'[1]TCE - ANEXO III - Preencher'!O263</f>
        <v>1.65</v>
      </c>
      <c r="O254" s="16">
        <f>'[1]TCE - ANEXO III - Preencher'!P263</f>
        <v>0</v>
      </c>
      <c r="P254" s="17">
        <f t="shared" si="20"/>
        <v>1.65</v>
      </c>
      <c r="Q254" s="16">
        <f>'[1]TCE - ANEXO III - Preencher'!R263</f>
        <v>211.75206927041773</v>
      </c>
      <c r="R254" s="16">
        <f>'[1]TCE - ANEXO III - Preencher'!S263</f>
        <v>62.7</v>
      </c>
      <c r="S254" s="17">
        <f t="shared" si="21"/>
        <v>149.05206927041775</v>
      </c>
      <c r="T254" s="16">
        <f>'[1]TCE - ANEXO III - Preencher'!U263</f>
        <v>0</v>
      </c>
      <c r="U254" s="16">
        <f>'[1]TCE - ANEXO III - Preencher'!V263</f>
        <v>128</v>
      </c>
      <c r="V254" s="17">
        <f t="shared" si="22"/>
        <v>-128</v>
      </c>
      <c r="W254" s="18" t="str">
        <f>IF('[1]TCE - ANEXO III - Preencher'!X263="","",'[1]TCE - ANEXO III - Preencher'!X263)</f>
        <v>Auxilio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270.69062277789862</v>
      </c>
    </row>
    <row r="255" spans="1:28" s="4" customFormat="1" x14ac:dyDescent="0.2">
      <c r="A255" s="9">
        <f>IFERROR(VLOOKUP(B255,'[1]DADOS (OCULTAR)'!$P$3:$R$59,3,0),"")</f>
        <v>10869782001206</v>
      </c>
      <c r="B255" s="10" t="str">
        <f>'[1]TCE - ANEXO III - Preencher'!C264</f>
        <v>UPA TORRÕES</v>
      </c>
      <c r="C255" s="11"/>
      <c r="D255" s="12" t="str">
        <f>'[1]TCE - ANEXO III - Preencher'!E264</f>
        <v>JOSE CARLOS DA SILVA FILHO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7823-05</v>
      </c>
      <c r="G255" s="14">
        <f>IF('[1]TCE - ANEXO III - Preencher'!H264="","",'[1]TCE - ANEXO III - Preencher'!H264)</f>
        <v>44105</v>
      </c>
      <c r="H255" s="15">
        <f>'[1]TCE - ANEXO III - Preencher'!I264</f>
        <v>0</v>
      </c>
      <c r="I255" s="15">
        <f>'[1]TCE - ANEXO III - Preencher'!J264</f>
        <v>184.13</v>
      </c>
      <c r="J255" s="15">
        <f>'[1]TCE - ANEXO III - Preencher'!K264</f>
        <v>0</v>
      </c>
      <c r="K255" s="16">
        <f>'[1]TCE - ANEXO III - Preencher'!L264</f>
        <v>287.79089834567321</v>
      </c>
      <c r="L255" s="16">
        <f>'[1]TCE - ANEXO III - Preencher'!M264</f>
        <v>19.02</v>
      </c>
      <c r="M255" s="16">
        <f t="shared" si="19"/>
        <v>268.77089834567323</v>
      </c>
      <c r="N255" s="16">
        <f>'[1]TCE - ANEXO III - Preencher'!O264</f>
        <v>1.81</v>
      </c>
      <c r="O255" s="16">
        <f>'[1]TCE - ANEXO III - Preencher'!P264</f>
        <v>0</v>
      </c>
      <c r="P255" s="17">
        <f t="shared" si="20"/>
        <v>1.81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454.71089834567323</v>
      </c>
    </row>
    <row r="256" spans="1:28" s="4" customFormat="1" x14ac:dyDescent="0.2">
      <c r="A256" s="9">
        <f>IFERROR(VLOOKUP(B256,'[1]DADOS (OCULTAR)'!$P$3:$R$59,3,0),"")</f>
        <v>10869782001206</v>
      </c>
      <c r="B256" s="10" t="str">
        <f>'[1]TCE - ANEXO III - Preencher'!C265</f>
        <v>UPA TORRÕES</v>
      </c>
      <c r="C256" s="11"/>
      <c r="D256" s="12" t="str">
        <f>'[1]TCE - ANEXO III - Preencher'!E265</f>
        <v>LUIZ DE ALBUQUERQUE PEREIRA DE</v>
      </c>
      <c r="E256" s="10" t="str">
        <f>IF('[1]TCE - ANEXO III - Preencher'!F265="4 - Assistência Odontológica","2 - Outros Profissionais da Saúde",'[1]TCE - ANEXO III - Preencher'!F265)</f>
        <v>1 - Médico</v>
      </c>
      <c r="F256" s="13" t="str">
        <f>'[1]TCE - ANEXO III - Preencher'!G265</f>
        <v>2251-25</v>
      </c>
      <c r="G256" s="14">
        <f>IF('[1]TCE - ANEXO III - Preencher'!H265="","",'[1]TCE - ANEXO III - Preencher'!H265)</f>
        <v>44105</v>
      </c>
      <c r="H256" s="15">
        <f>'[1]TCE - ANEXO III - Preencher'!I265</f>
        <v>0</v>
      </c>
      <c r="I256" s="15">
        <f>'[1]TCE - ANEXO III - Preencher'!J265</f>
        <v>387.11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4</v>
      </c>
      <c r="O256" s="16">
        <f>'[1]TCE - ANEXO III - Preencher'!P265</f>
        <v>0</v>
      </c>
      <c r="P256" s="17">
        <f t="shared" si="20"/>
        <v>4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391.11</v>
      </c>
    </row>
    <row r="257" spans="1:28" s="4" customFormat="1" x14ac:dyDescent="0.2">
      <c r="A257" s="9">
        <f>IFERROR(VLOOKUP(B257,'[1]DADOS (OCULTAR)'!$P$3:$R$59,3,0),"")</f>
        <v>10869782001206</v>
      </c>
      <c r="B257" s="10" t="str">
        <f>'[1]TCE - ANEXO III - Preencher'!C266</f>
        <v>UPA TORRÕES</v>
      </c>
      <c r="C257" s="11"/>
      <c r="D257" s="12" t="str">
        <f>'[1]TCE - ANEXO III - Preencher'!E266</f>
        <v xml:space="preserve">ANDREZA ATAIDE SANTOS LEMOS 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2235-05</v>
      </c>
      <c r="G257" s="14">
        <f>IF('[1]TCE - ANEXO III - Preencher'!H266="","",'[1]TCE - ANEXO III - Preencher'!H266)</f>
        <v>44105</v>
      </c>
      <c r="H257" s="15">
        <f>'[1]TCE - ANEXO III - Preencher'!I266</f>
        <v>0</v>
      </c>
      <c r="I257" s="15">
        <f>'[1]TCE - ANEXO III - Preencher'!J266</f>
        <v>125.17</v>
      </c>
      <c r="J257" s="15">
        <f>'[1]TCE - ANEXO III - Preencher'!K266</f>
        <v>0</v>
      </c>
      <c r="K257" s="16">
        <f>'[1]TCE - ANEXO III - Preencher'!L266</f>
        <v>31.472401080914842</v>
      </c>
      <c r="L257" s="16">
        <f>'[1]TCE - ANEXO III - Preencher'!M266</f>
        <v>2.08</v>
      </c>
      <c r="M257" s="16">
        <f t="shared" si="19"/>
        <v>29.392401080914844</v>
      </c>
      <c r="N257" s="16">
        <f>'[1]TCE - ANEXO III - Preencher'!O266</f>
        <v>1.28</v>
      </c>
      <c r="O257" s="16">
        <f>'[1]TCE - ANEXO III - Preencher'!P266</f>
        <v>0</v>
      </c>
      <c r="P257" s="17">
        <f t="shared" si="20"/>
        <v>1.28</v>
      </c>
      <c r="Q257" s="16">
        <f>'[1]TCE - ANEXO III - Preencher'!R266</f>
        <v>156.79213382504116</v>
      </c>
      <c r="R257" s="16">
        <f>'[1]TCE - ANEXO III - Preencher'!S266</f>
        <v>83.02</v>
      </c>
      <c r="S257" s="17">
        <f t="shared" si="21"/>
        <v>73.772133825041166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229.61453490595602</v>
      </c>
    </row>
    <row r="258" spans="1:28" s="4" customFormat="1" x14ac:dyDescent="0.2">
      <c r="A258" s="9">
        <f>IFERROR(VLOOKUP(B258,'[1]DADOS (OCULTAR)'!$P$3:$R$59,3,0),"")</f>
        <v>10869782001206</v>
      </c>
      <c r="B258" s="10" t="str">
        <f>'[1]TCE - ANEXO III - Preencher'!C267</f>
        <v>UPA TORRÕES</v>
      </c>
      <c r="C258" s="11"/>
      <c r="D258" s="12" t="str">
        <f>'[1]TCE - ANEXO III - Preencher'!E267</f>
        <v>ROSANGELA MARIA DE LIMA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44105</v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3275.26</v>
      </c>
      <c r="K258" s="16">
        <f>'[1]TCE - ANEXO III - Preencher'!L267</f>
        <v>73.385165981940858</v>
      </c>
      <c r="L258" s="16">
        <f>'[1]TCE - ANEXO III - Preencher'!M267</f>
        <v>4.8499999999999996</v>
      </c>
      <c r="M258" s="16">
        <f t="shared" si="19"/>
        <v>68.535165981940864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209.20550583363885</v>
      </c>
      <c r="R258" s="16">
        <f>'[1]TCE - ANEXO III - Preencher'!S267</f>
        <v>29.1</v>
      </c>
      <c r="S258" s="17">
        <f t="shared" si="21"/>
        <v>180.10550583363886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3523.9006718155797</v>
      </c>
    </row>
    <row r="259" spans="1:28" s="4" customFormat="1" x14ac:dyDescent="0.2">
      <c r="A259" s="9">
        <f>IFERROR(VLOOKUP(B259,'[1]DADOS (OCULTAR)'!$P$3:$R$59,3,0),"")</f>
        <v>10869782001206</v>
      </c>
      <c r="B259" s="10" t="str">
        <f>'[1]TCE - ANEXO III - Preencher'!C268</f>
        <v>UPA TORRÕES</v>
      </c>
      <c r="C259" s="11"/>
      <c r="D259" s="12" t="str">
        <f>'[1]TCE - ANEXO III - Preencher'!E268</f>
        <v>HENRIQUE BERNARDINO FERREIRA D</v>
      </c>
      <c r="E259" s="10" t="str">
        <f>IF('[1]TCE - ANEXO III - Preencher'!F268="4 - Assistência Odontológica","2 - Outros Profissionais da Saúde",'[1]TCE - ANEXO III - Preencher'!F268)</f>
        <v>1 - Médico</v>
      </c>
      <c r="F259" s="13" t="str">
        <f>'[1]TCE - ANEXO III - Preencher'!G268</f>
        <v>2251-25</v>
      </c>
      <c r="G259" s="14">
        <f>IF('[1]TCE - ANEXO III - Preencher'!H268="","",'[1]TCE - ANEXO III - Preencher'!H268)</f>
        <v>44105</v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>
        <f>IFERROR(VLOOKUP(B260,'[1]DADOS (OCULTAR)'!$P$3:$R$59,3,0),"")</f>
        <v>10869782001206</v>
      </c>
      <c r="B260" s="10" t="str">
        <f>'[1]TCE - ANEXO III - Preencher'!C269</f>
        <v>UPA TORRÕES</v>
      </c>
      <c r="C260" s="11"/>
      <c r="D260" s="12" t="str">
        <f>'[1]TCE - ANEXO III - Preencher'!E269</f>
        <v>HOSANA ALVES MANSUR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5143-20</v>
      </c>
      <c r="G260" s="14">
        <f>IF('[1]TCE - ANEXO III - Preencher'!H269="","",'[1]TCE - ANEXO III - Preencher'!H269)</f>
        <v>44105</v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1451.94</v>
      </c>
      <c r="K260" s="16">
        <f>'[1]TCE - ANEXO III - Preencher'!L269</f>
        <v>10.591673440692494</v>
      </c>
      <c r="L260" s="16">
        <f>'[1]TCE - ANEXO III - Preencher'!M269</f>
        <v>0.7</v>
      </c>
      <c r="M260" s="16">
        <f t="shared" ref="M260:M323" si="25">K260-L260</f>
        <v>9.8916734406924949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221.11680461802786</v>
      </c>
      <c r="R260" s="16">
        <f>'[1]TCE - ANEXO III - Preencher'!S269</f>
        <v>4.18</v>
      </c>
      <c r="S260" s="17">
        <f t="shared" ref="S260:S323" si="27">Q260-R260</f>
        <v>216.93680461802785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1678.7684780587206</v>
      </c>
    </row>
    <row r="261" spans="1:28" s="4" customFormat="1" x14ac:dyDescent="0.2">
      <c r="A261" s="9">
        <f>IFERROR(VLOOKUP(B261,'[1]DADOS (OCULTAR)'!$P$3:$R$59,3,0),"")</f>
        <v>10869782001206</v>
      </c>
      <c r="B261" s="10" t="str">
        <f>'[1]TCE - ANEXO III - Preencher'!C270</f>
        <v>UPA TORRÕES</v>
      </c>
      <c r="C261" s="11"/>
      <c r="D261" s="12" t="str">
        <f>'[1]TCE - ANEXO III - Preencher'!E270</f>
        <v>DOUGLAS VINICIUS NASCIMENTO DA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4110-10</v>
      </c>
      <c r="G261" s="14">
        <f>IF('[1]TCE - ANEXO III - Preencher'!H270="","",'[1]TCE - ANEXO III - Preencher'!H270)</f>
        <v>44105</v>
      </c>
      <c r="H261" s="15">
        <f>'[1]TCE - ANEXO III - Preencher'!I270</f>
        <v>0</v>
      </c>
      <c r="I261" s="15">
        <f>'[1]TCE - ANEXO III - Preencher'!J270</f>
        <v>17.02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291.80845032960241</v>
      </c>
      <c r="R261" s="16">
        <f>'[1]TCE - ANEXO III - Preencher'!S270</f>
        <v>26.5</v>
      </c>
      <c r="S261" s="17">
        <f t="shared" si="27"/>
        <v>265.30845032960241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282.32845032960239</v>
      </c>
    </row>
    <row r="262" spans="1:28" s="4" customFormat="1" x14ac:dyDescent="0.2">
      <c r="A262" s="9">
        <f>IFERROR(VLOOKUP(B262,'[1]DADOS (OCULTAR)'!$P$3:$R$59,3,0),"")</f>
        <v>10869782001206</v>
      </c>
      <c r="B262" s="10" t="str">
        <f>'[1]TCE - ANEXO III - Preencher'!C271</f>
        <v>UPA TORRÕES</v>
      </c>
      <c r="C262" s="11"/>
      <c r="D262" s="12" t="str">
        <f>'[1]TCE - ANEXO III - Preencher'!E271</f>
        <v>ANESIA BEZERRA DA FONSECA</v>
      </c>
      <c r="E262" s="10" t="str">
        <f>IF('[1]TCE - ANEXO III - Preencher'!F271="4 - Assistência Odontológica","2 - Outros Profissionais da Saúde",'[1]TCE - ANEXO III - Preencher'!F271)</f>
        <v>1 - Médico</v>
      </c>
      <c r="F262" s="13" t="str">
        <f>'[1]TCE - ANEXO III - Preencher'!G271</f>
        <v>2251-25</v>
      </c>
      <c r="G262" s="14">
        <f>IF('[1]TCE - ANEXO III - Preencher'!H271="","",'[1]TCE - ANEXO III - Preencher'!H271)</f>
        <v>44105</v>
      </c>
      <c r="H262" s="15">
        <f>'[1]TCE - ANEXO III - Preencher'!I271</f>
        <v>0</v>
      </c>
      <c r="I262" s="15">
        <f>'[1]TCE - ANEXO III - Preencher'!J271</f>
        <v>459.54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459.54</v>
      </c>
    </row>
    <row r="263" spans="1:28" s="4" customFormat="1" x14ac:dyDescent="0.2">
      <c r="A263" s="9">
        <f>IFERROR(VLOOKUP(B263,'[1]DADOS (OCULTAR)'!$P$3:$R$59,3,0),"")</f>
        <v>10869782001206</v>
      </c>
      <c r="B263" s="10" t="str">
        <f>'[1]TCE - ANEXO III - Preencher'!C272</f>
        <v>UPA TORRÕES</v>
      </c>
      <c r="C263" s="11"/>
      <c r="D263" s="12" t="str">
        <f>'[1]TCE - ANEXO III - Preencher'!E272</f>
        <v xml:space="preserve">THIAGO FRANCISCO DOS SANTOS 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2235-05</v>
      </c>
      <c r="G263" s="14">
        <f>IF('[1]TCE - ANEXO III - Preencher'!H272="","",'[1]TCE - ANEXO III - Preencher'!H272)</f>
        <v>44105</v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314.45999999999998</v>
      </c>
      <c r="K263" s="16">
        <f>'[1]TCE - ANEXO III - Preencher'!L272</f>
        <v>36.16299931893581</v>
      </c>
      <c r="L263" s="16">
        <f>'[1]TCE - ANEXO III - Preencher'!M272</f>
        <v>2.39</v>
      </c>
      <c r="M263" s="16">
        <f t="shared" si="25"/>
        <v>33.77299931893581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348.23299931893581</v>
      </c>
    </row>
    <row r="264" spans="1:28" s="4" customFormat="1" x14ac:dyDescent="0.2">
      <c r="A264" s="9">
        <f>IFERROR(VLOOKUP(B264,'[1]DADOS (OCULTAR)'!$P$3:$R$59,3,0),"")</f>
        <v>10869782001206</v>
      </c>
      <c r="B264" s="10" t="str">
        <f>'[1]TCE - ANEXO III - Preencher'!C273</f>
        <v>UPA TORRÕES</v>
      </c>
      <c r="C264" s="11"/>
      <c r="D264" s="12" t="str">
        <f>'[1]TCE - ANEXO III - Preencher'!E273</f>
        <v xml:space="preserve">IGOR VINICIUS DE SOUZA LIRA 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2235-05</v>
      </c>
      <c r="G264" s="14">
        <f>IF('[1]TCE - ANEXO III - Preencher'!H273="","",'[1]TCE - ANEXO III - Preencher'!H273)</f>
        <v>44105</v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246.43</v>
      </c>
      <c r="K264" s="16">
        <f>'[1]TCE - ANEXO III - Preencher'!L273</f>
        <v>36.16299931893581</v>
      </c>
      <c r="L264" s="16">
        <f>'[1]TCE - ANEXO III - Preencher'!M273</f>
        <v>2.39</v>
      </c>
      <c r="M264" s="16">
        <f t="shared" si="25"/>
        <v>33.77299931893581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280.20299931893584</v>
      </c>
    </row>
    <row r="265" spans="1:28" s="4" customFormat="1" x14ac:dyDescent="0.2">
      <c r="A265" s="9">
        <f>IFERROR(VLOOKUP(B265,'[1]DADOS (OCULTAR)'!$P$3:$R$59,3,0),"")</f>
        <v>10869782001206</v>
      </c>
      <c r="B265" s="10" t="str">
        <f>'[1]TCE - ANEXO III - Preencher'!C274</f>
        <v>UPA TORRÕES</v>
      </c>
      <c r="C265" s="11"/>
      <c r="D265" s="12" t="str">
        <f>'[1]TCE - ANEXO III - Preencher'!E274</f>
        <v xml:space="preserve">DANIELLY MELO BRASIL </v>
      </c>
      <c r="E265" s="10" t="str">
        <f>IF('[1]TCE - ANEXO III - Preencher'!F274="4 - Assistência Odontológica","2 - Outros Profissionais da Saúde",'[1]TCE - ANEXO III - Preencher'!F274)</f>
        <v>1 - Médico</v>
      </c>
      <c r="F265" s="13" t="str">
        <f>'[1]TCE - ANEXO III - Preencher'!G274</f>
        <v>2251-25</v>
      </c>
      <c r="G265" s="14">
        <f>IF('[1]TCE - ANEXO III - Preencher'!H274="","",'[1]TCE - ANEXO III - Preencher'!H274)</f>
        <v>44105</v>
      </c>
      <c r="H265" s="15">
        <f>'[1]TCE - ANEXO III - Preencher'!I274</f>
        <v>0</v>
      </c>
      <c r="I265" s="15">
        <f>'[1]TCE - ANEXO III - Preencher'!J274</f>
        <v>137.19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137.19</v>
      </c>
    </row>
    <row r="266" spans="1:28" s="4" customFormat="1" x14ac:dyDescent="0.2">
      <c r="A266" s="9">
        <f>IFERROR(VLOOKUP(B266,'[1]DADOS (OCULTAR)'!$P$3:$R$59,3,0),"")</f>
        <v>10869782001206</v>
      </c>
      <c r="B266" s="10" t="str">
        <f>'[1]TCE - ANEXO III - Preencher'!C275</f>
        <v>UPA TORRÕES</v>
      </c>
      <c r="C266" s="11"/>
      <c r="D266" s="12" t="str">
        <f>'[1]TCE - ANEXO III - Preencher'!E275</f>
        <v xml:space="preserve">AMANDA MACEDO XAVIER </v>
      </c>
      <c r="E266" s="10" t="str">
        <f>IF('[1]TCE - ANEXO III - Preencher'!F275="4 - Assistência Odontológica","2 - Outros Profissionais da Saúde",'[1]TCE - ANEXO III - Preencher'!F275)</f>
        <v>1 - Médico</v>
      </c>
      <c r="F266" s="13" t="str">
        <f>'[1]TCE - ANEXO III - Preencher'!G275</f>
        <v>2251-25</v>
      </c>
      <c r="G266" s="14">
        <f>IF('[1]TCE - ANEXO III - Preencher'!H275="","",'[1]TCE - ANEXO III - Preencher'!H275)</f>
        <v>44105</v>
      </c>
      <c r="H266" s="15">
        <f>'[1]TCE - ANEXO III - Preencher'!I275</f>
        <v>0</v>
      </c>
      <c r="I266" s="15">
        <f>'[1]TCE - ANEXO III - Preencher'!J275</f>
        <v>353.95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353.95</v>
      </c>
    </row>
    <row r="267" spans="1:28" s="4" customFormat="1" x14ac:dyDescent="0.2">
      <c r="A267" s="9">
        <f>IFERROR(VLOOKUP(B267,'[1]DADOS (OCULTAR)'!$P$3:$R$59,3,0),"")</f>
        <v>10869782001206</v>
      </c>
      <c r="B267" s="10" t="str">
        <f>'[1]TCE - ANEXO III - Preencher'!C276</f>
        <v>UPA TORRÕES</v>
      </c>
      <c r="C267" s="11"/>
      <c r="D267" s="12" t="str">
        <f>'[1]TCE - ANEXO III - Preencher'!E276</f>
        <v xml:space="preserve">LAURA FREITAS DA SILVEIRA </v>
      </c>
      <c r="E267" s="10" t="str">
        <f>IF('[1]TCE - ANEXO III - Preencher'!F276="4 - Assistência Odontológica","2 - Outros Profissionais da Saúde",'[1]TCE - ANEXO III - Preencher'!F276)</f>
        <v>1 - Médico</v>
      </c>
      <c r="F267" s="13" t="str">
        <f>'[1]TCE - ANEXO III - Preencher'!G276</f>
        <v>2251-25</v>
      </c>
      <c r="G267" s="14">
        <f>IF('[1]TCE - ANEXO III - Preencher'!H276="","",'[1]TCE - ANEXO III - Preencher'!H276)</f>
        <v>44105</v>
      </c>
      <c r="H267" s="15">
        <f>'[1]TCE - ANEXO III - Preencher'!I276</f>
        <v>0</v>
      </c>
      <c r="I267" s="15">
        <f>'[1]TCE - ANEXO III - Preencher'!J276</f>
        <v>128.44999999999999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128.44999999999999</v>
      </c>
    </row>
    <row r="268" spans="1:28" s="4" customFormat="1" x14ac:dyDescent="0.2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2020-12-10T18:49:43Z</dcterms:created>
  <dcterms:modified xsi:type="dcterms:W3CDTF">2020-12-10T18:49:55Z</dcterms:modified>
</cp:coreProperties>
</file>