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30" windowWidth="20115" windowHeight="77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(OCULTAR)'!$AK$3:$AK$201</definedName>
    <definedName name="UNIDADES">'[1]DADOS (OCULTAR)'!$P$3:$P$59</definedName>
    <definedName name="UNIDADES_OSS">'[1]DADOS (OCULTAR)'!$P$3:$P$69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S5002" i="1" s="1"/>
  <c r="Q5002" i="1"/>
  <c r="P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Z5001" i="1" s="1"/>
  <c r="X5001" i="1"/>
  <c r="W5001" i="1"/>
  <c r="U5001" i="1"/>
  <c r="V5001" i="1" s="1"/>
  <c r="T5001" i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S5000" i="1" s="1"/>
  <c r="Q5000" i="1"/>
  <c r="P5000" i="1"/>
  <c r="O5000" i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O4999" i="1"/>
  <c r="P4999" i="1" s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S4998" i="1" s="1"/>
  <c r="Q4998" i="1"/>
  <c r="O4998" i="1"/>
  <c r="N4998" i="1"/>
  <c r="P4998" i="1" s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V4997" i="1" s="1"/>
  <c r="T4997" i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Z4995" i="1" s="1"/>
  <c r="X4995" i="1"/>
  <c r="W4995" i="1"/>
  <c r="U4995" i="1"/>
  <c r="V4995" i="1" s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S4994" i="1" s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V4993" i="1" s="1"/>
  <c r="T4993" i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S4992" i="1" s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S4990" i="1" s="1"/>
  <c r="Q4990" i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Z4989" i="1" s="1"/>
  <c r="X4989" i="1"/>
  <c r="W4989" i="1"/>
  <c r="U4989" i="1"/>
  <c r="V4989" i="1" s="1"/>
  <c r="T4989" i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AB4989" i="1" s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S4988" i="1" s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S4986" i="1" s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V4985" i="1" s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P4984" i="1"/>
  <c r="O4984" i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O4983" i="1"/>
  <c r="P4983" i="1" s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S4982" i="1" s="1"/>
  <c r="Q4982" i="1"/>
  <c r="O4982" i="1"/>
  <c r="N4982" i="1"/>
  <c r="P4982" i="1" s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V4981" i="1" s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P4980" i="1"/>
  <c r="O4980" i="1"/>
  <c r="N4980" i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O4979" i="1"/>
  <c r="P4979" i="1" s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S4978" i="1" s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V4977" i="1" s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P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S4974" i="1" s="1"/>
  <c r="Q4974" i="1"/>
  <c r="O4974" i="1"/>
  <c r="N4974" i="1"/>
  <c r="P4974" i="1" s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V4973" i="1" s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AB4973" i="1" s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O4971" i="1"/>
  <c r="P4971" i="1" s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S4970" i="1" s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P4968" i="1"/>
  <c r="O4968" i="1"/>
  <c r="N4968" i="1"/>
  <c r="L4968" i="1"/>
  <c r="M4968" i="1" s="1"/>
  <c r="K4968" i="1"/>
  <c r="J4968" i="1"/>
  <c r="I4968" i="1"/>
  <c r="H4968" i="1"/>
  <c r="AB4968" i="1" s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S4966" i="1" s="1"/>
  <c r="Q4966" i="1"/>
  <c r="O4966" i="1"/>
  <c r="N4966" i="1"/>
  <c r="P4966" i="1" s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V4965" i="1" s="1"/>
  <c r="T4965" i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S4964" i="1" s="1"/>
  <c r="Q4964" i="1"/>
  <c r="P4964" i="1"/>
  <c r="O4964" i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W4963" i="1"/>
  <c r="U4963" i="1"/>
  <c r="T4963" i="1"/>
  <c r="V4963" i="1" s="1"/>
  <c r="S4963" i="1"/>
  <c r="R4963" i="1"/>
  <c r="Q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S4962" i="1" s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V4961" i="1" s="1"/>
  <c r="T4961" i="1"/>
  <c r="R4961" i="1"/>
  <c r="Q4961" i="1"/>
  <c r="S4961" i="1" s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V4959" i="1" s="1"/>
  <c r="T4959" i="1"/>
  <c r="R4959" i="1"/>
  <c r="Q4959" i="1"/>
  <c r="S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P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S4957" i="1"/>
  <c r="R4957" i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S4956" i="1" s="1"/>
  <c r="Q4956" i="1"/>
  <c r="P4956" i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S4955" i="1"/>
  <c r="R4955" i="1"/>
  <c r="Q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S4954" i="1" s="1"/>
  <c r="Q4954" i="1"/>
  <c r="O4954" i="1"/>
  <c r="N4954" i="1"/>
  <c r="P4954" i="1" s="1"/>
  <c r="L4954" i="1"/>
  <c r="K4954" i="1"/>
  <c r="M4954" i="1" s="1"/>
  <c r="J4954" i="1"/>
  <c r="I4954" i="1"/>
  <c r="AB4954" i="1" s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S4925" i="1" s="1"/>
  <c r="Q4925" i="1"/>
  <c r="P4925" i="1"/>
  <c r="O4925" i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R4924" i="1"/>
  <c r="Q4924" i="1"/>
  <c r="S4924" i="1" s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P4923" i="1"/>
  <c r="O4923" i="1"/>
  <c r="N4923" i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S4922" i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S4920" i="1"/>
  <c r="R4920" i="1"/>
  <c r="Q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S4919" i="1" s="1"/>
  <c r="Q4919" i="1"/>
  <c r="O4919" i="1"/>
  <c r="N4919" i="1"/>
  <c r="P4919" i="1" s="1"/>
  <c r="L4919" i="1"/>
  <c r="K4919" i="1"/>
  <c r="M4919" i="1" s="1"/>
  <c r="J4919" i="1"/>
  <c r="AB4919" i="1" s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P4914" i="1" s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S4913" i="1" s="1"/>
  <c r="Q4913" i="1"/>
  <c r="P4913" i="1"/>
  <c r="O4913" i="1"/>
  <c r="N4913" i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L4911" i="1"/>
  <c r="M4911" i="1" s="1"/>
  <c r="K4911" i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O4862" i="1"/>
  <c r="P4862" i="1" s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S4857" i="1" s="1"/>
  <c r="Q4857" i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S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O4855" i="1"/>
  <c r="N4855" i="1"/>
  <c r="P4855" i="1" s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O4854" i="1"/>
  <c r="P4854" i="1" s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P4845" i="1"/>
  <c r="O4845" i="1"/>
  <c r="N4845" i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AB4837" i="1" s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AB4833" i="1" s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V4826" i="1"/>
  <c r="U4826" i="1"/>
  <c r="T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O4821" i="1"/>
  <c r="P4821" i="1" s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AB4818" i="1" s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S4816" i="1" s="1"/>
  <c r="Q4816" i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M4738" i="1"/>
  <c r="L4738" i="1"/>
  <c r="K4738" i="1"/>
  <c r="J4738" i="1"/>
  <c r="I4738" i="1"/>
  <c r="AB4738" i="1" s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AB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S4736" i="1" s="1"/>
  <c r="Q4736" i="1"/>
  <c r="P4736" i="1"/>
  <c r="O4736" i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O4734" i="1"/>
  <c r="N4734" i="1"/>
  <c r="P4734" i="1" s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P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Z4663" i="1" s="1"/>
  <c r="X4663" i="1"/>
  <c r="W4663" i="1"/>
  <c r="U4663" i="1"/>
  <c r="V4663" i="1" s="1"/>
  <c r="T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M4661" i="1" s="1"/>
  <c r="AB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V4659" i="1"/>
  <c r="U4659" i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U4655" i="1"/>
  <c r="V4655" i="1" s="1"/>
  <c r="T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M4654" i="1"/>
  <c r="L4654" i="1"/>
  <c r="K4654" i="1"/>
  <c r="J4654" i="1"/>
  <c r="I4654" i="1"/>
  <c r="AB4654" i="1" s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AB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V4651" i="1"/>
  <c r="U4651" i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O4650" i="1"/>
  <c r="N4650" i="1"/>
  <c r="P4650" i="1" s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P4648" i="1" s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S4553" i="1" s="1"/>
  <c r="Q4553" i="1"/>
  <c r="P4553" i="1"/>
  <c r="O4553" i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S4552" i="1"/>
  <c r="R4552" i="1"/>
  <c r="Q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P4550" i="1" s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S4545" i="1" s="1"/>
  <c r="Q4545" i="1"/>
  <c r="P4545" i="1"/>
  <c r="O4545" i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S4544" i="1"/>
  <c r="R4544" i="1"/>
  <c r="Q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O4543" i="1"/>
  <c r="N4543" i="1"/>
  <c r="P4543" i="1" s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S4542" i="1"/>
  <c r="R4542" i="1"/>
  <c r="Q4542" i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S4541" i="1" s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O4539" i="1"/>
  <c r="N4539" i="1"/>
  <c r="P4539" i="1" s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S4538" i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S4537" i="1"/>
  <c r="R4537" i="1"/>
  <c r="Q4537" i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R4446" i="1"/>
  <c r="Q4446" i="1"/>
  <c r="S4446" i="1" s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P4445" i="1"/>
  <c r="O4445" i="1"/>
  <c r="N4445" i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V4442" i="1" s="1"/>
  <c r="S4442" i="1"/>
  <c r="R4442" i="1"/>
  <c r="Q4442" i="1"/>
  <c r="O4442" i="1"/>
  <c r="P4442" i="1" s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Q4439" i="1"/>
  <c r="S4439" i="1" s="1"/>
  <c r="O4439" i="1"/>
  <c r="N4439" i="1"/>
  <c r="P4439" i="1" s="1"/>
  <c r="L4439" i="1"/>
  <c r="M4439" i="1" s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R4438" i="1"/>
  <c r="Q4438" i="1"/>
  <c r="S4438" i="1" s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P4437" i="1"/>
  <c r="O4437" i="1"/>
  <c r="N4437" i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O4435" i="1"/>
  <c r="N4435" i="1"/>
  <c r="P4435" i="1" s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S4409" i="1" s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S4407" i="1" s="1"/>
  <c r="Q4407" i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P4404" i="1" s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S4403" i="1" s="1"/>
  <c r="Q4403" i="1"/>
  <c r="P4403" i="1"/>
  <c r="O4403" i="1"/>
  <c r="N4403" i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AB4376" i="1" s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AB4360" i="1" s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S4321" i="1"/>
  <c r="R4321" i="1"/>
  <c r="Q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R4319" i="1"/>
  <c r="Q4319" i="1"/>
  <c r="S4319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P4318" i="1"/>
  <c r="O4318" i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R4315" i="1"/>
  <c r="Q4315" i="1"/>
  <c r="S4315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AB4314" i="1" s="1"/>
  <c r="W4314" i="1"/>
  <c r="U4314" i="1"/>
  <c r="T4314" i="1"/>
  <c r="V4314" i="1" s="1"/>
  <c r="S4314" i="1"/>
  <c r="R4314" i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M4310" i="1" s="1"/>
  <c r="AB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S4305" i="1"/>
  <c r="R4305" i="1"/>
  <c r="Q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AB4298" i="1" s="1"/>
  <c r="W4298" i="1"/>
  <c r="U4298" i="1"/>
  <c r="T4298" i="1"/>
  <c r="V4298" i="1" s="1"/>
  <c r="S4298" i="1"/>
  <c r="R4298" i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M4294" i="1" s="1"/>
  <c r="AB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P4290" i="1"/>
  <c r="O4290" i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S4289" i="1"/>
  <c r="R4289" i="1"/>
  <c r="Q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M4287" i="1"/>
  <c r="L4287" i="1"/>
  <c r="K4287" i="1"/>
  <c r="J4287" i="1"/>
  <c r="I4287" i="1"/>
  <c r="AB4287" i="1" s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V4284" i="1"/>
  <c r="U4284" i="1"/>
  <c r="T4284" i="1"/>
  <c r="R4284" i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S4268" i="1"/>
  <c r="R4268" i="1"/>
  <c r="Q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S4267" i="1" s="1"/>
  <c r="P4267" i="1"/>
  <c r="O4267" i="1"/>
  <c r="N4267" i="1"/>
  <c r="M4267" i="1"/>
  <c r="L4267" i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R4266" i="1"/>
  <c r="Q4266" i="1"/>
  <c r="S4266" i="1" s="1"/>
  <c r="O4266" i="1"/>
  <c r="P4266" i="1" s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AB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S4261" i="1" s="1"/>
  <c r="Q4261" i="1"/>
  <c r="P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O4259" i="1"/>
  <c r="N4259" i="1"/>
  <c r="P4259" i="1" s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P4238" i="1"/>
  <c r="O4238" i="1"/>
  <c r="N4238" i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P4234" i="1"/>
  <c r="O4234" i="1"/>
  <c r="N4234" i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O4098" i="1"/>
  <c r="N4098" i="1"/>
  <c r="P4098" i="1" s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O4089" i="1"/>
  <c r="P4089" i="1" s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AB4088" i="1" s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V3941" i="1"/>
  <c r="U3941" i="1"/>
  <c r="T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R3939" i="1"/>
  <c r="Q3939" i="1"/>
  <c r="S3939" i="1" s="1"/>
  <c r="O3939" i="1"/>
  <c r="P3939" i="1" s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AB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S3934" i="1" s="1"/>
  <c r="Q3934" i="1"/>
  <c r="P3934" i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O3932" i="1"/>
  <c r="N3932" i="1"/>
  <c r="P3932" i="1" s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S3931" i="1"/>
  <c r="R3931" i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AB3926" i="1" s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S3925" i="1"/>
  <c r="R3925" i="1"/>
  <c r="Q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S3924" i="1" s="1"/>
  <c r="P3924" i="1"/>
  <c r="O3924" i="1"/>
  <c r="N3924" i="1"/>
  <c r="M3924" i="1"/>
  <c r="L3924" i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R3923" i="1"/>
  <c r="Q3923" i="1"/>
  <c r="S3923" i="1" s="1"/>
  <c r="O3923" i="1"/>
  <c r="P3923" i="1" s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P3922" i="1"/>
  <c r="O3922" i="1"/>
  <c r="N3922" i="1"/>
  <c r="L3922" i="1"/>
  <c r="K3922" i="1"/>
  <c r="M3922" i="1" s="1"/>
  <c r="AB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S3918" i="1" s="1"/>
  <c r="Q3918" i="1"/>
  <c r="P3918" i="1"/>
  <c r="O3918" i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R3791" i="1"/>
  <c r="Q3791" i="1"/>
  <c r="S3791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S3789" i="1"/>
  <c r="R3789" i="1"/>
  <c r="Q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B3782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P3778" i="1"/>
  <c r="O3778" i="1"/>
  <c r="N3778" i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S3775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P3774" i="1"/>
  <c r="O3774" i="1"/>
  <c r="N3774" i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AB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R3754" i="1"/>
  <c r="Q3754" i="1"/>
  <c r="S3754" i="1" s="1"/>
  <c r="O3754" i="1"/>
  <c r="P3754" i="1" s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AB3751" i="1" s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AB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S3749" i="1" s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O3747" i="1"/>
  <c r="N3747" i="1"/>
  <c r="P3747" i="1" s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U3591" i="1"/>
  <c r="V3591" i="1" s="1"/>
  <c r="T3591" i="1"/>
  <c r="R3591" i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M3589" i="1" s="1"/>
  <c r="AB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Z3583" i="1" s="1"/>
  <c r="X3583" i="1"/>
  <c r="W3583" i="1"/>
  <c r="U3583" i="1"/>
  <c r="V3583" i="1" s="1"/>
  <c r="T3583" i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B3581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U3575" i="1"/>
  <c r="V3575" i="1" s="1"/>
  <c r="T3575" i="1"/>
  <c r="R3575" i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R3574" i="1"/>
  <c r="Q3574" i="1"/>
  <c r="S3574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M3573" i="1" s="1"/>
  <c r="AB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Z3567" i="1" s="1"/>
  <c r="X3567" i="1"/>
  <c r="W3567" i="1"/>
  <c r="U3567" i="1"/>
  <c r="V3567" i="1" s="1"/>
  <c r="T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B3565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V3559" i="1" s="1"/>
  <c r="T3559" i="1"/>
  <c r="R3559" i="1"/>
  <c r="Q3559" i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M3557" i="1" s="1"/>
  <c r="AB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U3551" i="1"/>
  <c r="V3551" i="1" s="1"/>
  <c r="T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B3549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U3543" i="1"/>
  <c r="V3543" i="1" s="1"/>
  <c r="T3543" i="1"/>
  <c r="R3543" i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R3542" i="1"/>
  <c r="Q3542" i="1"/>
  <c r="S3542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M3541" i="1" s="1"/>
  <c r="AB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U3535" i="1"/>
  <c r="V3535" i="1" s="1"/>
  <c r="T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Q3534" i="1"/>
  <c r="S3534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B3533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U3527" i="1"/>
  <c r="V3527" i="1" s="1"/>
  <c r="T3527" i="1"/>
  <c r="R3527" i="1"/>
  <c r="Q3527" i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M3525" i="1" s="1"/>
  <c r="AB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V3523" i="1"/>
  <c r="U3523" i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U3519" i="1"/>
  <c r="V3519" i="1" s="1"/>
  <c r="T3519" i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R3518" i="1"/>
  <c r="Q3518" i="1"/>
  <c r="S3518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B3517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Z3511" i="1" s="1"/>
  <c r="X3511" i="1"/>
  <c r="W3511" i="1"/>
  <c r="U3511" i="1"/>
  <c r="V3511" i="1" s="1"/>
  <c r="T3511" i="1"/>
  <c r="R3511" i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M3509" i="1" s="1"/>
  <c r="AB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V3507" i="1"/>
  <c r="U3507" i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Z3503" i="1" s="1"/>
  <c r="X3503" i="1"/>
  <c r="W3503" i="1"/>
  <c r="U3503" i="1"/>
  <c r="V3503" i="1" s="1"/>
  <c r="T3503" i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B3501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Z3495" i="1" s="1"/>
  <c r="X3495" i="1"/>
  <c r="W3495" i="1"/>
  <c r="U3495" i="1"/>
  <c r="V3495" i="1" s="1"/>
  <c r="T3495" i="1"/>
  <c r="R3495" i="1"/>
  <c r="Q3495" i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M3493" i="1" s="1"/>
  <c r="AB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Z3487" i="1" s="1"/>
  <c r="X3487" i="1"/>
  <c r="W3487" i="1"/>
  <c r="U3487" i="1"/>
  <c r="V3487" i="1" s="1"/>
  <c r="T3487" i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B3485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V3483" i="1"/>
  <c r="U3483" i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Z3479" i="1" s="1"/>
  <c r="X3479" i="1"/>
  <c r="W3479" i="1"/>
  <c r="U3479" i="1"/>
  <c r="V3479" i="1" s="1"/>
  <c r="T3479" i="1"/>
  <c r="R3479" i="1"/>
  <c r="Q3479" i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R3478" i="1"/>
  <c r="Q3478" i="1"/>
  <c r="S3478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M3477" i="1" s="1"/>
  <c r="AB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Z3471" i="1" s="1"/>
  <c r="X3471" i="1"/>
  <c r="W3471" i="1"/>
  <c r="U3471" i="1"/>
  <c r="V3471" i="1" s="1"/>
  <c r="T3471" i="1"/>
  <c r="R3471" i="1"/>
  <c r="Q3471" i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R3470" i="1"/>
  <c r="Q3470" i="1"/>
  <c r="S3470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B3469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V3467" i="1"/>
  <c r="U3467" i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Z3463" i="1" s="1"/>
  <c r="X3463" i="1"/>
  <c r="W3463" i="1"/>
  <c r="U3463" i="1"/>
  <c r="V3463" i="1" s="1"/>
  <c r="T3463" i="1"/>
  <c r="R3463" i="1"/>
  <c r="Q3463" i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P3461" i="1"/>
  <c r="O3461" i="1"/>
  <c r="N3461" i="1"/>
  <c r="L3461" i="1"/>
  <c r="K3461" i="1"/>
  <c r="M3461" i="1" s="1"/>
  <c r="AB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U3455" i="1"/>
  <c r="V3455" i="1" s="1"/>
  <c r="T3455" i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R3454" i="1"/>
  <c r="Q3454" i="1"/>
  <c r="S3454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B3453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Z3451" i="1" s="1"/>
  <c r="X3451" i="1"/>
  <c r="W3451" i="1"/>
  <c r="U3451" i="1"/>
  <c r="V3451" i="1" s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R3449" i="1"/>
  <c r="Q3449" i="1"/>
  <c r="S3449" i="1" s="1"/>
  <c r="O3449" i="1"/>
  <c r="P3449" i="1" s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S3446" i="1" s="1"/>
  <c r="P3446" i="1"/>
  <c r="O3446" i="1"/>
  <c r="N3446" i="1"/>
  <c r="M3446" i="1"/>
  <c r="L3446" i="1"/>
  <c r="K3446" i="1"/>
  <c r="J3446" i="1"/>
  <c r="I3446" i="1"/>
  <c r="AB3446" i="1" s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S3444" i="1" s="1"/>
  <c r="Q3444" i="1"/>
  <c r="P3444" i="1"/>
  <c r="O3444" i="1"/>
  <c r="N3444" i="1"/>
  <c r="L3444" i="1"/>
  <c r="K3444" i="1"/>
  <c r="M3444" i="1" s="1"/>
  <c r="AB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O3442" i="1"/>
  <c r="N3442" i="1"/>
  <c r="P3442" i="1" s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N3440" i="1"/>
  <c r="P3440" i="1" s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AB3438" i="1" s="1"/>
  <c r="R3438" i="1"/>
  <c r="Q3438" i="1"/>
  <c r="S3438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AB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Z3435" i="1" s="1"/>
  <c r="X3435" i="1"/>
  <c r="W3435" i="1"/>
  <c r="U3435" i="1"/>
  <c r="V3435" i="1" s="1"/>
  <c r="T3435" i="1"/>
  <c r="S3435" i="1"/>
  <c r="R3435" i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V3434" i="1" s="1"/>
  <c r="T3434" i="1"/>
  <c r="R3434" i="1"/>
  <c r="Q3434" i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R3433" i="1"/>
  <c r="Q3433" i="1"/>
  <c r="S3433" i="1" s="1"/>
  <c r="O3433" i="1"/>
  <c r="P3433" i="1" s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N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S3429" i="1"/>
  <c r="R3429" i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AB3428" i="1" s="1"/>
  <c r="R3428" i="1"/>
  <c r="S3428" i="1" s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R3426" i="1"/>
  <c r="Q3426" i="1"/>
  <c r="O3426" i="1"/>
  <c r="N3426" i="1"/>
  <c r="P3426" i="1" s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R3425" i="1"/>
  <c r="Q3425" i="1"/>
  <c r="S3425" i="1" s="1"/>
  <c r="O3425" i="1"/>
  <c r="P3425" i="1" s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S3424" i="1"/>
  <c r="R3424" i="1"/>
  <c r="Q3424" i="1"/>
  <c r="O3424" i="1"/>
  <c r="N3424" i="1"/>
  <c r="P3424" i="1" s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P3420" i="1"/>
  <c r="O3420" i="1"/>
  <c r="N3420" i="1"/>
  <c r="L3420" i="1"/>
  <c r="K3420" i="1"/>
  <c r="M3420" i="1" s="1"/>
  <c r="AB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Z3419" i="1" s="1"/>
  <c r="X3419" i="1"/>
  <c r="W3419" i="1"/>
  <c r="U3419" i="1"/>
  <c r="V3419" i="1" s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S3417" i="1"/>
  <c r="R3417" i="1"/>
  <c r="Q3417" i="1"/>
  <c r="O3417" i="1"/>
  <c r="P3417" i="1" s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V3415" i="1"/>
  <c r="U3415" i="1"/>
  <c r="T3415" i="1"/>
  <c r="R3415" i="1"/>
  <c r="Q3415" i="1"/>
  <c r="S3415" i="1" s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V3413" i="1" s="1"/>
  <c r="S3413" i="1"/>
  <c r="R3413" i="1"/>
  <c r="Q3413" i="1"/>
  <c r="P3413" i="1"/>
  <c r="O3413" i="1"/>
  <c r="N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V3410" i="1" s="1"/>
  <c r="R3410" i="1"/>
  <c r="Q3410" i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S3409" i="1"/>
  <c r="R3409" i="1"/>
  <c r="Q3409" i="1"/>
  <c r="O3409" i="1"/>
  <c r="P3409" i="1" s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R3402" i="1"/>
  <c r="Q3402" i="1"/>
  <c r="S3402" i="1" s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P3401" i="1"/>
  <c r="O3401" i="1"/>
  <c r="N3401" i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S3399" i="1" s="1"/>
  <c r="Q3399" i="1"/>
  <c r="P3399" i="1"/>
  <c r="O3399" i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S3398" i="1"/>
  <c r="R3398" i="1"/>
  <c r="Q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R3396" i="1"/>
  <c r="Q3396" i="1"/>
  <c r="S3396" i="1" s="1"/>
  <c r="O3396" i="1"/>
  <c r="P3396" i="1" s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V3394" i="1" s="1"/>
  <c r="R3394" i="1"/>
  <c r="Q3394" i="1"/>
  <c r="S3394" i="1" s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S3393" i="1" s="1"/>
  <c r="Q3393" i="1"/>
  <c r="P3393" i="1"/>
  <c r="O3393" i="1"/>
  <c r="N3393" i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S3392" i="1"/>
  <c r="R3392" i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S3391" i="1" s="1"/>
  <c r="Q3391" i="1"/>
  <c r="P3391" i="1"/>
  <c r="O3391" i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P3385" i="1"/>
  <c r="O3385" i="1"/>
  <c r="N3385" i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S3384" i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S3383" i="1" s="1"/>
  <c r="Q3383" i="1"/>
  <c r="O3383" i="1"/>
  <c r="N3383" i="1"/>
  <c r="P3383" i="1" s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O3381" i="1"/>
  <c r="N3381" i="1"/>
  <c r="P3381" i="1" s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S3380" i="1" s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P3379" i="1"/>
  <c r="O3379" i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S3378" i="1"/>
  <c r="R3378" i="1"/>
  <c r="Q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S3376" i="1"/>
  <c r="R3376" i="1"/>
  <c r="Q3376" i="1"/>
  <c r="O3376" i="1"/>
  <c r="P3376" i="1" s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S3375" i="1" s="1"/>
  <c r="Q3375" i="1"/>
  <c r="P3375" i="1"/>
  <c r="O3375" i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S3374" i="1"/>
  <c r="R3374" i="1"/>
  <c r="Q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P3371" i="1"/>
  <c r="O3371" i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V3370" i="1" s="1"/>
  <c r="T3370" i="1"/>
  <c r="R3370" i="1"/>
  <c r="Q3370" i="1"/>
  <c r="S3370" i="1" s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P3369" i="1"/>
  <c r="O3369" i="1"/>
  <c r="N3369" i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S3368" i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S3367" i="1" s="1"/>
  <c r="Q3367" i="1"/>
  <c r="O3367" i="1"/>
  <c r="N3367" i="1"/>
  <c r="P3367" i="1" s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S3363" i="1" s="1"/>
  <c r="P3363" i="1"/>
  <c r="O3363" i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V3362" i="1" s="1"/>
  <c r="S3362" i="1"/>
  <c r="R3362" i="1"/>
  <c r="Q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S3361" i="1" s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S3360" i="1"/>
  <c r="R3360" i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S3359" i="1" s="1"/>
  <c r="Q3359" i="1"/>
  <c r="O3359" i="1"/>
  <c r="N3359" i="1"/>
  <c r="P3359" i="1" s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P3353" i="1"/>
  <c r="O3353" i="1"/>
  <c r="N3353" i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S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S3351" i="1" s="1"/>
  <c r="Q3351" i="1"/>
  <c r="O3351" i="1"/>
  <c r="N3351" i="1"/>
  <c r="P3351" i="1" s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S3345" i="1" s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S3344" i="1"/>
  <c r="R3344" i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S3339" i="1" s="1"/>
  <c r="P3339" i="1"/>
  <c r="O3339" i="1"/>
  <c r="N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S3337" i="1" s="1"/>
  <c r="Q3337" i="1"/>
  <c r="P3337" i="1"/>
  <c r="O3337" i="1"/>
  <c r="N3337" i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T3336" i="1"/>
  <c r="S3336" i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S3335" i="1" s="1"/>
  <c r="Q3335" i="1"/>
  <c r="O3335" i="1"/>
  <c r="N3335" i="1"/>
  <c r="P3335" i="1" s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T3334" i="1"/>
  <c r="V3334" i="1" s="1"/>
  <c r="R3334" i="1"/>
  <c r="Q3334" i="1"/>
  <c r="S3334" i="1" s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P3331" i="1"/>
  <c r="O3331" i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V3330" i="1" s="1"/>
  <c r="S3330" i="1"/>
  <c r="R3330" i="1"/>
  <c r="Q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S3329" i="1" s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T3328" i="1"/>
  <c r="S3328" i="1"/>
  <c r="R3328" i="1"/>
  <c r="Q3328" i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S3327" i="1" s="1"/>
  <c r="Q3327" i="1"/>
  <c r="O3327" i="1"/>
  <c r="N3327" i="1"/>
  <c r="P3327" i="1" s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O3325" i="1"/>
  <c r="N3325" i="1"/>
  <c r="P3325" i="1" s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R3324" i="1"/>
  <c r="Q3324" i="1"/>
  <c r="S3324" i="1" s="1"/>
  <c r="O3324" i="1"/>
  <c r="P3324" i="1" s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P3323" i="1"/>
  <c r="O3323" i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S3322" i="1"/>
  <c r="R3322" i="1"/>
  <c r="Q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S3320" i="1"/>
  <c r="R3320" i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S3319" i="1" s="1"/>
  <c r="Q3319" i="1"/>
  <c r="O3319" i="1"/>
  <c r="N3319" i="1"/>
  <c r="P3319" i="1" s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P3315" i="1"/>
  <c r="O3315" i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V3314" i="1" s="1"/>
  <c r="S3314" i="1"/>
  <c r="R3314" i="1"/>
  <c r="Q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S3313" i="1" s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S3312" i="1"/>
  <c r="R3312" i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S3311" i="1" s="1"/>
  <c r="Q3311" i="1"/>
  <c r="O3311" i="1"/>
  <c r="N3311" i="1"/>
  <c r="P3311" i="1" s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P3307" i="1"/>
  <c r="O3307" i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S3304" i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S3303" i="1" s="1"/>
  <c r="Q3303" i="1"/>
  <c r="P3303" i="1"/>
  <c r="O3303" i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S3295" i="1" s="1"/>
  <c r="Q3295" i="1"/>
  <c r="P3295" i="1"/>
  <c r="O3295" i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S3294" i="1"/>
  <c r="R3294" i="1"/>
  <c r="Q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S3287" i="1" s="1"/>
  <c r="Q3287" i="1"/>
  <c r="P3287" i="1"/>
  <c r="O3287" i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P3283" i="1"/>
  <c r="O3283" i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S3281" i="1" s="1"/>
  <c r="Q3281" i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S3280" i="1"/>
  <c r="R3280" i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S3279" i="1" s="1"/>
  <c r="Q3279" i="1"/>
  <c r="P3279" i="1"/>
  <c r="O3279" i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P3275" i="1"/>
  <c r="O3275" i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R3274" i="1"/>
  <c r="Q3274" i="1"/>
  <c r="S3274" i="1" s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S3273" i="1" s="1"/>
  <c r="Q3273" i="1"/>
  <c r="P3273" i="1"/>
  <c r="O3273" i="1"/>
  <c r="N3273" i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S3272" i="1"/>
  <c r="R3272" i="1"/>
  <c r="Q3272" i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S3271" i="1" s="1"/>
  <c r="Q3271" i="1"/>
  <c r="O3271" i="1"/>
  <c r="N3271" i="1"/>
  <c r="P3271" i="1" s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P3265" i="1"/>
  <c r="O3265" i="1"/>
  <c r="N3265" i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S3264" i="1"/>
  <c r="R3264" i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S3263" i="1" s="1"/>
  <c r="Q3263" i="1"/>
  <c r="P3263" i="1"/>
  <c r="O3263" i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P3257" i="1"/>
  <c r="O3257" i="1"/>
  <c r="N3257" i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S3256" i="1"/>
  <c r="R3256" i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S3255" i="1" s="1"/>
  <c r="Q3255" i="1"/>
  <c r="P3255" i="1"/>
  <c r="O3255" i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T3250" i="1"/>
  <c r="V3250" i="1" s="1"/>
  <c r="R3250" i="1"/>
  <c r="Q3250" i="1"/>
  <c r="S3250" i="1" s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P3249" i="1"/>
  <c r="O3249" i="1"/>
  <c r="N3249" i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S3247" i="1" s="1"/>
  <c r="Q3247" i="1"/>
  <c r="P3247" i="1"/>
  <c r="O3247" i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S3246" i="1"/>
  <c r="R3246" i="1"/>
  <c r="Q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V3242" i="1" s="1"/>
  <c r="T3242" i="1"/>
  <c r="R3242" i="1"/>
  <c r="Q3242" i="1"/>
  <c r="S3242" i="1" s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P3241" i="1"/>
  <c r="O3241" i="1"/>
  <c r="N3241" i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S3239" i="1" s="1"/>
  <c r="Q3239" i="1"/>
  <c r="P3239" i="1"/>
  <c r="O3239" i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S3238" i="1"/>
  <c r="R3238" i="1"/>
  <c r="Q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V3234" i="1" s="1"/>
  <c r="R3234" i="1"/>
  <c r="Q3234" i="1"/>
  <c r="S3234" i="1" s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P3233" i="1"/>
  <c r="O3233" i="1"/>
  <c r="N3233" i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S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S3230" i="1"/>
  <c r="R3230" i="1"/>
  <c r="Q3230" i="1"/>
  <c r="O3230" i="1"/>
  <c r="P3230" i="1" s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O3229" i="1"/>
  <c r="N3229" i="1"/>
  <c r="P3229" i="1" s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R3228" i="1"/>
  <c r="Q3228" i="1"/>
  <c r="S3228" i="1" s="1"/>
  <c r="O3228" i="1"/>
  <c r="P3228" i="1" s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S3223" i="1" s="1"/>
  <c r="Q3223" i="1"/>
  <c r="P3223" i="1"/>
  <c r="O3223" i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P3217" i="1"/>
  <c r="O3217" i="1"/>
  <c r="N3217" i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S3215" i="1" s="1"/>
  <c r="Q3215" i="1"/>
  <c r="P3215" i="1"/>
  <c r="O3215" i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S3214" i="1"/>
  <c r="R3214" i="1"/>
  <c r="Q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P3209" i="1"/>
  <c r="O3209" i="1"/>
  <c r="N3209" i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S3208" i="1"/>
  <c r="R3208" i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S3207" i="1" s="1"/>
  <c r="Q3207" i="1"/>
  <c r="O3207" i="1"/>
  <c r="N3207" i="1"/>
  <c r="P3207" i="1" s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P3203" i="1"/>
  <c r="O3203" i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V3202" i="1" s="1"/>
  <c r="S3202" i="1"/>
  <c r="R3202" i="1"/>
  <c r="Q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S3201" i="1" s="1"/>
  <c r="Q3201" i="1"/>
  <c r="P3201" i="1"/>
  <c r="O3201" i="1"/>
  <c r="N3201" i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S3200" i="1"/>
  <c r="R3200" i="1"/>
  <c r="Q3200" i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S3195" i="1" s="1"/>
  <c r="P3195" i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S3193" i="1" s="1"/>
  <c r="Q3193" i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S3192" i="1"/>
  <c r="R3192" i="1"/>
  <c r="Q3192" i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S3191" i="1" s="1"/>
  <c r="Q3191" i="1"/>
  <c r="P3191" i="1"/>
  <c r="O3191" i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V3190" i="1" s="1"/>
  <c r="R3190" i="1"/>
  <c r="Q3190" i="1"/>
  <c r="S3190" i="1" s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R3188" i="1"/>
  <c r="Q3188" i="1"/>
  <c r="S3188" i="1" s="1"/>
  <c r="O3188" i="1"/>
  <c r="P3188" i="1" s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P3187" i="1"/>
  <c r="O3187" i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S3184" i="1"/>
  <c r="R3184" i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S3183" i="1" s="1"/>
  <c r="Q3183" i="1"/>
  <c r="P3183" i="1"/>
  <c r="O3183" i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P3179" i="1"/>
  <c r="O3179" i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P3177" i="1"/>
  <c r="O3177" i="1"/>
  <c r="N3177" i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S3176" i="1"/>
  <c r="R3176" i="1"/>
  <c r="Q3176" i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S3175" i="1" s="1"/>
  <c r="Q3175" i="1"/>
  <c r="P3175" i="1"/>
  <c r="O3175" i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S3168" i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S3167" i="1" s="1"/>
  <c r="Q3167" i="1"/>
  <c r="P3167" i="1"/>
  <c r="O3167" i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P3161" i="1"/>
  <c r="O3161" i="1"/>
  <c r="N3161" i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S3160" i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S3159" i="1" s="1"/>
  <c r="Q3159" i="1"/>
  <c r="P3159" i="1"/>
  <c r="O3159" i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P3155" i="1"/>
  <c r="O3155" i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P3153" i="1"/>
  <c r="O3153" i="1"/>
  <c r="N3153" i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S3152" i="1"/>
  <c r="R3152" i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S3151" i="1" s="1"/>
  <c r="Q3151" i="1"/>
  <c r="P3151" i="1"/>
  <c r="O3151" i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P3147" i="1"/>
  <c r="O3147" i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S3144" i="1"/>
  <c r="R3144" i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S3143" i="1" s="1"/>
  <c r="Q3143" i="1"/>
  <c r="P3143" i="1"/>
  <c r="O3143" i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S3140" i="1" s="1"/>
  <c r="Q3140" i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P3137" i="1" s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S3136" i="1" s="1"/>
  <c r="Q3136" i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S3134" i="1" s="1"/>
  <c r="O3134" i="1"/>
  <c r="N3134" i="1"/>
  <c r="P3134" i="1" s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P3133" i="1" s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S3132" i="1" s="1"/>
  <c r="Q3132" i="1"/>
  <c r="P3132" i="1"/>
  <c r="O3132" i="1"/>
  <c r="N3132" i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S3128" i="1" s="1"/>
  <c r="Q3128" i="1"/>
  <c r="P3128" i="1"/>
  <c r="O3128" i="1"/>
  <c r="N3128" i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S3118" i="1" s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S3114" i="1" s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P3111" i="1" s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S3110" i="1" s="1"/>
  <c r="Q3110" i="1"/>
  <c r="P3110" i="1"/>
  <c r="O3110" i="1"/>
  <c r="N3110" i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S3106" i="1" s="1"/>
  <c r="Q3106" i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S3098" i="1" s="1"/>
  <c r="Q3098" i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S3094" i="1" s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P3091" i="1" s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S3090" i="1" s="1"/>
  <c r="Q3090" i="1"/>
  <c r="P3090" i="1"/>
  <c r="O3090" i="1"/>
  <c r="N3090" i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S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Q3088" i="1"/>
  <c r="S3088" i="1" s="1"/>
  <c r="O3088" i="1"/>
  <c r="N3088" i="1"/>
  <c r="P3088" i="1" s="1"/>
  <c r="L3088" i="1"/>
  <c r="M3088" i="1" s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P3087" i="1" s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S3086" i="1" s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P3083" i="1" s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S3082" i="1" s="1"/>
  <c r="Q3082" i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P3075" i="1" s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S3074" i="1" s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S3064" i="1" s="1"/>
  <c r="Q3064" i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S3058" i="1" s="1"/>
  <c r="Q3058" i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S3054" i="1" s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S3042" i="1" s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S3038" i="1" s="1"/>
  <c r="Q3038" i="1"/>
  <c r="P3038" i="1"/>
  <c r="O3038" i="1"/>
  <c r="N3038" i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S3034" i="1" s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S3026" i="1" s="1"/>
  <c r="Q3026" i="1"/>
  <c r="P3026" i="1"/>
  <c r="O3026" i="1"/>
  <c r="N3026" i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S3022" i="1" s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S3018" i="1" s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S3014" i="1" s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S3002" i="1" s="1"/>
  <c r="Q3002" i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S2998" i="1" s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S2994" i="1" s="1"/>
  <c r="Q2994" i="1"/>
  <c r="P2994" i="1"/>
  <c r="O2994" i="1"/>
  <c r="N2994" i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P2991" i="1" s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S2990" i="1" s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P2987" i="1" s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S2986" i="1" s="1"/>
  <c r="Q2986" i="1"/>
  <c r="P2986" i="1"/>
  <c r="O2986" i="1"/>
  <c r="N2986" i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P2983" i="1" s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S2982" i="1" s="1"/>
  <c r="Q2982" i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P2979" i="1" s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S2974" i="1" s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S2966" i="1" s="1"/>
  <c r="Q2966" i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S2958" i="1" s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S2952" i="1" s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S2948" i="1" s="1"/>
  <c r="Q2948" i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S2938" i="1" s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P2935" i="1" s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S2934" i="1" s="1"/>
  <c r="Q2934" i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S2930" i="1" s="1"/>
  <c r="Q2930" i="1"/>
  <c r="P2930" i="1"/>
  <c r="O2930" i="1"/>
  <c r="N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S2929" i="1"/>
  <c r="R2929" i="1"/>
  <c r="Q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Q2926" i="1"/>
  <c r="S2926" i="1" s="1"/>
  <c r="O2926" i="1"/>
  <c r="N2926" i="1"/>
  <c r="P2926" i="1" s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R2925" i="1"/>
  <c r="Q2925" i="1"/>
  <c r="S2925" i="1" s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S2924" i="1" s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S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S2922" i="1" s="1"/>
  <c r="Q2922" i="1"/>
  <c r="P2922" i="1"/>
  <c r="O2922" i="1"/>
  <c r="N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S2914" i="1" s="1"/>
  <c r="Q2914" i="1"/>
  <c r="P2914" i="1"/>
  <c r="O2914" i="1"/>
  <c r="N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P2908" i="1"/>
  <c r="O2908" i="1"/>
  <c r="N2908" i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S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S2906" i="1" s="1"/>
  <c r="Q2906" i="1"/>
  <c r="O2906" i="1"/>
  <c r="N2906" i="1"/>
  <c r="P2906" i="1" s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Q2904" i="1"/>
  <c r="O2904" i="1"/>
  <c r="N2904" i="1"/>
  <c r="P2904" i="1" s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R2903" i="1"/>
  <c r="Q2903" i="1"/>
  <c r="S2903" i="1" s="1"/>
  <c r="O2903" i="1"/>
  <c r="P2903" i="1" s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P2902" i="1"/>
  <c r="O2902" i="1"/>
  <c r="N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S2899" i="1"/>
  <c r="R2899" i="1"/>
  <c r="Q2899" i="1"/>
  <c r="O2899" i="1"/>
  <c r="P2899" i="1" s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S2898" i="1" s="1"/>
  <c r="Q2898" i="1"/>
  <c r="P2898" i="1"/>
  <c r="O2898" i="1"/>
  <c r="N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R2895" i="1"/>
  <c r="Q2895" i="1"/>
  <c r="S2895" i="1" s="1"/>
  <c r="O2895" i="1"/>
  <c r="N2895" i="1"/>
  <c r="P2895" i="1" s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T2890" i="1"/>
  <c r="V2890" i="1" s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S2887" i="1" s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S2883" i="1" s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S2879" i="1" s="1"/>
  <c r="Q2879" i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S2875" i="1" s="1"/>
  <c r="Q2875" i="1"/>
  <c r="P2875" i="1"/>
  <c r="O2875" i="1"/>
  <c r="N2875" i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S2871" i="1" s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S2867" i="1" s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S2863" i="1" s="1"/>
  <c r="Q2863" i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S2859" i="1" s="1"/>
  <c r="Q2859" i="1"/>
  <c r="P2859" i="1"/>
  <c r="O2859" i="1"/>
  <c r="N2859" i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S2855" i="1" s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S2851" i="1" s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S2847" i="1" s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S2843" i="1" s="1"/>
  <c r="Q2843" i="1"/>
  <c r="P2843" i="1"/>
  <c r="O2843" i="1"/>
  <c r="N2843" i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L2841" i="1"/>
  <c r="M2841" i="1" s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S2839" i="1" s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S2835" i="1" s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S2831" i="1" s="1"/>
  <c r="Q2831" i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S2827" i="1" s="1"/>
  <c r="Q2827" i="1"/>
  <c r="P2827" i="1"/>
  <c r="O2827" i="1"/>
  <c r="N2827" i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T2826" i="1"/>
  <c r="V2826" i="1" s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S2823" i="1" s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S2819" i="1" s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S2803" i="1" s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S2799" i="1" s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S2791" i="1" s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P2788" i="1" s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S2787" i="1" s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V2784" i="1" s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S2783" i="1" s="1"/>
  <c r="Q2783" i="1"/>
  <c r="P2783" i="1"/>
  <c r="O2783" i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S2782" i="1"/>
  <c r="R2782" i="1"/>
  <c r="Q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V2780" i="1" s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S2779" i="1" s="1"/>
  <c r="Q2779" i="1"/>
  <c r="P2779" i="1"/>
  <c r="O2779" i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S2778" i="1"/>
  <c r="R2778" i="1"/>
  <c r="Q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V2776" i="1" s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S2775" i="1" s="1"/>
  <c r="Q2775" i="1"/>
  <c r="P2775" i="1"/>
  <c r="O2775" i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S2774" i="1"/>
  <c r="R2774" i="1"/>
  <c r="Q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S2771" i="1" s="1"/>
  <c r="Q2771" i="1"/>
  <c r="P2771" i="1"/>
  <c r="O2771" i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S2770" i="1"/>
  <c r="R2770" i="1"/>
  <c r="Q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S2767" i="1" s="1"/>
  <c r="Q2767" i="1"/>
  <c r="P2767" i="1"/>
  <c r="O2767" i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S2766" i="1"/>
  <c r="R2766" i="1"/>
  <c r="Q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S2763" i="1" s="1"/>
  <c r="Q2763" i="1"/>
  <c r="P2763" i="1"/>
  <c r="O2763" i="1"/>
  <c r="N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S2759" i="1" s="1"/>
  <c r="Q2759" i="1"/>
  <c r="P2759" i="1"/>
  <c r="O2759" i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S2758" i="1"/>
  <c r="R2758" i="1"/>
  <c r="Q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S2755" i="1" s="1"/>
  <c r="Q2755" i="1"/>
  <c r="P2755" i="1"/>
  <c r="O2755" i="1"/>
  <c r="N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S2754" i="1"/>
  <c r="R2754" i="1"/>
  <c r="Q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S2751" i="1" s="1"/>
  <c r="Q2751" i="1"/>
  <c r="P2751" i="1"/>
  <c r="O2751" i="1"/>
  <c r="N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S2750" i="1"/>
  <c r="R2750" i="1"/>
  <c r="Q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S2747" i="1" s="1"/>
  <c r="Q2747" i="1"/>
  <c r="P2747" i="1"/>
  <c r="O2747" i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S2746" i="1"/>
  <c r="R2746" i="1"/>
  <c r="Q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S2743" i="1" s="1"/>
  <c r="Q2743" i="1"/>
  <c r="P2743" i="1"/>
  <c r="O2743" i="1"/>
  <c r="N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S2742" i="1"/>
  <c r="R2742" i="1"/>
  <c r="Q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R2740" i="1"/>
  <c r="Q2740" i="1"/>
  <c r="S2740" i="1" s="1"/>
  <c r="O2740" i="1"/>
  <c r="P2740" i="1" s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S2739" i="1" s="1"/>
  <c r="Q2739" i="1"/>
  <c r="P2739" i="1"/>
  <c r="O2739" i="1"/>
  <c r="N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S2738" i="1"/>
  <c r="R2738" i="1"/>
  <c r="Q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R2736" i="1"/>
  <c r="Q2736" i="1"/>
  <c r="S2736" i="1" s="1"/>
  <c r="O2736" i="1"/>
  <c r="P2736" i="1" s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S2735" i="1" s="1"/>
  <c r="Q2735" i="1"/>
  <c r="P2735" i="1"/>
  <c r="O2735" i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S2734" i="1"/>
  <c r="R2734" i="1"/>
  <c r="Q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S2731" i="1" s="1"/>
  <c r="Q2731" i="1"/>
  <c r="P2731" i="1"/>
  <c r="O2731" i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S2730" i="1"/>
  <c r="R2730" i="1"/>
  <c r="Q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S2727" i="1" s="1"/>
  <c r="Q2727" i="1"/>
  <c r="P2727" i="1"/>
  <c r="O2727" i="1"/>
  <c r="N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S2726" i="1"/>
  <c r="R2726" i="1"/>
  <c r="Q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S2723" i="1" s="1"/>
  <c r="Q2723" i="1"/>
  <c r="P2723" i="1"/>
  <c r="O2723" i="1"/>
  <c r="N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S2722" i="1"/>
  <c r="R2722" i="1"/>
  <c r="Q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S2719" i="1" s="1"/>
  <c r="Q2719" i="1"/>
  <c r="P2719" i="1"/>
  <c r="O2719" i="1"/>
  <c r="N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S2718" i="1"/>
  <c r="R2718" i="1"/>
  <c r="Q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S2711" i="1" s="1"/>
  <c r="Q2711" i="1"/>
  <c r="P2711" i="1"/>
  <c r="O2711" i="1"/>
  <c r="N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S2710" i="1"/>
  <c r="R2710" i="1"/>
  <c r="Q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P2709" i="1"/>
  <c r="O2709" i="1"/>
  <c r="N2709" i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S2707" i="1" s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T2706" i="1"/>
  <c r="S2706" i="1"/>
  <c r="R2706" i="1"/>
  <c r="Q2706" i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S2705" i="1" s="1"/>
  <c r="Q2705" i="1"/>
  <c r="O2705" i="1"/>
  <c r="N2705" i="1"/>
  <c r="P2705" i="1" s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L2703" i="1"/>
  <c r="M2703" i="1" s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V2702" i="1" s="1"/>
  <c r="R2702" i="1"/>
  <c r="Q2702" i="1"/>
  <c r="S2702" i="1" s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P2701" i="1"/>
  <c r="O2701" i="1"/>
  <c r="N2701" i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S2698" i="1"/>
  <c r="R2698" i="1"/>
  <c r="Q2698" i="1"/>
  <c r="O2698" i="1"/>
  <c r="P2698" i="1" s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S2697" i="1" s="1"/>
  <c r="Q2697" i="1"/>
  <c r="O2697" i="1"/>
  <c r="N2697" i="1"/>
  <c r="P2697" i="1" s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P2693" i="1"/>
  <c r="O2693" i="1"/>
  <c r="N2693" i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S2691" i="1" s="1"/>
  <c r="Q2691" i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S2690" i="1"/>
  <c r="R2690" i="1"/>
  <c r="Q2690" i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O2689" i="1"/>
  <c r="N2689" i="1"/>
  <c r="P2689" i="1" s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P2685" i="1"/>
  <c r="O2685" i="1"/>
  <c r="N2685" i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S2683" i="1" s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S2682" i="1"/>
  <c r="R2682" i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S2681" i="1" s="1"/>
  <c r="Q2681" i="1"/>
  <c r="O2681" i="1"/>
  <c r="N2681" i="1"/>
  <c r="P2681" i="1" s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R2680" i="1"/>
  <c r="Q2680" i="1"/>
  <c r="S2680" i="1" s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P2677" i="1"/>
  <c r="O2677" i="1"/>
  <c r="N2677" i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V2676" i="1" s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S2675" i="1" s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S2674" i="1"/>
  <c r="R2674" i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O2673" i="1"/>
  <c r="N2673" i="1"/>
  <c r="P2673" i="1" s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W2672" i="1"/>
  <c r="U2672" i="1"/>
  <c r="V2672" i="1" s="1"/>
  <c r="T2672" i="1"/>
  <c r="R2672" i="1"/>
  <c r="Q2672" i="1"/>
  <c r="S2672" i="1" s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S2667" i="1" s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S2666" i="1"/>
  <c r="R2666" i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O2665" i="1"/>
  <c r="N2665" i="1"/>
  <c r="P2665" i="1" s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R2664" i="1"/>
  <c r="Q2664" i="1"/>
  <c r="S2664" i="1" s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S2659" i="1" s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S2658" i="1"/>
  <c r="R2658" i="1"/>
  <c r="Q2658" i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O2657" i="1"/>
  <c r="N2657" i="1"/>
  <c r="P2657" i="1" s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R2656" i="1"/>
  <c r="Q2656" i="1"/>
  <c r="S2656" i="1" s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P2653" i="1"/>
  <c r="O2653" i="1"/>
  <c r="N2653" i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S2651" i="1" s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S2650" i="1"/>
  <c r="R2650" i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O2649" i="1"/>
  <c r="N2649" i="1"/>
  <c r="P2649" i="1" s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W2648" i="1"/>
  <c r="U2648" i="1"/>
  <c r="T2648" i="1"/>
  <c r="R2648" i="1"/>
  <c r="Q2648" i="1"/>
  <c r="S2648" i="1" s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S2643" i="1" s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S2642" i="1"/>
  <c r="R2642" i="1"/>
  <c r="Q2642" i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S2641" i="1" s="1"/>
  <c r="Q2641" i="1"/>
  <c r="O2641" i="1"/>
  <c r="N2641" i="1"/>
  <c r="P2641" i="1" s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P2637" i="1"/>
  <c r="O2637" i="1"/>
  <c r="N2637" i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S2635" i="1" s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S2634" i="1"/>
  <c r="R2634" i="1"/>
  <c r="Q2634" i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S2633" i="1" s="1"/>
  <c r="Q2633" i="1"/>
  <c r="O2633" i="1"/>
  <c r="N2633" i="1"/>
  <c r="P2633" i="1" s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W2632" i="1"/>
  <c r="U2632" i="1"/>
  <c r="T2632" i="1"/>
  <c r="R2632" i="1"/>
  <c r="Q2632" i="1"/>
  <c r="S2632" i="1" s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P2629" i="1"/>
  <c r="O2629" i="1"/>
  <c r="N2629" i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S2627" i="1" s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S2626" i="1"/>
  <c r="R2626" i="1"/>
  <c r="Q2626" i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S2625" i="1" s="1"/>
  <c r="Q2625" i="1"/>
  <c r="O2625" i="1"/>
  <c r="N2625" i="1"/>
  <c r="P2625" i="1" s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S2619" i="1" s="1"/>
  <c r="Q2619" i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S2618" i="1"/>
  <c r="R2618" i="1"/>
  <c r="Q2618" i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S2617" i="1" s="1"/>
  <c r="Q2617" i="1"/>
  <c r="O2617" i="1"/>
  <c r="N2617" i="1"/>
  <c r="P2617" i="1" s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P2613" i="1"/>
  <c r="O2613" i="1"/>
  <c r="N2613" i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S2610" i="1"/>
  <c r="R2610" i="1"/>
  <c r="Q2610" i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S2609" i="1" s="1"/>
  <c r="Q2609" i="1"/>
  <c r="O2609" i="1"/>
  <c r="N2609" i="1"/>
  <c r="P2609" i="1" s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V2606" i="1" s="1"/>
  <c r="R2606" i="1"/>
  <c r="Q2606" i="1"/>
  <c r="S2606" i="1" s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P2605" i="1"/>
  <c r="O2605" i="1"/>
  <c r="N2605" i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T2604" i="1"/>
  <c r="V2604" i="1" s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S2603" i="1" s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S2602" i="1"/>
  <c r="R2602" i="1"/>
  <c r="Q2602" i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O2601" i="1"/>
  <c r="N2601" i="1"/>
  <c r="P2601" i="1" s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T2600" i="1"/>
  <c r="R2600" i="1"/>
  <c r="Q2600" i="1"/>
  <c r="S2600" i="1" s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Q2597" i="1"/>
  <c r="S2597" i="1" s="1"/>
  <c r="P2597" i="1"/>
  <c r="O2597" i="1"/>
  <c r="N2597" i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S2595" i="1" s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S2594" i="1"/>
  <c r="R2594" i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O2593" i="1"/>
  <c r="N2593" i="1"/>
  <c r="P2593" i="1" s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U2592" i="1"/>
  <c r="T2592" i="1"/>
  <c r="R2592" i="1"/>
  <c r="Q2592" i="1"/>
  <c r="S2592" i="1" s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S2589" i="1" s="1"/>
  <c r="P2589" i="1"/>
  <c r="O2589" i="1"/>
  <c r="N2589" i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S2587" i="1" s="1"/>
  <c r="Q2587" i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S2586" i="1"/>
  <c r="R2586" i="1"/>
  <c r="Q2586" i="1"/>
  <c r="O2586" i="1"/>
  <c r="P2586" i="1" s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S2585" i="1" s="1"/>
  <c r="Q2585" i="1"/>
  <c r="O2585" i="1"/>
  <c r="N2585" i="1"/>
  <c r="P2585" i="1" s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P2581" i="1"/>
  <c r="O2581" i="1"/>
  <c r="N2581" i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O1975" i="1"/>
  <c r="N1975" i="1"/>
  <c r="P1975" i="1" s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V1974" i="1" s="1"/>
  <c r="S1974" i="1"/>
  <c r="R1974" i="1"/>
  <c r="Q1974" i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R1970" i="1"/>
  <c r="Q1970" i="1"/>
  <c r="S1970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S1968" i="1"/>
  <c r="R1968" i="1"/>
  <c r="Q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S1967" i="1" s="1"/>
  <c r="P1967" i="1"/>
  <c r="O1967" i="1"/>
  <c r="N1967" i="1"/>
  <c r="M1967" i="1"/>
  <c r="L1967" i="1"/>
  <c r="K1967" i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R1966" i="1"/>
  <c r="Q1966" i="1"/>
  <c r="S1966" i="1" s="1"/>
  <c r="O1966" i="1"/>
  <c r="P1966" i="1" s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P1965" i="1"/>
  <c r="O1965" i="1"/>
  <c r="N1965" i="1"/>
  <c r="L1965" i="1"/>
  <c r="K1965" i="1"/>
  <c r="M1965" i="1" s="1"/>
  <c r="AB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S1961" i="1" s="1"/>
  <c r="Q1961" i="1"/>
  <c r="P1961" i="1"/>
  <c r="O1961" i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O1959" i="1"/>
  <c r="N1959" i="1"/>
  <c r="P1959" i="1" s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V1958" i="1" s="1"/>
  <c r="S1958" i="1"/>
  <c r="R1958" i="1"/>
  <c r="Q1958" i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V1956" i="1"/>
  <c r="U1956" i="1"/>
  <c r="T1956" i="1"/>
  <c r="S1956" i="1"/>
  <c r="R1956" i="1"/>
  <c r="Q1956" i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R1954" i="1"/>
  <c r="Q1954" i="1"/>
  <c r="S1954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S1952" i="1"/>
  <c r="R1952" i="1"/>
  <c r="Q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S1951" i="1" s="1"/>
  <c r="P1951" i="1"/>
  <c r="O1951" i="1"/>
  <c r="N1951" i="1"/>
  <c r="M1951" i="1"/>
  <c r="L1951" i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R1950" i="1"/>
  <c r="Q1950" i="1"/>
  <c r="S1950" i="1" s="1"/>
  <c r="O1950" i="1"/>
  <c r="P1950" i="1" s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M1949" i="1" s="1"/>
  <c r="AB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S1945" i="1" s="1"/>
  <c r="Q1945" i="1"/>
  <c r="P1945" i="1"/>
  <c r="O1945" i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O1943" i="1"/>
  <c r="N1943" i="1"/>
  <c r="P1943" i="1" s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V1942" i="1" s="1"/>
  <c r="S1942" i="1"/>
  <c r="R1942" i="1"/>
  <c r="Q1942" i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V1940" i="1"/>
  <c r="U1940" i="1"/>
  <c r="T1940" i="1"/>
  <c r="S1940" i="1"/>
  <c r="R1940" i="1"/>
  <c r="Q1940" i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R1938" i="1"/>
  <c r="Q1938" i="1"/>
  <c r="S1938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S1936" i="1"/>
  <c r="R1936" i="1"/>
  <c r="Q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S1935" i="1" s="1"/>
  <c r="P1935" i="1"/>
  <c r="O1935" i="1"/>
  <c r="N1935" i="1"/>
  <c r="M1935" i="1"/>
  <c r="L1935" i="1"/>
  <c r="K1935" i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R1934" i="1"/>
  <c r="Q1934" i="1"/>
  <c r="S1934" i="1" s="1"/>
  <c r="O1934" i="1"/>
  <c r="P1934" i="1" s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M1933" i="1" s="1"/>
  <c r="AB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P1927" i="1"/>
  <c r="O1927" i="1"/>
  <c r="N1927" i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P1923" i="1"/>
  <c r="O1923" i="1"/>
  <c r="N1923" i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P1911" i="1"/>
  <c r="O1911" i="1"/>
  <c r="N1911" i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P1907" i="1"/>
  <c r="O1907" i="1"/>
  <c r="N1907" i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P1895" i="1"/>
  <c r="O1895" i="1"/>
  <c r="N1895" i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P1879" i="1"/>
  <c r="O1879" i="1"/>
  <c r="N1879" i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P1863" i="1"/>
  <c r="O1863" i="1"/>
  <c r="N1863" i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P1831" i="1"/>
  <c r="O1831" i="1"/>
  <c r="N1831" i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P1815" i="1"/>
  <c r="O1815" i="1"/>
  <c r="N1815" i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P1811" i="1"/>
  <c r="O1811" i="1"/>
  <c r="N1811" i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P1799" i="1"/>
  <c r="O1799" i="1"/>
  <c r="N1799" i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P1795" i="1"/>
  <c r="O1795" i="1"/>
  <c r="N1795" i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P1767" i="1"/>
  <c r="O1767" i="1"/>
  <c r="N1767" i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P1763" i="1"/>
  <c r="O1763" i="1"/>
  <c r="N1763" i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P1234" i="1"/>
  <c r="O1234" i="1"/>
  <c r="N1234" i="1"/>
  <c r="L1234" i="1"/>
  <c r="K1234" i="1"/>
  <c r="M1234" i="1" s="1"/>
  <c r="AB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 s="1"/>
  <c r="AB1230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P1226" i="1"/>
  <c r="O1226" i="1"/>
  <c r="N1226" i="1"/>
  <c r="L1226" i="1"/>
  <c r="K1226" i="1"/>
  <c r="M1226" i="1" s="1"/>
  <c r="AB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Z1220" i="1" s="1"/>
  <c r="X1220" i="1"/>
  <c r="W1220" i="1"/>
  <c r="U1220" i="1"/>
  <c r="V1220" i="1" s="1"/>
  <c r="T1220" i="1"/>
  <c r="R1220" i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B1218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Z1212" i="1" s="1"/>
  <c r="X1212" i="1"/>
  <c r="W1212" i="1"/>
  <c r="U1212" i="1"/>
  <c r="V1212" i="1" s="1"/>
  <c r="T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R1211" i="1"/>
  <c r="Q1211" i="1"/>
  <c r="S1211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P1210" i="1"/>
  <c r="O1210" i="1"/>
  <c r="N1210" i="1"/>
  <c r="L1210" i="1"/>
  <c r="K1210" i="1"/>
  <c r="M1210" i="1" s="1"/>
  <c r="AB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Z1204" i="1" s="1"/>
  <c r="X1204" i="1"/>
  <c r="W1204" i="1"/>
  <c r="U1204" i="1"/>
  <c r="V1204" i="1" s="1"/>
  <c r="T1204" i="1"/>
  <c r="R1204" i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B1202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Z1196" i="1" s="1"/>
  <c r="X1196" i="1"/>
  <c r="W1196" i="1"/>
  <c r="U1196" i="1"/>
  <c r="V1196" i="1" s="1"/>
  <c r="T1196" i="1"/>
  <c r="R1196" i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R1195" i="1"/>
  <c r="Q1195" i="1"/>
  <c r="S1195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P1194" i="1"/>
  <c r="O1194" i="1"/>
  <c r="N1194" i="1"/>
  <c r="L1194" i="1"/>
  <c r="K1194" i="1"/>
  <c r="M1194" i="1" s="1"/>
  <c r="AB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Z1188" i="1" s="1"/>
  <c r="X1188" i="1"/>
  <c r="W1188" i="1"/>
  <c r="U1188" i="1"/>
  <c r="V1188" i="1" s="1"/>
  <c r="T1188" i="1"/>
  <c r="R1188" i="1"/>
  <c r="Q1188" i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R1187" i="1"/>
  <c r="Q1187" i="1"/>
  <c r="S1187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S1185" i="1" s="1"/>
  <c r="Q1185" i="1"/>
  <c r="P1185" i="1"/>
  <c r="O1185" i="1"/>
  <c r="N1185" i="1"/>
  <c r="L1185" i="1"/>
  <c r="K1185" i="1"/>
  <c r="M1185" i="1" s="1"/>
  <c r="AB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O1183" i="1"/>
  <c r="N1183" i="1"/>
  <c r="P1183" i="1" s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P1182" i="1" s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S1181" i="1" s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Q1179" i="1"/>
  <c r="S1179" i="1" s="1"/>
  <c r="O1179" i="1"/>
  <c r="N1179" i="1"/>
  <c r="P1179" i="1" s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P1178" i="1" s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S1177" i="1" s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Q1175" i="1"/>
  <c r="S1175" i="1" s="1"/>
  <c r="O1175" i="1"/>
  <c r="N1175" i="1"/>
  <c r="P1175" i="1" s="1"/>
  <c r="L1175" i="1"/>
  <c r="M1175" i="1" s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P1174" i="1" s="1"/>
  <c r="N1174" i="1"/>
  <c r="M1174" i="1"/>
  <c r="L1174" i="1"/>
  <c r="K1174" i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S1173" i="1" s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Q1171" i="1"/>
  <c r="S1171" i="1" s="1"/>
  <c r="O1171" i="1"/>
  <c r="N1171" i="1"/>
  <c r="P1171" i="1" s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P1170" i="1" s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S1169" i="1" s="1"/>
  <c r="Q1169" i="1"/>
  <c r="P1169" i="1"/>
  <c r="O1169" i="1"/>
  <c r="N1169" i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L1167" i="1"/>
  <c r="M1167" i="1" s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P1166" i="1" s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S1165" i="1" s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P1162" i="1" s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S1161" i="1" s="1"/>
  <c r="Q1161" i="1"/>
  <c r="P1161" i="1"/>
  <c r="O1161" i="1"/>
  <c r="N1161" i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Q1159" i="1"/>
  <c r="S1159" i="1" s="1"/>
  <c r="O1159" i="1"/>
  <c r="N1159" i="1"/>
  <c r="P1159" i="1" s="1"/>
  <c r="L1159" i="1"/>
  <c r="M1159" i="1" s="1"/>
  <c r="K1159" i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P1158" i="1" s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S1157" i="1" s="1"/>
  <c r="Q1157" i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Q1155" i="1"/>
  <c r="S1155" i="1" s="1"/>
  <c r="O1155" i="1"/>
  <c r="N1155" i="1"/>
  <c r="P1155" i="1" s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P1154" i="1" s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S1153" i="1" s="1"/>
  <c r="Q1153" i="1"/>
  <c r="P1153" i="1"/>
  <c r="O1153" i="1"/>
  <c r="N1153" i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L1151" i="1"/>
  <c r="M1151" i="1" s="1"/>
  <c r="K1151" i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P1150" i="1" s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S1149" i="1" s="1"/>
  <c r="Q1149" i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P1146" i="1" s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S1145" i="1" s="1"/>
  <c r="Q1145" i="1"/>
  <c r="P1145" i="1"/>
  <c r="O1145" i="1"/>
  <c r="N1145" i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Q1143" i="1"/>
  <c r="S1143" i="1" s="1"/>
  <c r="O1143" i="1"/>
  <c r="N1143" i="1"/>
  <c r="P1143" i="1" s="1"/>
  <c r="L1143" i="1"/>
  <c r="M1143" i="1" s="1"/>
  <c r="K1143" i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P1142" i="1" s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S1141" i="1" s="1"/>
  <c r="Q1141" i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S1139" i="1" s="1"/>
  <c r="O1139" i="1"/>
  <c r="N1139" i="1"/>
  <c r="P1139" i="1" s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S1137" i="1" s="1"/>
  <c r="Q1137" i="1"/>
  <c r="P1137" i="1"/>
  <c r="O1137" i="1"/>
  <c r="N1137" i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L1135" i="1"/>
  <c r="M1135" i="1" s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P1134" i="1" s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S1133" i="1" s="1"/>
  <c r="Q1133" i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P1130" i="1" s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S1129" i="1" s="1"/>
  <c r="Q1129" i="1"/>
  <c r="P1129" i="1"/>
  <c r="O1129" i="1"/>
  <c r="N1129" i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Q1127" i="1"/>
  <c r="S1127" i="1" s="1"/>
  <c r="O1127" i="1"/>
  <c r="N1127" i="1"/>
  <c r="P1127" i="1" s="1"/>
  <c r="L1127" i="1"/>
  <c r="M1127" i="1" s="1"/>
  <c r="K1127" i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P1126" i="1" s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S1125" i="1" s="1"/>
  <c r="Q1125" i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S1123" i="1" s="1"/>
  <c r="O1123" i="1"/>
  <c r="N1123" i="1"/>
  <c r="P1123" i="1" s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P1122" i="1" s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S1121" i="1" s="1"/>
  <c r="Q1121" i="1"/>
  <c r="P1121" i="1"/>
  <c r="O1121" i="1"/>
  <c r="N1121" i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S1119" i="1" s="1"/>
  <c r="O1119" i="1"/>
  <c r="N1119" i="1"/>
  <c r="P1119" i="1" s="1"/>
  <c r="L1119" i="1"/>
  <c r="M1119" i="1" s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P1118" i="1" s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S1117" i="1" s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S1115" i="1" s="1"/>
  <c r="O1115" i="1"/>
  <c r="N1115" i="1"/>
  <c r="P1115" i="1" s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P1114" i="1" s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S1113" i="1" s="1"/>
  <c r="Q1113" i="1"/>
  <c r="P1113" i="1"/>
  <c r="O1113" i="1"/>
  <c r="N1113" i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Q1111" i="1"/>
  <c r="S1111" i="1" s="1"/>
  <c r="O1111" i="1"/>
  <c r="N1111" i="1"/>
  <c r="P1111" i="1" s="1"/>
  <c r="L1111" i="1"/>
  <c r="M1111" i="1" s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P1110" i="1" s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S1109" i="1" s="1"/>
  <c r="Q1109" i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S1107" i="1" s="1"/>
  <c r="O1107" i="1"/>
  <c r="N1107" i="1"/>
  <c r="P1107" i="1" s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P1106" i="1" s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S1105" i="1" s="1"/>
  <c r="Q1105" i="1"/>
  <c r="P1105" i="1"/>
  <c r="O1105" i="1"/>
  <c r="N1105" i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S1103" i="1" s="1"/>
  <c r="O1103" i="1"/>
  <c r="N1103" i="1"/>
  <c r="P1103" i="1" s="1"/>
  <c r="L1103" i="1"/>
  <c r="M1103" i="1" s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P1102" i="1" s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P1098" i="1" s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S1097" i="1" s="1"/>
  <c r="Q1097" i="1"/>
  <c r="P1097" i="1"/>
  <c r="O1097" i="1"/>
  <c r="N1097" i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Q1095" i="1"/>
  <c r="S1095" i="1" s="1"/>
  <c r="O1095" i="1"/>
  <c r="N1095" i="1"/>
  <c r="P1095" i="1" s="1"/>
  <c r="L1095" i="1"/>
  <c r="M1095" i="1" s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P1094" i="1" s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S1093" i="1" s="1"/>
  <c r="Q1093" i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P1090" i="1" s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P1089" i="1"/>
  <c r="O1089" i="1"/>
  <c r="N1089" i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L1087" i="1"/>
  <c r="M1087" i="1" s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P1086" i="1" s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P1082" i="1" s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S1081" i="1" s="1"/>
  <c r="Q1081" i="1"/>
  <c r="P1081" i="1"/>
  <c r="O1081" i="1"/>
  <c r="N1081" i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Q1079" i="1"/>
  <c r="S1079" i="1" s="1"/>
  <c r="O1079" i="1"/>
  <c r="N1079" i="1"/>
  <c r="P1079" i="1" s="1"/>
  <c r="L1079" i="1"/>
  <c r="M1079" i="1" s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P1078" i="1" s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S1077" i="1" s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P1074" i="1" s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S1073" i="1" s="1"/>
  <c r="Q1073" i="1"/>
  <c r="P1073" i="1"/>
  <c r="O1073" i="1"/>
  <c r="N1073" i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Q1071" i="1"/>
  <c r="S1071" i="1" s="1"/>
  <c r="O1071" i="1"/>
  <c r="N1071" i="1"/>
  <c r="P1071" i="1" s="1"/>
  <c r="L1071" i="1"/>
  <c r="M1071" i="1" s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P1070" i="1" s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S1069" i="1" s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S1067" i="1" s="1"/>
  <c r="O1067" i="1"/>
  <c r="N1067" i="1"/>
  <c r="P1067" i="1" s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P1066" i="1" s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S1065" i="1" s="1"/>
  <c r="Q1065" i="1"/>
  <c r="P1065" i="1"/>
  <c r="O1065" i="1"/>
  <c r="N1065" i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Q1063" i="1"/>
  <c r="S1063" i="1" s="1"/>
  <c r="O1063" i="1"/>
  <c r="N1063" i="1"/>
  <c r="P1063" i="1" s="1"/>
  <c r="L1063" i="1"/>
  <c r="M1063" i="1" s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P1062" i="1" s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S1061" i="1" s="1"/>
  <c r="Q1061" i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S1059" i="1" s="1"/>
  <c r="O1059" i="1"/>
  <c r="N1059" i="1"/>
  <c r="P1059" i="1" s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P1058" i="1" s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S1057" i="1" s="1"/>
  <c r="Q1057" i="1"/>
  <c r="P1057" i="1"/>
  <c r="O1057" i="1"/>
  <c r="N1057" i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Q1055" i="1"/>
  <c r="S1055" i="1" s="1"/>
  <c r="O1055" i="1"/>
  <c r="N1055" i="1"/>
  <c r="P1055" i="1" s="1"/>
  <c r="L1055" i="1"/>
  <c r="M1055" i="1" s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P1054" i="1" s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S1053" i="1" s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P1050" i="1" s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S1049" i="1" s="1"/>
  <c r="Q1049" i="1"/>
  <c r="P1049" i="1"/>
  <c r="O1049" i="1"/>
  <c r="N1049" i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Q1047" i="1"/>
  <c r="S1047" i="1" s="1"/>
  <c r="O1047" i="1"/>
  <c r="N1047" i="1"/>
  <c r="P1047" i="1" s="1"/>
  <c r="L1047" i="1"/>
  <c r="M1047" i="1" s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P1046" i="1" s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S1045" i="1" s="1"/>
  <c r="Q1045" i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S1043" i="1" s="1"/>
  <c r="O1043" i="1"/>
  <c r="N1043" i="1"/>
  <c r="P1043" i="1" s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P1042" i="1" s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S1041" i="1" s="1"/>
  <c r="Q1041" i="1"/>
  <c r="P1041" i="1"/>
  <c r="O1041" i="1"/>
  <c r="N1041" i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S1039" i="1" s="1"/>
  <c r="O1039" i="1"/>
  <c r="N1039" i="1"/>
  <c r="P1039" i="1" s="1"/>
  <c r="L1039" i="1"/>
  <c r="M1039" i="1" s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P1038" i="1" s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S1035" i="1" s="1"/>
  <c r="O1035" i="1"/>
  <c r="N1035" i="1"/>
  <c r="P1035" i="1" s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P1034" i="1" s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S1033" i="1" s="1"/>
  <c r="Q1033" i="1"/>
  <c r="P1033" i="1"/>
  <c r="O1033" i="1"/>
  <c r="N1033" i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L1031" i="1"/>
  <c r="M1031" i="1" s="1"/>
  <c r="K1031" i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P1030" i="1" s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S1029" i="1" s="1"/>
  <c r="Q1029" i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S1027" i="1" s="1"/>
  <c r="O1027" i="1"/>
  <c r="N1027" i="1"/>
  <c r="P1027" i="1" s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P1026" i="1" s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S1025" i="1" s="1"/>
  <c r="Q1025" i="1"/>
  <c r="P1025" i="1"/>
  <c r="O1025" i="1"/>
  <c r="N1025" i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S1023" i="1" s="1"/>
  <c r="O1023" i="1"/>
  <c r="N1023" i="1"/>
  <c r="P1023" i="1" s="1"/>
  <c r="L1023" i="1"/>
  <c r="M1023" i="1" s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P1022" i="1" s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P1018" i="1" s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S1017" i="1" s="1"/>
  <c r="Q1017" i="1"/>
  <c r="P1017" i="1"/>
  <c r="O1017" i="1"/>
  <c r="N1017" i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L1015" i="1"/>
  <c r="M1015" i="1" s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P1014" i="1" s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P1010" i="1" s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S1009" i="1" s="1"/>
  <c r="Q1009" i="1"/>
  <c r="P1009" i="1"/>
  <c r="O1009" i="1"/>
  <c r="N1009" i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S1007" i="1" s="1"/>
  <c r="O1007" i="1"/>
  <c r="N1007" i="1"/>
  <c r="P1007" i="1" s="1"/>
  <c r="L1007" i="1"/>
  <c r="M1007" i="1" s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P1006" i="1" s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P1002" i="1" s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S1001" i="1" s="1"/>
  <c r="Q1001" i="1"/>
  <c r="P1001" i="1"/>
  <c r="O1001" i="1"/>
  <c r="N1001" i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Q999" i="1"/>
  <c r="S999" i="1" s="1"/>
  <c r="O999" i="1"/>
  <c r="N999" i="1"/>
  <c r="P999" i="1" s="1"/>
  <c r="L999" i="1"/>
  <c r="M999" i="1" s="1"/>
  <c r="K999" i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P998" i="1" s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S997" i="1" s="1"/>
  <c r="Q997" i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S995" i="1" s="1"/>
  <c r="O995" i="1"/>
  <c r="N995" i="1"/>
  <c r="P995" i="1" s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P994" i="1" s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S993" i="1" s="1"/>
  <c r="Q993" i="1"/>
  <c r="P993" i="1"/>
  <c r="O993" i="1"/>
  <c r="N993" i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Q991" i="1"/>
  <c r="S991" i="1" s="1"/>
  <c r="O991" i="1"/>
  <c r="N991" i="1"/>
  <c r="P991" i="1" s="1"/>
  <c r="L991" i="1"/>
  <c r="M991" i="1" s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P990" i="1" s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S989" i="1" s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S987" i="1" s="1"/>
  <c r="O987" i="1"/>
  <c r="N987" i="1"/>
  <c r="P987" i="1" s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P986" i="1" s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S985" i="1" s="1"/>
  <c r="Q985" i="1"/>
  <c r="P985" i="1"/>
  <c r="O985" i="1"/>
  <c r="N985" i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Q983" i="1"/>
  <c r="S983" i="1" s="1"/>
  <c r="O983" i="1"/>
  <c r="N983" i="1"/>
  <c r="P983" i="1" s="1"/>
  <c r="L983" i="1"/>
  <c r="M983" i="1" s="1"/>
  <c r="K983" i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P982" i="1" s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S981" i="1" s="1"/>
  <c r="Q981" i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S979" i="1" s="1"/>
  <c r="O979" i="1"/>
  <c r="N979" i="1"/>
  <c r="P979" i="1" s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P978" i="1" s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S977" i="1" s="1"/>
  <c r="Q977" i="1"/>
  <c r="P977" i="1"/>
  <c r="O977" i="1"/>
  <c r="N977" i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Q975" i="1"/>
  <c r="S975" i="1" s="1"/>
  <c r="O975" i="1"/>
  <c r="N975" i="1"/>
  <c r="P975" i="1" s="1"/>
  <c r="L975" i="1"/>
  <c r="M975" i="1" s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P974" i="1" s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S973" i="1" s="1"/>
  <c r="Q973" i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Q971" i="1"/>
  <c r="S971" i="1" s="1"/>
  <c r="O971" i="1"/>
  <c r="N971" i="1"/>
  <c r="P971" i="1" s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P970" i="1" s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S969" i="1" s="1"/>
  <c r="Q969" i="1"/>
  <c r="P969" i="1"/>
  <c r="O969" i="1"/>
  <c r="N969" i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Q967" i="1"/>
  <c r="S967" i="1" s="1"/>
  <c r="O967" i="1"/>
  <c r="N967" i="1"/>
  <c r="P967" i="1" s="1"/>
  <c r="L967" i="1"/>
  <c r="M967" i="1" s="1"/>
  <c r="K967" i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P966" i="1" s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S965" i="1" s="1"/>
  <c r="Q965" i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S963" i="1" s="1"/>
  <c r="O963" i="1"/>
  <c r="N963" i="1"/>
  <c r="P963" i="1" s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P962" i="1" s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S961" i="1" s="1"/>
  <c r="Q961" i="1"/>
  <c r="P961" i="1"/>
  <c r="O961" i="1"/>
  <c r="N961" i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S959" i="1" s="1"/>
  <c r="O959" i="1"/>
  <c r="N959" i="1"/>
  <c r="P959" i="1" s="1"/>
  <c r="L959" i="1"/>
  <c r="M959" i="1" s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P958" i="1" s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S957" i="1" s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S955" i="1" s="1"/>
  <c r="O955" i="1"/>
  <c r="N955" i="1"/>
  <c r="P955" i="1" s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P954" i="1" s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S953" i="1" s="1"/>
  <c r="Q953" i="1"/>
  <c r="P953" i="1"/>
  <c r="O953" i="1"/>
  <c r="N953" i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S951" i="1" s="1"/>
  <c r="O951" i="1"/>
  <c r="N951" i="1"/>
  <c r="P951" i="1" s="1"/>
  <c r="L951" i="1"/>
  <c r="M951" i="1" s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P950" i="1" s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S949" i="1" s="1"/>
  <c r="Q949" i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Q947" i="1"/>
  <c r="S947" i="1" s="1"/>
  <c r="O947" i="1"/>
  <c r="N947" i="1"/>
  <c r="P947" i="1" s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P946" i="1" s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S945" i="1" s="1"/>
  <c r="Q945" i="1"/>
  <c r="P945" i="1"/>
  <c r="O945" i="1"/>
  <c r="N945" i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S943" i="1" s="1"/>
  <c r="O943" i="1"/>
  <c r="N943" i="1"/>
  <c r="P943" i="1" s="1"/>
  <c r="L943" i="1"/>
  <c r="M943" i="1" s="1"/>
  <c r="K943" i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P942" i="1" s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S941" i="1" s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S939" i="1" s="1"/>
  <c r="O939" i="1"/>
  <c r="N939" i="1"/>
  <c r="P939" i="1" s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P938" i="1" s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S937" i="1" s="1"/>
  <c r="Q937" i="1"/>
  <c r="P937" i="1"/>
  <c r="O937" i="1"/>
  <c r="N937" i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S935" i="1" s="1"/>
  <c r="O935" i="1"/>
  <c r="N935" i="1"/>
  <c r="P935" i="1" s="1"/>
  <c r="L935" i="1"/>
  <c r="M935" i="1" s="1"/>
  <c r="K935" i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P934" i="1" s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S933" i="1" s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S931" i="1" s="1"/>
  <c r="O931" i="1"/>
  <c r="N931" i="1"/>
  <c r="P931" i="1" s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P930" i="1" s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S929" i="1" s="1"/>
  <c r="Q929" i="1"/>
  <c r="P929" i="1"/>
  <c r="O929" i="1"/>
  <c r="N929" i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S927" i="1" s="1"/>
  <c r="O927" i="1"/>
  <c r="N927" i="1"/>
  <c r="P927" i="1" s="1"/>
  <c r="L927" i="1"/>
  <c r="M927" i="1" s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P926" i="1" s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S925" i="1" s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Q923" i="1"/>
  <c r="S923" i="1" s="1"/>
  <c r="O923" i="1"/>
  <c r="N923" i="1"/>
  <c r="P923" i="1" s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P922" i="1" s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P921" i="1"/>
  <c r="O921" i="1"/>
  <c r="N921" i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S919" i="1" s="1"/>
  <c r="O919" i="1"/>
  <c r="N919" i="1"/>
  <c r="P919" i="1" s="1"/>
  <c r="L919" i="1"/>
  <c r="M919" i="1" s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P918" i="1" s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S917" i="1" s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S915" i="1" s="1"/>
  <c r="O915" i="1"/>
  <c r="N915" i="1"/>
  <c r="P915" i="1" s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P914" i="1" s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S913" i="1" s="1"/>
  <c r="Q913" i="1"/>
  <c r="P913" i="1"/>
  <c r="O913" i="1"/>
  <c r="N913" i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S911" i="1" s="1"/>
  <c r="O911" i="1"/>
  <c r="N911" i="1"/>
  <c r="P911" i="1" s="1"/>
  <c r="L911" i="1"/>
  <c r="M911" i="1" s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P910" i="1" s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S909" i="1" s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S907" i="1" s="1"/>
  <c r="O907" i="1"/>
  <c r="N907" i="1"/>
  <c r="P907" i="1" s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P906" i="1" s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S905" i="1" s="1"/>
  <c r="Q905" i="1"/>
  <c r="P905" i="1"/>
  <c r="O905" i="1"/>
  <c r="N905" i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S903" i="1" s="1"/>
  <c r="O903" i="1"/>
  <c r="N903" i="1"/>
  <c r="P903" i="1" s="1"/>
  <c r="L903" i="1"/>
  <c r="M903" i="1" s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P902" i="1" s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S901" i="1" s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S899" i="1" s="1"/>
  <c r="O899" i="1"/>
  <c r="N899" i="1"/>
  <c r="P899" i="1" s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P898" i="1" s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S897" i="1" s="1"/>
  <c r="Q897" i="1"/>
  <c r="P897" i="1"/>
  <c r="O897" i="1"/>
  <c r="N897" i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S895" i="1" s="1"/>
  <c r="O895" i="1"/>
  <c r="N895" i="1"/>
  <c r="P895" i="1" s="1"/>
  <c r="L895" i="1"/>
  <c r="M895" i="1" s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P894" i="1" s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S893" i="1" s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S891" i="1" s="1"/>
  <c r="O891" i="1"/>
  <c r="N891" i="1"/>
  <c r="P891" i="1" s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P890" i="1" s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S889" i="1" s="1"/>
  <c r="Q889" i="1"/>
  <c r="P889" i="1"/>
  <c r="O889" i="1"/>
  <c r="N889" i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S887" i="1" s="1"/>
  <c r="O887" i="1"/>
  <c r="N887" i="1"/>
  <c r="P887" i="1" s="1"/>
  <c r="L887" i="1"/>
  <c r="M887" i="1" s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P886" i="1" s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S885" i="1" s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S883" i="1" s="1"/>
  <c r="O883" i="1"/>
  <c r="N883" i="1"/>
  <c r="P883" i="1" s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P882" i="1" s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S881" i="1" s="1"/>
  <c r="Q881" i="1"/>
  <c r="P881" i="1"/>
  <c r="O881" i="1"/>
  <c r="N881" i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L879" i="1"/>
  <c r="M879" i="1" s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P878" i="1" s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S877" i="1" s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P874" i="1" s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S873" i="1" s="1"/>
  <c r="Q873" i="1"/>
  <c r="P873" i="1"/>
  <c r="O873" i="1"/>
  <c r="N873" i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S871" i="1" s="1"/>
  <c r="O871" i="1"/>
  <c r="N871" i="1"/>
  <c r="P871" i="1" s="1"/>
  <c r="L871" i="1"/>
  <c r="M871" i="1" s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P870" i="1" s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S869" i="1" s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P866" i="1" s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S865" i="1" s="1"/>
  <c r="Q865" i="1"/>
  <c r="P865" i="1"/>
  <c r="O865" i="1"/>
  <c r="N865" i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S861" i="1" s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S857" i="1" s="1"/>
  <c r="Q857" i="1"/>
  <c r="P857" i="1"/>
  <c r="O857" i="1"/>
  <c r="N857" i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S853" i="1" s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S849" i="1" s="1"/>
  <c r="Q849" i="1"/>
  <c r="P849" i="1"/>
  <c r="O849" i="1"/>
  <c r="N849" i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S845" i="1" s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S841" i="1" s="1"/>
  <c r="Q841" i="1"/>
  <c r="P841" i="1"/>
  <c r="O841" i="1"/>
  <c r="N841" i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S837" i="1" s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T836" i="1"/>
  <c r="V836" i="1" s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S825" i="1" s="1"/>
  <c r="Q825" i="1"/>
  <c r="P825" i="1"/>
  <c r="O825" i="1"/>
  <c r="N825" i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S821" i="1" s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S819" i="1" s="1"/>
  <c r="O819" i="1"/>
  <c r="N819" i="1"/>
  <c r="P819" i="1" s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P818" i="1" s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S817" i="1" s="1"/>
  <c r="Q817" i="1"/>
  <c r="P817" i="1"/>
  <c r="O817" i="1"/>
  <c r="N817" i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L815" i="1"/>
  <c r="M815" i="1" s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P814" i="1" s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S813" i="1" s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S809" i="1" s="1"/>
  <c r="Q809" i="1"/>
  <c r="P809" i="1"/>
  <c r="O809" i="1"/>
  <c r="N809" i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S805" i="1" s="1"/>
  <c r="Q805" i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S801" i="1" s="1"/>
  <c r="Q801" i="1"/>
  <c r="P801" i="1"/>
  <c r="O801" i="1"/>
  <c r="N801" i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S797" i="1" s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T796" i="1"/>
  <c r="V796" i="1" s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S793" i="1" s="1"/>
  <c r="Q793" i="1"/>
  <c r="P793" i="1"/>
  <c r="O793" i="1"/>
  <c r="N793" i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S789" i="1" s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S785" i="1" s="1"/>
  <c r="Q785" i="1"/>
  <c r="P785" i="1"/>
  <c r="O785" i="1"/>
  <c r="N785" i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S781" i="1" s="1"/>
  <c r="Q781" i="1"/>
  <c r="P781" i="1"/>
  <c r="O781" i="1"/>
  <c r="N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S780" i="1"/>
  <c r="R780" i="1"/>
  <c r="Q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AB778" i="1" s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S777" i="1" s="1"/>
  <c r="Q777" i="1"/>
  <c r="P777" i="1"/>
  <c r="O777" i="1"/>
  <c r="N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S776" i="1"/>
  <c r="R776" i="1"/>
  <c r="Q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AB774" i="1" s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S772" i="1"/>
  <c r="R772" i="1"/>
  <c r="Q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V770" i="1" s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S769" i="1" s="1"/>
  <c r="Q769" i="1"/>
  <c r="P769" i="1"/>
  <c r="O769" i="1"/>
  <c r="N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S768" i="1"/>
  <c r="R768" i="1"/>
  <c r="Q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W766" i="1"/>
  <c r="U766" i="1"/>
  <c r="T766" i="1"/>
  <c r="V766" i="1" s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S765" i="1" s="1"/>
  <c r="Q765" i="1"/>
  <c r="P765" i="1"/>
  <c r="O765" i="1"/>
  <c r="N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S764" i="1"/>
  <c r="R764" i="1"/>
  <c r="Q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AB762" i="1" s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AB758" i="1" s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S757" i="1" s="1"/>
  <c r="Q757" i="1"/>
  <c r="P757" i="1"/>
  <c r="O757" i="1"/>
  <c r="N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S756" i="1"/>
  <c r="R756" i="1"/>
  <c r="Q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W754" i="1"/>
  <c r="U754" i="1"/>
  <c r="T754" i="1"/>
  <c r="V754" i="1" s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S753" i="1" s="1"/>
  <c r="Q753" i="1"/>
  <c r="P753" i="1"/>
  <c r="O753" i="1"/>
  <c r="N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S752" i="1"/>
  <c r="R752" i="1"/>
  <c r="Q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O751" i="1"/>
  <c r="N751" i="1"/>
  <c r="P751" i="1" s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W750" i="1"/>
  <c r="U750" i="1"/>
  <c r="T750" i="1"/>
  <c r="V750" i="1" s="1"/>
  <c r="R750" i="1"/>
  <c r="Q750" i="1"/>
  <c r="S750" i="1" s="1"/>
  <c r="O750" i="1"/>
  <c r="P750" i="1" s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S749" i="1" s="1"/>
  <c r="Q749" i="1"/>
  <c r="P749" i="1"/>
  <c r="O749" i="1"/>
  <c r="N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S748" i="1"/>
  <c r="R748" i="1"/>
  <c r="Q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O747" i="1"/>
  <c r="N747" i="1"/>
  <c r="P747" i="1" s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W746" i="1"/>
  <c r="U746" i="1"/>
  <c r="T746" i="1"/>
  <c r="V746" i="1" s="1"/>
  <c r="R746" i="1"/>
  <c r="Q746" i="1"/>
  <c r="S746" i="1" s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S745" i="1" s="1"/>
  <c r="Q745" i="1"/>
  <c r="P745" i="1"/>
  <c r="O745" i="1"/>
  <c r="N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S744" i="1"/>
  <c r="R744" i="1"/>
  <c r="Q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AB742" i="1" s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S741" i="1" s="1"/>
  <c r="Q741" i="1"/>
  <c r="P741" i="1"/>
  <c r="O741" i="1"/>
  <c r="N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S740" i="1"/>
  <c r="R740" i="1"/>
  <c r="Q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O739" i="1"/>
  <c r="N739" i="1"/>
  <c r="P739" i="1" s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W738" i="1"/>
  <c r="U738" i="1"/>
  <c r="T738" i="1"/>
  <c r="V738" i="1" s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S737" i="1" s="1"/>
  <c r="Q737" i="1"/>
  <c r="P737" i="1"/>
  <c r="O737" i="1"/>
  <c r="N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S736" i="1"/>
  <c r="R736" i="1"/>
  <c r="Q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AB734" i="1" s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S733" i="1" s="1"/>
  <c r="Q733" i="1"/>
  <c r="P733" i="1"/>
  <c r="O733" i="1"/>
  <c r="N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T732" i="1"/>
  <c r="V732" i="1" s="1"/>
  <c r="S732" i="1"/>
  <c r="R732" i="1"/>
  <c r="Q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AB730" i="1" s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S729" i="1" s="1"/>
  <c r="Q729" i="1"/>
  <c r="P729" i="1"/>
  <c r="O729" i="1"/>
  <c r="N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S728" i="1"/>
  <c r="R728" i="1"/>
  <c r="Q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AB726" i="1" s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S725" i="1" s="1"/>
  <c r="Q725" i="1"/>
  <c r="P725" i="1"/>
  <c r="O725" i="1"/>
  <c r="N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S724" i="1"/>
  <c r="R724" i="1"/>
  <c r="Q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AB722" i="1" s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S721" i="1" s="1"/>
  <c r="Q721" i="1"/>
  <c r="P721" i="1"/>
  <c r="O721" i="1"/>
  <c r="N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S720" i="1"/>
  <c r="R720" i="1"/>
  <c r="Q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AB718" i="1" s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S717" i="1" s="1"/>
  <c r="Q717" i="1"/>
  <c r="P717" i="1"/>
  <c r="O717" i="1"/>
  <c r="N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V716" i="1" s="1"/>
  <c r="T716" i="1"/>
  <c r="S716" i="1"/>
  <c r="R716" i="1"/>
  <c r="Q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AB714" i="1" s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AB710" i="1" s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S709" i="1" s="1"/>
  <c r="Q709" i="1"/>
  <c r="P709" i="1"/>
  <c r="O709" i="1"/>
  <c r="N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S708" i="1"/>
  <c r="R708" i="1"/>
  <c r="Q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P703" i="1"/>
  <c r="O703" i="1"/>
  <c r="N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S702" i="1"/>
  <c r="R702" i="1"/>
  <c r="Q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S701" i="1" s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S700" i="1"/>
  <c r="R700" i="1"/>
  <c r="Q700" i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P695" i="1"/>
  <c r="O695" i="1"/>
  <c r="N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S694" i="1"/>
  <c r="R694" i="1"/>
  <c r="Q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S693" i="1" s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S692" i="1"/>
  <c r="R692" i="1"/>
  <c r="Q692" i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S691" i="1" s="1"/>
  <c r="Q691" i="1"/>
  <c r="O691" i="1"/>
  <c r="N691" i="1"/>
  <c r="P691" i="1" s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O689" i="1"/>
  <c r="N689" i="1"/>
  <c r="P689" i="1" s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P687" i="1"/>
  <c r="O687" i="1"/>
  <c r="N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S686" i="1"/>
  <c r="R686" i="1"/>
  <c r="Q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S684" i="1"/>
  <c r="R684" i="1"/>
  <c r="Q684" i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S683" i="1" s="1"/>
  <c r="Q683" i="1"/>
  <c r="O683" i="1"/>
  <c r="N683" i="1"/>
  <c r="P683" i="1" s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P679" i="1"/>
  <c r="O679" i="1"/>
  <c r="N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S678" i="1"/>
  <c r="R678" i="1"/>
  <c r="Q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S676" i="1"/>
  <c r="R676" i="1"/>
  <c r="Q676" i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P671" i="1"/>
  <c r="O671" i="1"/>
  <c r="N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S670" i="1"/>
  <c r="R670" i="1"/>
  <c r="Q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S669" i="1" s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S668" i="1"/>
  <c r="R668" i="1"/>
  <c r="Q668" i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S667" i="1" s="1"/>
  <c r="Q667" i="1"/>
  <c r="O667" i="1"/>
  <c r="N667" i="1"/>
  <c r="P667" i="1" s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W666" i="1"/>
  <c r="U666" i="1"/>
  <c r="T666" i="1"/>
  <c r="V666" i="1" s="1"/>
  <c r="R666" i="1"/>
  <c r="Q666" i="1"/>
  <c r="S666" i="1" s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W662" i="1"/>
  <c r="U662" i="1"/>
  <c r="T662" i="1"/>
  <c r="V662" i="1" s="1"/>
  <c r="S662" i="1"/>
  <c r="R662" i="1"/>
  <c r="Q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S661" i="1" s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S660" i="1"/>
  <c r="R660" i="1"/>
  <c r="Q660" i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W658" i="1"/>
  <c r="U658" i="1"/>
  <c r="T658" i="1"/>
  <c r="V658" i="1" s="1"/>
  <c r="R658" i="1"/>
  <c r="Q658" i="1"/>
  <c r="S658" i="1" s="1"/>
  <c r="O658" i="1"/>
  <c r="P658" i="1" s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W654" i="1"/>
  <c r="U654" i="1"/>
  <c r="T654" i="1"/>
  <c r="V654" i="1" s="1"/>
  <c r="S654" i="1"/>
  <c r="R654" i="1"/>
  <c r="Q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S653" i="1" s="1"/>
  <c r="Q653" i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S652" i="1"/>
  <c r="R652" i="1"/>
  <c r="Q652" i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S651" i="1" s="1"/>
  <c r="Q651" i="1"/>
  <c r="O651" i="1"/>
  <c r="N651" i="1"/>
  <c r="P651" i="1" s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P647" i="1"/>
  <c r="O647" i="1"/>
  <c r="N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S646" i="1"/>
  <c r="R646" i="1"/>
  <c r="Q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S644" i="1"/>
  <c r="R644" i="1"/>
  <c r="Q644" i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S643" i="1" s="1"/>
  <c r="Q643" i="1"/>
  <c r="O643" i="1"/>
  <c r="N643" i="1"/>
  <c r="P643" i="1" s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P639" i="1"/>
  <c r="O639" i="1"/>
  <c r="N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S638" i="1"/>
  <c r="R638" i="1"/>
  <c r="Q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P637" i="1"/>
  <c r="O637" i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S636" i="1"/>
  <c r="R636" i="1"/>
  <c r="Q636" i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S635" i="1" s="1"/>
  <c r="Q635" i="1"/>
  <c r="O635" i="1"/>
  <c r="N635" i="1"/>
  <c r="P635" i="1" s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P631" i="1"/>
  <c r="O631" i="1"/>
  <c r="N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S630" i="1"/>
  <c r="R630" i="1"/>
  <c r="Q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S629" i="1" s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S628" i="1"/>
  <c r="R628" i="1"/>
  <c r="Q628" i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S627" i="1" s="1"/>
  <c r="Q627" i="1"/>
  <c r="O627" i="1"/>
  <c r="N627" i="1"/>
  <c r="P627" i="1" s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W626" i="1"/>
  <c r="U626" i="1"/>
  <c r="T626" i="1"/>
  <c r="V626" i="1" s="1"/>
  <c r="R626" i="1"/>
  <c r="Q626" i="1"/>
  <c r="S626" i="1" s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S623" i="1" s="1"/>
  <c r="P623" i="1"/>
  <c r="O623" i="1"/>
  <c r="N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W622" i="1"/>
  <c r="U622" i="1"/>
  <c r="T622" i="1"/>
  <c r="V622" i="1" s="1"/>
  <c r="S622" i="1"/>
  <c r="R622" i="1"/>
  <c r="Q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S621" i="1" s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S620" i="1"/>
  <c r="R620" i="1"/>
  <c r="Q620" i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M619" i="1" s="1"/>
  <c r="K619" i="1"/>
  <c r="J619" i="1"/>
  <c r="AB619" i="1" s="1"/>
  <c r="I619" i="1"/>
  <c r="H619" i="1"/>
  <c r="G619" i="1"/>
  <c r="F619" i="1"/>
  <c r="E619" i="1"/>
  <c r="D619" i="1"/>
  <c r="B619" i="1"/>
  <c r="A619" i="1"/>
  <c r="AA618" i="1"/>
  <c r="Y618" i="1"/>
  <c r="X618" i="1"/>
  <c r="W618" i="1"/>
  <c r="U618" i="1"/>
  <c r="T618" i="1"/>
  <c r="V618" i="1" s="1"/>
  <c r="R618" i="1"/>
  <c r="Q618" i="1"/>
  <c r="S618" i="1" s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P615" i="1"/>
  <c r="O615" i="1"/>
  <c r="N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S614" i="1"/>
  <c r="R614" i="1"/>
  <c r="Q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S613" i="1" s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S612" i="1"/>
  <c r="R612" i="1"/>
  <c r="Q612" i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P607" i="1"/>
  <c r="O607" i="1"/>
  <c r="N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S606" i="1"/>
  <c r="R606" i="1"/>
  <c r="Q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S605" i="1" s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S604" i="1"/>
  <c r="R604" i="1"/>
  <c r="Q604" i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S603" i="1" s="1"/>
  <c r="Q603" i="1"/>
  <c r="O603" i="1"/>
  <c r="N603" i="1"/>
  <c r="P603" i="1" s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W602" i="1"/>
  <c r="U602" i="1"/>
  <c r="T602" i="1"/>
  <c r="V602" i="1" s="1"/>
  <c r="R602" i="1"/>
  <c r="Q602" i="1"/>
  <c r="S602" i="1" s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P599" i="1"/>
  <c r="O599" i="1"/>
  <c r="N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S598" i="1"/>
  <c r="R598" i="1"/>
  <c r="Q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S597" i="1" s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S596" i="1"/>
  <c r="R596" i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P591" i="1"/>
  <c r="O591" i="1"/>
  <c r="N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T590" i="1"/>
  <c r="V590" i="1" s="1"/>
  <c r="S590" i="1"/>
  <c r="R590" i="1"/>
  <c r="Q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S589" i="1" s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T588" i="1"/>
  <c r="S588" i="1"/>
  <c r="R588" i="1"/>
  <c r="Q588" i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S587" i="1" s="1"/>
  <c r="Q587" i="1"/>
  <c r="O587" i="1"/>
  <c r="N587" i="1"/>
  <c r="P587" i="1" s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P583" i="1"/>
  <c r="O583" i="1"/>
  <c r="N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S582" i="1"/>
  <c r="R582" i="1"/>
  <c r="Q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S580" i="1"/>
  <c r="R580" i="1"/>
  <c r="Q580" i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S579" i="1" s="1"/>
  <c r="Q579" i="1"/>
  <c r="O579" i="1"/>
  <c r="N579" i="1"/>
  <c r="P579" i="1" s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P575" i="1"/>
  <c r="O575" i="1"/>
  <c r="N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W574" i="1"/>
  <c r="U574" i="1"/>
  <c r="T574" i="1"/>
  <c r="V574" i="1" s="1"/>
  <c r="S574" i="1"/>
  <c r="R574" i="1"/>
  <c r="Q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S573" i="1" s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T572" i="1"/>
  <c r="S572" i="1"/>
  <c r="R572" i="1"/>
  <c r="Q572" i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S571" i="1" s="1"/>
  <c r="Q571" i="1"/>
  <c r="O571" i="1"/>
  <c r="N571" i="1"/>
  <c r="P571" i="1" s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P567" i="1"/>
  <c r="O567" i="1"/>
  <c r="N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S566" i="1"/>
  <c r="R566" i="1"/>
  <c r="Q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S565" i="1" s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S564" i="1"/>
  <c r="R564" i="1"/>
  <c r="Q564" i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S563" i="1" s="1"/>
  <c r="Q563" i="1"/>
  <c r="O563" i="1"/>
  <c r="N563" i="1"/>
  <c r="P563" i="1" s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W562" i="1"/>
  <c r="U562" i="1"/>
  <c r="T562" i="1"/>
  <c r="V562" i="1" s="1"/>
  <c r="R562" i="1"/>
  <c r="Q562" i="1"/>
  <c r="S562" i="1" s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P559" i="1"/>
  <c r="O559" i="1"/>
  <c r="N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S558" i="1"/>
  <c r="R558" i="1"/>
  <c r="Q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S557" i="1" s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S556" i="1"/>
  <c r="R556" i="1"/>
  <c r="Q556" i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S555" i="1" s="1"/>
  <c r="Q555" i="1"/>
  <c r="O555" i="1"/>
  <c r="N555" i="1"/>
  <c r="P555" i="1" s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P551" i="1"/>
  <c r="O551" i="1"/>
  <c r="N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W550" i="1"/>
  <c r="U550" i="1"/>
  <c r="V550" i="1" s="1"/>
  <c r="T550" i="1"/>
  <c r="S550" i="1"/>
  <c r="R550" i="1"/>
  <c r="Q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S549" i="1" s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S548" i="1"/>
  <c r="R548" i="1"/>
  <c r="Q548" i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S547" i="1" s="1"/>
  <c r="Q547" i="1"/>
  <c r="O547" i="1"/>
  <c r="N547" i="1"/>
  <c r="P547" i="1" s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S543" i="1" s="1"/>
  <c r="P543" i="1"/>
  <c r="O543" i="1"/>
  <c r="N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S542" i="1"/>
  <c r="R542" i="1"/>
  <c r="Q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S541" i="1" s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S540" i="1"/>
  <c r="R540" i="1"/>
  <c r="Q540" i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S539" i="1" s="1"/>
  <c r="Q539" i="1"/>
  <c r="O539" i="1"/>
  <c r="N539" i="1"/>
  <c r="P539" i="1" s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T536" i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P535" i="1"/>
  <c r="O535" i="1"/>
  <c r="N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W534" i="1"/>
  <c r="U534" i="1"/>
  <c r="T534" i="1"/>
  <c r="V534" i="1" s="1"/>
  <c r="S534" i="1"/>
  <c r="R534" i="1"/>
  <c r="Q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S533" i="1" s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S532" i="1"/>
  <c r="R532" i="1"/>
  <c r="Q532" i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S527" i="1" s="1"/>
  <c r="P527" i="1"/>
  <c r="O527" i="1"/>
  <c r="N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W526" i="1"/>
  <c r="U526" i="1"/>
  <c r="V526" i="1" s="1"/>
  <c r="T526" i="1"/>
  <c r="S526" i="1"/>
  <c r="R526" i="1"/>
  <c r="Q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S525" i="1" s="1"/>
  <c r="Q525" i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S524" i="1"/>
  <c r="R524" i="1"/>
  <c r="Q524" i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S523" i="1" s="1"/>
  <c r="Q523" i="1"/>
  <c r="O523" i="1"/>
  <c r="N523" i="1"/>
  <c r="P523" i="1" s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W522" i="1"/>
  <c r="U522" i="1"/>
  <c r="T522" i="1"/>
  <c r="V522" i="1" s="1"/>
  <c r="R522" i="1"/>
  <c r="Q522" i="1"/>
  <c r="S522" i="1" s="1"/>
  <c r="O522" i="1"/>
  <c r="N522" i="1"/>
  <c r="P522" i="1" s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P521" i="1" s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S520" i="1" s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L518" i="1"/>
  <c r="M518" i="1" s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P517" i="1" s="1"/>
  <c r="N517" i="1"/>
  <c r="M517" i="1"/>
  <c r="L517" i="1"/>
  <c r="K517" i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S516" i="1" s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P513" i="1" s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L510" i="1"/>
  <c r="M510" i="1" s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P509" i="1" s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S508" i="1" s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P505" i="1" s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S504" i="1" s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L502" i="1"/>
  <c r="M502" i="1" s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P501" i="1" s="1"/>
  <c r="N501" i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S500" i="1" s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P497" i="1" s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P496" i="1"/>
  <c r="O496" i="1"/>
  <c r="N496" i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L494" i="1"/>
  <c r="M494" i="1" s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P493" i="1" s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S492" i="1" s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P489" i="1" s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S488" i="1" s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L486" i="1"/>
  <c r="M486" i="1" s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P485" i="1" s="1"/>
  <c r="N485" i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S484" i="1" s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P481" i="1" s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S480" i="1" s="1"/>
  <c r="Q480" i="1"/>
  <c r="P480" i="1"/>
  <c r="O480" i="1"/>
  <c r="N480" i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L478" i="1"/>
  <c r="M478" i="1" s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P477" i="1" s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S476" i="1" s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P473" i="1" s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S472" i="1" s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L470" i="1"/>
  <c r="M470" i="1" s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P469" i="1" s="1"/>
  <c r="N469" i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S468" i="1" s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P465" i="1" s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S464" i="1" s="1"/>
  <c r="Q464" i="1"/>
  <c r="P464" i="1"/>
  <c r="O464" i="1"/>
  <c r="N464" i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L462" i="1"/>
  <c r="M462" i="1" s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P461" i="1" s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S460" i="1" s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P457" i="1" s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S456" i="1" s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L454" i="1"/>
  <c r="M454" i="1" s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P453" i="1" s="1"/>
  <c r="N453" i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S452" i="1" s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P449" i="1" s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P448" i="1"/>
  <c r="O448" i="1"/>
  <c r="N448" i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P445" i="1" s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S444" i="1" s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M442" i="1" s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P441" i="1" s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S440" i="1" s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L438" i="1"/>
  <c r="M438" i="1" s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P437" i="1" s="1"/>
  <c r="N437" i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S436" i="1" s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M434" i="1" s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P433" i="1" s="1"/>
  <c r="N433" i="1"/>
  <c r="M433" i="1"/>
  <c r="L433" i="1"/>
  <c r="K433" i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S432" i="1" s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M430" i="1" s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P429" i="1" s="1"/>
  <c r="N429" i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P425" i="1" s="1"/>
  <c r="N425" i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P421" i="1" s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S420" i="1" s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P417" i="1" s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S416" i="1" s="1"/>
  <c r="Q416" i="1"/>
  <c r="P416" i="1"/>
  <c r="O416" i="1"/>
  <c r="N416" i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Q414" i="1"/>
  <c r="S414" i="1" s="1"/>
  <c r="O414" i="1"/>
  <c r="N414" i="1"/>
  <c r="P414" i="1" s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AB407" i="1" s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AB359" i="1" s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AB343" i="1" s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M326" i="1" s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P325" i="1" s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M322" i="1" s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P321" i="1" s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P317" i="1" s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S316" i="1" s="1"/>
  <c r="Q316" i="1"/>
  <c r="P316" i="1"/>
  <c r="O316" i="1"/>
  <c r="N316" i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L314" i="1"/>
  <c r="M314" i="1" s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P313" i="1" s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S312" i="1" s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P309" i="1" s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S308" i="1" s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P305" i="1" s="1"/>
  <c r="N305" i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P301" i="1" s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S300" i="1" s="1"/>
  <c r="Q300" i="1"/>
  <c r="P300" i="1"/>
  <c r="O300" i="1"/>
  <c r="N300" i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M298" i="1" s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P297" i="1" s="1"/>
  <c r="N297" i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S296" i="1" s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M294" i="1" s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P293" i="1" s="1"/>
  <c r="N293" i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S292" i="1" s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M290" i="1" s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P289" i="1" s="1"/>
  <c r="N289" i="1"/>
  <c r="M289" i="1"/>
  <c r="L289" i="1"/>
  <c r="K289" i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T279" i="1"/>
  <c r="V279" i="1" s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M274" i="1" s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S270" i="1" s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S264" i="1" s="1"/>
  <c r="Q264" i="1"/>
  <c r="P264" i="1"/>
  <c r="O264" i="1"/>
  <c r="N264" i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S260" i="1" s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L254" i="1"/>
  <c r="M254" i="1" s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P253" i="1" s="1"/>
  <c r="N253" i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S252" i="1" s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S244" i="1" s="1"/>
  <c r="Q244" i="1"/>
  <c r="P244" i="1"/>
  <c r="O244" i="1"/>
  <c r="N244" i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S242" i="1" s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S240" i="1" s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S236" i="1" s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S226" i="1" s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S224" i="1" s="1"/>
  <c r="Q224" i="1"/>
  <c r="P224" i="1"/>
  <c r="O224" i="1"/>
  <c r="N224" i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S222" i="1" s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S220" i="1" s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S218" i="1" s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P215" i="1" s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S214" i="1" s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S210" i="1" s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S206" i="1" s="1"/>
  <c r="Q206" i="1"/>
  <c r="P206" i="1"/>
  <c r="O206" i="1"/>
  <c r="N206" i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L204" i="1"/>
  <c r="M204" i="1" s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P203" i="1" s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S202" i="1" s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P199" i="1" s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S198" i="1" s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P195" i="1" s="1"/>
  <c r="N195" i="1"/>
  <c r="M195" i="1"/>
  <c r="L195" i="1"/>
  <c r="K195" i="1"/>
  <c r="J195" i="1"/>
  <c r="I195" i="1"/>
  <c r="H195" i="1"/>
  <c r="AB195" i="1" s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S194" i="1" s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S190" i="1" s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S188" i="1" s="1"/>
  <c r="Q188" i="1"/>
  <c r="P188" i="1"/>
  <c r="O188" i="1"/>
  <c r="N188" i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S180" i="1" s="1"/>
  <c r="Q180" i="1"/>
  <c r="P180" i="1"/>
  <c r="O180" i="1"/>
  <c r="N180" i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S176" i="1" s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S164" i="1" s="1"/>
  <c r="Q164" i="1"/>
  <c r="P164" i="1"/>
  <c r="O164" i="1"/>
  <c r="N164" i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S156" i="1" s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S152" i="1" s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S148" i="1" s="1"/>
  <c r="Q148" i="1"/>
  <c r="P148" i="1"/>
  <c r="O148" i="1"/>
  <c r="N148" i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S144" i="1" s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S140" i="1" s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T139" i="1"/>
  <c r="V139" i="1" s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S136" i="1" s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V131" i="1" s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S128" i="1" s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S124" i="1" s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S120" i="1" s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S116" i="1" s="1"/>
  <c r="Q116" i="1"/>
  <c r="P116" i="1"/>
  <c r="O116" i="1"/>
  <c r="N116" i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S112" i="1" s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S108" i="1" s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S104" i="1" s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S100" i="1" s="1"/>
  <c r="Q100" i="1"/>
  <c r="P100" i="1"/>
  <c r="O100" i="1"/>
  <c r="N100" i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S96" i="1" s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S92" i="1" s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S84" i="1" s="1"/>
  <c r="Q84" i="1"/>
  <c r="P84" i="1"/>
  <c r="O84" i="1"/>
  <c r="N84" i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S80" i="1" s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S72" i="1" s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S68" i="1" s="1"/>
  <c r="Q68" i="1"/>
  <c r="P68" i="1"/>
  <c r="O68" i="1"/>
  <c r="N68" i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S60" i="1" s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L58" i="1"/>
  <c r="M58" i="1" s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P57" i="1" s="1"/>
  <c r="N57" i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S56" i="1" s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S48" i="1" s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S44" i="1" s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S40" i="1" s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S32" i="1" s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S12" i="1" s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L10" i="1"/>
  <c r="M10" i="1" s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P9" i="1" s="1"/>
  <c r="N9" i="1"/>
  <c r="M9" i="1"/>
  <c r="L9" i="1"/>
  <c r="K9" i="1"/>
  <c r="J9" i="1"/>
  <c r="I9" i="1"/>
  <c r="H9" i="1"/>
  <c r="AB9" i="1" s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S8" i="1" s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T5" i="1"/>
  <c r="V5" i="1" s="1"/>
  <c r="R5" i="1"/>
  <c r="Q5" i="1"/>
  <c r="S5" i="1" s="1"/>
  <c r="O5" i="1"/>
  <c r="N5" i="1"/>
  <c r="P5" i="1" s="1"/>
  <c r="M5" i="1"/>
  <c r="L5" i="1"/>
  <c r="K5" i="1"/>
  <c r="J5" i="1"/>
  <c r="I5" i="1"/>
  <c r="H5" i="1"/>
  <c r="AB5" i="1" s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S4" i="1" s="1"/>
  <c r="Q4" i="1"/>
  <c r="P4" i="1"/>
  <c r="O4" i="1"/>
  <c r="N4" i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19" i="1" l="1"/>
  <c r="AB28" i="1"/>
  <c r="AB35" i="1"/>
  <c r="AB65" i="1"/>
  <c r="AB67" i="1"/>
  <c r="AB76" i="1"/>
  <c r="AB83" i="1"/>
  <c r="AB92" i="1"/>
  <c r="AB97" i="1"/>
  <c r="AB99" i="1"/>
  <c r="AB113" i="1"/>
  <c r="AB140" i="1"/>
  <c r="AB161" i="1"/>
  <c r="AB172" i="1"/>
  <c r="AB177" i="1"/>
  <c r="AB179" i="1"/>
  <c r="AB187" i="1"/>
  <c r="AB198" i="1"/>
  <c r="AB220" i="1"/>
  <c r="AB223" i="1"/>
  <c r="AB228" i="1"/>
  <c r="AB232" i="1"/>
  <c r="AB237" i="1"/>
  <c r="AB240" i="1"/>
  <c r="AB256" i="1"/>
  <c r="AB261" i="1"/>
  <c r="AB269" i="1"/>
  <c r="AB273" i="1"/>
  <c r="AB277" i="1"/>
  <c r="AB281" i="1"/>
  <c r="AB285" i="1"/>
  <c r="AB299" i="1"/>
  <c r="AB313" i="1"/>
  <c r="AB315" i="1"/>
  <c r="AB325" i="1"/>
  <c r="AB353" i="1"/>
  <c r="AB382" i="1"/>
  <c r="AB403" i="1"/>
  <c r="AB405" i="1"/>
  <c r="AB420" i="1"/>
  <c r="AB427" i="1"/>
  <c r="AB431" i="1"/>
  <c r="AB435" i="1"/>
  <c r="AB441" i="1"/>
  <c r="AB445" i="1"/>
  <c r="AB447" i="1"/>
  <c r="AB456" i="1"/>
  <c r="AB461" i="1"/>
  <c r="AB463" i="1"/>
  <c r="AB472" i="1"/>
  <c r="AB477" i="1"/>
  <c r="AB479" i="1"/>
  <c r="AB488" i="1"/>
  <c r="AB493" i="1"/>
  <c r="AB495" i="1"/>
  <c r="AB504" i="1"/>
  <c r="AB509" i="1"/>
  <c r="AB511" i="1"/>
  <c r="AB520" i="1"/>
  <c r="AB659" i="1"/>
  <c r="AB6" i="1"/>
  <c r="AB8" i="1"/>
  <c r="AB13" i="1"/>
  <c r="AB15" i="1"/>
  <c r="AB22" i="1"/>
  <c r="AB24" i="1"/>
  <c r="AB29" i="1"/>
  <c r="AB31" i="1"/>
  <c r="AB38" i="1"/>
  <c r="AB40" i="1"/>
  <c r="AB45" i="1"/>
  <c r="AB47" i="1"/>
  <c r="AB54" i="1"/>
  <c r="AB56" i="1"/>
  <c r="AB61" i="1"/>
  <c r="AB63" i="1"/>
  <c r="AB70" i="1"/>
  <c r="AB72" i="1"/>
  <c r="AB77" i="1"/>
  <c r="AB79" i="1"/>
  <c r="AB86" i="1"/>
  <c r="AB88" i="1"/>
  <c r="AB93" i="1"/>
  <c r="AB95" i="1"/>
  <c r="AB102" i="1"/>
  <c r="AB104" i="1"/>
  <c r="AB109" i="1"/>
  <c r="AB111" i="1"/>
  <c r="AB118" i="1"/>
  <c r="AB120" i="1"/>
  <c r="AB125" i="1"/>
  <c r="AB127" i="1"/>
  <c r="AB134" i="1"/>
  <c r="AB136" i="1"/>
  <c r="AB141" i="1"/>
  <c r="AB143" i="1"/>
  <c r="AB150" i="1"/>
  <c r="AB152" i="1"/>
  <c r="AB157" i="1"/>
  <c r="AB159" i="1"/>
  <c r="AB166" i="1"/>
  <c r="AB168" i="1"/>
  <c r="AB173" i="1"/>
  <c r="AB175" i="1"/>
  <c r="AB182" i="1"/>
  <c r="AB183" i="1"/>
  <c r="AB190" i="1"/>
  <c r="AB194" i="1"/>
  <c r="AB199" i="1"/>
  <c r="AB201" i="1"/>
  <c r="AB208" i="1"/>
  <c r="AB210" i="1"/>
  <c r="AB215" i="1"/>
  <c r="AB218" i="1"/>
  <c r="AB221" i="1"/>
  <c r="AB226" i="1"/>
  <c r="AB229" i="1"/>
  <c r="AB233" i="1"/>
  <c r="AB235" i="1"/>
  <c r="AB241" i="1"/>
  <c r="AB246" i="1"/>
  <c r="AB249" i="1"/>
  <c r="AB252" i="1"/>
  <c r="AB257" i="1"/>
  <c r="AB259" i="1"/>
  <c r="AB266" i="1"/>
  <c r="AB270" i="1"/>
  <c r="AB278" i="1"/>
  <c r="AB282" i="1"/>
  <c r="AB286" i="1"/>
  <c r="AB287" i="1"/>
  <c r="AB292" i="1"/>
  <c r="AB296" i="1"/>
  <c r="AB302" i="1"/>
  <c r="AB304" i="1"/>
  <c r="AB309" i="1"/>
  <c r="AB311" i="1"/>
  <c r="AB318" i="1"/>
  <c r="AB329" i="1"/>
  <c r="AB336" i="1"/>
  <c r="AB337" i="1"/>
  <c r="AB340" i="1"/>
  <c r="AB342" i="1"/>
  <c r="AB347" i="1"/>
  <c r="AB349" i="1"/>
  <c r="AB356" i="1"/>
  <c r="AB358" i="1"/>
  <c r="AB363" i="1"/>
  <c r="AB365" i="1"/>
  <c r="AB368" i="1"/>
  <c r="AB369" i="1"/>
  <c r="AB372" i="1"/>
  <c r="AB375" i="1"/>
  <c r="AB379" i="1"/>
  <c r="AB383" i="1"/>
  <c r="AB385" i="1"/>
  <c r="AB388" i="1"/>
  <c r="AB389" i="1"/>
  <c r="AB392" i="1"/>
  <c r="AB394" i="1"/>
  <c r="AB399" i="1"/>
  <c r="AB401" i="1"/>
  <c r="AB406" i="1"/>
  <c r="AB411" i="1"/>
  <c r="AB413" i="1"/>
  <c r="AB415" i="1"/>
  <c r="AB418" i="1"/>
  <c r="AB421" i="1"/>
  <c r="AB432" i="1"/>
  <c r="AB436" i="1"/>
  <c r="AB450" i="1"/>
  <c r="AB452" i="1"/>
  <c r="AB457" i="1"/>
  <c r="AB459" i="1"/>
  <c r="AB466" i="1"/>
  <c r="AB468" i="1"/>
  <c r="AB473" i="1"/>
  <c r="AB475" i="1"/>
  <c r="AB482" i="1"/>
  <c r="AB484" i="1"/>
  <c r="AB489" i="1"/>
  <c r="AB491" i="1"/>
  <c r="AB498" i="1"/>
  <c r="AB500" i="1"/>
  <c r="AB505" i="1"/>
  <c r="AB507" i="1"/>
  <c r="AB514" i="1"/>
  <c r="AB516" i="1"/>
  <c r="AB521" i="1"/>
  <c r="AB525" i="1"/>
  <c r="AB541" i="1"/>
  <c r="AB557" i="1"/>
  <c r="AB573" i="1"/>
  <c r="AB589" i="1"/>
  <c r="AB605" i="1"/>
  <c r="AB621" i="1"/>
  <c r="AB653" i="1"/>
  <c r="AB669" i="1"/>
  <c r="AB701" i="1"/>
  <c r="AB323" i="1"/>
  <c r="AB390" i="1"/>
  <c r="AB283" i="1"/>
  <c r="AB446" i="1"/>
  <c r="AB7" i="1"/>
  <c r="AB14" i="1"/>
  <c r="AB16" i="1"/>
  <c r="AB21" i="1"/>
  <c r="AB23" i="1"/>
  <c r="AB30" i="1"/>
  <c r="AB32" i="1"/>
  <c r="AB37" i="1"/>
  <c r="AB39" i="1"/>
  <c r="AB46" i="1"/>
  <c r="AB48" i="1"/>
  <c r="AB53" i="1"/>
  <c r="AB55" i="1"/>
  <c r="AB62" i="1"/>
  <c r="AB64" i="1"/>
  <c r="AB69" i="1"/>
  <c r="AB71" i="1"/>
  <c r="AB78" i="1"/>
  <c r="AB80" i="1"/>
  <c r="AB85" i="1"/>
  <c r="AB87" i="1"/>
  <c r="AB94" i="1"/>
  <c r="AB96" i="1"/>
  <c r="AB101" i="1"/>
  <c r="AB103" i="1"/>
  <c r="AB110" i="1"/>
  <c r="AB112" i="1"/>
  <c r="AB117" i="1"/>
  <c r="AB119" i="1"/>
  <c r="AB126" i="1"/>
  <c r="AB128" i="1"/>
  <c r="AB133" i="1"/>
  <c r="AB135" i="1"/>
  <c r="AB142" i="1"/>
  <c r="AB144" i="1"/>
  <c r="AB149" i="1"/>
  <c r="AB151" i="1"/>
  <c r="AB158" i="1"/>
  <c r="AB160" i="1"/>
  <c r="AB165" i="1"/>
  <c r="AB167" i="1"/>
  <c r="AB170" i="1"/>
  <c r="AB174" i="1"/>
  <c r="AB176" i="1"/>
  <c r="AB181" i="1"/>
  <c r="AB184" i="1"/>
  <c r="AB189" i="1"/>
  <c r="AB200" i="1"/>
  <c r="AB202" i="1"/>
  <c r="AB207" i="1"/>
  <c r="AB209" i="1"/>
  <c r="AB216" i="1"/>
  <c r="AB217" i="1"/>
  <c r="AB222" i="1"/>
  <c r="AB225" i="1"/>
  <c r="AB230" i="1"/>
  <c r="AB231" i="1"/>
  <c r="AB234" i="1"/>
  <c r="AB236" i="1"/>
  <c r="AB242" i="1"/>
  <c r="AB245" i="1"/>
  <c r="AB250" i="1"/>
  <c r="AB251" i="1"/>
  <c r="AB258" i="1"/>
  <c r="AB260" i="1"/>
  <c r="AB265" i="1"/>
  <c r="AB301" i="1"/>
  <c r="AB303" i="1"/>
  <c r="AB310" i="1"/>
  <c r="AB312" i="1"/>
  <c r="AB317" i="1"/>
  <c r="AB319" i="1"/>
  <c r="AB328" i="1"/>
  <c r="AB330" i="1"/>
  <c r="AB335" i="1"/>
  <c r="AB339" i="1"/>
  <c r="AB341" i="1"/>
  <c r="AB348" i="1"/>
  <c r="AB350" i="1"/>
  <c r="AB355" i="1"/>
  <c r="AB357" i="1"/>
  <c r="AB364" i="1"/>
  <c r="AB367" i="1"/>
  <c r="AB371" i="1"/>
  <c r="AB373" i="1"/>
  <c r="AB376" i="1"/>
  <c r="AB377" i="1"/>
  <c r="AB380" i="1"/>
  <c r="AB381" i="1"/>
  <c r="AB384" i="1"/>
  <c r="AB387" i="1"/>
  <c r="AB391" i="1"/>
  <c r="AB393" i="1"/>
  <c r="AB400" i="1"/>
  <c r="AB402" i="1"/>
  <c r="AB412" i="1"/>
  <c r="AB414" i="1"/>
  <c r="AB417" i="1"/>
  <c r="AB419" i="1"/>
  <c r="AB422" i="1"/>
  <c r="AB440" i="1"/>
  <c r="AB444" i="1"/>
  <c r="AB449" i="1"/>
  <c r="AB451" i="1"/>
  <c r="AB458" i="1"/>
  <c r="AB460" i="1"/>
  <c r="AB465" i="1"/>
  <c r="AB467" i="1"/>
  <c r="AB474" i="1"/>
  <c r="AB476" i="1"/>
  <c r="AB481" i="1"/>
  <c r="AB483" i="1"/>
  <c r="AB490" i="1"/>
  <c r="AB492" i="1"/>
  <c r="AB497" i="1"/>
  <c r="AB499" i="1"/>
  <c r="AB506" i="1"/>
  <c r="AB508" i="1"/>
  <c r="AB513" i="1"/>
  <c r="AB515" i="1"/>
  <c r="AB533" i="1"/>
  <c r="AB549" i="1"/>
  <c r="AB565" i="1"/>
  <c r="AB597" i="1"/>
  <c r="AB613" i="1"/>
  <c r="AB629" i="1"/>
  <c r="AB661" i="1"/>
  <c r="AB693" i="1"/>
  <c r="AB3" i="1"/>
  <c r="AB12" i="1"/>
  <c r="AB17" i="1"/>
  <c r="AB33" i="1"/>
  <c r="AB44" i="1"/>
  <c r="AB49" i="1"/>
  <c r="AB51" i="1"/>
  <c r="AB60" i="1"/>
  <c r="AB81" i="1"/>
  <c r="AB90" i="1"/>
  <c r="AB108" i="1"/>
  <c r="AB115" i="1"/>
  <c r="AB124" i="1"/>
  <c r="AB129" i="1"/>
  <c r="AB145" i="1"/>
  <c r="AB147" i="1"/>
  <c r="AB156" i="1"/>
  <c r="AB163" i="1"/>
  <c r="AB185" i="1"/>
  <c r="AB193" i="1"/>
  <c r="AB196" i="1"/>
  <c r="AB203" i="1"/>
  <c r="AB205" i="1"/>
  <c r="AB214" i="1"/>
  <c r="AB243" i="1"/>
  <c r="AB248" i="1"/>
  <c r="AB263" i="1"/>
  <c r="AB291" i="1"/>
  <c r="AB295" i="1"/>
  <c r="AB306" i="1"/>
  <c r="AB308" i="1"/>
  <c r="AB321" i="1"/>
  <c r="AB331" i="1"/>
  <c r="AB333" i="1"/>
  <c r="AB346" i="1"/>
  <c r="AB351" i="1"/>
  <c r="AB362" i="1"/>
  <c r="AB374" i="1"/>
  <c r="AB378" i="1"/>
  <c r="AB398" i="1"/>
  <c r="AB410" i="1"/>
  <c r="AB423" i="1"/>
  <c r="AB426" i="1"/>
  <c r="AB544" i="1"/>
  <c r="AB552" i="1"/>
  <c r="AB576" i="1"/>
  <c r="AB584" i="1"/>
  <c r="AB592" i="1"/>
  <c r="AB600" i="1"/>
  <c r="AB608" i="1"/>
  <c r="AB616" i="1"/>
  <c r="AB624" i="1"/>
  <c r="AB632" i="1"/>
  <c r="AB648" i="1"/>
  <c r="AB656" i="1"/>
  <c r="AB664" i="1"/>
  <c r="AB680" i="1"/>
  <c r="AB696" i="1"/>
  <c r="AB704" i="1"/>
  <c r="AB782" i="1"/>
  <c r="AB784" i="1"/>
  <c r="AB798" i="1"/>
  <c r="AB800" i="1"/>
  <c r="AB814" i="1"/>
  <c r="AB816" i="1"/>
  <c r="AB830" i="1"/>
  <c r="AB832" i="1"/>
  <c r="AB846" i="1"/>
  <c r="AB848" i="1"/>
  <c r="AB862" i="1"/>
  <c r="AB864" i="1"/>
  <c r="AB878" i="1"/>
  <c r="AB880" i="1"/>
  <c r="AB894" i="1"/>
  <c r="AB896" i="1"/>
  <c r="AB910" i="1"/>
  <c r="AB912" i="1"/>
  <c r="AB926" i="1"/>
  <c r="AB928" i="1"/>
  <c r="AB942" i="1"/>
  <c r="AB944" i="1"/>
  <c r="AB958" i="1"/>
  <c r="AB960" i="1"/>
  <c r="AB974" i="1"/>
  <c r="AB976" i="1"/>
  <c r="AB990" i="1"/>
  <c r="AB992" i="1"/>
  <c r="AB1006" i="1"/>
  <c r="AB1008" i="1"/>
  <c r="AB1022" i="1"/>
  <c r="AB1024" i="1"/>
  <c r="AB1038" i="1"/>
  <c r="AB1040" i="1"/>
  <c r="AB1054" i="1"/>
  <c r="AB1056" i="1"/>
  <c r="AB1070" i="1"/>
  <c r="AB1072" i="1"/>
  <c r="AB1086" i="1"/>
  <c r="AB1088" i="1"/>
  <c r="AB1102" i="1"/>
  <c r="AB1104" i="1"/>
  <c r="AB1118" i="1"/>
  <c r="AB1120" i="1"/>
  <c r="AB1134" i="1"/>
  <c r="AB1136" i="1"/>
  <c r="AB1150" i="1"/>
  <c r="AB1152" i="1"/>
  <c r="AB1166" i="1"/>
  <c r="AB1168" i="1"/>
  <c r="AB1177" i="1"/>
  <c r="AB1182" i="1"/>
  <c r="Z522" i="1"/>
  <c r="M523" i="1"/>
  <c r="AB523" i="1" s="1"/>
  <c r="V524" i="1"/>
  <c r="P530" i="1"/>
  <c r="M531" i="1"/>
  <c r="AB531" i="1" s="1"/>
  <c r="P538" i="1"/>
  <c r="M539" i="1"/>
  <c r="AB539" i="1" s="1"/>
  <c r="P546" i="1"/>
  <c r="M547" i="1"/>
  <c r="AB547" i="1" s="1"/>
  <c r="V548" i="1"/>
  <c r="P554" i="1"/>
  <c r="M555" i="1"/>
  <c r="AB555" i="1" s="1"/>
  <c r="P562" i="1"/>
  <c r="Z562" i="1"/>
  <c r="M563" i="1"/>
  <c r="AB563" i="1" s="1"/>
  <c r="V564" i="1"/>
  <c r="P570" i="1"/>
  <c r="M571" i="1"/>
  <c r="AB571" i="1" s="1"/>
  <c r="V572" i="1"/>
  <c r="P578" i="1"/>
  <c r="M579" i="1"/>
  <c r="AB579" i="1" s="1"/>
  <c r="V580" i="1"/>
  <c r="S581" i="1"/>
  <c r="AB581" i="1" s="1"/>
  <c r="P586" i="1"/>
  <c r="M587" i="1"/>
  <c r="AB587" i="1" s="1"/>
  <c r="V588" i="1"/>
  <c r="P594" i="1"/>
  <c r="M595" i="1"/>
  <c r="AB595" i="1" s="1"/>
  <c r="P602" i="1"/>
  <c r="Z602" i="1"/>
  <c r="M603" i="1"/>
  <c r="AB603" i="1" s="1"/>
  <c r="P610" i="1"/>
  <c r="M611" i="1"/>
  <c r="AB611" i="1" s="1"/>
  <c r="P618" i="1"/>
  <c r="Z618" i="1"/>
  <c r="P626" i="1"/>
  <c r="Z626" i="1"/>
  <c r="M627" i="1"/>
  <c r="AB627" i="1" s="1"/>
  <c r="P634" i="1"/>
  <c r="M635" i="1"/>
  <c r="AB635" i="1" s="1"/>
  <c r="V636" i="1"/>
  <c r="S637" i="1"/>
  <c r="AB637" i="1" s="1"/>
  <c r="P642" i="1"/>
  <c r="M643" i="1"/>
  <c r="AB643" i="1" s="1"/>
  <c r="V644" i="1"/>
  <c r="S645" i="1"/>
  <c r="AB645" i="1" s="1"/>
  <c r="P650" i="1"/>
  <c r="M651" i="1"/>
  <c r="AB651" i="1" s="1"/>
  <c r="Z658" i="1"/>
  <c r="P666" i="1"/>
  <c r="Z666" i="1"/>
  <c r="M667" i="1"/>
  <c r="AB667" i="1" s="1"/>
  <c r="P674" i="1"/>
  <c r="M675" i="1"/>
  <c r="AB675" i="1" s="1"/>
  <c r="S677" i="1"/>
  <c r="AB677" i="1" s="1"/>
  <c r="P682" i="1"/>
  <c r="M683" i="1"/>
  <c r="AB683" i="1" s="1"/>
  <c r="V684" i="1"/>
  <c r="S685" i="1"/>
  <c r="AB685" i="1" s="1"/>
  <c r="P690" i="1"/>
  <c r="M691" i="1"/>
  <c r="AB691" i="1" s="1"/>
  <c r="V692" i="1"/>
  <c r="P698" i="1"/>
  <c r="M699" i="1"/>
  <c r="AB699" i="1" s="1"/>
  <c r="P706" i="1"/>
  <c r="P708" i="1"/>
  <c r="AB708" i="1" s="1"/>
  <c r="M709" i="1"/>
  <c r="AB709" i="1" s="1"/>
  <c r="P716" i="1"/>
  <c r="AB716" i="1" s="1"/>
  <c r="M717" i="1"/>
  <c r="AB717" i="1" s="1"/>
  <c r="P720" i="1"/>
  <c r="AB720" i="1" s="1"/>
  <c r="M721" i="1"/>
  <c r="AB721" i="1" s="1"/>
  <c r="P724" i="1"/>
  <c r="AB724" i="1" s="1"/>
  <c r="M725" i="1"/>
  <c r="AB725" i="1" s="1"/>
  <c r="P728" i="1"/>
  <c r="AB728" i="1" s="1"/>
  <c r="M729" i="1"/>
  <c r="AB729" i="1" s="1"/>
  <c r="P732" i="1"/>
  <c r="AB732" i="1" s="1"/>
  <c r="M733" i="1"/>
  <c r="AB733" i="1" s="1"/>
  <c r="P736" i="1"/>
  <c r="AB736" i="1" s="1"/>
  <c r="M737" i="1"/>
  <c r="AB737" i="1" s="1"/>
  <c r="Z738" i="1"/>
  <c r="AB738" i="1" s="1"/>
  <c r="S739" i="1"/>
  <c r="P740" i="1"/>
  <c r="AB740" i="1" s="1"/>
  <c r="M741" i="1"/>
  <c r="AB741" i="1" s="1"/>
  <c r="P744" i="1"/>
  <c r="AB744" i="1" s="1"/>
  <c r="M745" i="1"/>
  <c r="AB745" i="1" s="1"/>
  <c r="Z746" i="1"/>
  <c r="AB746" i="1" s="1"/>
  <c r="S747" i="1"/>
  <c r="P748" i="1"/>
  <c r="AB748" i="1" s="1"/>
  <c r="M749" i="1"/>
  <c r="AB749" i="1" s="1"/>
  <c r="Z750" i="1"/>
  <c r="AB750" i="1" s="1"/>
  <c r="S751" i="1"/>
  <c r="P752" i="1"/>
  <c r="AB752" i="1" s="1"/>
  <c r="M753" i="1"/>
  <c r="AB753" i="1" s="1"/>
  <c r="Z754" i="1"/>
  <c r="AB754" i="1" s="1"/>
  <c r="S755" i="1"/>
  <c r="P756" i="1"/>
  <c r="AB756" i="1" s="1"/>
  <c r="M757" i="1"/>
  <c r="AB757" i="1" s="1"/>
  <c r="P760" i="1"/>
  <c r="AB760" i="1" s="1"/>
  <c r="M761" i="1"/>
  <c r="AB761" i="1" s="1"/>
  <c r="P764" i="1"/>
  <c r="AB764" i="1" s="1"/>
  <c r="M765" i="1"/>
  <c r="AB765" i="1" s="1"/>
  <c r="Z766" i="1"/>
  <c r="AB766" i="1" s="1"/>
  <c r="S767" i="1"/>
  <c r="P768" i="1"/>
  <c r="AB768" i="1" s="1"/>
  <c r="M769" i="1"/>
  <c r="AB769" i="1" s="1"/>
  <c r="Z770" i="1"/>
  <c r="AB770" i="1" s="1"/>
  <c r="P772" i="1"/>
  <c r="AB772" i="1" s="1"/>
  <c r="M773" i="1"/>
  <c r="AB773" i="1" s="1"/>
  <c r="P776" i="1"/>
  <c r="AB776" i="1" s="1"/>
  <c r="M777" i="1"/>
  <c r="AB777" i="1" s="1"/>
  <c r="P780" i="1"/>
  <c r="AB780" i="1" s="1"/>
  <c r="M781" i="1"/>
  <c r="AB781" i="1" s="1"/>
  <c r="AB787" i="1"/>
  <c r="AB789" i="1"/>
  <c r="AB794" i="1"/>
  <c r="AB796" i="1"/>
  <c r="AB803" i="1"/>
  <c r="AB805" i="1"/>
  <c r="AB810" i="1"/>
  <c r="AB812" i="1"/>
  <c r="AB819" i="1"/>
  <c r="AB821" i="1"/>
  <c r="AB826" i="1"/>
  <c r="AB828" i="1"/>
  <c r="AB835" i="1"/>
  <c r="AB837" i="1"/>
  <c r="AB842" i="1"/>
  <c r="AB844" i="1"/>
  <c r="AB851" i="1"/>
  <c r="AB853" i="1"/>
  <c r="AB858" i="1"/>
  <c r="AB860" i="1"/>
  <c r="AB867" i="1"/>
  <c r="AB869" i="1"/>
  <c r="AB874" i="1"/>
  <c r="AB876" i="1"/>
  <c r="AB883" i="1"/>
  <c r="AB885" i="1"/>
  <c r="AB890" i="1"/>
  <c r="AB892" i="1"/>
  <c r="AB899" i="1"/>
  <c r="AB901" i="1"/>
  <c r="AB906" i="1"/>
  <c r="AB908" i="1"/>
  <c r="AB915" i="1"/>
  <c r="AB917" i="1"/>
  <c r="AB922" i="1"/>
  <c r="AB924" i="1"/>
  <c r="AB931" i="1"/>
  <c r="AB933" i="1"/>
  <c r="AB938" i="1"/>
  <c r="AB940" i="1"/>
  <c r="AB947" i="1"/>
  <c r="AB949" i="1"/>
  <c r="AB954" i="1"/>
  <c r="AB956" i="1"/>
  <c r="AB963" i="1"/>
  <c r="AB965" i="1"/>
  <c r="AB970" i="1"/>
  <c r="AB972" i="1"/>
  <c r="AB979" i="1"/>
  <c r="AB981" i="1"/>
  <c r="AB986" i="1"/>
  <c r="AB988" i="1"/>
  <c r="AB995" i="1"/>
  <c r="AB997" i="1"/>
  <c r="AB1002" i="1"/>
  <c r="AB1004" i="1"/>
  <c r="AB1011" i="1"/>
  <c r="AB1013" i="1"/>
  <c r="AB1018" i="1"/>
  <c r="AB1020" i="1"/>
  <c r="AB1027" i="1"/>
  <c r="AB1029" i="1"/>
  <c r="AB1034" i="1"/>
  <c r="AB1036" i="1"/>
  <c r="AB1043" i="1"/>
  <c r="AB1045" i="1"/>
  <c r="AB1050" i="1"/>
  <c r="AB1052" i="1"/>
  <c r="AB1059" i="1"/>
  <c r="AB1061" i="1"/>
  <c r="AB1066" i="1"/>
  <c r="AB1068" i="1"/>
  <c r="AB1075" i="1"/>
  <c r="AB1077" i="1"/>
  <c r="AB1082" i="1"/>
  <c r="AB1084" i="1"/>
  <c r="AB1091" i="1"/>
  <c r="AB1093" i="1"/>
  <c r="AB1098" i="1"/>
  <c r="AB1100" i="1"/>
  <c r="AB1107" i="1"/>
  <c r="AB1109" i="1"/>
  <c r="AB1114" i="1"/>
  <c r="AB1116" i="1"/>
  <c r="AB1123" i="1"/>
  <c r="AB1125" i="1"/>
  <c r="AB1130" i="1"/>
  <c r="AB1132" i="1"/>
  <c r="AB1139" i="1"/>
  <c r="AB1141" i="1"/>
  <c r="AB1146" i="1"/>
  <c r="AB1148" i="1"/>
  <c r="AB1155" i="1"/>
  <c r="AB1157" i="1"/>
  <c r="AB1162" i="1"/>
  <c r="AB1164" i="1"/>
  <c r="AB1171" i="1"/>
  <c r="AB1173" i="1"/>
  <c r="AB1178" i="1"/>
  <c r="AB1180" i="1"/>
  <c r="AB522" i="1"/>
  <c r="AB524" i="1"/>
  <c r="AB532" i="1"/>
  <c r="AB540" i="1"/>
  <c r="AB548" i="1"/>
  <c r="AB556" i="1"/>
  <c r="AB564" i="1"/>
  <c r="AB572" i="1"/>
  <c r="AB580" i="1"/>
  <c r="AB588" i="1"/>
  <c r="AB596" i="1"/>
  <c r="AB604" i="1"/>
  <c r="AB612" i="1"/>
  <c r="AB620" i="1"/>
  <c r="AB628" i="1"/>
  <c r="AB636" i="1"/>
  <c r="AB644" i="1"/>
  <c r="AB652" i="1"/>
  <c r="AB660" i="1"/>
  <c r="AB668" i="1"/>
  <c r="AB676" i="1"/>
  <c r="AB684" i="1"/>
  <c r="AB692" i="1"/>
  <c r="AB700" i="1"/>
  <c r="AB707" i="1"/>
  <c r="AB711" i="1"/>
  <c r="AB715" i="1"/>
  <c r="AB719" i="1"/>
  <c r="AB723" i="1"/>
  <c r="AB727" i="1"/>
  <c r="AB731" i="1"/>
  <c r="AB735" i="1"/>
  <c r="AB739" i="1"/>
  <c r="AB743" i="1"/>
  <c r="AB747" i="1"/>
  <c r="AB751" i="1"/>
  <c r="AB755" i="1"/>
  <c r="AB759" i="1"/>
  <c r="AB763" i="1"/>
  <c r="AB767" i="1"/>
  <c r="AB771" i="1"/>
  <c r="AB790" i="1"/>
  <c r="AB792" i="1"/>
  <c r="AB806" i="1"/>
  <c r="AB808" i="1"/>
  <c r="AB822" i="1"/>
  <c r="AB824" i="1"/>
  <c r="AB838" i="1"/>
  <c r="AB840" i="1"/>
  <c r="AB854" i="1"/>
  <c r="AB856" i="1"/>
  <c r="AB870" i="1"/>
  <c r="AB872" i="1"/>
  <c r="AB886" i="1"/>
  <c r="AB888" i="1"/>
  <c r="AB902" i="1"/>
  <c r="AB904" i="1"/>
  <c r="AB918" i="1"/>
  <c r="AB920" i="1"/>
  <c r="AB934" i="1"/>
  <c r="AB936" i="1"/>
  <c r="AB950" i="1"/>
  <c r="AB952" i="1"/>
  <c r="AB966" i="1"/>
  <c r="AB968" i="1"/>
  <c r="AB982" i="1"/>
  <c r="AB984" i="1"/>
  <c r="AB998" i="1"/>
  <c r="AB1000" i="1"/>
  <c r="AB1014" i="1"/>
  <c r="AB1016" i="1"/>
  <c r="AB1030" i="1"/>
  <c r="AB1032" i="1"/>
  <c r="AB1046" i="1"/>
  <c r="AB1048" i="1"/>
  <c r="AB1062" i="1"/>
  <c r="AB1064" i="1"/>
  <c r="AB1078" i="1"/>
  <c r="AB1080" i="1"/>
  <c r="AB1094" i="1"/>
  <c r="AB1096" i="1"/>
  <c r="AB1110" i="1"/>
  <c r="AB1112" i="1"/>
  <c r="AB1126" i="1"/>
  <c r="AB1128" i="1"/>
  <c r="AB1142" i="1"/>
  <c r="AB1144" i="1"/>
  <c r="AB1158" i="1"/>
  <c r="AB1160" i="1"/>
  <c r="P526" i="1"/>
  <c r="AB526" i="1" s="1"/>
  <c r="Z526" i="1"/>
  <c r="M527" i="1"/>
  <c r="AB527" i="1" s="1"/>
  <c r="V528" i="1"/>
  <c r="AB528" i="1" s="1"/>
  <c r="AB530" i="1"/>
  <c r="P534" i="1"/>
  <c r="AB534" i="1" s="1"/>
  <c r="Z534" i="1"/>
  <c r="M535" i="1"/>
  <c r="AB535" i="1" s="1"/>
  <c r="V536" i="1"/>
  <c r="AB536" i="1" s="1"/>
  <c r="AB538" i="1"/>
  <c r="P542" i="1"/>
  <c r="AB542" i="1" s="1"/>
  <c r="M543" i="1"/>
  <c r="AB543" i="1" s="1"/>
  <c r="AB546" i="1"/>
  <c r="P550" i="1"/>
  <c r="AB550" i="1" s="1"/>
  <c r="Z550" i="1"/>
  <c r="M551" i="1"/>
  <c r="AB551" i="1" s="1"/>
  <c r="AB554" i="1"/>
  <c r="P558" i="1"/>
  <c r="AB558" i="1" s="1"/>
  <c r="M559" i="1"/>
  <c r="AB559" i="1" s="1"/>
  <c r="V560" i="1"/>
  <c r="AB560" i="1" s="1"/>
  <c r="AB562" i="1"/>
  <c r="P566" i="1"/>
  <c r="AB566" i="1" s="1"/>
  <c r="M567" i="1"/>
  <c r="AB567" i="1" s="1"/>
  <c r="V568" i="1"/>
  <c r="AB568" i="1" s="1"/>
  <c r="S569" i="1"/>
  <c r="AB569" i="1" s="1"/>
  <c r="AB570" i="1"/>
  <c r="P574" i="1"/>
  <c r="AB574" i="1" s="1"/>
  <c r="Z574" i="1"/>
  <c r="M575" i="1"/>
  <c r="AB575" i="1" s="1"/>
  <c r="AB578" i="1"/>
  <c r="P582" i="1"/>
  <c r="AB582" i="1" s="1"/>
  <c r="M583" i="1"/>
  <c r="AB583" i="1" s="1"/>
  <c r="AB586" i="1"/>
  <c r="P590" i="1"/>
  <c r="AB590" i="1" s="1"/>
  <c r="M591" i="1"/>
  <c r="AB591" i="1" s="1"/>
  <c r="S593" i="1"/>
  <c r="AB593" i="1" s="1"/>
  <c r="AB594" i="1"/>
  <c r="P598" i="1"/>
  <c r="AB598" i="1" s="1"/>
  <c r="M599" i="1"/>
  <c r="AB599" i="1" s="1"/>
  <c r="AB602" i="1"/>
  <c r="P606" i="1"/>
  <c r="AB606" i="1" s="1"/>
  <c r="M607" i="1"/>
  <c r="AB607" i="1" s="1"/>
  <c r="AB610" i="1"/>
  <c r="P614" i="1"/>
  <c r="AB614" i="1" s="1"/>
  <c r="M615" i="1"/>
  <c r="AB615" i="1" s="1"/>
  <c r="AB618" i="1"/>
  <c r="P622" i="1"/>
  <c r="AB622" i="1" s="1"/>
  <c r="Z622" i="1"/>
  <c r="M623" i="1"/>
  <c r="AB623" i="1" s="1"/>
  <c r="AB626" i="1"/>
  <c r="P630" i="1"/>
  <c r="AB630" i="1" s="1"/>
  <c r="M631" i="1"/>
  <c r="AB631" i="1" s="1"/>
  <c r="S633" i="1"/>
  <c r="AB633" i="1" s="1"/>
  <c r="AB634" i="1"/>
  <c r="P638" i="1"/>
  <c r="AB638" i="1" s="1"/>
  <c r="M639" i="1"/>
  <c r="AB639" i="1" s="1"/>
  <c r="V640" i="1"/>
  <c r="AB640" i="1" s="1"/>
  <c r="AB642" i="1"/>
  <c r="P646" i="1"/>
  <c r="AB646" i="1" s="1"/>
  <c r="M647" i="1"/>
  <c r="AB647" i="1" s="1"/>
  <c r="S649" i="1"/>
  <c r="AB649" i="1" s="1"/>
  <c r="AB650" i="1"/>
  <c r="P654" i="1"/>
  <c r="AB654" i="1" s="1"/>
  <c r="Z654" i="1"/>
  <c r="AB658" i="1"/>
  <c r="P662" i="1"/>
  <c r="AB662" i="1" s="1"/>
  <c r="Z662" i="1"/>
  <c r="AB666" i="1"/>
  <c r="P670" i="1"/>
  <c r="AB670" i="1" s="1"/>
  <c r="M671" i="1"/>
  <c r="AB671" i="1" s="1"/>
  <c r="V672" i="1"/>
  <c r="AB672" i="1" s="1"/>
  <c r="S673" i="1"/>
  <c r="AB673" i="1" s="1"/>
  <c r="AB674" i="1"/>
  <c r="P678" i="1"/>
  <c r="AB678" i="1" s="1"/>
  <c r="M679" i="1"/>
  <c r="AB679" i="1" s="1"/>
  <c r="AB682" i="1"/>
  <c r="P686" i="1"/>
  <c r="AB686" i="1" s="1"/>
  <c r="M687" i="1"/>
  <c r="AB687" i="1" s="1"/>
  <c r="V688" i="1"/>
  <c r="AB688" i="1" s="1"/>
  <c r="S689" i="1"/>
  <c r="AB689" i="1" s="1"/>
  <c r="AB690" i="1"/>
  <c r="P694" i="1"/>
  <c r="AB694" i="1" s="1"/>
  <c r="M695" i="1"/>
  <c r="AB695" i="1" s="1"/>
  <c r="AB698" i="1"/>
  <c r="P702" i="1"/>
  <c r="AB702" i="1" s="1"/>
  <c r="M703" i="1"/>
  <c r="AB703" i="1" s="1"/>
  <c r="AB706" i="1"/>
  <c r="AB786" i="1"/>
  <c r="AB788" i="1"/>
  <c r="AB795" i="1"/>
  <c r="AB797" i="1"/>
  <c r="AB802" i="1"/>
  <c r="AB804" i="1"/>
  <c r="AB811" i="1"/>
  <c r="AB813" i="1"/>
  <c r="AB818" i="1"/>
  <c r="AB820" i="1"/>
  <c r="AB827" i="1"/>
  <c r="AB829" i="1"/>
  <c r="AB834" i="1"/>
  <c r="AB836" i="1"/>
  <c r="AB843" i="1"/>
  <c r="AB845" i="1"/>
  <c r="AB850" i="1"/>
  <c r="AB852" i="1"/>
  <c r="AB859" i="1"/>
  <c r="AB861" i="1"/>
  <c r="AB866" i="1"/>
  <c r="AB868" i="1"/>
  <c r="AB875" i="1"/>
  <c r="AB877" i="1"/>
  <c r="AB882" i="1"/>
  <c r="AB884" i="1"/>
  <c r="AB891" i="1"/>
  <c r="AB893" i="1"/>
  <c r="AB898" i="1"/>
  <c r="AB900" i="1"/>
  <c r="AB907" i="1"/>
  <c r="AB909" i="1"/>
  <c r="AB914" i="1"/>
  <c r="AB916" i="1"/>
  <c r="AB923" i="1"/>
  <c r="AB925" i="1"/>
  <c r="AB930" i="1"/>
  <c r="AB932" i="1"/>
  <c r="AB939" i="1"/>
  <c r="AB941" i="1"/>
  <c r="AB946" i="1"/>
  <c r="AB948" i="1"/>
  <c r="AB955" i="1"/>
  <c r="AB957" i="1"/>
  <c r="AB962" i="1"/>
  <c r="AB964" i="1"/>
  <c r="AB971" i="1"/>
  <c r="AB973" i="1"/>
  <c r="AB978" i="1"/>
  <c r="AB980" i="1"/>
  <c r="AB987" i="1"/>
  <c r="AB989" i="1"/>
  <c r="AB994" i="1"/>
  <c r="AB996" i="1"/>
  <c r="AB1003" i="1"/>
  <c r="AB1005" i="1"/>
  <c r="AB1010" i="1"/>
  <c r="AB1012" i="1"/>
  <c r="AB1019" i="1"/>
  <c r="AB1021" i="1"/>
  <c r="AB1026" i="1"/>
  <c r="AB1028" i="1"/>
  <c r="AB1035" i="1"/>
  <c r="AB1037" i="1"/>
  <c r="AB1042" i="1"/>
  <c r="AB1044" i="1"/>
  <c r="AB1051" i="1"/>
  <c r="AB1053" i="1"/>
  <c r="AB1058" i="1"/>
  <c r="AB1060" i="1"/>
  <c r="AB1067" i="1"/>
  <c r="AB1069" i="1"/>
  <c r="AB1074" i="1"/>
  <c r="AB1076" i="1"/>
  <c r="AB1083" i="1"/>
  <c r="AB1085" i="1"/>
  <c r="AB1090" i="1"/>
  <c r="AB1092" i="1"/>
  <c r="AB1099" i="1"/>
  <c r="AB1101" i="1"/>
  <c r="AB1106" i="1"/>
  <c r="AB1108" i="1"/>
  <c r="AB1115" i="1"/>
  <c r="AB1117" i="1"/>
  <c r="AB1122" i="1"/>
  <c r="AB1124" i="1"/>
  <c r="AB1131" i="1"/>
  <c r="AB1133" i="1"/>
  <c r="AB1138" i="1"/>
  <c r="AB1140" i="1"/>
  <c r="AB1147" i="1"/>
  <c r="AB1149" i="1"/>
  <c r="AB1154" i="1"/>
  <c r="AB1156" i="1"/>
  <c r="AB1163" i="1"/>
  <c r="AB1165" i="1"/>
  <c r="AB1170" i="1"/>
  <c r="AB1172" i="1"/>
  <c r="AB1179" i="1"/>
  <c r="AB1181" i="1"/>
  <c r="AB1192" i="1"/>
  <c r="AB1208" i="1"/>
  <c r="AB1224" i="1"/>
  <c r="AB1232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9" i="1"/>
  <c r="AB1341" i="1"/>
  <c r="AB1348" i="1"/>
  <c r="AB1350" i="1"/>
  <c r="AB1355" i="1"/>
  <c r="AB1357" i="1"/>
  <c r="AB1364" i="1"/>
  <c r="AB1366" i="1"/>
  <c r="AB1371" i="1"/>
  <c r="AB1373" i="1"/>
  <c r="AB1380" i="1"/>
  <c r="AB1382" i="1"/>
  <c r="AB1387" i="1"/>
  <c r="AB1389" i="1"/>
  <c r="AB1396" i="1"/>
  <c r="AB1398" i="1"/>
  <c r="AB1403" i="1"/>
  <c r="AB1405" i="1"/>
  <c r="AB1412" i="1"/>
  <c r="AB1414" i="1"/>
  <c r="AB1419" i="1"/>
  <c r="AB1421" i="1"/>
  <c r="AB1428" i="1"/>
  <c r="AB1430" i="1"/>
  <c r="AB1435" i="1"/>
  <c r="AB1437" i="1"/>
  <c r="AB1444" i="1"/>
  <c r="AB1446" i="1"/>
  <c r="AB1451" i="1"/>
  <c r="AB1453" i="1"/>
  <c r="AB1460" i="1"/>
  <c r="AB1462" i="1"/>
  <c r="AB1467" i="1"/>
  <c r="AB1469" i="1"/>
  <c r="AB1476" i="1"/>
  <c r="AB1478" i="1"/>
  <c r="AB1483" i="1"/>
  <c r="AB1485" i="1"/>
  <c r="AB1492" i="1"/>
  <c r="AB1494" i="1"/>
  <c r="AB1499" i="1"/>
  <c r="AB1501" i="1"/>
  <c r="AB1508" i="1"/>
  <c r="AB1510" i="1"/>
  <c r="AB1515" i="1"/>
  <c r="AB1517" i="1"/>
  <c r="AB1524" i="1"/>
  <c r="AB1526" i="1"/>
  <c r="AB1531" i="1"/>
  <c r="AB1533" i="1"/>
  <c r="AB1540" i="1"/>
  <c r="AB1542" i="1"/>
  <c r="AB1547" i="1"/>
  <c r="AB1549" i="1"/>
  <c r="AB1556" i="1"/>
  <c r="AB1558" i="1"/>
  <c r="AB1563" i="1"/>
  <c r="AB1565" i="1"/>
  <c r="AB1572" i="1"/>
  <c r="AB1574" i="1"/>
  <c r="AB1579" i="1"/>
  <c r="AB1581" i="1"/>
  <c r="AB1588" i="1"/>
  <c r="AB1590" i="1"/>
  <c r="AB1595" i="1"/>
  <c r="AB1597" i="1"/>
  <c r="AB1604" i="1"/>
  <c r="AB1606" i="1"/>
  <c r="AB1611" i="1"/>
  <c r="AB1613" i="1"/>
  <c r="AB1620" i="1"/>
  <c r="AB1622" i="1"/>
  <c r="AB1627" i="1"/>
  <c r="AB1629" i="1"/>
  <c r="AB1636" i="1"/>
  <c r="AB1638" i="1"/>
  <c r="AB1645" i="1"/>
  <c r="AB1649" i="1"/>
  <c r="AB1653" i="1"/>
  <c r="AB1657" i="1"/>
  <c r="AB1661" i="1"/>
  <c r="AB1665" i="1"/>
  <c r="AB1669" i="1"/>
  <c r="AB1673" i="1"/>
  <c r="AB1677" i="1"/>
  <c r="AB1681" i="1"/>
  <c r="AB1685" i="1"/>
  <c r="AB1689" i="1"/>
  <c r="AB1693" i="1"/>
  <c r="AB1697" i="1"/>
  <c r="AB1701" i="1"/>
  <c r="AB1705" i="1"/>
  <c r="AB1709" i="1"/>
  <c r="AB1713" i="1"/>
  <c r="AB1717" i="1"/>
  <c r="AB1721" i="1"/>
  <c r="AB1725" i="1"/>
  <c r="AB1729" i="1"/>
  <c r="AB1733" i="1"/>
  <c r="AB1737" i="1"/>
  <c r="AB1741" i="1"/>
  <c r="AB1745" i="1"/>
  <c r="AB1749" i="1"/>
  <c r="AB1753" i="1"/>
  <c r="AB1757" i="1"/>
  <c r="AB1761" i="1"/>
  <c r="AB1765" i="1"/>
  <c r="AB1769" i="1"/>
  <c r="AB1773" i="1"/>
  <c r="AB1777" i="1"/>
  <c r="AB1781" i="1"/>
  <c r="AB1785" i="1"/>
  <c r="AB1789" i="1"/>
  <c r="AB1793" i="1"/>
  <c r="AB1797" i="1"/>
  <c r="AB1801" i="1"/>
  <c r="AB1805" i="1"/>
  <c r="AB1809" i="1"/>
  <c r="AB1813" i="1"/>
  <c r="AB1817" i="1"/>
  <c r="AB1821" i="1"/>
  <c r="AB1825" i="1"/>
  <c r="AB1829" i="1"/>
  <c r="AB1833" i="1"/>
  <c r="AB1837" i="1"/>
  <c r="AB1841" i="1"/>
  <c r="AB1845" i="1"/>
  <c r="AB1849" i="1"/>
  <c r="AB1853" i="1"/>
  <c r="AB1857" i="1"/>
  <c r="AB1861" i="1"/>
  <c r="AB1865" i="1"/>
  <c r="AB1869" i="1"/>
  <c r="AB1873" i="1"/>
  <c r="AB1877" i="1"/>
  <c r="AB1881" i="1"/>
  <c r="AB1885" i="1"/>
  <c r="AB1889" i="1"/>
  <c r="AB1893" i="1"/>
  <c r="AB1897" i="1"/>
  <c r="AB1901" i="1"/>
  <c r="AB1905" i="1"/>
  <c r="AB1909" i="1"/>
  <c r="AB1913" i="1"/>
  <c r="AB1917" i="1"/>
  <c r="AB1921" i="1"/>
  <c r="AB1925" i="1"/>
  <c r="AB1929" i="1"/>
  <c r="S1183" i="1"/>
  <c r="AB1183" i="1" s="1"/>
  <c r="AB1188" i="1"/>
  <c r="S1188" i="1"/>
  <c r="AB1189" i="1"/>
  <c r="P1193" i="1"/>
  <c r="AB1193" i="1" s="1"/>
  <c r="Z1195" i="1"/>
  <c r="AB1195" i="1" s="1"/>
  <c r="M1198" i="1"/>
  <c r="AB1198" i="1" s="1"/>
  <c r="V1199" i="1"/>
  <c r="AB1199" i="1" s="1"/>
  <c r="S1204" i="1"/>
  <c r="AB1204" i="1" s="1"/>
  <c r="AB1205" i="1"/>
  <c r="P1209" i="1"/>
  <c r="AB1209" i="1" s="1"/>
  <c r="Z1211" i="1"/>
  <c r="AB1211" i="1" s="1"/>
  <c r="M1214" i="1"/>
  <c r="AB1214" i="1" s="1"/>
  <c r="V1215" i="1"/>
  <c r="AB1215" i="1" s="1"/>
  <c r="AB1220" i="1"/>
  <c r="S1220" i="1"/>
  <c r="AB1221" i="1"/>
  <c r="P1225" i="1"/>
  <c r="AB1225" i="1" s="1"/>
  <c r="V1227" i="1"/>
  <c r="AB1227" i="1" s="1"/>
  <c r="P1233" i="1"/>
  <c r="AB1233" i="1" s="1"/>
  <c r="V1235" i="1"/>
  <c r="AB1235" i="1" s="1"/>
  <c r="AB1335" i="1"/>
  <c r="AB1337" i="1"/>
  <c r="AB1346" i="1"/>
  <c r="AB1351" i="1"/>
  <c r="AB1353" i="1"/>
  <c r="AB1362" i="1"/>
  <c r="AB1367" i="1"/>
  <c r="AB1369" i="1"/>
  <c r="AB1378" i="1"/>
  <c r="AB1383" i="1"/>
  <c r="AB1385" i="1"/>
  <c r="AB1394" i="1"/>
  <c r="AB1399" i="1"/>
  <c r="AB1401" i="1"/>
  <c r="AB1410" i="1"/>
  <c r="AB1415" i="1"/>
  <c r="AB1417" i="1"/>
  <c r="AB1426" i="1"/>
  <c r="AB1431" i="1"/>
  <c r="AB1433" i="1"/>
  <c r="AB1442" i="1"/>
  <c r="AB1447" i="1"/>
  <c r="AB1449" i="1"/>
  <c r="AB1458" i="1"/>
  <c r="AB1463" i="1"/>
  <c r="AB1465" i="1"/>
  <c r="AB1474" i="1"/>
  <c r="AB1479" i="1"/>
  <c r="AB1481" i="1"/>
  <c r="AB1490" i="1"/>
  <c r="AB1495" i="1"/>
  <c r="AB1497" i="1"/>
  <c r="AB1506" i="1"/>
  <c r="AB1511" i="1"/>
  <c r="AB1513" i="1"/>
  <c r="AB1522" i="1"/>
  <c r="AB1527" i="1"/>
  <c r="AB1529" i="1"/>
  <c r="AB1538" i="1"/>
  <c r="AB1543" i="1"/>
  <c r="AB1545" i="1"/>
  <c r="AB1554" i="1"/>
  <c r="AB1559" i="1"/>
  <c r="AB1561" i="1"/>
  <c r="AB1570" i="1"/>
  <c r="AB1575" i="1"/>
  <c r="AB1577" i="1"/>
  <c r="AB1586" i="1"/>
  <c r="AB1591" i="1"/>
  <c r="AB1593" i="1"/>
  <c r="AB1602" i="1"/>
  <c r="AB1607" i="1"/>
  <c r="AB1609" i="1"/>
  <c r="AB1618" i="1"/>
  <c r="AB1623" i="1"/>
  <c r="AB1625" i="1"/>
  <c r="AB1634" i="1"/>
  <c r="AB1639" i="1"/>
  <c r="AB1641" i="1"/>
  <c r="AB1644" i="1"/>
  <c r="AB1648" i="1"/>
  <c r="AB1652" i="1"/>
  <c r="AB1656" i="1"/>
  <c r="AB1660" i="1"/>
  <c r="AB1664" i="1"/>
  <c r="AB1668" i="1"/>
  <c r="AB1672" i="1"/>
  <c r="AB1676" i="1"/>
  <c r="AB1680" i="1"/>
  <c r="AB1684" i="1"/>
  <c r="AB1688" i="1"/>
  <c r="AB1692" i="1"/>
  <c r="AB1696" i="1"/>
  <c r="AB1700" i="1"/>
  <c r="AB1704" i="1"/>
  <c r="AB1708" i="1"/>
  <c r="AB1712" i="1"/>
  <c r="AB1716" i="1"/>
  <c r="AB1720" i="1"/>
  <c r="AB1724" i="1"/>
  <c r="AB1728" i="1"/>
  <c r="AB1732" i="1"/>
  <c r="AB1736" i="1"/>
  <c r="AB1740" i="1"/>
  <c r="AB1744" i="1"/>
  <c r="AB1748" i="1"/>
  <c r="AB1752" i="1"/>
  <c r="AB1756" i="1"/>
  <c r="AB1760" i="1"/>
  <c r="AB1764" i="1"/>
  <c r="AB1768" i="1"/>
  <c r="AB1772" i="1"/>
  <c r="AB1776" i="1"/>
  <c r="AB1780" i="1"/>
  <c r="AB1784" i="1"/>
  <c r="AB1788" i="1"/>
  <c r="AB1792" i="1"/>
  <c r="AB1796" i="1"/>
  <c r="AB1800" i="1"/>
  <c r="AB1804" i="1"/>
  <c r="AB1808" i="1"/>
  <c r="AB1812" i="1"/>
  <c r="AB1816" i="1"/>
  <c r="AB1820" i="1"/>
  <c r="AB1824" i="1"/>
  <c r="AB1828" i="1"/>
  <c r="AB1832" i="1"/>
  <c r="AB1836" i="1"/>
  <c r="AB1840" i="1"/>
  <c r="AB1844" i="1"/>
  <c r="AB1848" i="1"/>
  <c r="AB1852" i="1"/>
  <c r="AB1856" i="1"/>
  <c r="AB1860" i="1"/>
  <c r="AB1864" i="1"/>
  <c r="AB1868" i="1"/>
  <c r="AB1872" i="1"/>
  <c r="AB1876" i="1"/>
  <c r="AB1880" i="1"/>
  <c r="AB1884" i="1"/>
  <c r="AB1888" i="1"/>
  <c r="AB1892" i="1"/>
  <c r="AB1896" i="1"/>
  <c r="AB1900" i="1"/>
  <c r="AB1904" i="1"/>
  <c r="AB1908" i="1"/>
  <c r="AB1912" i="1"/>
  <c r="AB1916" i="1"/>
  <c r="AB1920" i="1"/>
  <c r="AB1924" i="1"/>
  <c r="AB1928" i="1"/>
  <c r="AB1953" i="1"/>
  <c r="AB1955" i="1"/>
  <c r="AB1962" i="1"/>
  <c r="AB1184" i="1"/>
  <c r="Z1186" i="1"/>
  <c r="AB1186" i="1" s="1"/>
  <c r="Z1187" i="1"/>
  <c r="AB1187" i="1" s="1"/>
  <c r="M1190" i="1"/>
  <c r="AB1190" i="1" s="1"/>
  <c r="V1191" i="1"/>
  <c r="AB1191" i="1" s="1"/>
  <c r="S1196" i="1"/>
  <c r="AB1196" i="1" s="1"/>
  <c r="AB1197" i="1"/>
  <c r="P1201" i="1"/>
  <c r="AB1201" i="1" s="1"/>
  <c r="Z1203" i="1"/>
  <c r="AB1203" i="1" s="1"/>
  <c r="M1206" i="1"/>
  <c r="AB1206" i="1" s="1"/>
  <c r="V1207" i="1"/>
  <c r="AB1207" i="1" s="1"/>
  <c r="AB1212" i="1"/>
  <c r="S1212" i="1"/>
  <c r="AB1213" i="1"/>
  <c r="P1217" i="1"/>
  <c r="AB1217" i="1" s="1"/>
  <c r="Z1219" i="1"/>
  <c r="AB1219" i="1" s="1"/>
  <c r="M1222" i="1"/>
  <c r="AB1222" i="1" s="1"/>
  <c r="V1223" i="1"/>
  <c r="AB1223" i="1" s="1"/>
  <c r="P1229" i="1"/>
  <c r="AB1229" i="1" s="1"/>
  <c r="V1231" i="1"/>
  <c r="AB1231" i="1" s="1"/>
  <c r="P1237" i="1"/>
  <c r="AB1237" i="1" s="1"/>
  <c r="AB1336" i="1"/>
  <c r="AB1338" i="1"/>
  <c r="AB1343" i="1"/>
  <c r="AB1345" i="1"/>
  <c r="AB1352" i="1"/>
  <c r="AB1354" i="1"/>
  <c r="AB1359" i="1"/>
  <c r="AB1361" i="1"/>
  <c r="AB1368" i="1"/>
  <c r="AB1370" i="1"/>
  <c r="AB1375" i="1"/>
  <c r="AB1377" i="1"/>
  <c r="AB1384" i="1"/>
  <c r="AB1386" i="1"/>
  <c r="AB1391" i="1"/>
  <c r="AB1393" i="1"/>
  <c r="AB1400" i="1"/>
  <c r="AB1402" i="1"/>
  <c r="AB1407" i="1"/>
  <c r="AB1409" i="1"/>
  <c r="AB1416" i="1"/>
  <c r="AB1418" i="1"/>
  <c r="AB1423" i="1"/>
  <c r="AB1425" i="1"/>
  <c r="AB1432" i="1"/>
  <c r="AB1434" i="1"/>
  <c r="AB1439" i="1"/>
  <c r="AB1441" i="1"/>
  <c r="AB1448" i="1"/>
  <c r="AB1450" i="1"/>
  <c r="AB1455" i="1"/>
  <c r="AB1457" i="1"/>
  <c r="AB1464" i="1"/>
  <c r="AB1466" i="1"/>
  <c r="AB1471" i="1"/>
  <c r="AB1473" i="1"/>
  <c r="AB1480" i="1"/>
  <c r="AB1482" i="1"/>
  <c r="AB1487" i="1"/>
  <c r="AB1489" i="1"/>
  <c r="AB1496" i="1"/>
  <c r="AB1498" i="1"/>
  <c r="AB1503" i="1"/>
  <c r="AB1505" i="1"/>
  <c r="AB1512" i="1"/>
  <c r="AB1514" i="1"/>
  <c r="AB1519" i="1"/>
  <c r="AB1521" i="1"/>
  <c r="AB1528" i="1"/>
  <c r="AB1530" i="1"/>
  <c r="AB1535" i="1"/>
  <c r="AB1537" i="1"/>
  <c r="AB1544" i="1"/>
  <c r="AB1546" i="1"/>
  <c r="AB1551" i="1"/>
  <c r="AB1553" i="1"/>
  <c r="AB1560" i="1"/>
  <c r="AB1562" i="1"/>
  <c r="AB1567" i="1"/>
  <c r="AB1569" i="1"/>
  <c r="AB1576" i="1"/>
  <c r="AB1578" i="1"/>
  <c r="AB1583" i="1"/>
  <c r="AB1585" i="1"/>
  <c r="AB1592" i="1"/>
  <c r="AB1594" i="1"/>
  <c r="AB1599" i="1"/>
  <c r="AB1601" i="1"/>
  <c r="AB1608" i="1"/>
  <c r="AB1610" i="1"/>
  <c r="AB1615" i="1"/>
  <c r="AB1617" i="1"/>
  <c r="AB1624" i="1"/>
  <c r="AB1626" i="1"/>
  <c r="AB1631" i="1"/>
  <c r="AB1633" i="1"/>
  <c r="AB1640" i="1"/>
  <c r="AB1642" i="1"/>
  <c r="AB1646" i="1"/>
  <c r="AB1650" i="1"/>
  <c r="AB1654" i="1"/>
  <c r="AB1658" i="1"/>
  <c r="AB1662" i="1"/>
  <c r="AB1666" i="1"/>
  <c r="AB1670" i="1"/>
  <c r="AB1674" i="1"/>
  <c r="AB1678" i="1"/>
  <c r="AB1682" i="1"/>
  <c r="AB1686" i="1"/>
  <c r="AB1690" i="1"/>
  <c r="AB1694" i="1"/>
  <c r="AB1698" i="1"/>
  <c r="AB1702" i="1"/>
  <c r="AB1706" i="1"/>
  <c r="AB1710" i="1"/>
  <c r="AB1714" i="1"/>
  <c r="AB1718" i="1"/>
  <c r="AB1722" i="1"/>
  <c r="AB1726" i="1"/>
  <c r="AB1730" i="1"/>
  <c r="AB1734" i="1"/>
  <c r="AB1738" i="1"/>
  <c r="AB1742" i="1"/>
  <c r="AB1746" i="1"/>
  <c r="AB1750" i="1"/>
  <c r="AB1754" i="1"/>
  <c r="AB1758" i="1"/>
  <c r="AB1762" i="1"/>
  <c r="AB1766" i="1"/>
  <c r="AB1770" i="1"/>
  <c r="AB1774" i="1"/>
  <c r="AB1778" i="1"/>
  <c r="AB1782" i="1"/>
  <c r="AB1786" i="1"/>
  <c r="AB1790" i="1"/>
  <c r="AB1794" i="1"/>
  <c r="AB1798" i="1"/>
  <c r="AB1802" i="1"/>
  <c r="AB1806" i="1"/>
  <c r="AB1810" i="1"/>
  <c r="AB1814" i="1"/>
  <c r="AB1818" i="1"/>
  <c r="AB1822" i="1"/>
  <c r="AB1826" i="1"/>
  <c r="AB1830" i="1"/>
  <c r="AB1834" i="1"/>
  <c r="AB1838" i="1"/>
  <c r="AB1842" i="1"/>
  <c r="AB1846" i="1"/>
  <c r="AB1850" i="1"/>
  <c r="AB1854" i="1"/>
  <c r="AB1858" i="1"/>
  <c r="AB1862" i="1"/>
  <c r="AB1866" i="1"/>
  <c r="AB1870" i="1"/>
  <c r="AB1874" i="1"/>
  <c r="AB1878" i="1"/>
  <c r="AB1882" i="1"/>
  <c r="AB1886" i="1"/>
  <c r="AB1890" i="1"/>
  <c r="AB1894" i="1"/>
  <c r="AB1898" i="1"/>
  <c r="AB1902" i="1"/>
  <c r="AB1906" i="1"/>
  <c r="AB1910" i="1"/>
  <c r="AB1914" i="1"/>
  <c r="AB1918" i="1"/>
  <c r="AB1922" i="1"/>
  <c r="AB1926" i="1"/>
  <c r="AB1930" i="1"/>
  <c r="AB1937" i="1"/>
  <c r="AB1939" i="1"/>
  <c r="AB1946" i="1"/>
  <c r="AB1969" i="1"/>
  <c r="AB1971" i="1"/>
  <c r="AB1977" i="1"/>
  <c r="AB1984" i="1"/>
  <c r="AB1986" i="1"/>
  <c r="AB1993" i="1"/>
  <c r="AB2000" i="1"/>
  <c r="AB2002" i="1"/>
  <c r="AB2009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02" i="1"/>
  <c r="AB2404" i="1"/>
  <c r="AB2406" i="1"/>
  <c r="AB2408" i="1"/>
  <c r="AB2410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51" i="1"/>
  <c r="AB2453" i="1"/>
  <c r="AB2460" i="1"/>
  <c r="AB2462" i="1"/>
  <c r="AB2467" i="1"/>
  <c r="AB2469" i="1"/>
  <c r="AB2476" i="1"/>
  <c r="AB2478" i="1"/>
  <c r="AB2483" i="1"/>
  <c r="AB2485" i="1"/>
  <c r="AB2492" i="1"/>
  <c r="AB2494" i="1"/>
  <c r="AB2499" i="1"/>
  <c r="AB2501" i="1"/>
  <c r="AB2508" i="1"/>
  <c r="AB2510" i="1"/>
  <c r="AB2515" i="1"/>
  <c r="AB2517" i="1"/>
  <c r="AB2524" i="1"/>
  <c r="AB2526" i="1"/>
  <c r="AB2531" i="1"/>
  <c r="AB2533" i="1"/>
  <c r="AB2540" i="1"/>
  <c r="AB2542" i="1"/>
  <c r="AB2547" i="1"/>
  <c r="AB2549" i="1"/>
  <c r="AB2556" i="1"/>
  <c r="AB2558" i="1"/>
  <c r="AB2563" i="1"/>
  <c r="AB2565" i="1"/>
  <c r="AB2572" i="1"/>
  <c r="AB2574" i="1"/>
  <c r="AB2579" i="1"/>
  <c r="AB2587" i="1"/>
  <c r="AB2603" i="1"/>
  <c r="AB2619" i="1"/>
  <c r="AB2635" i="1"/>
  <c r="AB2651" i="1"/>
  <c r="AB2667" i="1"/>
  <c r="AB2683" i="1"/>
  <c r="V1934" i="1"/>
  <c r="AB1934" i="1" s="1"/>
  <c r="Z1938" i="1"/>
  <c r="AB1940" i="1"/>
  <c r="M1941" i="1"/>
  <c r="AB1941" i="1" s="1"/>
  <c r="S1943" i="1"/>
  <c r="AB1943" i="1" s="1"/>
  <c r="P1948" i="1"/>
  <c r="V1950" i="1"/>
  <c r="AB1950" i="1" s="1"/>
  <c r="Z1954" i="1"/>
  <c r="AB1956" i="1"/>
  <c r="M1957" i="1"/>
  <c r="AB1957" i="1" s="1"/>
  <c r="S1959" i="1"/>
  <c r="AB1959" i="1" s="1"/>
  <c r="P1964" i="1"/>
  <c r="V1966" i="1"/>
  <c r="AB1966" i="1" s="1"/>
  <c r="Z1970" i="1"/>
  <c r="AB1972" i="1"/>
  <c r="M1973" i="1"/>
  <c r="AB1973" i="1" s="1"/>
  <c r="S1975" i="1"/>
  <c r="AB1975" i="1" s="1"/>
  <c r="AB1981" i="1"/>
  <c r="AB1988" i="1"/>
  <c r="AB1990" i="1"/>
  <c r="AB1997" i="1"/>
  <c r="AB2004" i="1"/>
  <c r="AB2006" i="1"/>
  <c r="AB2013" i="1"/>
  <c r="AB2456" i="1"/>
  <c r="AB2458" i="1"/>
  <c r="AB2463" i="1"/>
  <c r="AB2472" i="1"/>
  <c r="AB2474" i="1"/>
  <c r="AB2479" i="1"/>
  <c r="AB2488" i="1"/>
  <c r="AB2490" i="1"/>
  <c r="AB2495" i="1"/>
  <c r="AB2504" i="1"/>
  <c r="AB2506" i="1"/>
  <c r="AB2511" i="1"/>
  <c r="AB2520" i="1"/>
  <c r="AB2522" i="1"/>
  <c r="AB2527" i="1"/>
  <c r="AB2536" i="1"/>
  <c r="AB2538" i="1"/>
  <c r="AB2543" i="1"/>
  <c r="AB2552" i="1"/>
  <c r="AB2554" i="1"/>
  <c r="AB2559" i="1"/>
  <c r="AB2568" i="1"/>
  <c r="AB2570" i="1"/>
  <c r="AB2575" i="1"/>
  <c r="AB2577" i="1"/>
  <c r="AB1932" i="1"/>
  <c r="P1936" i="1"/>
  <c r="AB1936" i="1" s="1"/>
  <c r="V1938" i="1"/>
  <c r="AB1938" i="1" s="1"/>
  <c r="Z1942" i="1"/>
  <c r="AB1942" i="1" s="1"/>
  <c r="AB1944" i="1"/>
  <c r="M1945" i="1"/>
  <c r="AB1945" i="1" s="1"/>
  <c r="S1947" i="1"/>
  <c r="AB1947" i="1" s="1"/>
  <c r="P1952" i="1"/>
  <c r="AB1952" i="1" s="1"/>
  <c r="V1954" i="1"/>
  <c r="AB1954" i="1" s="1"/>
  <c r="Z1958" i="1"/>
  <c r="AB1958" i="1" s="1"/>
  <c r="AB1960" i="1"/>
  <c r="M1961" i="1"/>
  <c r="AB1961" i="1" s="1"/>
  <c r="S1963" i="1"/>
  <c r="AB1963" i="1" s="1"/>
  <c r="P1968" i="1"/>
  <c r="AB1968" i="1" s="1"/>
  <c r="V1970" i="1"/>
  <c r="AB1970" i="1" s="1"/>
  <c r="Z1974" i="1"/>
  <c r="AB1974" i="1" s="1"/>
  <c r="AB1976" i="1"/>
  <c r="S1976" i="1"/>
  <c r="AB1978" i="1"/>
  <c r="AB1985" i="1"/>
  <c r="AB1992" i="1"/>
  <c r="AB1994" i="1"/>
  <c r="AB2001" i="1"/>
  <c r="AB2008" i="1"/>
  <c r="AB2010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395" i="1"/>
  <c r="AB2397" i="1"/>
  <c r="AB2399" i="1"/>
  <c r="AB2401" i="1"/>
  <c r="AB2403" i="1"/>
  <c r="AB2405" i="1"/>
  <c r="AB2407" i="1"/>
  <c r="AB2409" i="1"/>
  <c r="AB2411" i="1"/>
  <c r="AB2413" i="1"/>
  <c r="AB2415" i="1"/>
  <c r="AB2417" i="1"/>
  <c r="AB2419" i="1"/>
  <c r="AB2421" i="1"/>
  <c r="AB2423" i="1"/>
  <c r="AB2425" i="1"/>
  <c r="AB2427" i="1"/>
  <c r="AB2429" i="1"/>
  <c r="AB2431" i="1"/>
  <c r="AB2433" i="1"/>
  <c r="AB2435" i="1"/>
  <c r="AB2437" i="1"/>
  <c r="AB2439" i="1"/>
  <c r="AB2441" i="1"/>
  <c r="AB2443" i="1"/>
  <c r="AB2445" i="1"/>
  <c r="AB2452" i="1"/>
  <c r="AB2454" i="1"/>
  <c r="AB2459" i="1"/>
  <c r="AB2461" i="1"/>
  <c r="AB2468" i="1"/>
  <c r="AB2470" i="1"/>
  <c r="AB2475" i="1"/>
  <c r="AB2477" i="1"/>
  <c r="AB2484" i="1"/>
  <c r="AB2486" i="1"/>
  <c r="AB2491" i="1"/>
  <c r="AB2493" i="1"/>
  <c r="AB2500" i="1"/>
  <c r="AB2502" i="1"/>
  <c r="AB2507" i="1"/>
  <c r="AB2509" i="1"/>
  <c r="AB2516" i="1"/>
  <c r="AB2518" i="1"/>
  <c r="AB2523" i="1"/>
  <c r="AB2525" i="1"/>
  <c r="AB2532" i="1"/>
  <c r="AB2534" i="1"/>
  <c r="AB2539" i="1"/>
  <c r="AB2541" i="1"/>
  <c r="AB2548" i="1"/>
  <c r="AB2550" i="1"/>
  <c r="AB2555" i="1"/>
  <c r="AB2557" i="1"/>
  <c r="AB2564" i="1"/>
  <c r="AB2566" i="1"/>
  <c r="AB2571" i="1"/>
  <c r="AB2573" i="1"/>
  <c r="AB2595" i="1"/>
  <c r="AB2627" i="1"/>
  <c r="AB2643" i="1"/>
  <c r="AB2659" i="1"/>
  <c r="AB2675" i="1"/>
  <c r="AB2691" i="1"/>
  <c r="AB2707" i="1"/>
  <c r="AB1948" i="1"/>
  <c r="AB1964" i="1"/>
  <c r="P2584" i="1"/>
  <c r="M2585" i="1"/>
  <c r="AB2585" i="1" s="1"/>
  <c r="V2586" i="1"/>
  <c r="AB2588" i="1"/>
  <c r="P2592" i="1"/>
  <c r="Z2592" i="1"/>
  <c r="M2593" i="1"/>
  <c r="AB2593" i="1" s="1"/>
  <c r="AB2596" i="1"/>
  <c r="P2600" i="1"/>
  <c r="M2601" i="1"/>
  <c r="AB2601" i="1" s="1"/>
  <c r="AB2604" i="1"/>
  <c r="P2608" i="1"/>
  <c r="M2609" i="1"/>
  <c r="AB2609" i="1" s="1"/>
  <c r="V2610" i="1"/>
  <c r="S2611" i="1"/>
  <c r="AB2611" i="1" s="1"/>
  <c r="AB2612" i="1"/>
  <c r="P2616" i="1"/>
  <c r="M2617" i="1"/>
  <c r="AB2617" i="1" s="1"/>
  <c r="AB2620" i="1"/>
  <c r="P2624" i="1"/>
  <c r="M2625" i="1"/>
  <c r="AB2625" i="1" s="1"/>
  <c r="AB2628" i="1"/>
  <c r="P2632" i="1"/>
  <c r="Z2632" i="1"/>
  <c r="M2633" i="1"/>
  <c r="AB2633" i="1" s="1"/>
  <c r="AB2636" i="1"/>
  <c r="P2640" i="1"/>
  <c r="M2641" i="1"/>
  <c r="AB2641" i="1" s="1"/>
  <c r="AB2644" i="1"/>
  <c r="P2648" i="1"/>
  <c r="Z2648" i="1"/>
  <c r="M2649" i="1"/>
  <c r="AB2649" i="1" s="1"/>
  <c r="AB2652" i="1"/>
  <c r="P2656" i="1"/>
  <c r="Z2656" i="1"/>
  <c r="M2657" i="1"/>
  <c r="AB2657" i="1" s="1"/>
  <c r="AB2660" i="1"/>
  <c r="P2664" i="1"/>
  <c r="Z2664" i="1"/>
  <c r="M2665" i="1"/>
  <c r="AB2665" i="1" s="1"/>
  <c r="AB2668" i="1"/>
  <c r="P2672" i="1"/>
  <c r="Z2672" i="1"/>
  <c r="M2673" i="1"/>
  <c r="AB2673" i="1" s="1"/>
  <c r="AB2676" i="1"/>
  <c r="P2680" i="1"/>
  <c r="Z2680" i="1"/>
  <c r="M2681" i="1"/>
  <c r="AB2681" i="1" s="1"/>
  <c r="AB2684" i="1"/>
  <c r="P2688" i="1"/>
  <c r="M2689" i="1"/>
  <c r="AB2689" i="1" s="1"/>
  <c r="AB2692" i="1"/>
  <c r="P2696" i="1"/>
  <c r="M2697" i="1"/>
  <c r="AB2697" i="1" s="1"/>
  <c r="V2698" i="1"/>
  <c r="S2699" i="1"/>
  <c r="AB2699" i="1" s="1"/>
  <c r="AB2700" i="1"/>
  <c r="P2704" i="1"/>
  <c r="M2705" i="1"/>
  <c r="AB2705" i="1" s="1"/>
  <c r="V2706" i="1"/>
  <c r="AB2708" i="1"/>
  <c r="P2710" i="1"/>
  <c r="M2711" i="1"/>
  <c r="AB2711" i="1" s="1"/>
  <c r="P2714" i="1"/>
  <c r="P2718" i="1"/>
  <c r="M2719" i="1"/>
  <c r="AB2719" i="1" s="1"/>
  <c r="P2722" i="1"/>
  <c r="M2723" i="1"/>
  <c r="AB2723" i="1" s="1"/>
  <c r="P2726" i="1"/>
  <c r="M2727" i="1"/>
  <c r="AB2727" i="1" s="1"/>
  <c r="P2730" i="1"/>
  <c r="M2731" i="1"/>
  <c r="AB2731" i="1" s="1"/>
  <c r="Z2732" i="1"/>
  <c r="S2733" i="1"/>
  <c r="P2734" i="1"/>
  <c r="M2735" i="1"/>
  <c r="AB2735" i="1" s="1"/>
  <c r="Z2736" i="1"/>
  <c r="S2737" i="1"/>
  <c r="P2738" i="1"/>
  <c r="M2739" i="1"/>
  <c r="AB2739" i="1" s="1"/>
  <c r="Z2740" i="1"/>
  <c r="S2741" i="1"/>
  <c r="P2742" i="1"/>
  <c r="M2743" i="1"/>
  <c r="AB2743" i="1" s="1"/>
  <c r="Z2744" i="1"/>
  <c r="P2746" i="1"/>
  <c r="M2747" i="1"/>
  <c r="AB2747" i="1" s="1"/>
  <c r="P2750" i="1"/>
  <c r="M2751" i="1"/>
  <c r="AB2751" i="1" s="1"/>
  <c r="P2754" i="1"/>
  <c r="M2755" i="1"/>
  <c r="AB2755" i="1" s="1"/>
  <c r="P2758" i="1"/>
  <c r="M2759" i="1"/>
  <c r="AB2759" i="1" s="1"/>
  <c r="P2762" i="1"/>
  <c r="M2763" i="1"/>
  <c r="AB2763" i="1" s="1"/>
  <c r="P2766" i="1"/>
  <c r="M2767" i="1"/>
  <c r="AB2767" i="1" s="1"/>
  <c r="S2769" i="1"/>
  <c r="P2770" i="1"/>
  <c r="M2771" i="1"/>
  <c r="AB2771" i="1" s="1"/>
  <c r="Z2772" i="1"/>
  <c r="P2774" i="1"/>
  <c r="M2775" i="1"/>
  <c r="AB2775" i="1" s="1"/>
  <c r="Z2776" i="1"/>
  <c r="S2777" i="1"/>
  <c r="P2778" i="1"/>
  <c r="M2779" i="1"/>
  <c r="AB2779" i="1" s="1"/>
  <c r="Z2780" i="1"/>
  <c r="S2781" i="1"/>
  <c r="P2782" i="1"/>
  <c r="M2783" i="1"/>
  <c r="AB2783" i="1" s="1"/>
  <c r="Z2784" i="1"/>
  <c r="S2785" i="1"/>
  <c r="AB2789" i="1"/>
  <c r="AB2791" i="1"/>
  <c r="AB2796" i="1"/>
  <c r="AB2798" i="1"/>
  <c r="AB2805" i="1"/>
  <c r="AB2807" i="1"/>
  <c r="AB2812" i="1"/>
  <c r="AB2814" i="1"/>
  <c r="AB2821" i="1"/>
  <c r="AB2823" i="1"/>
  <c r="AB2828" i="1"/>
  <c r="AB2830" i="1"/>
  <c r="AB2837" i="1"/>
  <c r="AB2839" i="1"/>
  <c r="AB2844" i="1"/>
  <c r="AB2846" i="1"/>
  <c r="AB2853" i="1"/>
  <c r="AB2855" i="1"/>
  <c r="AB2860" i="1"/>
  <c r="AB2862" i="1"/>
  <c r="AB2869" i="1"/>
  <c r="AB2871" i="1"/>
  <c r="AB2876" i="1"/>
  <c r="AB2878" i="1"/>
  <c r="AB2885" i="1"/>
  <c r="AB2887" i="1"/>
  <c r="AB2892" i="1"/>
  <c r="AB2894" i="1"/>
  <c r="AB2924" i="1"/>
  <c r="AB2580" i="1"/>
  <c r="P2582" i="1"/>
  <c r="M2583" i="1"/>
  <c r="AB2583" i="1" s="1"/>
  <c r="AB2586" i="1"/>
  <c r="P2590" i="1"/>
  <c r="M2591" i="1"/>
  <c r="AB2591" i="1" s="1"/>
  <c r="V2592" i="1"/>
  <c r="S2593" i="1"/>
  <c r="AB2594" i="1"/>
  <c r="P2598" i="1"/>
  <c r="M2599" i="1"/>
  <c r="AB2599" i="1" s="1"/>
  <c r="V2600" i="1"/>
  <c r="S2601" i="1"/>
  <c r="AB2602" i="1"/>
  <c r="P2606" i="1"/>
  <c r="Z2606" i="1"/>
  <c r="M2607" i="1"/>
  <c r="AB2607" i="1" s="1"/>
  <c r="AB2610" i="1"/>
  <c r="P2614" i="1"/>
  <c r="M2615" i="1"/>
  <c r="AB2615" i="1" s="1"/>
  <c r="AB2618" i="1"/>
  <c r="P2622" i="1"/>
  <c r="M2623" i="1"/>
  <c r="AB2623" i="1" s="1"/>
  <c r="AB2626" i="1"/>
  <c r="P2630" i="1"/>
  <c r="M2631" i="1"/>
  <c r="AB2631" i="1" s="1"/>
  <c r="V2632" i="1"/>
  <c r="AB2634" i="1"/>
  <c r="P2638" i="1"/>
  <c r="M2639" i="1"/>
  <c r="AB2639" i="1" s="1"/>
  <c r="AB2642" i="1"/>
  <c r="P2646" i="1"/>
  <c r="M2647" i="1"/>
  <c r="AB2647" i="1" s="1"/>
  <c r="V2648" i="1"/>
  <c r="S2649" i="1"/>
  <c r="AB2650" i="1"/>
  <c r="P2654" i="1"/>
  <c r="M2655" i="1"/>
  <c r="AB2655" i="1" s="1"/>
  <c r="V2656" i="1"/>
  <c r="S2657" i="1"/>
  <c r="AB2658" i="1"/>
  <c r="P2662" i="1"/>
  <c r="M2663" i="1"/>
  <c r="AB2663" i="1" s="1"/>
  <c r="V2664" i="1"/>
  <c r="S2665" i="1"/>
  <c r="AB2666" i="1"/>
  <c r="P2670" i="1"/>
  <c r="M2671" i="1"/>
  <c r="AB2671" i="1" s="1"/>
  <c r="S2673" i="1"/>
  <c r="AB2674" i="1"/>
  <c r="P2678" i="1"/>
  <c r="M2679" i="1"/>
  <c r="AB2679" i="1" s="1"/>
  <c r="V2680" i="1"/>
  <c r="AB2682" i="1"/>
  <c r="P2686" i="1"/>
  <c r="M2687" i="1"/>
  <c r="AB2687" i="1" s="1"/>
  <c r="S2689" i="1"/>
  <c r="AB2690" i="1"/>
  <c r="P2694" i="1"/>
  <c r="M2695" i="1"/>
  <c r="AB2695" i="1" s="1"/>
  <c r="AB2698" i="1"/>
  <c r="Z2702" i="1"/>
  <c r="AB2706" i="1"/>
  <c r="AB2713" i="1"/>
  <c r="AB2717" i="1"/>
  <c r="AB2721" i="1"/>
  <c r="AB2725" i="1"/>
  <c r="AB2729" i="1"/>
  <c r="V2732" i="1"/>
  <c r="AB2733" i="1"/>
  <c r="V2736" i="1"/>
  <c r="AB2737" i="1"/>
  <c r="V2740" i="1"/>
  <c r="AB2741" i="1"/>
  <c r="V2744" i="1"/>
  <c r="AB2745" i="1"/>
  <c r="AB2749" i="1"/>
  <c r="V2752" i="1"/>
  <c r="AB2753" i="1"/>
  <c r="AB2757" i="1"/>
  <c r="AB2761" i="1"/>
  <c r="AB2765" i="1"/>
  <c r="AB2769" i="1"/>
  <c r="V2772" i="1"/>
  <c r="AB2773" i="1"/>
  <c r="AB2777" i="1"/>
  <c r="AB2781" i="1"/>
  <c r="AB2785" i="1"/>
  <c r="AB2787" i="1"/>
  <c r="AB2792" i="1"/>
  <c r="AB2794" i="1"/>
  <c r="AB2803" i="1"/>
  <c r="AB2808" i="1"/>
  <c r="AB2810" i="1"/>
  <c r="AB2819" i="1"/>
  <c r="AB2824" i="1"/>
  <c r="AB2826" i="1"/>
  <c r="AB2835" i="1"/>
  <c r="AB2840" i="1"/>
  <c r="AB2842" i="1"/>
  <c r="AB2851" i="1"/>
  <c r="AB2856" i="1"/>
  <c r="AB2858" i="1"/>
  <c r="AB2867" i="1"/>
  <c r="AB2872" i="1"/>
  <c r="AB2874" i="1"/>
  <c r="AB2883" i="1"/>
  <c r="AB2888" i="1"/>
  <c r="AB2890" i="1"/>
  <c r="AB2584" i="1"/>
  <c r="AB2592" i="1"/>
  <c r="AB2600" i="1"/>
  <c r="AB2608" i="1"/>
  <c r="AB2616" i="1"/>
  <c r="AB2624" i="1"/>
  <c r="AB2632" i="1"/>
  <c r="AB2640" i="1"/>
  <c r="AB2648" i="1"/>
  <c r="AB2656" i="1"/>
  <c r="AB2664" i="1"/>
  <c r="AB2672" i="1"/>
  <c r="AB2680" i="1"/>
  <c r="AB2688" i="1"/>
  <c r="AB2696" i="1"/>
  <c r="AB2704" i="1"/>
  <c r="AB2788" i="1"/>
  <c r="AB2790" i="1"/>
  <c r="AB2797" i="1"/>
  <c r="AB2799" i="1"/>
  <c r="AB2804" i="1"/>
  <c r="AB2806" i="1"/>
  <c r="AB2813" i="1"/>
  <c r="AB2815" i="1"/>
  <c r="AB2820" i="1"/>
  <c r="AB2822" i="1"/>
  <c r="AB2829" i="1"/>
  <c r="AB2831" i="1"/>
  <c r="AB2836" i="1"/>
  <c r="AB2838" i="1"/>
  <c r="AB2845" i="1"/>
  <c r="AB2847" i="1"/>
  <c r="AB2852" i="1"/>
  <c r="AB2854" i="1"/>
  <c r="AB2861" i="1"/>
  <c r="AB2863" i="1"/>
  <c r="AB2868" i="1"/>
  <c r="AB2870" i="1"/>
  <c r="AB2877" i="1"/>
  <c r="AB2879" i="1"/>
  <c r="AB2884" i="1"/>
  <c r="AB2886" i="1"/>
  <c r="AB2893" i="1"/>
  <c r="AB2920" i="1"/>
  <c r="AB2928" i="1"/>
  <c r="AB2582" i="1"/>
  <c r="AB2590" i="1"/>
  <c r="AB2598" i="1"/>
  <c r="AB2606" i="1"/>
  <c r="AB2614" i="1"/>
  <c r="AB2622" i="1"/>
  <c r="AB2630" i="1"/>
  <c r="AB2638" i="1"/>
  <c r="AB2646" i="1"/>
  <c r="AB2654" i="1"/>
  <c r="AB2662" i="1"/>
  <c r="AB2670" i="1"/>
  <c r="AB2678" i="1"/>
  <c r="AB2686" i="1"/>
  <c r="AB2694" i="1"/>
  <c r="AB2702" i="1"/>
  <c r="AB2710" i="1"/>
  <c r="AB2712" i="1"/>
  <c r="AB2714" i="1"/>
  <c r="AB2716" i="1"/>
  <c r="AB2718" i="1"/>
  <c r="AB2720" i="1"/>
  <c r="AB2722" i="1"/>
  <c r="AB2724" i="1"/>
  <c r="AB2726" i="1"/>
  <c r="AB2728" i="1"/>
  <c r="AB2730" i="1"/>
  <c r="AB2732" i="1"/>
  <c r="AB2734" i="1"/>
  <c r="AB2736" i="1"/>
  <c r="AB2738" i="1"/>
  <c r="AB2740" i="1"/>
  <c r="AB2742" i="1"/>
  <c r="AB2744" i="1"/>
  <c r="AB2746" i="1"/>
  <c r="AB2748" i="1"/>
  <c r="AB2750" i="1"/>
  <c r="AB2752" i="1"/>
  <c r="AB2754" i="1"/>
  <c r="AB2756" i="1"/>
  <c r="AB2758" i="1"/>
  <c r="AB2760" i="1"/>
  <c r="AB2762" i="1"/>
  <c r="AB2764" i="1"/>
  <c r="AB2766" i="1"/>
  <c r="AB2770" i="1"/>
  <c r="AB2772" i="1"/>
  <c r="AB2774" i="1"/>
  <c r="AB2776" i="1"/>
  <c r="AB2778" i="1"/>
  <c r="AB2780" i="1"/>
  <c r="AB2782" i="1"/>
  <c r="AB2784" i="1"/>
  <c r="P2897" i="1"/>
  <c r="M2898" i="1"/>
  <c r="AB2898" i="1" s="1"/>
  <c r="V2899" i="1"/>
  <c r="S2900" i="1"/>
  <c r="AB2900" i="1" s="1"/>
  <c r="P2905" i="1"/>
  <c r="M2906" i="1"/>
  <c r="AB2906" i="1" s="1"/>
  <c r="P2913" i="1"/>
  <c r="M2914" i="1"/>
  <c r="AB2914" i="1" s="1"/>
  <c r="V2915" i="1"/>
  <c r="S2916" i="1"/>
  <c r="AB2916" i="1" s="1"/>
  <c r="P2921" i="1"/>
  <c r="M2922" i="1"/>
  <c r="AB2922" i="1" s="1"/>
  <c r="V2923" i="1"/>
  <c r="P2929" i="1"/>
  <c r="M2930" i="1"/>
  <c r="AB2930" i="1" s="1"/>
  <c r="V2931" i="1"/>
  <c r="AB2932" i="1"/>
  <c r="AB2933" i="1"/>
  <c r="AB2936" i="1"/>
  <c r="AB2937" i="1"/>
  <c r="AB2940" i="1"/>
  <c r="AB2945" i="1"/>
  <c r="AB2947" i="1"/>
  <c r="AB2954" i="1"/>
  <c r="AB2955" i="1"/>
  <c r="AB2957" i="1"/>
  <c r="AB2960" i="1"/>
  <c r="AB2961" i="1"/>
  <c r="AB2966" i="1"/>
  <c r="AB2971" i="1"/>
  <c r="AB2973" i="1"/>
  <c r="AB2976" i="1"/>
  <c r="AB2977" i="1"/>
  <c r="AB2980" i="1"/>
  <c r="AB2981" i="1"/>
  <c r="AB2984" i="1"/>
  <c r="AB2987" i="1"/>
  <c r="AB2989" i="1"/>
  <c r="AB2992" i="1"/>
  <c r="AB2995" i="1"/>
  <c r="AB2997" i="1"/>
  <c r="AB3002" i="1"/>
  <c r="AB3010" i="1"/>
  <c r="AB3011" i="1"/>
  <c r="AB3013" i="1"/>
  <c r="AB3020" i="1"/>
  <c r="AB3022" i="1"/>
  <c r="AB3027" i="1"/>
  <c r="AB3029" i="1"/>
  <c r="AB3036" i="1"/>
  <c r="AB3039" i="1"/>
  <c r="AB3041" i="1"/>
  <c r="AB3046" i="1"/>
  <c r="AB3051" i="1"/>
  <c r="AB3053" i="1"/>
  <c r="AB3056" i="1"/>
  <c r="AB3058" i="1"/>
  <c r="AB3074" i="1"/>
  <c r="AB3077" i="1"/>
  <c r="AB3084" i="1"/>
  <c r="AB3086" i="1"/>
  <c r="AB3091" i="1"/>
  <c r="AB3093" i="1"/>
  <c r="AB3098" i="1"/>
  <c r="AB3103" i="1"/>
  <c r="AB3105" i="1"/>
  <c r="AB3108" i="1"/>
  <c r="AB3111" i="1"/>
  <c r="AB3113" i="1"/>
  <c r="AB3120" i="1"/>
  <c r="AB3121" i="1"/>
  <c r="AB3124" i="1"/>
  <c r="AB3125" i="1"/>
  <c r="AB3129" i="1"/>
  <c r="AB3133" i="1"/>
  <c r="AB3135" i="1"/>
  <c r="AB3138" i="1"/>
  <c r="AB3140" i="1"/>
  <c r="AB3197" i="1"/>
  <c r="AB3221" i="1"/>
  <c r="AB3235" i="1"/>
  <c r="AB3237" i="1"/>
  <c r="AB3245" i="1"/>
  <c r="AB3253" i="1"/>
  <c r="AB3269" i="1"/>
  <c r="AB3329" i="1"/>
  <c r="AB3333" i="1"/>
  <c r="AB3345" i="1"/>
  <c r="AB3361" i="1"/>
  <c r="AB3365" i="1"/>
  <c r="AB3373" i="1"/>
  <c r="AB3412" i="1"/>
  <c r="AB3414" i="1"/>
  <c r="AB2899" i="1"/>
  <c r="AB2907" i="1"/>
  <c r="AB2915" i="1"/>
  <c r="AB2923" i="1"/>
  <c r="AB2931" i="1"/>
  <c r="AB2934" i="1"/>
  <c r="AB2938" i="1"/>
  <c r="AB2941" i="1"/>
  <c r="AB2943" i="1"/>
  <c r="AB2952" i="1"/>
  <c r="AB2958" i="1"/>
  <c r="AB2967" i="1"/>
  <c r="AB2969" i="1"/>
  <c r="AB2974" i="1"/>
  <c r="AB2982" i="1"/>
  <c r="AB2990" i="1"/>
  <c r="AB3003" i="1"/>
  <c r="AB3007" i="1"/>
  <c r="AB3018" i="1"/>
  <c r="AB3023" i="1"/>
  <c r="AB3025" i="1"/>
  <c r="AB3034" i="1"/>
  <c r="AB3047" i="1"/>
  <c r="AB3049" i="1"/>
  <c r="AB3054" i="1"/>
  <c r="AB3059" i="1"/>
  <c r="AB3067" i="1"/>
  <c r="AB3071" i="1"/>
  <c r="AB3075" i="1"/>
  <c r="AB3082" i="1"/>
  <c r="AB3087" i="1"/>
  <c r="AB3089" i="1"/>
  <c r="AB3099" i="1"/>
  <c r="AB3101" i="1"/>
  <c r="AB3106" i="1"/>
  <c r="AB3118" i="1"/>
  <c r="AB3122" i="1"/>
  <c r="AB3136" i="1"/>
  <c r="AB3193" i="1"/>
  <c r="V2895" i="1"/>
  <c r="S2896" i="1"/>
  <c r="AB2896" i="1" s="1"/>
  <c r="AB2897" i="1"/>
  <c r="P2901" i="1"/>
  <c r="AB2901" i="1" s="1"/>
  <c r="M2902" i="1"/>
  <c r="AB2902" i="1" s="1"/>
  <c r="V2903" i="1"/>
  <c r="S2904" i="1"/>
  <c r="AB2904" i="1" s="1"/>
  <c r="AB2905" i="1"/>
  <c r="P2909" i="1"/>
  <c r="AB2909" i="1" s="1"/>
  <c r="M2910" i="1"/>
  <c r="AB2910" i="1" s="1"/>
  <c r="S2912" i="1"/>
  <c r="AB2912" i="1" s="1"/>
  <c r="AB2913" i="1"/>
  <c r="P2917" i="1"/>
  <c r="AB2917" i="1" s="1"/>
  <c r="M2918" i="1"/>
  <c r="AB2918" i="1" s="1"/>
  <c r="V2919" i="1"/>
  <c r="AB2921" i="1"/>
  <c r="P2925" i="1"/>
  <c r="AB2925" i="1" s="1"/>
  <c r="Z2925" i="1"/>
  <c r="M2926" i="1"/>
  <c r="AB2926" i="1" s="1"/>
  <c r="AB2929" i="1"/>
  <c r="AB2935" i="1"/>
  <c r="AB2939" i="1"/>
  <c r="AB2946" i="1"/>
  <c r="AB2948" i="1"/>
  <c r="AB2953" i="1"/>
  <c r="AB2956" i="1"/>
  <c r="AB2959" i="1"/>
  <c r="AB2962" i="1"/>
  <c r="AB2963" i="1"/>
  <c r="AB2972" i="1"/>
  <c r="AB2975" i="1"/>
  <c r="AB2978" i="1"/>
  <c r="AB2979" i="1"/>
  <c r="AB2983" i="1"/>
  <c r="AB2985" i="1"/>
  <c r="AB2988" i="1"/>
  <c r="AB2991" i="1"/>
  <c r="AB2993" i="1"/>
  <c r="AB2996" i="1"/>
  <c r="AB2998" i="1"/>
  <c r="AB3012" i="1"/>
  <c r="AB3014" i="1"/>
  <c r="AB3019" i="1"/>
  <c r="AB3021" i="1"/>
  <c r="AB3028" i="1"/>
  <c r="AB3030" i="1"/>
  <c r="AB3035" i="1"/>
  <c r="AB3037" i="1"/>
  <c r="AB3040" i="1"/>
  <c r="AB3042" i="1"/>
  <c r="AB3052" i="1"/>
  <c r="AB3055" i="1"/>
  <c r="AB3057" i="1"/>
  <c r="AB3064" i="1"/>
  <c r="AB3078" i="1"/>
  <c r="AB3079" i="1"/>
  <c r="AB3083" i="1"/>
  <c r="AB3085" i="1"/>
  <c r="AB3092" i="1"/>
  <c r="AB3094" i="1"/>
  <c r="AB3104" i="1"/>
  <c r="AB3107" i="1"/>
  <c r="AB3109" i="1"/>
  <c r="AB3112" i="1"/>
  <c r="AB3114" i="1"/>
  <c r="AB3119" i="1"/>
  <c r="AB3123" i="1"/>
  <c r="AB3126" i="1"/>
  <c r="AB3127" i="1"/>
  <c r="AB3130" i="1"/>
  <c r="AB3131" i="1"/>
  <c r="AB3134" i="1"/>
  <c r="AB3137" i="1"/>
  <c r="AB3139" i="1"/>
  <c r="AB3149" i="1"/>
  <c r="AB3213" i="1"/>
  <c r="AB3231" i="1"/>
  <c r="AB3261" i="1"/>
  <c r="AB3277" i="1"/>
  <c r="AB3281" i="1"/>
  <c r="AB3293" i="1"/>
  <c r="AB3313" i="1"/>
  <c r="AB3317" i="1"/>
  <c r="AB3341" i="1"/>
  <c r="AB3349" i="1"/>
  <c r="AB3406" i="1"/>
  <c r="AB2895" i="1"/>
  <c r="AB2903" i="1"/>
  <c r="AB2911" i="1"/>
  <c r="AB2919" i="1"/>
  <c r="AB2927" i="1"/>
  <c r="AB3422" i="1"/>
  <c r="AB3148" i="1"/>
  <c r="AB3172" i="1"/>
  <c r="AB3180" i="1"/>
  <c r="AB3196" i="1"/>
  <c r="AB3204" i="1"/>
  <c r="AB3220" i="1"/>
  <c r="AB3236" i="1"/>
  <c r="AB3252" i="1"/>
  <c r="AB3292" i="1"/>
  <c r="AB3332" i="1"/>
  <c r="AB3340" i="1"/>
  <c r="AB3364" i="1"/>
  <c r="AB3388" i="1"/>
  <c r="AB3404" i="1"/>
  <c r="AB3411" i="1"/>
  <c r="P3142" i="1"/>
  <c r="M3143" i="1"/>
  <c r="AB3143" i="1" s="1"/>
  <c r="V3144" i="1"/>
  <c r="S3145" i="1"/>
  <c r="AB3145" i="1" s="1"/>
  <c r="P3150" i="1"/>
  <c r="M3151" i="1"/>
  <c r="AB3151" i="1" s="1"/>
  <c r="P3158" i="1"/>
  <c r="M3159" i="1"/>
  <c r="AB3159" i="1" s="1"/>
  <c r="V3160" i="1"/>
  <c r="P3166" i="1"/>
  <c r="M3167" i="1"/>
  <c r="AB3167" i="1" s="1"/>
  <c r="V3168" i="1"/>
  <c r="S3169" i="1"/>
  <c r="AB3169" i="1" s="1"/>
  <c r="P3174" i="1"/>
  <c r="M3175" i="1"/>
  <c r="AB3175" i="1" s="1"/>
  <c r="V3176" i="1"/>
  <c r="P3182" i="1"/>
  <c r="M3183" i="1"/>
  <c r="AB3183" i="1" s="1"/>
  <c r="S3185" i="1"/>
  <c r="AB3185" i="1" s="1"/>
  <c r="P3190" i="1"/>
  <c r="Z3190" i="1"/>
  <c r="M3191" i="1"/>
  <c r="AB3191" i="1" s="1"/>
  <c r="P3198" i="1"/>
  <c r="M3199" i="1"/>
  <c r="AB3199" i="1" s="1"/>
  <c r="P3206" i="1"/>
  <c r="M3207" i="1"/>
  <c r="AB3207" i="1" s="1"/>
  <c r="V3208" i="1"/>
  <c r="P3214" i="1"/>
  <c r="M3215" i="1"/>
  <c r="AB3215" i="1" s="1"/>
  <c r="V3216" i="1"/>
  <c r="P3222" i="1"/>
  <c r="M3223" i="1"/>
  <c r="AB3223" i="1" s="1"/>
  <c r="V3224" i="1"/>
  <c r="S3225" i="1"/>
  <c r="AB3225" i="1" s="1"/>
  <c r="Z3230" i="1"/>
  <c r="P3238" i="1"/>
  <c r="M3239" i="1"/>
  <c r="AB3239" i="1" s="1"/>
  <c r="V3240" i="1"/>
  <c r="P3246" i="1"/>
  <c r="M3247" i="1"/>
  <c r="AB3247" i="1" s="1"/>
  <c r="P3254" i="1"/>
  <c r="Z3254" i="1"/>
  <c r="M3255" i="1"/>
  <c r="AB3255" i="1" s="1"/>
  <c r="V3256" i="1"/>
  <c r="P3262" i="1"/>
  <c r="M3263" i="1"/>
  <c r="AB3263" i="1" s="1"/>
  <c r="P3270" i="1"/>
  <c r="M3271" i="1"/>
  <c r="AB3271" i="1" s="1"/>
  <c r="V3272" i="1"/>
  <c r="P3278" i="1"/>
  <c r="M3279" i="1"/>
  <c r="AB3279" i="1" s="1"/>
  <c r="V3280" i="1"/>
  <c r="P3286" i="1"/>
  <c r="M3287" i="1"/>
  <c r="AB3287" i="1" s="1"/>
  <c r="V3288" i="1"/>
  <c r="S3289" i="1"/>
  <c r="AB3289" i="1" s="1"/>
  <c r="P3294" i="1"/>
  <c r="M3295" i="1"/>
  <c r="AB3295" i="1" s="1"/>
  <c r="V3296" i="1"/>
  <c r="S3297" i="1"/>
  <c r="AB3297" i="1" s="1"/>
  <c r="P3302" i="1"/>
  <c r="M3303" i="1"/>
  <c r="AB3303" i="1" s="1"/>
  <c r="V3304" i="1"/>
  <c r="S3305" i="1"/>
  <c r="AB3305" i="1" s="1"/>
  <c r="P3310" i="1"/>
  <c r="M3311" i="1"/>
  <c r="AB3311" i="1" s="1"/>
  <c r="V3312" i="1"/>
  <c r="P3318" i="1"/>
  <c r="M3319" i="1"/>
  <c r="AB3319" i="1" s="1"/>
  <c r="V3320" i="1"/>
  <c r="S3321" i="1"/>
  <c r="AB3321" i="1" s="1"/>
  <c r="P3326" i="1"/>
  <c r="M3327" i="1"/>
  <c r="AB3327" i="1" s="1"/>
  <c r="V3328" i="1"/>
  <c r="P3334" i="1"/>
  <c r="M3335" i="1"/>
  <c r="AB3335" i="1" s="1"/>
  <c r="V3336" i="1"/>
  <c r="P3342" i="1"/>
  <c r="Z3342" i="1"/>
  <c r="M3343" i="1"/>
  <c r="AB3343" i="1" s="1"/>
  <c r="P3350" i="1"/>
  <c r="Z3350" i="1"/>
  <c r="M3351" i="1"/>
  <c r="AB3351" i="1" s="1"/>
  <c r="P3358" i="1"/>
  <c r="M3359" i="1"/>
  <c r="AB3359" i="1" s="1"/>
  <c r="V3360" i="1"/>
  <c r="P3366" i="1"/>
  <c r="M3367" i="1"/>
  <c r="AB3367" i="1" s="1"/>
  <c r="P3374" i="1"/>
  <c r="Z3374" i="1"/>
  <c r="M3375" i="1"/>
  <c r="AB3375" i="1" s="1"/>
  <c r="V3376" i="1"/>
  <c r="S3377" i="1"/>
  <c r="AB3377" i="1" s="1"/>
  <c r="P3382" i="1"/>
  <c r="M3383" i="1"/>
  <c r="AB3383" i="1" s="1"/>
  <c r="P3390" i="1"/>
  <c r="Z3390" i="1"/>
  <c r="M3391" i="1"/>
  <c r="AB3391" i="1" s="1"/>
  <c r="V3392" i="1"/>
  <c r="P3398" i="1"/>
  <c r="M3399" i="1"/>
  <c r="AB3399" i="1" s="1"/>
  <c r="V3400" i="1"/>
  <c r="M3413" i="1"/>
  <c r="AB3413" i="1" s="1"/>
  <c r="V3426" i="1"/>
  <c r="AB3427" i="1"/>
  <c r="AB3430" i="1"/>
  <c r="AB3144" i="1"/>
  <c r="AB3152" i="1"/>
  <c r="AB3160" i="1"/>
  <c r="AB3168" i="1"/>
  <c r="AB3176" i="1"/>
  <c r="AB3184" i="1"/>
  <c r="AB3192" i="1"/>
  <c r="AB3200" i="1"/>
  <c r="AB3208" i="1"/>
  <c r="AB3216" i="1"/>
  <c r="AB3224" i="1"/>
  <c r="AB3232" i="1"/>
  <c r="AB3240" i="1"/>
  <c r="AB3248" i="1"/>
  <c r="AB3256" i="1"/>
  <c r="AB3264" i="1"/>
  <c r="AB3272" i="1"/>
  <c r="AB3280" i="1"/>
  <c r="AB3288" i="1"/>
  <c r="AB3296" i="1"/>
  <c r="AB3304" i="1"/>
  <c r="AB3312" i="1"/>
  <c r="AB3320" i="1"/>
  <c r="AB3328" i="1"/>
  <c r="AB3336" i="1"/>
  <c r="AB3344" i="1"/>
  <c r="AB3352" i="1"/>
  <c r="AB3360" i="1"/>
  <c r="AB3368" i="1"/>
  <c r="AB3376" i="1"/>
  <c r="AB3384" i="1"/>
  <c r="AB3392" i="1"/>
  <c r="AB3400" i="1"/>
  <c r="S3141" i="1"/>
  <c r="AB3141" i="1" s="1"/>
  <c r="AB3142" i="1"/>
  <c r="P3146" i="1"/>
  <c r="AB3146" i="1" s="1"/>
  <c r="M3147" i="1"/>
  <c r="AB3147" i="1" s="1"/>
  <c r="AB3150" i="1"/>
  <c r="P3154" i="1"/>
  <c r="AB3154" i="1" s="1"/>
  <c r="M3155" i="1"/>
  <c r="AB3155" i="1" s="1"/>
  <c r="V3156" i="1"/>
  <c r="AB3156" i="1" s="1"/>
  <c r="S3157" i="1"/>
  <c r="AB3157" i="1" s="1"/>
  <c r="AB3158" i="1"/>
  <c r="P3162" i="1"/>
  <c r="AB3162" i="1" s="1"/>
  <c r="M3163" i="1"/>
  <c r="AB3163" i="1" s="1"/>
  <c r="V3164" i="1"/>
  <c r="AB3164" i="1" s="1"/>
  <c r="AB3166" i="1"/>
  <c r="P3170" i="1"/>
  <c r="AB3170" i="1" s="1"/>
  <c r="M3171" i="1"/>
  <c r="AB3171" i="1" s="1"/>
  <c r="AB3174" i="1"/>
  <c r="P3178" i="1"/>
  <c r="AB3178" i="1" s="1"/>
  <c r="M3179" i="1"/>
  <c r="AB3179" i="1" s="1"/>
  <c r="S3181" i="1"/>
  <c r="AB3181" i="1" s="1"/>
  <c r="AB3182" i="1"/>
  <c r="P3186" i="1"/>
  <c r="AB3186" i="1" s="1"/>
  <c r="M3187" i="1"/>
  <c r="AB3187" i="1" s="1"/>
  <c r="V3188" i="1"/>
  <c r="AB3188" i="1" s="1"/>
  <c r="AB3190" i="1"/>
  <c r="P3194" i="1"/>
  <c r="AB3194" i="1" s="1"/>
  <c r="M3195" i="1"/>
  <c r="AB3195" i="1" s="1"/>
  <c r="AB3198" i="1"/>
  <c r="P3202" i="1"/>
  <c r="AB3202" i="1" s="1"/>
  <c r="Z3202" i="1"/>
  <c r="M3203" i="1"/>
  <c r="AB3203" i="1" s="1"/>
  <c r="AB3206" i="1"/>
  <c r="P3210" i="1"/>
  <c r="AB3210" i="1" s="1"/>
  <c r="M3211" i="1"/>
  <c r="AB3211" i="1" s="1"/>
  <c r="V3212" i="1"/>
  <c r="AB3212" i="1" s="1"/>
  <c r="AB3214" i="1"/>
  <c r="P3218" i="1"/>
  <c r="AB3218" i="1" s="1"/>
  <c r="M3219" i="1"/>
  <c r="AB3219" i="1" s="1"/>
  <c r="AB3222" i="1"/>
  <c r="P3226" i="1"/>
  <c r="AB3226" i="1" s="1"/>
  <c r="M3227" i="1"/>
  <c r="AB3227" i="1" s="1"/>
  <c r="V3228" i="1"/>
  <c r="AB3228" i="1" s="1"/>
  <c r="S3229" i="1"/>
  <c r="AB3229" i="1" s="1"/>
  <c r="AB3230" i="1"/>
  <c r="Z3234" i="1"/>
  <c r="AB3234" i="1" s="1"/>
  <c r="AB3238" i="1"/>
  <c r="P3242" i="1"/>
  <c r="AB3242" i="1" s="1"/>
  <c r="Z3242" i="1"/>
  <c r="M3243" i="1"/>
  <c r="AB3243" i="1" s="1"/>
  <c r="V3244" i="1"/>
  <c r="AB3244" i="1" s="1"/>
  <c r="AB3246" i="1"/>
  <c r="P3250" i="1"/>
  <c r="AB3250" i="1" s="1"/>
  <c r="M3251" i="1"/>
  <c r="AB3251" i="1" s="1"/>
  <c r="AB3254" i="1"/>
  <c r="P3258" i="1"/>
  <c r="AB3258" i="1" s="1"/>
  <c r="M3259" i="1"/>
  <c r="AB3259" i="1" s="1"/>
  <c r="V3260" i="1"/>
  <c r="AB3260" i="1" s="1"/>
  <c r="AB3262" i="1"/>
  <c r="P3266" i="1"/>
  <c r="AB3266" i="1" s="1"/>
  <c r="M3267" i="1"/>
  <c r="AB3267" i="1" s="1"/>
  <c r="V3268" i="1"/>
  <c r="AB3268" i="1" s="1"/>
  <c r="AB3270" i="1"/>
  <c r="P3274" i="1"/>
  <c r="AB3274" i="1" s="1"/>
  <c r="Z3274" i="1"/>
  <c r="M3275" i="1"/>
  <c r="AB3275" i="1" s="1"/>
  <c r="V3276" i="1"/>
  <c r="AB3276" i="1" s="1"/>
  <c r="AB3278" i="1"/>
  <c r="P3282" i="1"/>
  <c r="AB3282" i="1" s="1"/>
  <c r="Z3282" i="1"/>
  <c r="M3283" i="1"/>
  <c r="AB3283" i="1" s="1"/>
  <c r="V3284" i="1"/>
  <c r="AB3284" i="1" s="1"/>
  <c r="S3285" i="1"/>
  <c r="AB3285" i="1" s="1"/>
  <c r="AB3286" i="1"/>
  <c r="P3290" i="1"/>
  <c r="AB3290" i="1" s="1"/>
  <c r="M3291" i="1"/>
  <c r="AB3291" i="1" s="1"/>
  <c r="AB3294" i="1"/>
  <c r="P3298" i="1"/>
  <c r="AB3298" i="1" s="1"/>
  <c r="M3299" i="1"/>
  <c r="AB3299" i="1" s="1"/>
  <c r="V3300" i="1"/>
  <c r="AB3300" i="1" s="1"/>
  <c r="S3301" i="1"/>
  <c r="AB3301" i="1" s="1"/>
  <c r="AB3302" i="1"/>
  <c r="P3306" i="1"/>
  <c r="AB3306" i="1" s="1"/>
  <c r="M3307" i="1"/>
  <c r="AB3307" i="1" s="1"/>
  <c r="V3308" i="1"/>
  <c r="AB3308" i="1" s="1"/>
  <c r="AB3310" i="1"/>
  <c r="P3314" i="1"/>
  <c r="AB3314" i="1" s="1"/>
  <c r="Z3314" i="1"/>
  <c r="M3315" i="1"/>
  <c r="AB3315" i="1" s="1"/>
  <c r="V3316" i="1"/>
  <c r="AB3316" i="1" s="1"/>
  <c r="AB3318" i="1"/>
  <c r="P3322" i="1"/>
  <c r="AB3322" i="1" s="1"/>
  <c r="M3323" i="1"/>
  <c r="AB3323" i="1" s="1"/>
  <c r="V3324" i="1"/>
  <c r="AB3324" i="1" s="1"/>
  <c r="S3325" i="1"/>
  <c r="AB3325" i="1" s="1"/>
  <c r="AB3326" i="1"/>
  <c r="P3330" i="1"/>
  <c r="AB3330" i="1" s="1"/>
  <c r="Z3330" i="1"/>
  <c r="M3331" i="1"/>
  <c r="AB3331" i="1" s="1"/>
  <c r="AB3334" i="1"/>
  <c r="P3338" i="1"/>
  <c r="AB3338" i="1" s="1"/>
  <c r="Z3338" i="1"/>
  <c r="M3339" i="1"/>
  <c r="AB3339" i="1" s="1"/>
  <c r="AB3342" i="1"/>
  <c r="P3346" i="1"/>
  <c r="AB3346" i="1" s="1"/>
  <c r="Z3346" i="1"/>
  <c r="M3347" i="1"/>
  <c r="AB3347" i="1" s="1"/>
  <c r="V3348" i="1"/>
  <c r="AB3348" i="1" s="1"/>
  <c r="AB3350" i="1"/>
  <c r="P3354" i="1"/>
  <c r="AB3354" i="1" s="1"/>
  <c r="M3355" i="1"/>
  <c r="AB3355" i="1" s="1"/>
  <c r="V3356" i="1"/>
  <c r="AB3356" i="1" s="1"/>
  <c r="AB3358" i="1"/>
  <c r="P3362" i="1"/>
  <c r="AB3362" i="1" s="1"/>
  <c r="Z3362" i="1"/>
  <c r="M3363" i="1"/>
  <c r="AB3363" i="1" s="1"/>
  <c r="AB3366" i="1"/>
  <c r="P3370" i="1"/>
  <c r="AB3370" i="1" s="1"/>
  <c r="Z3370" i="1"/>
  <c r="M3371" i="1"/>
  <c r="AB3371" i="1" s="1"/>
  <c r="V3372" i="1"/>
  <c r="AB3372" i="1" s="1"/>
  <c r="AB3374" i="1"/>
  <c r="P3378" i="1"/>
  <c r="AB3378" i="1" s="1"/>
  <c r="M3379" i="1"/>
  <c r="AB3379" i="1" s="1"/>
  <c r="V3380" i="1"/>
  <c r="AB3380" i="1" s="1"/>
  <c r="S3381" i="1"/>
  <c r="AB3381" i="1" s="1"/>
  <c r="AB3382" i="1"/>
  <c r="P3386" i="1"/>
  <c r="AB3386" i="1" s="1"/>
  <c r="Z3386" i="1"/>
  <c r="M3387" i="1"/>
  <c r="AB3387" i="1" s="1"/>
  <c r="AB3390" i="1"/>
  <c r="Z3394" i="1"/>
  <c r="AB3394" i="1" s="1"/>
  <c r="M3395" i="1"/>
  <c r="AB3395" i="1" s="1"/>
  <c r="V3396" i="1"/>
  <c r="AB3396" i="1" s="1"/>
  <c r="AB3398" i="1"/>
  <c r="P3402" i="1"/>
  <c r="AB3402" i="1" s="1"/>
  <c r="Z3402" i="1"/>
  <c r="M3403" i="1"/>
  <c r="AB3403" i="1" s="1"/>
  <c r="Z3410" i="1"/>
  <c r="P3432" i="1"/>
  <c r="P3407" i="1"/>
  <c r="V3409" i="1"/>
  <c r="AB3409" i="1" s="1"/>
  <c r="Z3413" i="1"/>
  <c r="M3416" i="1"/>
  <c r="AB3416" i="1" s="1"/>
  <c r="S3418" i="1"/>
  <c r="AB3418" i="1" s="1"/>
  <c r="P3423" i="1"/>
  <c r="V3425" i="1"/>
  <c r="AB3425" i="1" s="1"/>
  <c r="Z3429" i="1"/>
  <c r="AB3429" i="1" s="1"/>
  <c r="M3432" i="1"/>
  <c r="AB3432" i="1" s="1"/>
  <c r="S3434" i="1"/>
  <c r="AB3434" i="1" s="1"/>
  <c r="P3439" i="1"/>
  <c r="V3441" i="1"/>
  <c r="AB3441" i="1" s="1"/>
  <c r="Z3445" i="1"/>
  <c r="AB3445" i="1" s="1"/>
  <c r="M3448" i="1"/>
  <c r="AB3448" i="1" s="1"/>
  <c r="S3450" i="1"/>
  <c r="AB3450" i="1" s="1"/>
  <c r="Z3454" i="1"/>
  <c r="AB3454" i="1" s="1"/>
  <c r="M3457" i="1"/>
  <c r="AB3457" i="1" s="1"/>
  <c r="V3458" i="1"/>
  <c r="AB3458" i="1" s="1"/>
  <c r="S3463" i="1"/>
  <c r="AB3463" i="1" s="1"/>
  <c r="AB3464" i="1"/>
  <c r="P3468" i="1"/>
  <c r="AB3468" i="1" s="1"/>
  <c r="Z3470" i="1"/>
  <c r="AB3470" i="1" s="1"/>
  <c r="M3473" i="1"/>
  <c r="AB3473" i="1" s="1"/>
  <c r="V3474" i="1"/>
  <c r="AB3474" i="1" s="1"/>
  <c r="AB3479" i="1"/>
  <c r="S3479" i="1"/>
  <c r="AB3480" i="1"/>
  <c r="P3484" i="1"/>
  <c r="AB3484" i="1" s="1"/>
  <c r="Z3486" i="1"/>
  <c r="AB3486" i="1" s="1"/>
  <c r="M3489" i="1"/>
  <c r="AB3489" i="1" s="1"/>
  <c r="V3490" i="1"/>
  <c r="AB3490" i="1" s="1"/>
  <c r="AB3495" i="1"/>
  <c r="S3495" i="1"/>
  <c r="AB3496" i="1"/>
  <c r="P3500" i="1"/>
  <c r="AB3500" i="1" s="1"/>
  <c r="Z3502" i="1"/>
  <c r="AB3502" i="1" s="1"/>
  <c r="M3505" i="1"/>
  <c r="AB3505" i="1" s="1"/>
  <c r="V3506" i="1"/>
  <c r="AB3506" i="1" s="1"/>
  <c r="S3511" i="1"/>
  <c r="AB3511" i="1" s="1"/>
  <c r="AB3512" i="1"/>
  <c r="P3516" i="1"/>
  <c r="AB3516" i="1" s="1"/>
  <c r="Z3518" i="1"/>
  <c r="AB3518" i="1" s="1"/>
  <c r="M3521" i="1"/>
  <c r="AB3521" i="1" s="1"/>
  <c r="V3522" i="1"/>
  <c r="AB3522" i="1" s="1"/>
  <c r="S3527" i="1"/>
  <c r="AB3527" i="1" s="1"/>
  <c r="AB3528" i="1"/>
  <c r="P3532" i="1"/>
  <c r="AB3532" i="1" s="1"/>
  <c r="Z3534" i="1"/>
  <c r="AB3534" i="1" s="1"/>
  <c r="M3537" i="1"/>
  <c r="AB3537" i="1" s="1"/>
  <c r="V3538" i="1"/>
  <c r="AB3538" i="1" s="1"/>
  <c r="S3543" i="1"/>
  <c r="AB3543" i="1" s="1"/>
  <c r="AB3544" i="1"/>
  <c r="P3548" i="1"/>
  <c r="AB3548" i="1" s="1"/>
  <c r="Z3550" i="1"/>
  <c r="AB3550" i="1" s="1"/>
  <c r="M3553" i="1"/>
  <c r="AB3553" i="1" s="1"/>
  <c r="V3554" i="1"/>
  <c r="AB3554" i="1" s="1"/>
  <c r="AB3559" i="1"/>
  <c r="S3559" i="1"/>
  <c r="AB3560" i="1"/>
  <c r="P3564" i="1"/>
  <c r="AB3564" i="1" s="1"/>
  <c r="Z3566" i="1"/>
  <c r="AB3566" i="1" s="1"/>
  <c r="M3569" i="1"/>
  <c r="AB3569" i="1" s="1"/>
  <c r="V3570" i="1"/>
  <c r="AB3570" i="1" s="1"/>
  <c r="S3575" i="1"/>
  <c r="AB3575" i="1" s="1"/>
  <c r="AB3576" i="1"/>
  <c r="P3580" i="1"/>
  <c r="AB3580" i="1" s="1"/>
  <c r="Z3582" i="1"/>
  <c r="AB3582" i="1" s="1"/>
  <c r="M3585" i="1"/>
  <c r="AB3585" i="1" s="1"/>
  <c r="V3586" i="1"/>
  <c r="AB3586" i="1" s="1"/>
  <c r="S3591" i="1"/>
  <c r="AB3591" i="1" s="1"/>
  <c r="AB3592" i="1"/>
  <c r="AB3599" i="1"/>
  <c r="AB3601" i="1"/>
  <c r="AB3608" i="1"/>
  <c r="AB3749" i="1"/>
  <c r="AB3435" i="1"/>
  <c r="AB3451" i="1"/>
  <c r="AB3459" i="1"/>
  <c r="AB3475" i="1"/>
  <c r="AB3491" i="1"/>
  <c r="AB3507" i="1"/>
  <c r="AB3523" i="1"/>
  <c r="AB3539" i="1"/>
  <c r="AB3555" i="1"/>
  <c r="AB3571" i="1"/>
  <c r="AB3587" i="1"/>
  <c r="AB3596" i="1"/>
  <c r="AB3603" i="1"/>
  <c r="AB3605" i="1"/>
  <c r="AB3614" i="1"/>
  <c r="AB3618" i="1"/>
  <c r="AB3622" i="1"/>
  <c r="AB3626" i="1"/>
  <c r="AB3630" i="1"/>
  <c r="AB3634" i="1"/>
  <c r="AB3638" i="1"/>
  <c r="AB3642" i="1"/>
  <c r="AB3646" i="1"/>
  <c r="AB3650" i="1"/>
  <c r="AB3654" i="1"/>
  <c r="AB3658" i="1"/>
  <c r="AB3662" i="1"/>
  <c r="AB3666" i="1"/>
  <c r="AB3670" i="1"/>
  <c r="AB3674" i="1"/>
  <c r="AB3678" i="1"/>
  <c r="AB3682" i="1"/>
  <c r="AB3686" i="1"/>
  <c r="AB3690" i="1"/>
  <c r="AB3694" i="1"/>
  <c r="AB3698" i="1"/>
  <c r="AB3702" i="1"/>
  <c r="AB3706" i="1"/>
  <c r="AB3710" i="1"/>
  <c r="AB3714" i="1"/>
  <c r="AB3718" i="1"/>
  <c r="AB3722" i="1"/>
  <c r="AB3726" i="1"/>
  <c r="AB3730" i="1"/>
  <c r="AB3734" i="1"/>
  <c r="AB3738" i="1"/>
  <c r="AB3742" i="1"/>
  <c r="AB3746" i="1"/>
  <c r="AB3757" i="1"/>
  <c r="Z3405" i="1"/>
  <c r="AB3405" i="1" s="1"/>
  <c r="AB3407" i="1"/>
  <c r="M3408" i="1"/>
  <c r="AB3408" i="1" s="1"/>
  <c r="S3410" i="1"/>
  <c r="AB3410" i="1" s="1"/>
  <c r="P3415" i="1"/>
  <c r="AB3415" i="1" s="1"/>
  <c r="V3417" i="1"/>
  <c r="AB3417" i="1" s="1"/>
  <c r="Z3421" i="1"/>
  <c r="AB3421" i="1" s="1"/>
  <c r="AB3423" i="1"/>
  <c r="M3424" i="1"/>
  <c r="AB3424" i="1" s="1"/>
  <c r="S3426" i="1"/>
  <c r="AB3426" i="1" s="1"/>
  <c r="P3431" i="1"/>
  <c r="AB3431" i="1" s="1"/>
  <c r="V3433" i="1"/>
  <c r="AB3433" i="1" s="1"/>
  <c r="Z3437" i="1"/>
  <c r="AB3437" i="1" s="1"/>
  <c r="AB3439" i="1"/>
  <c r="M3440" i="1"/>
  <c r="AB3440" i="1" s="1"/>
  <c r="S3442" i="1"/>
  <c r="AB3442" i="1" s="1"/>
  <c r="P3447" i="1"/>
  <c r="AB3447" i="1" s="1"/>
  <c r="V3449" i="1"/>
  <c r="AB3449" i="1" s="1"/>
  <c r="AB3452" i="1"/>
  <c r="AB3455" i="1"/>
  <c r="S3455" i="1"/>
  <c r="AB3456" i="1"/>
  <c r="P3460" i="1"/>
  <c r="AB3460" i="1" s="1"/>
  <c r="Z3462" i="1"/>
  <c r="AB3462" i="1" s="1"/>
  <c r="M3465" i="1"/>
  <c r="AB3465" i="1" s="1"/>
  <c r="V3466" i="1"/>
  <c r="AB3466" i="1" s="1"/>
  <c r="AB3471" i="1"/>
  <c r="S3471" i="1"/>
  <c r="AB3472" i="1"/>
  <c r="P3476" i="1"/>
  <c r="AB3476" i="1" s="1"/>
  <c r="Z3478" i="1"/>
  <c r="AB3478" i="1" s="1"/>
  <c r="M3481" i="1"/>
  <c r="AB3481" i="1" s="1"/>
  <c r="V3482" i="1"/>
  <c r="AB3482" i="1" s="1"/>
  <c r="S3487" i="1"/>
  <c r="AB3487" i="1" s="1"/>
  <c r="AB3488" i="1"/>
  <c r="P3492" i="1"/>
  <c r="AB3492" i="1" s="1"/>
  <c r="Z3494" i="1"/>
  <c r="AB3494" i="1" s="1"/>
  <c r="M3497" i="1"/>
  <c r="AB3497" i="1" s="1"/>
  <c r="V3498" i="1"/>
  <c r="AB3498" i="1" s="1"/>
  <c r="S3503" i="1"/>
  <c r="AB3503" i="1" s="1"/>
  <c r="AB3504" i="1"/>
  <c r="P3508" i="1"/>
  <c r="AB3508" i="1" s="1"/>
  <c r="Z3510" i="1"/>
  <c r="AB3510" i="1" s="1"/>
  <c r="M3513" i="1"/>
  <c r="AB3513" i="1" s="1"/>
  <c r="V3514" i="1"/>
  <c r="AB3514" i="1" s="1"/>
  <c r="S3519" i="1"/>
  <c r="AB3519" i="1" s="1"/>
  <c r="AB3520" i="1"/>
  <c r="P3524" i="1"/>
  <c r="AB3524" i="1" s="1"/>
  <c r="Z3526" i="1"/>
  <c r="AB3526" i="1" s="1"/>
  <c r="M3529" i="1"/>
  <c r="AB3529" i="1" s="1"/>
  <c r="V3530" i="1"/>
  <c r="AB3530" i="1" s="1"/>
  <c r="AB3535" i="1"/>
  <c r="S3535" i="1"/>
  <c r="AB3536" i="1"/>
  <c r="P3540" i="1"/>
  <c r="AB3540" i="1" s="1"/>
  <c r="Z3542" i="1"/>
  <c r="AB3542" i="1" s="1"/>
  <c r="M3545" i="1"/>
  <c r="AB3545" i="1" s="1"/>
  <c r="V3546" i="1"/>
  <c r="AB3546" i="1" s="1"/>
  <c r="S3551" i="1"/>
  <c r="AB3551" i="1" s="1"/>
  <c r="AB3552" i="1"/>
  <c r="P3556" i="1"/>
  <c r="AB3556" i="1" s="1"/>
  <c r="Z3558" i="1"/>
  <c r="AB3558" i="1" s="1"/>
  <c r="M3561" i="1"/>
  <c r="AB3561" i="1" s="1"/>
  <c r="V3562" i="1"/>
  <c r="AB3562" i="1" s="1"/>
  <c r="S3567" i="1"/>
  <c r="AB3567" i="1" s="1"/>
  <c r="AB3568" i="1"/>
  <c r="P3572" i="1"/>
  <c r="AB3572" i="1" s="1"/>
  <c r="Z3574" i="1"/>
  <c r="AB3574" i="1" s="1"/>
  <c r="M3577" i="1"/>
  <c r="AB3577" i="1" s="1"/>
  <c r="V3578" i="1"/>
  <c r="AB3578" i="1" s="1"/>
  <c r="AB3583" i="1"/>
  <c r="S3583" i="1"/>
  <c r="AB3584" i="1"/>
  <c r="P3588" i="1"/>
  <c r="AB3588" i="1" s="1"/>
  <c r="Z3590" i="1"/>
  <c r="AB3590" i="1" s="1"/>
  <c r="M3593" i="1"/>
  <c r="AB3593" i="1" s="1"/>
  <c r="V3594" i="1"/>
  <c r="AB3594" i="1" s="1"/>
  <c r="AB3600" i="1"/>
  <c r="AB3607" i="1"/>
  <c r="AB3609" i="1"/>
  <c r="AB3753" i="1"/>
  <c r="S3747" i="1"/>
  <c r="AB3747" i="1" s="1"/>
  <c r="P3752" i="1"/>
  <c r="V3754" i="1"/>
  <c r="AB3754" i="1" s="1"/>
  <c r="Z3758" i="1"/>
  <c r="AB3758" i="1" s="1"/>
  <c r="AB3760" i="1"/>
  <c r="M3761" i="1"/>
  <c r="AB3761" i="1" s="1"/>
  <c r="P3765" i="1"/>
  <c r="Z3767" i="1"/>
  <c r="AB3767" i="1" s="1"/>
  <c r="M3770" i="1"/>
  <c r="AB3770" i="1" s="1"/>
  <c r="V3771" i="1"/>
  <c r="AB3772" i="1"/>
  <c r="S3772" i="1"/>
  <c r="P3773" i="1"/>
  <c r="Z3775" i="1"/>
  <c r="AB3777" i="1"/>
  <c r="AB3783" i="1"/>
  <c r="M3786" i="1"/>
  <c r="AB3786" i="1" s="1"/>
  <c r="V3787" i="1"/>
  <c r="AB3788" i="1"/>
  <c r="S3788" i="1"/>
  <c r="P3789" i="1"/>
  <c r="Z3791" i="1"/>
  <c r="AB3793" i="1"/>
  <c r="AB3797" i="1"/>
  <c r="AB3801" i="1"/>
  <c r="AB3805" i="1"/>
  <c r="AB3809" i="1"/>
  <c r="AB3813" i="1"/>
  <c r="AB3817" i="1"/>
  <c r="AB3821" i="1"/>
  <c r="AB3825" i="1"/>
  <c r="AB3829" i="1"/>
  <c r="AB3833" i="1"/>
  <c r="AB3837" i="1"/>
  <c r="AB3841" i="1"/>
  <c r="AB3845" i="1"/>
  <c r="AB3849" i="1"/>
  <c r="AB3853" i="1"/>
  <c r="AB3857" i="1"/>
  <c r="AB3861" i="1"/>
  <c r="AB3865" i="1"/>
  <c r="AB3869" i="1"/>
  <c r="AB3873" i="1"/>
  <c r="AB3877" i="1"/>
  <c r="AB3881" i="1"/>
  <c r="AB3885" i="1"/>
  <c r="AB3889" i="1"/>
  <c r="AB3893" i="1"/>
  <c r="AB3897" i="1"/>
  <c r="AB3901" i="1"/>
  <c r="AB3905" i="1"/>
  <c r="AB3909" i="1"/>
  <c r="AB3913" i="1"/>
  <c r="AB3917" i="1"/>
  <c r="AB3748" i="1"/>
  <c r="AB3771" i="1"/>
  <c r="AB3787" i="1"/>
  <c r="AB3938" i="1"/>
  <c r="AB3752" i="1"/>
  <c r="AB3768" i="1"/>
  <c r="AB3769" i="1"/>
  <c r="AB3775" i="1"/>
  <c r="AB3785" i="1"/>
  <c r="AB3791" i="1"/>
  <c r="AB3795" i="1"/>
  <c r="AB3799" i="1"/>
  <c r="AB3803" i="1"/>
  <c r="AB3807" i="1"/>
  <c r="AB3811" i="1"/>
  <c r="AB3815" i="1"/>
  <c r="AB3819" i="1"/>
  <c r="AB3823" i="1"/>
  <c r="AB3827" i="1"/>
  <c r="AB3831" i="1"/>
  <c r="AB3835" i="1"/>
  <c r="AB3839" i="1"/>
  <c r="AB3843" i="1"/>
  <c r="AB3847" i="1"/>
  <c r="AB3851" i="1"/>
  <c r="AB3855" i="1"/>
  <c r="AB3859" i="1"/>
  <c r="AB3863" i="1"/>
  <c r="AB3867" i="1"/>
  <c r="AB3871" i="1"/>
  <c r="AB3875" i="1"/>
  <c r="AB3879" i="1"/>
  <c r="AB3883" i="1"/>
  <c r="AB3887" i="1"/>
  <c r="AB3891" i="1"/>
  <c r="AB3895" i="1"/>
  <c r="AB3899" i="1"/>
  <c r="AB3903" i="1"/>
  <c r="AB3907" i="1"/>
  <c r="AB3911" i="1"/>
  <c r="AB3915" i="1"/>
  <c r="AB3756" i="1"/>
  <c r="AB3764" i="1"/>
  <c r="AB3765" i="1"/>
  <c r="AB3773" i="1"/>
  <c r="AB3779" i="1"/>
  <c r="AB3784" i="1"/>
  <c r="AB3789" i="1"/>
  <c r="AB3794" i="1"/>
  <c r="AB3798" i="1"/>
  <c r="AB3802" i="1"/>
  <c r="AB3806" i="1"/>
  <c r="AB3810" i="1"/>
  <c r="AB3814" i="1"/>
  <c r="AB3818" i="1"/>
  <c r="AB3822" i="1"/>
  <c r="AB3826" i="1"/>
  <c r="AB3830" i="1"/>
  <c r="AB3834" i="1"/>
  <c r="AB3838" i="1"/>
  <c r="AB3842" i="1"/>
  <c r="AB3846" i="1"/>
  <c r="AB3850" i="1"/>
  <c r="AB3854" i="1"/>
  <c r="AB3858" i="1"/>
  <c r="AB3862" i="1"/>
  <c r="AB3866" i="1"/>
  <c r="AB3870" i="1"/>
  <c r="AB3874" i="1"/>
  <c r="AB3878" i="1"/>
  <c r="AB3882" i="1"/>
  <c r="AB3886" i="1"/>
  <c r="AB3890" i="1"/>
  <c r="AB3894" i="1"/>
  <c r="AB3898" i="1"/>
  <c r="AB3902" i="1"/>
  <c r="AB3906" i="1"/>
  <c r="AB3910" i="1"/>
  <c r="AB3914" i="1"/>
  <c r="AB3919" i="1"/>
  <c r="AB3943" i="1"/>
  <c r="AB3950" i="1"/>
  <c r="AB3957" i="1"/>
  <c r="AB3959" i="1"/>
  <c r="AB3961" i="1"/>
  <c r="AB3963" i="1"/>
  <c r="AB3965" i="1"/>
  <c r="AB3967" i="1"/>
  <c r="AB3969" i="1"/>
  <c r="AB3971" i="1"/>
  <c r="AB3973" i="1"/>
  <c r="AB3975" i="1"/>
  <c r="AB3977" i="1"/>
  <c r="AB3979" i="1"/>
  <c r="AB3981" i="1"/>
  <c r="AB3983" i="1"/>
  <c r="AB3985" i="1"/>
  <c r="AB3987" i="1"/>
  <c r="AB3989" i="1"/>
  <c r="AB3991" i="1"/>
  <c r="AB3993" i="1"/>
  <c r="AB3995" i="1"/>
  <c r="AB3997" i="1"/>
  <c r="AB3999" i="1"/>
  <c r="AB4001" i="1"/>
  <c r="AB4003" i="1"/>
  <c r="AB4005" i="1"/>
  <c r="AB4007" i="1"/>
  <c r="AB4009" i="1"/>
  <c r="AB4011" i="1"/>
  <c r="AB4013" i="1"/>
  <c r="AB4015" i="1"/>
  <c r="AB4017" i="1"/>
  <c r="AB4019" i="1"/>
  <c r="AB4021" i="1"/>
  <c r="AB4023" i="1"/>
  <c r="AB4025" i="1"/>
  <c r="AB4027" i="1"/>
  <c r="AB4029" i="1"/>
  <c r="AB4031" i="1"/>
  <c r="AB4033" i="1"/>
  <c r="AB4035" i="1"/>
  <c r="AB4037" i="1"/>
  <c r="AB4039" i="1"/>
  <c r="AB4041" i="1"/>
  <c r="AB4043" i="1"/>
  <c r="AB4045" i="1"/>
  <c r="AB4047" i="1"/>
  <c r="AB4049" i="1"/>
  <c r="AB4051" i="1"/>
  <c r="AB4053" i="1"/>
  <c r="AB4055" i="1"/>
  <c r="AB4057" i="1"/>
  <c r="AB4059" i="1"/>
  <c r="AB4061" i="1"/>
  <c r="AB4063" i="1"/>
  <c r="AB4065" i="1"/>
  <c r="AB4067" i="1"/>
  <c r="AB4069" i="1"/>
  <c r="AB4071" i="1"/>
  <c r="AB4073" i="1"/>
  <c r="AB4075" i="1"/>
  <c r="AB4077" i="1"/>
  <c r="AB4079" i="1"/>
  <c r="AB4081" i="1"/>
  <c r="AB4083" i="1"/>
  <c r="AB4085" i="1"/>
  <c r="P3921" i="1"/>
  <c r="V3923" i="1"/>
  <c r="AB3923" i="1" s="1"/>
  <c r="Z3927" i="1"/>
  <c r="AB3929" i="1"/>
  <c r="M3930" i="1"/>
  <c r="AB3930" i="1" s="1"/>
  <c r="S3932" i="1"/>
  <c r="AB3932" i="1" s="1"/>
  <c r="P3937" i="1"/>
  <c r="V3939" i="1"/>
  <c r="AB3939" i="1" s="1"/>
  <c r="V3940" i="1"/>
  <c r="AB3940" i="1" s="1"/>
  <c r="AB3945" i="1"/>
  <c r="AB3947" i="1"/>
  <c r="AB3954" i="1"/>
  <c r="M3918" i="1"/>
  <c r="AB3918" i="1" s="1"/>
  <c r="S3920" i="1"/>
  <c r="AB3920" i="1" s="1"/>
  <c r="P3925" i="1"/>
  <c r="AB3925" i="1" s="1"/>
  <c r="V3927" i="1"/>
  <c r="AB3927" i="1" s="1"/>
  <c r="Z3931" i="1"/>
  <c r="AB3931" i="1" s="1"/>
  <c r="AB3933" i="1"/>
  <c r="M3934" i="1"/>
  <c r="AB3934" i="1" s="1"/>
  <c r="S3936" i="1"/>
  <c r="AB3936" i="1" s="1"/>
  <c r="S3941" i="1"/>
  <c r="AB3941" i="1" s="1"/>
  <c r="AB3942" i="1"/>
  <c r="AB3951" i="1"/>
  <c r="AB3958" i="1"/>
  <c r="AB3960" i="1"/>
  <c r="AB3962" i="1"/>
  <c r="AB3964" i="1"/>
  <c r="AB3966" i="1"/>
  <c r="AB3968" i="1"/>
  <c r="AB3970" i="1"/>
  <c r="AB3972" i="1"/>
  <c r="AB3974" i="1"/>
  <c r="AB3976" i="1"/>
  <c r="AB3978" i="1"/>
  <c r="AB3980" i="1"/>
  <c r="AB3982" i="1"/>
  <c r="AB3984" i="1"/>
  <c r="AB3986" i="1"/>
  <c r="AB3988" i="1"/>
  <c r="AB3990" i="1"/>
  <c r="AB3992" i="1"/>
  <c r="AB3994" i="1"/>
  <c r="AB3996" i="1"/>
  <c r="AB3998" i="1"/>
  <c r="AB4000" i="1"/>
  <c r="AB4002" i="1"/>
  <c r="AB4004" i="1"/>
  <c r="AB4006" i="1"/>
  <c r="AB4008" i="1"/>
  <c r="AB4010" i="1"/>
  <c r="AB4012" i="1"/>
  <c r="AB4014" i="1"/>
  <c r="AB4016" i="1"/>
  <c r="AB4018" i="1"/>
  <c r="AB4020" i="1"/>
  <c r="AB4022" i="1"/>
  <c r="AB4024" i="1"/>
  <c r="AB4026" i="1"/>
  <c r="AB4028" i="1"/>
  <c r="AB4030" i="1"/>
  <c r="AB4032" i="1"/>
  <c r="AB4034" i="1"/>
  <c r="AB4036" i="1"/>
  <c r="AB4038" i="1"/>
  <c r="AB4040" i="1"/>
  <c r="AB4042" i="1"/>
  <c r="AB4044" i="1"/>
  <c r="AB4046" i="1"/>
  <c r="AB4048" i="1"/>
  <c r="AB4050" i="1"/>
  <c r="AB4052" i="1"/>
  <c r="AB4054" i="1"/>
  <c r="AB4056" i="1"/>
  <c r="AB4058" i="1"/>
  <c r="AB4060" i="1"/>
  <c r="AB4062" i="1"/>
  <c r="AB4064" i="1"/>
  <c r="AB4066" i="1"/>
  <c r="AB4068" i="1"/>
  <c r="AB4070" i="1"/>
  <c r="AB4072" i="1"/>
  <c r="AB4074" i="1"/>
  <c r="AB4076" i="1"/>
  <c r="AB4078" i="1"/>
  <c r="AB4080" i="1"/>
  <c r="AB4082" i="1"/>
  <c r="AB4084" i="1"/>
  <c r="AB4086" i="1"/>
  <c r="AB4094" i="1"/>
  <c r="AB4097" i="1"/>
  <c r="AB3921" i="1"/>
  <c r="AB3937" i="1"/>
  <c r="AB4265" i="1"/>
  <c r="AB4103" i="1"/>
  <c r="AB4105" i="1"/>
  <c r="AB4195" i="1"/>
  <c r="AB4197" i="1"/>
  <c r="AB4202" i="1"/>
  <c r="AB4204" i="1"/>
  <c r="AB4211" i="1"/>
  <c r="AB4213" i="1"/>
  <c r="AB4218" i="1"/>
  <c r="AB4220" i="1"/>
  <c r="AB4227" i="1"/>
  <c r="AB4229" i="1"/>
  <c r="AB4233" i="1"/>
  <c r="AB4237" i="1"/>
  <c r="AB4241" i="1"/>
  <c r="AB4245" i="1"/>
  <c r="AB4249" i="1"/>
  <c r="AB4253" i="1"/>
  <c r="AB4091" i="1"/>
  <c r="M4092" i="1"/>
  <c r="AB4092" i="1" s="1"/>
  <c r="AB4099" i="1"/>
  <c r="AB4107" i="1"/>
  <c r="AB4109" i="1"/>
  <c r="AB4111" i="1"/>
  <c r="AB4113" i="1"/>
  <c r="AB4115" i="1"/>
  <c r="AB4117" i="1"/>
  <c r="AB4119" i="1"/>
  <c r="AB4121" i="1"/>
  <c r="AB4123" i="1"/>
  <c r="AB4125" i="1"/>
  <c r="AB4127" i="1"/>
  <c r="AB4129" i="1"/>
  <c r="AB4131" i="1"/>
  <c r="AB4133" i="1"/>
  <c r="AB4135" i="1"/>
  <c r="AB4137" i="1"/>
  <c r="AB4139" i="1"/>
  <c r="AB4141" i="1"/>
  <c r="AB4143" i="1"/>
  <c r="AB4145" i="1"/>
  <c r="AB4147" i="1"/>
  <c r="AB4149" i="1"/>
  <c r="AB4151" i="1"/>
  <c r="AB4153" i="1"/>
  <c r="AB4155" i="1"/>
  <c r="AB4157" i="1"/>
  <c r="AB4159" i="1"/>
  <c r="AB4161" i="1"/>
  <c r="AB4163" i="1"/>
  <c r="AB4165" i="1"/>
  <c r="AB4167" i="1"/>
  <c r="AB4169" i="1"/>
  <c r="AB4171" i="1"/>
  <c r="AB4173" i="1"/>
  <c r="AB4175" i="1"/>
  <c r="AB4177" i="1"/>
  <c r="AB4179" i="1"/>
  <c r="AB4181" i="1"/>
  <c r="AB4183" i="1"/>
  <c r="AB4185" i="1"/>
  <c r="AB4187" i="1"/>
  <c r="AB4189" i="1"/>
  <c r="AB4191" i="1"/>
  <c r="AB4193" i="1"/>
  <c r="AB4198" i="1"/>
  <c r="AB4200" i="1"/>
  <c r="AB4207" i="1"/>
  <c r="AB4209" i="1"/>
  <c r="AB4214" i="1"/>
  <c r="AB4216" i="1"/>
  <c r="AB4223" i="1"/>
  <c r="AB4225" i="1"/>
  <c r="AB4232" i="1"/>
  <c r="AB4236" i="1"/>
  <c r="AB4240" i="1"/>
  <c r="AB4244" i="1"/>
  <c r="AB4248" i="1"/>
  <c r="AB4252" i="1"/>
  <c r="AB4256" i="1"/>
  <c r="P4087" i="1"/>
  <c r="AB4087" i="1" s="1"/>
  <c r="V4089" i="1"/>
  <c r="AB4089" i="1" s="1"/>
  <c r="Z4093" i="1"/>
  <c r="AB4093" i="1" s="1"/>
  <c r="AB4095" i="1"/>
  <c r="M4096" i="1"/>
  <c r="AB4096" i="1" s="1"/>
  <c r="S4098" i="1"/>
  <c r="AB4098" i="1" s="1"/>
  <c r="P4100" i="1"/>
  <c r="AB4100" i="1" s="1"/>
  <c r="Z4102" i="1"/>
  <c r="AB4102" i="1" s="1"/>
  <c r="AB4104" i="1"/>
  <c r="AB4194" i="1"/>
  <c r="AB4196" i="1"/>
  <c r="AB4205" i="1"/>
  <c r="AB4210" i="1"/>
  <c r="AB4212" i="1"/>
  <c r="AB4221" i="1"/>
  <c r="AB4226" i="1"/>
  <c r="AB4228" i="1"/>
  <c r="AB4231" i="1"/>
  <c r="AB4235" i="1"/>
  <c r="AB4239" i="1"/>
  <c r="AB4243" i="1"/>
  <c r="AB4247" i="1"/>
  <c r="AB4251" i="1"/>
  <c r="AB4255" i="1"/>
  <c r="S4259" i="1"/>
  <c r="AB4259" i="1" s="1"/>
  <c r="P4264" i="1"/>
  <c r="V4266" i="1"/>
  <c r="AB4266" i="1" s="1"/>
  <c r="Z4270" i="1"/>
  <c r="AB4272" i="1"/>
  <c r="M4273" i="1"/>
  <c r="AB4273" i="1" s="1"/>
  <c r="P4277" i="1"/>
  <c r="Z4279" i="1"/>
  <c r="M4282" i="1"/>
  <c r="AB4282" i="1" s="1"/>
  <c r="V4283" i="1"/>
  <c r="AB4283" i="1" s="1"/>
  <c r="S4288" i="1"/>
  <c r="AB4288" i="1" s="1"/>
  <c r="P4289" i="1"/>
  <c r="Z4291" i="1"/>
  <c r="AB4299" i="1"/>
  <c r="M4302" i="1"/>
  <c r="AB4302" i="1" s="1"/>
  <c r="V4303" i="1"/>
  <c r="S4304" i="1"/>
  <c r="AB4304" i="1" s="1"/>
  <c r="P4305" i="1"/>
  <c r="Z4307" i="1"/>
  <c r="M4318" i="1"/>
  <c r="AB4318" i="1" s="1"/>
  <c r="V4319" i="1"/>
  <c r="S4320" i="1"/>
  <c r="AB4320" i="1" s="1"/>
  <c r="P4321" i="1"/>
  <c r="AB4329" i="1"/>
  <c r="AB4331" i="1"/>
  <c r="AB4336" i="1"/>
  <c r="AB4338" i="1"/>
  <c r="AB4345" i="1"/>
  <c r="AB4347" i="1"/>
  <c r="AB4352" i="1"/>
  <c r="AB4354" i="1"/>
  <c r="AB4361" i="1"/>
  <c r="AB4363" i="1"/>
  <c r="AB4368" i="1"/>
  <c r="AB4370" i="1"/>
  <c r="AB4377" i="1"/>
  <c r="AB4379" i="1"/>
  <c r="AB4384" i="1"/>
  <c r="AB4386" i="1"/>
  <c r="AB4393" i="1"/>
  <c r="AB4395" i="1"/>
  <c r="AB4400" i="1"/>
  <c r="AB4402" i="1"/>
  <c r="AB4409" i="1"/>
  <c r="AB4412" i="1"/>
  <c r="AB4414" i="1"/>
  <c r="AB4421" i="1"/>
  <c r="AB4423" i="1"/>
  <c r="AB4428" i="1"/>
  <c r="AB4430" i="1"/>
  <c r="Z4258" i="1"/>
  <c r="AB4258" i="1" s="1"/>
  <c r="AB4260" i="1"/>
  <c r="M4261" i="1"/>
  <c r="AB4261" i="1" s="1"/>
  <c r="S4263" i="1"/>
  <c r="AB4263" i="1" s="1"/>
  <c r="P4268" i="1"/>
  <c r="V4270" i="1"/>
  <c r="AB4270" i="1" s="1"/>
  <c r="Z4274" i="1"/>
  <c r="AB4274" i="1" s="1"/>
  <c r="Z4275" i="1"/>
  <c r="AB4275" i="1" s="1"/>
  <c r="M4278" i="1"/>
  <c r="AB4278" i="1" s="1"/>
  <c r="V4279" i="1"/>
  <c r="AB4279" i="1" s="1"/>
  <c r="AB4284" i="1"/>
  <c r="S4284" i="1"/>
  <c r="AB4285" i="1"/>
  <c r="M4290" i="1"/>
  <c r="AB4290" i="1" s="1"/>
  <c r="V4291" i="1"/>
  <c r="S4292" i="1"/>
  <c r="AB4292" i="1" s="1"/>
  <c r="P4293" i="1"/>
  <c r="AB4293" i="1" s="1"/>
  <c r="Z4295" i="1"/>
  <c r="AB4297" i="1"/>
  <c r="AB4303" i="1"/>
  <c r="M4306" i="1"/>
  <c r="AB4306" i="1" s="1"/>
  <c r="V4307" i="1"/>
  <c r="AB4308" i="1"/>
  <c r="S4308" i="1"/>
  <c r="P4309" i="1"/>
  <c r="AB4309" i="1" s="1"/>
  <c r="Z4311" i="1"/>
  <c r="AB4313" i="1"/>
  <c r="M4322" i="1"/>
  <c r="AB4322" i="1" s="1"/>
  <c r="AB4325" i="1"/>
  <c r="AB4327" i="1"/>
  <c r="AB4332" i="1"/>
  <c r="AB4334" i="1"/>
  <c r="AB4341" i="1"/>
  <c r="AB4343" i="1"/>
  <c r="AB4348" i="1"/>
  <c r="AB4350" i="1"/>
  <c r="AB4357" i="1"/>
  <c r="AB4359" i="1"/>
  <c r="AB4364" i="1"/>
  <c r="AB4366" i="1"/>
  <c r="AB4373" i="1"/>
  <c r="AB4375" i="1"/>
  <c r="AB4380" i="1"/>
  <c r="AB4382" i="1"/>
  <c r="AB4389" i="1"/>
  <c r="AB4391" i="1"/>
  <c r="AB4396" i="1"/>
  <c r="AB4398" i="1"/>
  <c r="AB4405" i="1"/>
  <c r="AB4407" i="1"/>
  <c r="AB4410" i="1"/>
  <c r="AB4417" i="1"/>
  <c r="AB4419" i="1"/>
  <c r="AB4424" i="1"/>
  <c r="AB4426" i="1"/>
  <c r="AB4433" i="1"/>
  <c r="AB4264" i="1"/>
  <c r="AB4281" i="1"/>
  <c r="AB4291" i="1"/>
  <c r="AB4307" i="1"/>
  <c r="AB4441" i="1"/>
  <c r="AB4447" i="1"/>
  <c r="AB4268" i="1"/>
  <c r="AB4276" i="1"/>
  <c r="AB4277" i="1"/>
  <c r="M4286" i="1"/>
  <c r="AB4286" i="1" s="1"/>
  <c r="AB4289" i="1"/>
  <c r="AB4295" i="1"/>
  <c r="S4300" i="1"/>
  <c r="AB4300" i="1" s="1"/>
  <c r="P4301" i="1"/>
  <c r="AB4301" i="1" s="1"/>
  <c r="AB4305" i="1"/>
  <c r="AB4311" i="1"/>
  <c r="V4315" i="1"/>
  <c r="AB4315" i="1" s="1"/>
  <c r="S4316" i="1"/>
  <c r="AB4316" i="1" s="1"/>
  <c r="P4317" i="1"/>
  <c r="AB4317" i="1" s="1"/>
  <c r="Z4319" i="1"/>
  <c r="AB4319" i="1" s="1"/>
  <c r="AB4321" i="1"/>
  <c r="AB4324" i="1"/>
  <c r="AB4326" i="1"/>
  <c r="AB4333" i="1"/>
  <c r="AB4340" i="1"/>
  <c r="AB4342" i="1"/>
  <c r="AB4349" i="1"/>
  <c r="AB4356" i="1"/>
  <c r="AB4358" i="1"/>
  <c r="AB4365" i="1"/>
  <c r="AB4372" i="1"/>
  <c r="AB4374" i="1"/>
  <c r="AB4381" i="1"/>
  <c r="AB4388" i="1"/>
  <c r="AB4390" i="1"/>
  <c r="AB4397" i="1"/>
  <c r="AB4404" i="1"/>
  <c r="AB4406" i="1"/>
  <c r="AB4416" i="1"/>
  <c r="AB4418" i="1"/>
  <c r="AB4425" i="1"/>
  <c r="AB4432" i="1"/>
  <c r="AB4443" i="1"/>
  <c r="V4434" i="1"/>
  <c r="AB4434" i="1" s="1"/>
  <c r="Z4442" i="1"/>
  <c r="AB4456" i="1"/>
  <c r="AB4458" i="1"/>
  <c r="AB4465" i="1"/>
  <c r="AB4467" i="1"/>
  <c r="AB4472" i="1"/>
  <c r="AB4474" i="1"/>
  <c r="AB4481" i="1"/>
  <c r="AB4488" i="1"/>
  <c r="AB4490" i="1"/>
  <c r="AB4497" i="1"/>
  <c r="AB4504" i="1"/>
  <c r="AB4506" i="1"/>
  <c r="AB4513" i="1"/>
  <c r="AB4520" i="1"/>
  <c r="AB4522" i="1"/>
  <c r="AB4444" i="1"/>
  <c r="AB4448" i="1"/>
  <c r="AB4450" i="1"/>
  <c r="AB4452" i="1"/>
  <c r="AB4454" i="1"/>
  <c r="AB4468" i="1"/>
  <c r="AB4470" i="1"/>
  <c r="AB4484" i="1"/>
  <c r="AB4486" i="1"/>
  <c r="AB4500" i="1"/>
  <c r="AB4502" i="1"/>
  <c r="AB4516" i="1"/>
  <c r="AB4518" i="1"/>
  <c r="AB4532" i="1"/>
  <c r="AB4534" i="1"/>
  <c r="S4435" i="1"/>
  <c r="AB4435" i="1" s="1"/>
  <c r="Z4438" i="1"/>
  <c r="AB4438" i="1" s="1"/>
  <c r="AB4442" i="1"/>
  <c r="Z4446" i="1"/>
  <c r="AB4446" i="1" s="1"/>
  <c r="AB4457" i="1"/>
  <c r="AB4464" i="1"/>
  <c r="AB4466" i="1"/>
  <c r="AB4473" i="1"/>
  <c r="AB4480" i="1"/>
  <c r="AB4482" i="1"/>
  <c r="AB4489" i="1"/>
  <c r="AB4496" i="1"/>
  <c r="AB4498" i="1"/>
  <c r="AB4505" i="1"/>
  <c r="AB4512" i="1"/>
  <c r="AB4514" i="1"/>
  <c r="AB4528" i="1"/>
  <c r="AB4530" i="1"/>
  <c r="AB4541" i="1"/>
  <c r="AB4436" i="1"/>
  <c r="AB4440" i="1"/>
  <c r="AB4460" i="1"/>
  <c r="AB4462" i="1"/>
  <c r="AB4476" i="1"/>
  <c r="AB4478" i="1"/>
  <c r="AB4492" i="1"/>
  <c r="AB4494" i="1"/>
  <c r="AB4508" i="1"/>
  <c r="AB4510" i="1"/>
  <c r="AB4524" i="1"/>
  <c r="AB4526" i="1"/>
  <c r="M4537" i="1"/>
  <c r="AB4537" i="1" s="1"/>
  <c r="S4539" i="1"/>
  <c r="AB4539" i="1" s="1"/>
  <c r="S4543" i="1"/>
  <c r="AB4543" i="1" s="1"/>
  <c r="P4548" i="1"/>
  <c r="M4549" i="1"/>
  <c r="AB4549" i="1" s="1"/>
  <c r="V4550" i="1"/>
  <c r="S4551" i="1"/>
  <c r="AB4551" i="1" s="1"/>
  <c r="AB4556" i="1"/>
  <c r="AB4558" i="1"/>
  <c r="AB4565" i="1"/>
  <c r="AB4567" i="1"/>
  <c r="AB4572" i="1"/>
  <c r="AB4574" i="1"/>
  <c r="AB4581" i="1"/>
  <c r="AB4583" i="1"/>
  <c r="AB4588" i="1"/>
  <c r="AB4590" i="1"/>
  <c r="AB4597" i="1"/>
  <c r="AB4599" i="1"/>
  <c r="AB4604" i="1"/>
  <c r="AB4606" i="1"/>
  <c r="AB4613" i="1"/>
  <c r="AB4615" i="1"/>
  <c r="AB4620" i="1"/>
  <c r="AB4622" i="1"/>
  <c r="AB4629" i="1"/>
  <c r="AB4631" i="1"/>
  <c r="AB4636" i="1"/>
  <c r="AB4638" i="1"/>
  <c r="AB4645" i="1"/>
  <c r="AB4540" i="1"/>
  <c r="AB4550" i="1"/>
  <c r="AB4646" i="1"/>
  <c r="P4536" i="1"/>
  <c r="AB4536" i="1" s="1"/>
  <c r="V4538" i="1"/>
  <c r="AB4538" i="1" s="1"/>
  <c r="Z4542" i="1"/>
  <c r="AB4542" i="1" s="1"/>
  <c r="P4544" i="1"/>
  <c r="AB4544" i="1" s="1"/>
  <c r="M4545" i="1"/>
  <c r="AB4545" i="1" s="1"/>
  <c r="V4546" i="1"/>
  <c r="S4547" i="1"/>
  <c r="AB4547" i="1" s="1"/>
  <c r="AB4548" i="1"/>
  <c r="P4552" i="1"/>
  <c r="AB4552" i="1" s="1"/>
  <c r="M4553" i="1"/>
  <c r="AB4553" i="1" s="1"/>
  <c r="V4554" i="1"/>
  <c r="S4555" i="1"/>
  <c r="AB4555" i="1" s="1"/>
  <c r="AB4557" i="1"/>
  <c r="AB4559" i="1"/>
  <c r="AB4564" i="1"/>
  <c r="AB4566" i="1"/>
  <c r="AB4573" i="1"/>
  <c r="AB4575" i="1"/>
  <c r="AB4580" i="1"/>
  <c r="AB4582" i="1"/>
  <c r="AB4589" i="1"/>
  <c r="AB4591" i="1"/>
  <c r="AB4596" i="1"/>
  <c r="AB4598" i="1"/>
  <c r="AB4605" i="1"/>
  <c r="AB4607" i="1"/>
  <c r="AB4612" i="1"/>
  <c r="AB4614" i="1"/>
  <c r="AB4621" i="1"/>
  <c r="AB4628" i="1"/>
  <c r="AB4630" i="1"/>
  <c r="AB4637" i="1"/>
  <c r="AB4639" i="1"/>
  <c r="AB4644" i="1"/>
  <c r="AB4546" i="1"/>
  <c r="AB4554" i="1"/>
  <c r="AB4560" i="1"/>
  <c r="AB4562" i="1"/>
  <c r="AB4571" i="1"/>
  <c r="AB4576" i="1"/>
  <c r="AB4578" i="1"/>
  <c r="AB4587" i="1"/>
  <c r="AB4592" i="1"/>
  <c r="AB4594" i="1"/>
  <c r="AB4603" i="1"/>
  <c r="AB4608" i="1"/>
  <c r="AB4610" i="1"/>
  <c r="AB4619" i="1"/>
  <c r="AB4624" i="1"/>
  <c r="AB4626" i="1"/>
  <c r="AB4635" i="1"/>
  <c r="AB4640" i="1"/>
  <c r="AB4642" i="1"/>
  <c r="P4647" i="1"/>
  <c r="V4649" i="1"/>
  <c r="AB4649" i="1" s="1"/>
  <c r="P4652" i="1"/>
  <c r="M4657" i="1"/>
  <c r="AB4657" i="1" s="1"/>
  <c r="V4658" i="1"/>
  <c r="AB4658" i="1" s="1"/>
  <c r="S4663" i="1"/>
  <c r="AB4663" i="1" s="1"/>
  <c r="AB4664" i="1"/>
  <c r="AB4670" i="1"/>
  <c r="AB4674" i="1"/>
  <c r="AB4678" i="1"/>
  <c r="AB4682" i="1"/>
  <c r="AB4714" i="1"/>
  <c r="AB4718" i="1"/>
  <c r="AB4722" i="1"/>
  <c r="AB4726" i="1"/>
  <c r="AB4730" i="1"/>
  <c r="AB4732" i="1"/>
  <c r="AB4659" i="1"/>
  <c r="AB4669" i="1"/>
  <c r="AB4673" i="1"/>
  <c r="AB4677" i="1"/>
  <c r="AB4681" i="1"/>
  <c r="AB4685" i="1"/>
  <c r="AB4689" i="1"/>
  <c r="AB4691" i="1"/>
  <c r="AB4693" i="1"/>
  <c r="AB4695" i="1"/>
  <c r="AB4697" i="1"/>
  <c r="AB4699" i="1"/>
  <c r="AB4701" i="1"/>
  <c r="AB4703" i="1"/>
  <c r="AB4705" i="1"/>
  <c r="AB4707" i="1"/>
  <c r="AB4709" i="1"/>
  <c r="AB4711" i="1"/>
  <c r="AB4713" i="1"/>
  <c r="AB4717" i="1"/>
  <c r="AB4721" i="1"/>
  <c r="AB4725" i="1"/>
  <c r="AB4729" i="1"/>
  <c r="AB4741" i="1"/>
  <c r="AB4647" i="1"/>
  <c r="M4648" i="1"/>
  <c r="AB4648" i="1" s="1"/>
  <c r="S4650" i="1"/>
  <c r="AB4650" i="1" s="1"/>
  <c r="S4655" i="1"/>
  <c r="AB4655" i="1" s="1"/>
  <c r="AB4656" i="1"/>
  <c r="P4660" i="1"/>
  <c r="AB4660" i="1" s="1"/>
  <c r="Z4662" i="1"/>
  <c r="AB4662" i="1" s="1"/>
  <c r="M4665" i="1"/>
  <c r="AB4665" i="1" s="1"/>
  <c r="V4666" i="1"/>
  <c r="AB4666" i="1" s="1"/>
  <c r="AB4668" i="1"/>
  <c r="AB4672" i="1"/>
  <c r="AB4676" i="1"/>
  <c r="AB4680" i="1"/>
  <c r="AB4684" i="1"/>
  <c r="AB4687" i="1"/>
  <c r="AB4716" i="1"/>
  <c r="AB4720" i="1"/>
  <c r="AB4724" i="1"/>
  <c r="AB4728" i="1"/>
  <c r="AB4652" i="1"/>
  <c r="AB4743" i="1"/>
  <c r="AB4745" i="1"/>
  <c r="AB4747" i="1"/>
  <c r="AB4749" i="1"/>
  <c r="AB4751" i="1"/>
  <c r="AB4753" i="1"/>
  <c r="AB4755" i="1"/>
  <c r="AB4757" i="1"/>
  <c r="AB4759" i="1"/>
  <c r="AB4761" i="1"/>
  <c r="AB4763" i="1"/>
  <c r="AB4765" i="1"/>
  <c r="AB4767" i="1"/>
  <c r="AB4769" i="1"/>
  <c r="AB4771" i="1"/>
  <c r="AB4773" i="1"/>
  <c r="AB4775" i="1"/>
  <c r="AB4777" i="1"/>
  <c r="AB4779" i="1"/>
  <c r="AB4781" i="1"/>
  <c r="AB4783" i="1"/>
  <c r="AB4785" i="1"/>
  <c r="AB4787" i="1"/>
  <c r="AB4789" i="1"/>
  <c r="AB4791" i="1"/>
  <c r="AB4793" i="1"/>
  <c r="AB4795" i="1"/>
  <c r="AB4797" i="1"/>
  <c r="AB4799" i="1"/>
  <c r="AB4801" i="1"/>
  <c r="AB4803" i="1"/>
  <c r="AB4805" i="1"/>
  <c r="AB4807" i="1"/>
  <c r="AB4809" i="1"/>
  <c r="AB4811" i="1"/>
  <c r="AB4813" i="1"/>
  <c r="AB4816" i="1"/>
  <c r="S4734" i="1"/>
  <c r="AB4734" i="1" s="1"/>
  <c r="AB4739" i="1"/>
  <c r="S4739" i="1"/>
  <c r="AB4740" i="1"/>
  <c r="AB4735" i="1"/>
  <c r="M4736" i="1"/>
  <c r="AB4736" i="1" s="1"/>
  <c r="AB4815" i="1"/>
  <c r="P4819" i="1"/>
  <c r="V4821" i="1"/>
  <c r="AB4821" i="1" s="1"/>
  <c r="M4824" i="1"/>
  <c r="AB4824" i="1" s="1"/>
  <c r="AB4826" i="1"/>
  <c r="S4826" i="1"/>
  <c r="AB4827" i="1"/>
  <c r="AB4831" i="1"/>
  <c r="AB4835" i="1"/>
  <c r="AB4839" i="1"/>
  <c r="AB4842" i="1"/>
  <c r="AB4846" i="1"/>
  <c r="AB4850" i="1"/>
  <c r="AB4857" i="1"/>
  <c r="AB4822" i="1"/>
  <c r="Z4817" i="1"/>
  <c r="AB4817" i="1" s="1"/>
  <c r="AB4819" i="1"/>
  <c r="M4820" i="1"/>
  <c r="AB4820" i="1" s="1"/>
  <c r="AB4823" i="1"/>
  <c r="AB4828" i="1"/>
  <c r="AB4830" i="1"/>
  <c r="AB4832" i="1"/>
  <c r="AB4834" i="1"/>
  <c r="AB4836" i="1"/>
  <c r="AB4838" i="1"/>
  <c r="AB4840" i="1"/>
  <c r="AB4844" i="1"/>
  <c r="AB4848" i="1"/>
  <c r="V4825" i="1"/>
  <c r="AB4825" i="1" s="1"/>
  <c r="AB4843" i="1"/>
  <c r="AB4847" i="1"/>
  <c r="S4851" i="1"/>
  <c r="AB4851" i="1" s="1"/>
  <c r="Z4858" i="1"/>
  <c r="AB4865" i="1"/>
  <c r="AB4869" i="1"/>
  <c r="AB4873" i="1"/>
  <c r="AB4877" i="1"/>
  <c r="AB4881" i="1"/>
  <c r="AB4885" i="1"/>
  <c r="AB4914" i="1"/>
  <c r="AB4858" i="1"/>
  <c r="AB4864" i="1"/>
  <c r="AB4866" i="1"/>
  <c r="AB4868" i="1"/>
  <c r="AB4870" i="1"/>
  <c r="AB4872" i="1"/>
  <c r="AB4874" i="1"/>
  <c r="AB4876" i="1"/>
  <c r="AB4878" i="1"/>
  <c r="AB4880" i="1"/>
  <c r="AB4882" i="1"/>
  <c r="AB4884" i="1"/>
  <c r="AB4886" i="1"/>
  <c r="AB4888" i="1"/>
  <c r="AB4890" i="1"/>
  <c r="AB4892" i="1"/>
  <c r="AB4894" i="1"/>
  <c r="AB4896" i="1"/>
  <c r="AB4898" i="1"/>
  <c r="AB4900" i="1"/>
  <c r="AB4904" i="1"/>
  <c r="AB4908" i="1"/>
  <c r="AB4910" i="1"/>
  <c r="AB4912" i="1"/>
  <c r="P4852" i="1"/>
  <c r="AB4852" i="1" s="1"/>
  <c r="M4853" i="1"/>
  <c r="AB4853" i="1" s="1"/>
  <c r="V4854" i="1"/>
  <c r="AB4854" i="1" s="1"/>
  <c r="S4855" i="1"/>
  <c r="AB4855" i="1" s="1"/>
  <c r="AB4856" i="1"/>
  <c r="P4860" i="1"/>
  <c r="AB4860" i="1" s="1"/>
  <c r="M4861" i="1"/>
  <c r="AB4861" i="1" s="1"/>
  <c r="V4862" i="1"/>
  <c r="AB4862" i="1" s="1"/>
  <c r="S4863" i="1"/>
  <c r="AB4863" i="1" s="1"/>
  <c r="AB4903" i="1"/>
  <c r="AB4906" i="1"/>
  <c r="AB4915" i="1"/>
  <c r="P4920" i="1"/>
  <c r="Z4920" i="1"/>
  <c r="M4921" i="1"/>
  <c r="AB4921" i="1" s="1"/>
  <c r="AB4930" i="1"/>
  <c r="AB4932" i="1"/>
  <c r="AB4939" i="1"/>
  <c r="AB4941" i="1"/>
  <c r="AB4946" i="1"/>
  <c r="AB4948" i="1"/>
  <c r="AB4922" i="1"/>
  <c r="AB4926" i="1"/>
  <c r="AB4928" i="1"/>
  <c r="AB4942" i="1"/>
  <c r="AB4944" i="1"/>
  <c r="AB4916" i="1"/>
  <c r="Z4916" i="1"/>
  <c r="M4917" i="1"/>
  <c r="AB4917" i="1" s="1"/>
  <c r="AB4920" i="1"/>
  <c r="P4924" i="1"/>
  <c r="AB4924" i="1" s="1"/>
  <c r="Z4924" i="1"/>
  <c r="M4925" i="1"/>
  <c r="AB4925" i="1" s="1"/>
  <c r="AB4931" i="1"/>
  <c r="AB4933" i="1"/>
  <c r="AB4938" i="1"/>
  <c r="AB4940" i="1"/>
  <c r="AB4947" i="1"/>
  <c r="AB4949" i="1"/>
  <c r="AB4962" i="1"/>
  <c r="AB4918" i="1"/>
  <c r="AB4934" i="1"/>
  <c r="AB4936" i="1"/>
  <c r="AB4950" i="1"/>
  <c r="AB4952" i="1"/>
  <c r="P4959" i="1"/>
  <c r="M4960" i="1"/>
  <c r="AB4960" i="1" s="1"/>
  <c r="AB4970" i="1"/>
  <c r="AB4972" i="1"/>
  <c r="AB4977" i="1"/>
  <c r="AB4979" i="1"/>
  <c r="AB4986" i="1"/>
  <c r="AB4988" i="1"/>
  <c r="AB4993" i="1"/>
  <c r="AB4995" i="1"/>
  <c r="AB5002" i="1"/>
  <c r="AB4961" i="1"/>
  <c r="P4955" i="1"/>
  <c r="AB4955" i="1" s="1"/>
  <c r="M4956" i="1"/>
  <c r="AB4956" i="1" s="1"/>
  <c r="V4957" i="1"/>
  <c r="S4958" i="1"/>
  <c r="AB4958" i="1" s="1"/>
  <c r="AB4959" i="1"/>
  <c r="P4963" i="1"/>
  <c r="AB4963" i="1" s="1"/>
  <c r="Z4963" i="1"/>
  <c r="M4964" i="1"/>
  <c r="AB4964" i="1" s="1"/>
  <c r="AB4969" i="1"/>
  <c r="AB4971" i="1"/>
  <c r="AB4978" i="1"/>
  <c r="AB4980" i="1"/>
  <c r="AB4985" i="1"/>
  <c r="AB4987" i="1"/>
  <c r="AB4994" i="1"/>
  <c r="AB4996" i="1"/>
  <c r="AB5001" i="1"/>
  <c r="AB4957" i="1"/>
  <c r="AB4965" i="1"/>
  <c r="AB4967" i="1"/>
  <c r="AB4976" i="1"/>
  <c r="AB4981" i="1"/>
  <c r="AB4983" i="1"/>
  <c r="AB4992" i="1"/>
  <c r="AB4997" i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<sst xmlns="http://schemas.openxmlformats.org/spreadsheetml/2006/main" count="33" uniqueCount="20">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</sst>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23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b/>
      <sz val="10"/>
      <color indexed="8"/>
      <name val="Arial"/>
      <family val="2"/>
      <charset val="1"/>
    </font>
    <font>
      <sz val="10"/>
      <color indexed="9"/>
      <name val="Arial"/>
      <family val="2"/>
      <charset val="1"/>
    </font>
    <font>
      <sz val="10"/>
      <color indexed="37"/>
      <name val="Arial"/>
      <family val="2"/>
      <charset val="1"/>
    </font>
    <font>
      <b/>
      <sz val="10"/>
      <color indexed="9"/>
      <name val="Arial"/>
      <family val="2"/>
      <charset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  <charset val="1"/>
    </font>
    <font>
      <sz val="10"/>
      <color indexed="17"/>
      <name val="Arial"/>
      <family val="2"/>
      <charset val="1"/>
    </font>
    <font>
      <b/>
      <sz val="24"/>
      <color indexed="8"/>
      <name val="Arial"/>
      <family val="2"/>
      <charset val="1"/>
    </font>
    <font>
      <sz val="18"/>
      <color indexed="8"/>
      <name val="Arial"/>
      <family val="2"/>
      <charset val="1"/>
    </font>
    <font>
      <sz val="12"/>
      <color indexed="8"/>
      <name val="Arial"/>
      <family val="2"/>
      <charset val="1"/>
    </font>
    <font>
      <u/>
      <sz val="9"/>
      <color indexed="12"/>
      <name val="Arial"/>
      <family val="2"/>
      <charset val="1"/>
    </font>
    <font>
      <sz val="11"/>
      <color indexed="63"/>
      <name val="Calibri"/>
      <family val="2"/>
      <charset val="1"/>
    </font>
    <font>
      <sz val="10"/>
      <color indexed="19"/>
      <name val="Arial"/>
      <family val="2"/>
      <charset val="1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63"/>
      <name val="Arial"/>
      <family val="2"/>
      <charset val="1"/>
    </font>
    <font>
      <sz val="11"/>
      <name val="Calibri"/>
      <family val="2"/>
      <charset val="1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indexed="8"/>
        <bgColor indexed="58"/>
      </patternFill>
    </fill>
    <fill>
      <patternFill patternType="solid">
        <fgColor indexed="23"/>
        <bgColor indexed="55"/>
      </patternFill>
    </fill>
    <fill>
      <patternFill patternType="solid">
        <fgColor indexed="43"/>
        <bgColor indexed="46"/>
      </patternFill>
    </fill>
    <fill>
      <patternFill patternType="solid">
        <fgColor indexed="45"/>
        <bgColor indexed="47"/>
      </patternFill>
    </fill>
    <fill>
      <patternFill patternType="solid">
        <fgColor indexed="37"/>
        <bgColor indexed="10"/>
      </patternFill>
    </fill>
    <fill>
      <patternFill patternType="solid">
        <fgColor indexed="42"/>
        <bgColor indexed="27"/>
      </patternFill>
    </fill>
    <fill>
      <patternFill patternType="solid">
        <fgColor indexed="26"/>
        <bgColor indexed="9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</borders>
  <cellStyleXfs count="35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5" fillId="8" borderId="0" applyNumberFormat="0" applyBorder="0" applyAlignment="0" applyProtection="0"/>
    <xf numFmtId="0" fontId="7" fillId="9" borderId="0" applyNumberFormat="0" applyBorder="0" applyAlignment="0" applyProtection="0"/>
    <xf numFmtId="0" fontId="8" fillId="1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11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9" fontId="16" fillId="0" borderId="0" applyBorder="0" applyProtection="0"/>
    <xf numFmtId="0" fontId="17" fillId="12" borderId="0" applyNumberFormat="0" applyBorder="0" applyAlignment="0" applyProtection="0"/>
    <xf numFmtId="0" fontId="2" fillId="0" borderId="0"/>
    <xf numFmtId="0" fontId="16" fillId="0" borderId="0"/>
    <xf numFmtId="0" fontId="18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21" fillId="12" borderId="6" applyNumberFormat="0" applyAlignment="0" applyProtection="0"/>
    <xf numFmtId="164" fontId="4" fillId="0" borderId="0" applyBorder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2" fillId="0" borderId="0"/>
    <xf numFmtId="0" fontId="7" fillId="0" borderId="0" applyNumberFormat="0" applyFill="0" applyBorder="0" applyAlignment="0" applyProtection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35">
    <cellStyle name="Accent" xfId="2"/>
    <cellStyle name="Accent 1" xfId="3"/>
    <cellStyle name="Accent 2" xfId="4"/>
    <cellStyle name="Accent 3" xfId="5"/>
    <cellStyle name="Bad" xfId="6"/>
    <cellStyle name="Error" xfId="7"/>
    <cellStyle name="Excel_BuiltIn_Texto Explicativo" xfId="8"/>
    <cellStyle name="Footnote" xfId="9"/>
    <cellStyle name="Good" xfId="10"/>
    <cellStyle name="Heading" xfId="11"/>
    <cellStyle name="Heading 1" xfId="12"/>
    <cellStyle name="Heading 2" xfId="13"/>
    <cellStyle name="Hiperlink 2" xfId="14"/>
    <cellStyle name="Moeda 2" xfId="15"/>
    <cellStyle name="Neutral" xfId="16"/>
    <cellStyle name="Normal" xfId="0" builtinId="0"/>
    <cellStyle name="Normal 12" xfId="17"/>
    <cellStyle name="Normal 2" xfId="18"/>
    <cellStyle name="Normal 2 2" xfId="19"/>
    <cellStyle name="Normal 2 2 2" xfId="20"/>
    <cellStyle name="Normal 3" xfId="21"/>
    <cellStyle name="Normal 4" xfId="22"/>
    <cellStyle name="Normal 5" xfId="23"/>
    <cellStyle name="Normal 6" xfId="24"/>
    <cellStyle name="Normal 7" xfId="25"/>
    <cellStyle name="Normal 9" xfId="26"/>
    <cellStyle name="Normal 9 2" xfId="27"/>
    <cellStyle name="Normal 9 3" xfId="28"/>
    <cellStyle name="Note" xfId="29"/>
    <cellStyle name="Separador de milhares 2" xfId="30"/>
    <cellStyle name="Status" xfId="31"/>
    <cellStyle name="Text" xfId="32"/>
    <cellStyle name="Texto Explicativo 2" xfId="33"/>
    <cellStyle name="Vírgula" xfId="1" builtinId="3"/>
    <cellStyle name="Warning" xfId="3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UPA%20TORR&#213;ES/02%20-%20DEMONSTRATIVO%20FINANCEIRO%20CONTABIL%20OPERACIONAL/2021/2021.01%2013.2%20PCF%20em%20Excel%20-%20REV%2007%20-%20V4%20-%20editada%20em%2018.11.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Impostos Retidos na Fonte s/ Prestação de Serviço (IRRJ, ISS, CSLL, PIS, COFINS, IRRF, INSS)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Folha de Pagamento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Aplicações Financeiras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Transferências Entre Contas (Aplicação Financeira)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Conta Corrente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Ajustes para correção de Saldo de Aplicação Financeira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>Saque (Fundo Fixo)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1.4. Benefícios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2.1. Materiais Descartáveis/Materiais de Penso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2.2. Medicamentos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2.3. Dietas Industrializadas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2.4. Gases Medicinais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2.5. OPME (Orteses, Próteses e Materiais Especiais)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2.6. Material de uso odontológico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2.7. Material laboratorial </v>
          </cell>
        </row>
        <row r="31">
          <cell r="B31" t="str">
            <v>5.1.1. Telefonia Móvel</v>
          </cell>
          <cell r="D31">
            <v>44621</v>
          </cell>
          <cell r="P31" t="str">
            <v>UPA CAXANGÁ (COVID-19)</v>
          </cell>
          <cell r="Q31" t="str">
            <v>HOSP. MARIA LUCINDA - FUNDAÇÃO MANOEL DA SILVA ALMEIDA</v>
          </cell>
          <cell r="R31">
            <v>9767633000609</v>
          </cell>
          <cell r="AK31" t="str">
            <v xml:space="preserve"> 2.8. Outras Despesas com Insumos Assistenciais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CURADO</v>
          </cell>
          <cell r="Q32" t="str">
            <v>HOSPITAL DO TRICENTENÁRIO</v>
          </cell>
          <cell r="R32">
            <v>10583920000303</v>
          </cell>
          <cell r="AK32" t="str">
            <v xml:space="preserve"> 3.1. Material de Higienização e Limpeza </v>
          </cell>
        </row>
        <row r="33">
          <cell r="B33" t="str">
            <v>5.2. Água</v>
          </cell>
          <cell r="D33">
            <v>44682</v>
          </cell>
          <cell r="P33" t="str">
            <v>UPA ENGENHO VELHO</v>
          </cell>
          <cell r="Q33" t="str">
            <v xml:space="preserve">IMIP HOSPITALAR - FUNDAÇÃO PROF. MARTINIANO FERNANDES </v>
          </cell>
          <cell r="R33">
            <v>9039744001085</v>
          </cell>
          <cell r="AK33" t="str">
            <v xml:space="preserve"> 3.2. Material/Gêneros Alimentícios </v>
          </cell>
        </row>
        <row r="34">
          <cell r="B34" t="str">
            <v>5.3. Energia Elétrica</v>
          </cell>
          <cell r="D34">
            <v>44713</v>
          </cell>
          <cell r="P34" t="str">
            <v>UPA IBURA</v>
          </cell>
          <cell r="Q34" t="str">
            <v>HOSPITAL DO TRICENTENÁRIO</v>
          </cell>
          <cell r="R34">
            <v>10583920000214</v>
          </cell>
          <cell r="AK34" t="str">
            <v xml:space="preserve"> 3.3. Material Expediente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IGARASSU</v>
          </cell>
          <cell r="Q35" t="str">
            <v xml:space="preserve">IMIP HOSPITALAR - FUNDAÇÃO PROF. MARTINIANO FERNANDES </v>
          </cell>
          <cell r="R35">
            <v>9039744000437</v>
          </cell>
          <cell r="AK35" t="str">
            <v xml:space="preserve"> 3.4. Combustível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IMBIRIBEIRA</v>
          </cell>
          <cell r="Q36" t="str">
            <v>IPAS - INSTITUTO PERNAMBUCANO DE ASSISTÊNCIA E SAÚDE</v>
          </cell>
          <cell r="R36">
            <v>10075232000243</v>
          </cell>
          <cell r="AK36" t="str">
            <v xml:space="preserve">3.5. GLP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NOVA DESCOBERTA</v>
          </cell>
          <cell r="Q37" t="str">
            <v>HOSP. MARIA LUCINDA - FUNDAÇÃO MANOEL DA SILVA ALMEIDA</v>
          </cell>
          <cell r="R37">
            <v>9767633000528</v>
          </cell>
          <cell r="AK37" t="str">
            <v xml:space="preserve">3.6.1. Manutenção de Bem Imóvel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NOVA DESCOBERTA (COVID-19)</v>
          </cell>
          <cell r="Q38" t="str">
            <v>HOSP. MARIA LUCINDA - FUNDAÇÃO MANOEL DA SILVA ALMEIDA</v>
          </cell>
          <cell r="R38">
            <v>9767633000528</v>
          </cell>
          <cell r="AK38" t="str">
            <v xml:space="preserve">3.6.2.1. Suprimentos de Informática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OLINDA</v>
          </cell>
          <cell r="Q39" t="str">
            <v xml:space="preserve">IMIP HOSPITALAR - FUNDAÇÃO PROF. MARTINIANO FERNANDES </v>
          </cell>
          <cell r="R39">
            <v>9039744000356</v>
          </cell>
          <cell r="AK39" t="str">
            <v xml:space="preserve">3.6.2.2.1. Lubrificantes Veiculares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PAULISTA</v>
          </cell>
          <cell r="Q40" t="str">
            <v xml:space="preserve">IMIP HOSPITALAR - FUNDAÇÃO PROF. MARTINIANO FERNANDES </v>
          </cell>
          <cell r="R40">
            <v>9039744000518</v>
          </cell>
          <cell r="AK40" t="str">
            <v xml:space="preserve">3.6.2.2.2. Outros Materiais de Manutenção de Veículos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SÃO LOURENÇO DA MATA</v>
          </cell>
          <cell r="Q41" t="str">
            <v xml:space="preserve">IMIP HOSPITALAR - FUNDAÇÃO PROF. MARTINIANO FERNANDES </v>
          </cell>
          <cell r="R41">
            <v>9039744000607</v>
          </cell>
          <cell r="AK41" t="str">
            <v xml:space="preserve">3.6.2.3. Equipamento Médico-Hospitalar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TORRÕES</v>
          </cell>
          <cell r="Q42" t="str">
            <v>SANTA CASA DE MISERICÓRDIA DO RECIFE</v>
          </cell>
          <cell r="R42">
            <v>10869782001206</v>
          </cell>
          <cell r="AK42" t="str">
            <v xml:space="preserve">3.6.2.4. Outros Materiais de Manutenção de Bem Móvel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TORRÕES (COVID-19)</v>
          </cell>
          <cell r="Q43" t="str">
            <v>SANTA CASA DE MISERICÓRDIA DO RECIFE</v>
          </cell>
          <cell r="R43">
            <v>10869782001206</v>
          </cell>
          <cell r="AK43" t="str">
            <v xml:space="preserve">3.7. Tecidos, Fardamentos e EPI </v>
          </cell>
        </row>
        <row r="44">
          <cell r="B44" t="str">
            <v>6.1.1.1. Médicos</v>
          </cell>
          <cell r="D44">
            <v>45017</v>
          </cell>
          <cell r="P44" t="str">
            <v>UPAE AFOGADOS DA INGAZEIRA</v>
          </cell>
          <cell r="Q44" t="str">
            <v>HOSPITAL DO TRICENTENÁRIO</v>
          </cell>
          <cell r="R44">
            <v>10583920000648</v>
          </cell>
          <cell r="AK44" t="str">
            <v xml:space="preserve">3.8. Outras Despesas com Materiais Diversos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ARCOVERDE</v>
          </cell>
          <cell r="Q45" t="str">
            <v>HCP - HOSPITAL DO CÂNCER DE PERNAMBUCO</v>
          </cell>
          <cell r="R45">
            <v>10894988000214</v>
          </cell>
          <cell r="AK45" t="str">
            <v>4.1. Seguros (Imóvel e veículos)</v>
          </cell>
        </row>
        <row r="46">
          <cell r="B46" t="str">
            <v>6.1.1.3. Laboratório</v>
          </cell>
          <cell r="D46">
            <v>45078</v>
          </cell>
          <cell r="P46" t="str">
            <v>UPAE BELO JARDIM</v>
          </cell>
          <cell r="Q46" t="str">
            <v>HCP - HOSPITAL DO CÂNCER DE PERNAMBUCO</v>
          </cell>
          <cell r="R46">
            <v>10894988000303</v>
          </cell>
          <cell r="AK46" t="str">
            <v>4.2.1. Taxas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CARUARU</v>
          </cell>
          <cell r="Q47" t="str">
            <v>HCP - HOSPITAL DO CÂNCER DE PERNAMBUCO</v>
          </cell>
          <cell r="R47">
            <v>10894988000729</v>
          </cell>
          <cell r="AK47" t="str">
            <v>4.2.2. Contribuições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GARANHUNS</v>
          </cell>
          <cell r="Q48" t="str">
            <v xml:space="preserve">IMIP HOSPITALAR - FUNDAÇÃO PROF. MARTINIANO FERNANDES </v>
          </cell>
          <cell r="R48">
            <v>9039744001409</v>
          </cell>
          <cell r="AK48" t="str">
            <v>4.3.1. Taxa de Manutenção de Conta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GARANHUNS (COVID-19)</v>
          </cell>
          <cell r="Q49" t="str">
            <v xml:space="preserve">IMIP HOSPITALAR - FUNDAÇÃO PROF. MARTINIANO FERNANDES </v>
          </cell>
          <cell r="R49">
            <v>9039744001409</v>
          </cell>
          <cell r="AK49" t="str">
            <v>4.3.2. Tarifas</v>
          </cell>
        </row>
        <row r="50">
          <cell r="B50" t="str">
            <v>6.1.2.1. Médicos</v>
          </cell>
          <cell r="D50">
            <v>45200</v>
          </cell>
          <cell r="P50" t="str">
            <v>UPAE GOIANA</v>
          </cell>
          <cell r="Q50" t="str">
            <v xml:space="preserve">IMIP HOSPITALAR - FUNDAÇÃO PROF. MARTINIANO FERNANDES </v>
          </cell>
          <cell r="R50">
            <v>9039744000194</v>
          </cell>
          <cell r="AK50" t="str">
            <v>5.1.1. Telefonia Móvel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GOIANA (COVID-19)</v>
          </cell>
          <cell r="Q51" t="str">
            <v xml:space="preserve">IMIP HOSPITALAR - FUNDAÇÃO PROF. MARTINIANO FERNANDES </v>
          </cell>
          <cell r="R51">
            <v>9039744001751</v>
          </cell>
          <cell r="AK51" t="str">
            <v>5.1.2. Telefonia Fixa/Internet</v>
          </cell>
        </row>
        <row r="52">
          <cell r="B52" t="str">
            <v>6.1.2.3. Farmacêutico</v>
          </cell>
          <cell r="D52">
            <v>45261</v>
          </cell>
          <cell r="P52" t="str">
            <v>UPAE GRANDE RECIFE</v>
          </cell>
          <cell r="Q52" t="str">
            <v>IBDAH - INST. BRASILEIRO DE DESENVOLVIMENTO DA ADM HOSPITALAR</v>
          </cell>
          <cell r="R52">
            <v>7267476001023</v>
          </cell>
          <cell r="AK52" t="str">
            <v>5.2. Água</v>
          </cell>
        </row>
        <row r="53">
          <cell r="B53" t="str">
            <v>6.1.3.1. Médicos</v>
          </cell>
          <cell r="D53">
            <v>45292</v>
          </cell>
          <cell r="P53" t="str">
            <v>UPAE LIMOEIRO</v>
          </cell>
          <cell r="Q53" t="str">
            <v>APAMI SURUBIM</v>
          </cell>
          <cell r="R53">
            <v>11754025000369</v>
          </cell>
          <cell r="AK53" t="str">
            <v>5.3. Energia Elétrica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OURICURI - ISMEP</v>
          </cell>
          <cell r="Q54" t="str">
            <v>ISMEP - INSTITUTO SOCIAL DAS MEDIANEIRAS DA PAZ</v>
          </cell>
          <cell r="R54">
            <v>10739225001785</v>
          </cell>
          <cell r="AK54" t="str">
            <v>5.4.1. Locação de Imóvel (Pessoa Física)</v>
          </cell>
        </row>
        <row r="55">
          <cell r="B55" t="str">
            <v>6.2.1. Pessoa Jurídica</v>
          </cell>
          <cell r="D55">
            <v>45352</v>
          </cell>
          <cell r="P55" t="str">
            <v>UPAE PETROLINA</v>
          </cell>
          <cell r="Q55" t="str">
            <v>IMIP - INSTITUTO DE MEDICINA INTEGRAL PROF. FERNANDO FIGUEIRA</v>
          </cell>
          <cell r="R55">
            <v>10988301000714</v>
          </cell>
          <cell r="AK55" t="str">
            <v>5.4.2. Locação de Imóvel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PETROLINA (COVID-19)</v>
          </cell>
          <cell r="Q56" t="str">
            <v>IMIP - INSTITUTO DE MEDICINA INTEGRAL PROF. FERNANDO FIGUEIRA</v>
          </cell>
          <cell r="R56">
            <v>10988301000714</v>
          </cell>
          <cell r="AK56" t="str">
            <v>5.4.3. Locação de Máquinas e Equipamentos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UPAE SALGUEIRO</v>
          </cell>
          <cell r="Q57" t="str">
            <v xml:space="preserve">IMIP HOSPITALAR - FUNDAÇÃO PROF. MARTINIANO FERNANDES </v>
          </cell>
          <cell r="R57">
            <v>9039744001590</v>
          </cell>
          <cell r="AK57" t="str">
            <v>5.4.4. Locação de Equipamentos Médico-Hospitalares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UPAE SERRA TALHADA</v>
          </cell>
          <cell r="Q58" t="str">
            <v>HOSPITAL DO TRICENTENÁRIO</v>
          </cell>
          <cell r="R58">
            <v>10583920000729</v>
          </cell>
          <cell r="AK58" t="str">
            <v>5.4.5. Locação de Veículos Automotores (Pessoa Jurídica) (Exceto Ambulância)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UPAE SERRA TALHADA (COVID-19)</v>
          </cell>
          <cell r="Q59" t="str">
            <v>HOSPITAL DO TRICENTENÁRIO</v>
          </cell>
          <cell r="R59">
            <v>10583920000729</v>
          </cell>
          <cell r="AK59" t="str">
            <v>5.5. Serviço Gráficos, de Encadernação e de Emolduração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 xml:space="preserve">IMIP HOSPITALAR - FUNDAÇÃO PROF. MARTINIANO FERNANDES </v>
          </cell>
          <cell r="AK60" t="str">
            <v>5.6. Serviços Judiciais e Cartoriais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IMIP - INSTITUTO DE MEDICINA INTEGRAL PROF. FERNANDO FIGUEIRA</v>
          </cell>
          <cell r="AK61" t="str">
            <v>5.7.1. Outras Despesas Gerais (Pessoa Física)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HOSPITAL DO TRICENTENÁRIO</v>
          </cell>
          <cell r="AK62" t="str">
            <v>5.7.2. Outras Despesas Gerais (Pessoa Juridica)</v>
          </cell>
        </row>
        <row r="63">
          <cell r="B63" t="str">
            <v>6.3.1.4. Vigilância</v>
          </cell>
          <cell r="D63">
            <v>45597</v>
          </cell>
          <cell r="P63" t="str">
            <v>HOSP. MARIA LUCINDA - FUNDAÇÃO MANOEL DA SILVA ALMEIDA</v>
          </cell>
          <cell r="AK63" t="str">
            <v>6.1.1.1. Médicos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SANTA CASA DE MISERICÓRDIA DO RECIFE</v>
          </cell>
          <cell r="AK64" t="str">
            <v>6.1.1.2. Outros profissionais de saúde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HCP - HOSPITAL DO CÂNCER DE PERNAMBUCO</v>
          </cell>
          <cell r="AK65" t="str">
            <v>6.1.1.3. Laboratório</v>
          </cell>
        </row>
        <row r="66">
          <cell r="B66" t="str">
            <v>6.3.1.7. Dedetização</v>
          </cell>
          <cell r="D66">
            <v>45689</v>
          </cell>
          <cell r="P66" t="str">
            <v>IPAS - INSTITUTO PERNAMBUCANO DE ASSISTÊNCIA E SAÚDE</v>
          </cell>
          <cell r="AK66" t="str">
            <v>6.1.1.4. Alimentação/Dietas</v>
          </cell>
        </row>
        <row r="67">
          <cell r="B67" t="str">
            <v>6.3.1.8. Limpeza</v>
          </cell>
          <cell r="D67">
            <v>45717</v>
          </cell>
          <cell r="P67" t="str">
            <v>APAMI SURUBIM</v>
          </cell>
          <cell r="AK67" t="str">
            <v>6.1.1.5. Locação de Ambulâncias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ISMEP - INSTITUTO SOCIAL DAS MEDIANEIRAS DA PAZ</v>
          </cell>
          <cell r="AK68" t="str">
            <v>6.1.1.6. Outras Pessoas Jurídicas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IBDAH - INST. BRASILEIRO DE DESENVOLVIMENTO DA ADM HOSPITALAR</v>
          </cell>
          <cell r="AK69" t="str">
            <v>6.1.2.1. Médicos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6.1.2.2. Outros profissionais de saúde</v>
          </cell>
        </row>
        <row r="71">
          <cell r="B71" t="str">
            <v>6.3.2.3. Outros Serviços</v>
          </cell>
          <cell r="D71">
            <v>45839</v>
          </cell>
          <cell r="AK71" t="str">
            <v>6.1.2.3. Farmacêutico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6.1.3.1. Médicos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6.1.3.2. Outros profissionais de saúde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6.2.1. Pessoa Jurídica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6.2.2. Pessoa Física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6.2.3. Cooperativas</v>
          </cell>
        </row>
        <row r="77">
          <cell r="B77" t="str">
            <v>7.2.1.1. Equipamentos Médico-Hospitalar</v>
          </cell>
          <cell r="AK77" t="str">
            <v>6.3.1.1.1. Lavanderia</v>
          </cell>
        </row>
        <row r="78">
          <cell r="B78" t="str">
            <v>7.2.1.2. Equipamentos de Informática</v>
          </cell>
          <cell r="AK78" t="str">
            <v>6.3.1.1.2.Serviços de Cozinha e Copeira</v>
          </cell>
        </row>
        <row r="79">
          <cell r="B79" t="str">
            <v>7.2.1.3. Engenharia Clínica</v>
          </cell>
          <cell r="AK79" t="str">
            <v>6.3.1.1.3. Outros Serviços Domésticos</v>
          </cell>
        </row>
        <row r="80">
          <cell r="B80" t="str">
            <v>7.2.1.4. Outros Reparos e Manutenção de Máquinas e Equipamentos</v>
          </cell>
          <cell r="AK80" t="str">
            <v>6.3.1.2. Coleta de Lixo Hospitalar</v>
          </cell>
        </row>
        <row r="81">
          <cell r="B81" t="str">
            <v>7.2.2. Reparo e Manutenção de Bens Imóveis</v>
          </cell>
          <cell r="AK81" t="str">
            <v>6.3.1.3. Manutenção/Aluguel/Uso de Sistemas ou Softwares</v>
          </cell>
        </row>
        <row r="82">
          <cell r="B82" t="str">
            <v>7.2.3. Reparo e Manutenção de Veículos</v>
          </cell>
          <cell r="AK82" t="str">
            <v>6.3.1.4. Vigilância</v>
          </cell>
        </row>
        <row r="83">
          <cell r="B83" t="str">
            <v>7.2.4. Reparo e Manutenção de Bens Móveis de Outras Naturezas</v>
          </cell>
          <cell r="AK83" t="str">
            <v>6.3.1.5. Consultorias e Treinamentos</v>
          </cell>
        </row>
        <row r="84">
          <cell r="B84" t="str">
            <v>8.1. Equipamentos</v>
          </cell>
          <cell r="AK84" t="str">
            <v>6.3.1.6. Serviços Técnicos Profissionais</v>
          </cell>
        </row>
        <row r="85">
          <cell r="B85" t="str">
            <v>8.2. Móveis e Utensílios</v>
          </cell>
          <cell r="AK85" t="str">
            <v>6.3.1.7. Dedetização</v>
          </cell>
        </row>
        <row r="86">
          <cell r="B86" t="str">
            <v>8.3. Obras e Construções</v>
          </cell>
          <cell r="AK86" t="str">
            <v>6.3.1.8. Limpeza</v>
          </cell>
        </row>
        <row r="87">
          <cell r="B87" t="str">
            <v>8.4. Outras despesas Investimentos</v>
          </cell>
          <cell r="AK87" t="str">
            <v>6.3.1.9. Outras Pessoas Jurídicas</v>
          </cell>
        </row>
        <row r="88">
          <cell r="B88" t="str">
            <v>9.1 EQUIPAMENTOS</v>
          </cell>
          <cell r="AK88" t="str">
            <v>6.3.2.1. Técnico Profissional (Nível Superior)</v>
          </cell>
        </row>
        <row r="89">
          <cell r="B89" t="str">
            <v>9.2 MÓVEIS E UTENSÍLIOS</v>
          </cell>
          <cell r="AK89" t="str">
            <v>6.3.2.2. Apoio Administrativo, Técnico e Operacional</v>
          </cell>
        </row>
        <row r="90">
          <cell r="B90" t="str">
            <v>9.3 OBRAS E CONSTRUÇÕES</v>
          </cell>
          <cell r="AK90" t="str">
            <v>6.3.2.3. Outros Serviços</v>
          </cell>
        </row>
        <row r="91">
          <cell r="B91" t="str">
            <v>9.4 VEÍCULOS</v>
          </cell>
          <cell r="AK91" t="str">
            <v>7.1.1.1. Equipamentos Médico-Hospitalar</v>
          </cell>
        </row>
        <row r="92">
          <cell r="B92" t="str">
            <v>9.5 OUTRAS DESPESAS COM INVESTIMENTOS</v>
          </cell>
          <cell r="AK92" t="str">
            <v>7.1.1.2. Equipamentos de Informática</v>
          </cell>
        </row>
        <row r="93">
          <cell r="B93" t="str">
            <v>10. Despesas com Ensino e Pesquisa</v>
          </cell>
          <cell r="AK93" t="str">
            <v>7.1.1.3. Outros Reparos e Manutenção de Equipamentos</v>
          </cell>
        </row>
        <row r="94">
          <cell r="B94" t="str">
            <v>11. Despesa(s) de Competência(s) Anterior(es)</v>
          </cell>
          <cell r="AK94" t="str">
            <v>7.1.2. Reparo e Manutenção de Bens Móveis de Outras Naturezas</v>
          </cell>
        </row>
        <row r="95">
          <cell r="B95" t="str">
            <v>11.2.1. Materiais Descartáveis/Materiais de Penso</v>
          </cell>
          <cell r="AK95" t="str">
            <v>7.1.3. Reparo e Manutenção de Bens Imóveis</v>
          </cell>
        </row>
        <row r="96">
          <cell r="B96" t="str">
            <v>11.2.2. Medicamentos</v>
          </cell>
          <cell r="AK96" t="str">
            <v>7.2.1.1. Equipamentos Médico-Hospitalar</v>
          </cell>
        </row>
        <row r="97">
          <cell r="B97" t="str">
            <v>11.2.3. Dietas Industrializadas</v>
          </cell>
          <cell r="AK97" t="str">
            <v>7.2.1.2. Equipamentos de Informática</v>
          </cell>
        </row>
        <row r="98">
          <cell r="B98" t="str">
            <v>11.2.4. Gases Medicinais</v>
          </cell>
          <cell r="AK98" t="str">
            <v>7.2.1.3. Engenharia Clínica</v>
          </cell>
        </row>
        <row r="99">
          <cell r="B99" t="str">
            <v>11.2.5. OPME (Orteses, Próteses e Materiais Especiais)</v>
          </cell>
          <cell r="AK99" t="str">
            <v>7.2.1.4. Outros Reparos e Manutenção de Máquinas e Equipamentos</v>
          </cell>
        </row>
        <row r="100">
          <cell r="B100" t="str">
            <v>11.2.6. Material de uso odontológico</v>
          </cell>
          <cell r="AK100" t="str">
            <v>7.2.2. Reparo e Manutenção de Bens Imóveis</v>
          </cell>
        </row>
        <row r="101">
          <cell r="B101" t="str">
            <v>11.2.7. Material laboratorial</v>
          </cell>
          <cell r="AK101" t="str">
            <v>7.2.3. Reparo e Manutenção de Veículos</v>
          </cell>
        </row>
        <row r="102">
          <cell r="B102" t="str">
            <v>11.2.8. Outras Despesas com Insumos Assistenciais</v>
          </cell>
          <cell r="AK102" t="str">
            <v>7.2.4. Reparo e Manutenção de Bens Móveis de Outras Naturezas</v>
          </cell>
        </row>
        <row r="103">
          <cell r="B103" t="str">
            <v>11.3.1. Material de Higienização e Limpeza</v>
          </cell>
          <cell r="AK103" t="str">
            <v>8.1. Equipamentos</v>
          </cell>
        </row>
        <row r="104">
          <cell r="B104" t="str">
            <v>11.3.2. Material/Gêneros Alimentícios</v>
          </cell>
          <cell r="AK104" t="str">
            <v>8.2. Móveis e Utensílios</v>
          </cell>
        </row>
        <row r="105">
          <cell r="B105" t="str">
            <v>11.3.3. Material Expediente</v>
          </cell>
          <cell r="AK105" t="str">
            <v>8.3. Obras e Construções</v>
          </cell>
        </row>
        <row r="106">
          <cell r="B106" t="str">
            <v>11.3.4. Combustível</v>
          </cell>
          <cell r="AK106" t="str">
            <v>8.4. Outras despesas Investimentos</v>
          </cell>
        </row>
        <row r="107">
          <cell r="B107" t="str">
            <v>11.3.5. GLP</v>
          </cell>
          <cell r="AK107" t="str">
            <v>9.1 EQUIPAMENTOS</v>
          </cell>
        </row>
        <row r="108">
          <cell r="B108" t="str">
            <v>11.3.6.1. Manurtenção de Bem Imóvel</v>
          </cell>
          <cell r="AK108" t="str">
            <v>9.2 MÓVEIS E UTENSÍLIOS</v>
          </cell>
        </row>
        <row r="109">
          <cell r="B109" t="str">
            <v>11.3.6.2.1. Equipamentos de Informática</v>
          </cell>
          <cell r="AK109" t="str">
            <v>9.3 OBRAS E CONSTRUÇÕES</v>
          </cell>
        </row>
        <row r="110">
          <cell r="B110" t="str">
            <v>11.3.6.2.2.1. Lubrificantes Veiculares</v>
          </cell>
          <cell r="AK110" t="str">
            <v>9.4 VEÍCULOS</v>
          </cell>
        </row>
        <row r="111">
          <cell r="B111" t="str">
            <v>11.3.6.2.2.2. Outros Materiais de Manutenção de Veículos</v>
          </cell>
          <cell r="AK111" t="str">
            <v>9.5 OUTRAS DESPESAS COM INVESTIMENTOS</v>
          </cell>
        </row>
        <row r="112">
          <cell r="B112" t="str">
            <v>11.3.6.2.3. Equipamento Médico-Hospitalar</v>
          </cell>
          <cell r="AK112" t="str">
            <v>10. Despesas com Ensino e Pesquisa</v>
          </cell>
        </row>
        <row r="113">
          <cell r="B113" t="str">
            <v>11.3.6.2.4. Outros materiais de Manutenção de Bem Móvel</v>
          </cell>
          <cell r="AK113" t="str">
            <v>11. Despesa(s) de Competência(s) Anterior(es)</v>
          </cell>
        </row>
        <row r="114">
          <cell r="B114" t="str">
            <v>11.3.7. Tecidos, Fardamentos e EPI</v>
          </cell>
          <cell r="AK114" t="str">
            <v>11.2.1. Materiais Descartáveis/Materiais de Penso</v>
          </cell>
        </row>
        <row r="115">
          <cell r="B115" t="str">
            <v>11.3.8. Outras Despesas com Materiais Diversos</v>
          </cell>
          <cell r="AK115" t="str">
            <v>11.2.2. Medicamentos</v>
          </cell>
        </row>
        <row r="116">
          <cell r="B116" t="str">
            <v>11.4.1. Seguros (Imóvel e veículos)</v>
          </cell>
          <cell r="AK116" t="str">
            <v>11.2.3. Dietas Industrializadas</v>
          </cell>
        </row>
        <row r="117">
          <cell r="B117" t="str">
            <v>11.4.2.1. Taxas</v>
          </cell>
          <cell r="AK117" t="str">
            <v>11.2.4. Gases Medicinais</v>
          </cell>
        </row>
        <row r="118">
          <cell r="B118" t="str">
            <v>11.4.2.2. Contribuições</v>
          </cell>
          <cell r="AK118" t="str">
            <v>11.2.5. OPME (Orteses, Próteses e Materiais Especiais)</v>
          </cell>
        </row>
        <row r="119">
          <cell r="B119" t="str">
            <v>11.4.3.1. Taxa de Manutenção de Conta</v>
          </cell>
          <cell r="AK119" t="str">
            <v>11.2.6. Material de uso odontológico</v>
          </cell>
        </row>
        <row r="120">
          <cell r="B120" t="str">
            <v>11.4.3.2. Tarifas</v>
          </cell>
          <cell r="AK120" t="str">
            <v>11.2.7. Material laboratorial</v>
          </cell>
        </row>
        <row r="121">
          <cell r="B121" t="str">
            <v>11.5.1.1. Telefonia Móvel</v>
          </cell>
          <cell r="AK121" t="str">
            <v>11.2.8. Outras Despesas com Insumos Assistenciais</v>
          </cell>
        </row>
        <row r="122">
          <cell r="B122" t="str">
            <v>11.5.1.2. Telefonia Fixa/Internet</v>
          </cell>
          <cell r="AK122" t="str">
            <v>11.3.1. Material de Higienização e Limpeza</v>
          </cell>
        </row>
        <row r="123">
          <cell r="B123" t="str">
            <v>11.5.2. Água</v>
          </cell>
          <cell r="AK123" t="str">
            <v>11.3.2. Material/Gêneros Alimentícios</v>
          </cell>
        </row>
        <row r="124">
          <cell r="B124" t="str">
            <v>11.5.3. Energia Elétrica</v>
          </cell>
          <cell r="AK124" t="str">
            <v>11.3.3. Material Expediente</v>
          </cell>
        </row>
        <row r="125">
          <cell r="B125" t="str">
            <v>11.5.4.1. Locação de Imóvel (Pessoa Física)</v>
          </cell>
          <cell r="AK125" t="str">
            <v>11.3.4. Combustível</v>
          </cell>
        </row>
        <row r="126">
          <cell r="B126" t="str">
            <v>11.5.4.2. Locação de Imóvel (Pessoa Jurídica)</v>
          </cell>
          <cell r="AK126" t="str">
            <v>11.3.5. GLP</v>
          </cell>
        </row>
        <row r="127">
          <cell r="B127" t="str">
            <v>11.5.4.3. Locação de Máquinas e Equipamentos (Pessoa Jurídica)</v>
          </cell>
          <cell r="AK127" t="str">
            <v>11.3.6.1. Manurtenção de Bem Imóvel</v>
          </cell>
        </row>
        <row r="128">
          <cell r="B128" t="str">
            <v>11.5.4.4. Locação de Equipamentos Médico-Hospitalares (Pessoa Jurídica)</v>
          </cell>
          <cell r="AK128" t="str">
            <v>11.3.6.2.1. Equipamentos de Informática</v>
          </cell>
        </row>
        <row r="129">
          <cell r="B129" t="str">
            <v>11.5.4.5. Locação de Veículos Automotores (Pessoa Jurídica) (Exceto Ambulância)</v>
          </cell>
          <cell r="AK129" t="str">
            <v>11.3.6.2.2.1. Lubrificantes Veiculares</v>
          </cell>
        </row>
        <row r="130">
          <cell r="B130" t="str">
            <v>11.5.5. Serviço Gráficos, de Encadernação e de Emolduração</v>
          </cell>
          <cell r="AK130" t="str">
            <v>11.3.6.2.2.2. Outros Materiais de Manutenção de Veículos</v>
          </cell>
        </row>
        <row r="131">
          <cell r="B131" t="str">
            <v>11.5.6. Serviços Judiciais e Cartoriais</v>
          </cell>
          <cell r="AK131" t="str">
            <v>11.3.6.2.3. Equipamento Médico-Hospitalar</v>
          </cell>
        </row>
        <row r="132">
          <cell r="B132" t="str">
            <v>11.5.7.1. Outras Despesas Gerais (Pessoa Física)</v>
          </cell>
          <cell r="AK132" t="str">
            <v>11.3.6.2.4. Outros materiais de Manutenção de Bem Móvel</v>
          </cell>
        </row>
        <row r="133">
          <cell r="B133" t="str">
            <v>11.5.7.2. Outras Despesas Gerais (Pessoa Juridica)</v>
          </cell>
          <cell r="AK133" t="str">
            <v>11.3.7. Tecidos, Fardamentos e EPI</v>
          </cell>
        </row>
        <row r="134">
          <cell r="B134" t="str">
            <v>11.6.1.1.1. Médicos</v>
          </cell>
          <cell r="AK134" t="str">
            <v>11.3.8. Outras Despesas com Materiais Diversos</v>
          </cell>
        </row>
        <row r="135">
          <cell r="B135" t="str">
            <v>11.6.1.1.2. Outros profissionais de saúde</v>
          </cell>
          <cell r="AK135" t="str">
            <v>11.4.1. Seguros (Imóvel e veículos)</v>
          </cell>
        </row>
        <row r="136">
          <cell r="B136" t="str">
            <v>11.6.1.1.3. Laboratório</v>
          </cell>
          <cell r="AK136" t="str">
            <v>11.4.2.1. Taxas</v>
          </cell>
        </row>
        <row r="137">
          <cell r="B137" t="str">
            <v>11.6.1.1.4. Alimentação/Dietas</v>
          </cell>
          <cell r="AK137" t="str">
            <v>11.4.2.2. Contribuições</v>
          </cell>
        </row>
        <row r="138">
          <cell r="B138" t="str">
            <v>11.6.1.1.5. Locação de Ambulâncias</v>
          </cell>
          <cell r="AK138" t="str">
            <v>11.4.3.1. Taxa de Manutenção de Conta</v>
          </cell>
        </row>
        <row r="139">
          <cell r="B139" t="str">
            <v>11.6.1.1.6. Outras Pessoas Jurídicas</v>
          </cell>
          <cell r="AK139" t="str">
            <v>11.4.3.2. Tarifas</v>
          </cell>
        </row>
        <row r="140">
          <cell r="B140" t="str">
            <v>11.6.1.2.1. Médicos</v>
          </cell>
          <cell r="AK140" t="str">
            <v>11.5.1.1. Telefonia Móvel</v>
          </cell>
        </row>
        <row r="141">
          <cell r="B141" t="str">
            <v>11.6.1.2.2. Outros profissionais de saúde</v>
          </cell>
          <cell r="AK141" t="str">
            <v>11.5.1.2. Telefonia Fixa/Internet</v>
          </cell>
        </row>
        <row r="142">
          <cell r="B142" t="str">
            <v>11.6.1.2.3. Farmacêutico</v>
          </cell>
          <cell r="AK142" t="str">
            <v>11.5.2. Água</v>
          </cell>
        </row>
        <row r="143">
          <cell r="B143" t="str">
            <v>11.6.1.3.1. Médicos</v>
          </cell>
          <cell r="AK143" t="str">
            <v>11.5.3. Energia Elétrica</v>
          </cell>
        </row>
        <row r="144">
          <cell r="B144" t="str">
            <v>11.6.1.3.2. Outros profissionais de saúde</v>
          </cell>
          <cell r="AK144" t="str">
            <v>11.5.4.1. Locação de Imóvel (Pessoa Física)</v>
          </cell>
        </row>
        <row r="145">
          <cell r="B145" t="str">
            <v>11.6.2.1. Pessoa Jurídica</v>
          </cell>
          <cell r="AK145" t="str">
            <v>11.5.4.2. Locação de Máquinas e Equipamentos (Pessoa Jurídica)</v>
          </cell>
        </row>
        <row r="146">
          <cell r="B146" t="str">
            <v>11.6.2.2. Pessoa Física</v>
          </cell>
          <cell r="AK146" t="str">
            <v>11.5.4.3. Locação de Equipamentos Médico-Hospitalares (Pessoa Jurídica)</v>
          </cell>
        </row>
        <row r="147">
          <cell r="B147" t="str">
            <v>11.6.2.3. Cooperativas</v>
          </cell>
          <cell r="AK147" t="str">
            <v>11.5.4.4. Locação de Veículos Automotores (Pessoa Jurídica) (Exceto Ambulância)</v>
          </cell>
        </row>
        <row r="148">
          <cell r="B148" t="str">
            <v>11.6.3.1.1.1. Lavanderia</v>
          </cell>
          <cell r="AK148" t="str">
            <v>11.5.5. Serviço Gráficos, de Encadernação e de Emolduração</v>
          </cell>
        </row>
        <row r="149">
          <cell r="B149" t="str">
            <v>11.6.3.1.1.2.Serviços de Cozinha e Copeira</v>
          </cell>
          <cell r="AK149" t="str">
            <v>11.5.6. Serviços Judiciais e Cartoriais</v>
          </cell>
        </row>
        <row r="150">
          <cell r="B150" t="str">
            <v>11.6.3.1.1.3. Outros Serviços Domésticos</v>
          </cell>
          <cell r="AK150" t="str">
            <v>11.5.7.1. Outras Despesas Gerais (Pessoa Física)</v>
          </cell>
        </row>
        <row r="151">
          <cell r="B151" t="str">
            <v>11.6.3.1.2. Coleta de Lixo Hospitalar</v>
          </cell>
          <cell r="AK151" t="str">
            <v>11.5.7.2. Outras Despesas Gerais (Pessoa Juridica)</v>
          </cell>
        </row>
        <row r="152">
          <cell r="B152" t="str">
            <v>11.6.3.1.3. Manutenção/Aluguel/Uso de Sistemas ou Softwares</v>
          </cell>
          <cell r="AK152" t="str">
            <v>11.6.1.1.1. Médicos</v>
          </cell>
        </row>
        <row r="153">
          <cell r="B153" t="str">
            <v>11.6.3.1.4. Vigilância</v>
          </cell>
          <cell r="AK153" t="str">
            <v>11.6.1.1.2. Outros profissionais de saúde</v>
          </cell>
        </row>
        <row r="154">
          <cell r="B154" t="str">
            <v>11.6.3.1.5. Consultorias e Treinamentos</v>
          </cell>
          <cell r="AK154" t="str">
            <v>11.6.1.1.3. Laboratório</v>
          </cell>
        </row>
        <row r="155">
          <cell r="B155" t="str">
            <v>11.6.3.1.6. Serviços Técnicos Profissionais</v>
          </cell>
          <cell r="AK155" t="str">
            <v>11.6.1.1.4. Alimentação/Dietas</v>
          </cell>
        </row>
        <row r="156">
          <cell r="B156" t="str">
            <v>11.6.3.1.7. Dedetização</v>
          </cell>
          <cell r="AK156" t="str">
            <v>11.6.1.1.5. Locação de Ambulâncias</v>
          </cell>
        </row>
        <row r="157">
          <cell r="B157" t="str">
            <v>11.6.3.1.8. Limpeza</v>
          </cell>
          <cell r="AK157" t="str">
            <v>11.6.1.1.6. Outras Pessoas Jurídicas</v>
          </cell>
        </row>
        <row r="158">
          <cell r="B158" t="str">
            <v>11.6.3.1.9. Outras Pessoas Jurídicas</v>
          </cell>
          <cell r="AK158" t="str">
            <v>11.6.1.2.1. Médicos</v>
          </cell>
        </row>
        <row r="159">
          <cell r="B159" t="str">
            <v>11.6.3.2.1. Técnico Profissional (Nível Superior)</v>
          </cell>
          <cell r="AK159" t="str">
            <v>11.6.1.2.2. Outros profissionais de saúde</v>
          </cell>
        </row>
        <row r="160">
          <cell r="B160" t="str">
            <v>11.6.3.2.2. Apoio Administrativo, Técnico e Operacional</v>
          </cell>
          <cell r="AK160" t="str">
            <v>11.6.1.2.3. Farmacêutico</v>
          </cell>
        </row>
        <row r="161">
          <cell r="B161" t="str">
            <v>11.6.3.2.3. Outros Serviços</v>
          </cell>
          <cell r="AK161" t="str">
            <v>11.6.1.3.1. Médicos</v>
          </cell>
        </row>
        <row r="162">
          <cell r="B162" t="str">
            <v>11.7.1.1.1. Equipamentos Médico-Hospitalar</v>
          </cell>
          <cell r="AK162" t="str">
            <v>11.6.1.3.2. Outros profissionais de saúde</v>
          </cell>
        </row>
        <row r="163">
          <cell r="B163" t="str">
            <v>11.7.1.1.2. Equipamentos de Informática</v>
          </cell>
          <cell r="AK163" t="str">
            <v>11.6.2.1. Pessoa Jurídica</v>
          </cell>
        </row>
        <row r="164">
          <cell r="B164" t="str">
            <v>11.7.1.1.3. Outros</v>
          </cell>
          <cell r="AK164" t="str">
            <v>11.6.2.2. Pessoa Física</v>
          </cell>
        </row>
        <row r="165">
          <cell r="B165" t="str">
            <v>11.7.1.2. Reparo e Manutenção de Bens Móveis de Outras Naturezas</v>
          </cell>
          <cell r="AK165" t="str">
            <v>11.6.2.3. Cooperativas</v>
          </cell>
        </row>
        <row r="166">
          <cell r="B166" t="str">
            <v>11.7.1.3. Reparo e Manutenção de Bens Imóveis</v>
          </cell>
          <cell r="AK166" t="str">
            <v>11.6.3.1.1.1. Lavanderia</v>
          </cell>
        </row>
        <row r="167">
          <cell r="B167" t="str">
            <v>11.7.2.1.1. Equipamentos Médico-Hospitalar</v>
          </cell>
          <cell r="AK167" t="str">
            <v>11.6.3.1.1.2.Serviços de Cozinha e Copeira</v>
          </cell>
        </row>
        <row r="168">
          <cell r="B168" t="str">
            <v>11.7.2.1.2. Equipamentos de Informática</v>
          </cell>
          <cell r="AK168" t="str">
            <v>11.6.3.1.1.3. Outros Serviços Domésticos</v>
          </cell>
        </row>
        <row r="169">
          <cell r="B169" t="str">
            <v>11.7.2.1.3. Engenharia Clínica</v>
          </cell>
          <cell r="AK169" t="str">
            <v>11.6.3.1.2. Coleta de Lixo Hospitalar</v>
          </cell>
        </row>
        <row r="170">
          <cell r="B170" t="str">
            <v>11.7.2.1.4. Outros Reparos e Manutenção de Máquinas e Equipamentos</v>
          </cell>
          <cell r="AK170" t="str">
            <v>11.6.3.1.3. Manutenção/Aluguel/Uso de Sistemas ou Softwares</v>
          </cell>
        </row>
        <row r="171">
          <cell r="B171" t="str">
            <v>11.7.2.2. Reparo e Manutenção de Bens Imóveis</v>
          </cell>
          <cell r="AK171" t="str">
            <v>11.6.3.1.4. Vigilância</v>
          </cell>
        </row>
        <row r="172">
          <cell r="B172" t="str">
            <v>11.7.2.3. Reparo e Manutenção de Veículos</v>
          </cell>
          <cell r="AK172" t="str">
            <v>11.6.3.1.5. Consultorias e Treinamentos</v>
          </cell>
        </row>
        <row r="173">
          <cell r="B173" t="str">
            <v>11.7.2.4. Reparo e Manutenção de Bens Móveis de Outras Naturezas</v>
          </cell>
          <cell r="AK173" t="str">
            <v>11.6.3.1.6. Serviços Técnicos Profissionais</v>
          </cell>
        </row>
        <row r="174">
          <cell r="B174" t="str">
            <v>11.8.1. Equipamentos</v>
          </cell>
          <cell r="AK174" t="str">
            <v>11.6.3.1.7. Dedetização</v>
          </cell>
        </row>
        <row r="175">
          <cell r="B175" t="str">
            <v>11.8.2. Móveis e Utensílios</v>
          </cell>
          <cell r="AK175" t="str">
            <v>11.6.3.1.8. Limpeza</v>
          </cell>
        </row>
        <row r="176">
          <cell r="B176" t="str">
            <v>11.8.3. Obras e Construções</v>
          </cell>
          <cell r="AK176" t="str">
            <v>11.6.3.1.9. Outras Pessoas Jurídicas</v>
          </cell>
        </row>
        <row r="177">
          <cell r="B177" t="str">
            <v>11.8.4. Outras despesas Investimentos</v>
          </cell>
          <cell r="AK177" t="str">
            <v>11.6.3.2.1. Técnico Profissional (Nível Superior)</v>
          </cell>
        </row>
        <row r="178">
          <cell r="B178" t="str">
            <v>11.9.1 EQUIPAMENTOS</v>
          </cell>
          <cell r="AK178" t="str">
            <v>11.6.3.2.2. Tecnico Operacional (Nível Médio / Elementar)</v>
          </cell>
        </row>
        <row r="179">
          <cell r="B179" t="str">
            <v>11.9.2 MÓVEIS E UTENSÍLIOS</v>
          </cell>
          <cell r="AK179" t="str">
            <v>11.6.3.2.3. Outros Serviços</v>
          </cell>
        </row>
        <row r="180">
          <cell r="B180" t="str">
            <v>11.9.3 OBRAS E CONSTRUÇÕES</v>
          </cell>
          <cell r="AK180" t="str">
            <v>11.7.1.1.1. Equipamentos Médico-Hospitalar</v>
          </cell>
        </row>
        <row r="181">
          <cell r="B181" t="str">
            <v>11.9.4 VEÍCULOS</v>
          </cell>
          <cell r="AK181" t="str">
            <v>11.7.1.1.2. Equipamentos de Informática</v>
          </cell>
        </row>
        <row r="182">
          <cell r="B182" t="str">
            <v>11.9.5 OUTRAS DESPESAS COM INVESTIMENTOS</v>
          </cell>
          <cell r="AK182" t="str">
            <v>11.7.1.1.3. Outros</v>
          </cell>
        </row>
        <row r="183">
          <cell r="B183" t="str">
            <v>11.10. Despesas com Ensino e Pesquisa</v>
          </cell>
          <cell r="AK183" t="str">
            <v>11.7.1.2. Reparo e Manutenção de Bens Móveis de Outras Naturezas</v>
          </cell>
        </row>
        <row r="184">
          <cell r="AK184" t="str">
            <v>11.7.1.3. Reparo e Manutenção de Bens Imóveis</v>
          </cell>
        </row>
        <row r="185">
          <cell r="AK185" t="str">
            <v>11.7.2.1.1. Equipamentos Médico-Hospitalar</v>
          </cell>
        </row>
        <row r="186">
          <cell r="AK186" t="str">
            <v>11.7.2.1.2. Equipamentos de Informática</v>
          </cell>
        </row>
        <row r="187">
          <cell r="AK187" t="str">
            <v>11.7.2.1.3. Engenharia Clínica</v>
          </cell>
        </row>
        <row r="188">
          <cell r="AK188" t="str">
            <v>11.7.2.1.4. Outros Reparos e Manutenção de Máquinas e Equipamentos</v>
          </cell>
        </row>
        <row r="189">
          <cell r="AK189" t="str">
            <v>11.7.2.2. Reparo e Manutenção de Bens Imóveis</v>
          </cell>
        </row>
        <row r="190">
          <cell r="AK190" t="str">
            <v>11.7.2.3. Reparo e Manutenção de Veículos</v>
          </cell>
        </row>
        <row r="191">
          <cell r="AK191" t="str">
            <v>11.7.2.4. Reparo e Manutenção de Bens Móveis de Outras Naturezas</v>
          </cell>
        </row>
        <row r="192">
          <cell r="AK192" t="str">
            <v>11.8.1. Equipamentos</v>
          </cell>
        </row>
        <row r="193">
          <cell r="AK193" t="str">
            <v>11.8.2. Móveis e Utensílios</v>
          </cell>
        </row>
        <row r="194">
          <cell r="AK194" t="str">
            <v>11.8.3. Obras e Construções</v>
          </cell>
        </row>
        <row r="195">
          <cell r="AK195" t="str">
            <v>11.8.4. Outras despesas Investimentos</v>
          </cell>
        </row>
        <row r="196">
          <cell r="AK196" t="str">
            <v>11.9.1 EQUIPAMENTOS</v>
          </cell>
        </row>
        <row r="197">
          <cell r="AK197" t="str">
            <v>11.9.2 MÓVEIS E UTENSÍLIOS</v>
          </cell>
        </row>
        <row r="198">
          <cell r="AK198" t="str">
            <v>11.9.3 OBRAS E CONSTRUÇÕES</v>
          </cell>
        </row>
        <row r="199">
          <cell r="AK199" t="str">
            <v>11.9.4 VEÍCULOS</v>
          </cell>
        </row>
        <row r="200">
          <cell r="AK200" t="str">
            <v>11.9.5 OUTRAS DESPESAS COM INVESTIMENTOS</v>
          </cell>
        </row>
        <row r="201">
          <cell r="AK201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TORRÕES</v>
          </cell>
          <cell r="E12" t="str">
            <v>MARCILEIDE AMARAL DA SILVA</v>
          </cell>
          <cell r="F12" t="str">
            <v>3 - Administrativo</v>
          </cell>
          <cell r="G12" t="str">
            <v>4131-15</v>
          </cell>
          <cell r="H12">
            <v>44197</v>
          </cell>
          <cell r="J12">
            <v>166.97</v>
          </cell>
          <cell r="L12">
            <v>272.20616793893123</v>
          </cell>
          <cell r="M12">
            <v>16.079999999999998</v>
          </cell>
          <cell r="O12">
            <v>2.0499999999999998</v>
          </cell>
          <cell r="R12">
            <v>302.39897279259179</v>
          </cell>
          <cell r="S12">
            <v>96.47</v>
          </cell>
        </row>
        <row r="13">
          <cell r="C13" t="str">
            <v>UPA TORRÕES</v>
          </cell>
          <cell r="E13" t="str">
            <v>KLEBER PEREIRA DA SILVA</v>
          </cell>
          <cell r="F13" t="str">
            <v>2 - Outros Profissionais da Saúde</v>
          </cell>
          <cell r="G13" t="str">
            <v>3241-15</v>
          </cell>
          <cell r="H13">
            <v>44197</v>
          </cell>
          <cell r="J13">
            <v>804.57</v>
          </cell>
          <cell r="L13">
            <v>0</v>
          </cell>
          <cell r="O13">
            <v>9.5</v>
          </cell>
          <cell r="P13">
            <v>4</v>
          </cell>
          <cell r="R13">
            <v>0</v>
          </cell>
        </row>
        <row r="14">
          <cell r="C14" t="str">
            <v>UPA TORRÕES</v>
          </cell>
          <cell r="E14" t="str">
            <v>MANUELINA RIBEIRO DA SILVA</v>
          </cell>
          <cell r="F14" t="str">
            <v>3 - Administrativo</v>
          </cell>
          <cell r="G14" t="str">
            <v>1231-05</v>
          </cell>
          <cell r="H14">
            <v>44197</v>
          </cell>
          <cell r="J14">
            <v>182.73</v>
          </cell>
          <cell r="L14">
            <v>311.14112977099234</v>
          </cell>
          <cell r="M14">
            <v>18.38</v>
          </cell>
          <cell r="O14">
            <v>2.0499999999999998</v>
          </cell>
          <cell r="R14">
            <v>0</v>
          </cell>
        </row>
        <row r="15">
          <cell r="C15" t="str">
            <v>UPA TORRÕES</v>
          </cell>
          <cell r="E15" t="str">
            <v>CILO DE SOUZA CARVALHO</v>
          </cell>
          <cell r="F15" t="str">
            <v>1 - Médico</v>
          </cell>
          <cell r="G15" t="str">
            <v>2251-25</v>
          </cell>
          <cell r="H15">
            <v>44197</v>
          </cell>
          <cell r="J15">
            <v>646.80999999999995</v>
          </cell>
          <cell r="L15">
            <v>0</v>
          </cell>
          <cell r="O15">
            <v>4</v>
          </cell>
          <cell r="R15">
            <v>0</v>
          </cell>
        </row>
        <row r="16">
          <cell r="C16" t="str">
            <v>UPA TORRÕES</v>
          </cell>
          <cell r="E16" t="str">
            <v>ESTACIO PESSOA DE MELO JUNIOR</v>
          </cell>
          <cell r="F16" t="str">
            <v>3 - Administrativo</v>
          </cell>
          <cell r="G16" t="str">
            <v>7823-05</v>
          </cell>
          <cell r="H16">
            <v>44197</v>
          </cell>
          <cell r="J16">
            <v>224.67</v>
          </cell>
          <cell r="L16">
            <v>321.97520610687025</v>
          </cell>
          <cell r="M16">
            <v>19.02</v>
          </cell>
          <cell r="O16">
            <v>2.27</v>
          </cell>
          <cell r="R16">
            <v>208.65521669479034</v>
          </cell>
          <cell r="S16">
            <v>114.14</v>
          </cell>
        </row>
        <row r="17">
          <cell r="C17" t="str">
            <v>UPA TORRÕES</v>
          </cell>
          <cell r="E17" t="str">
            <v>CREMILDA SOUZA DE SANTANA</v>
          </cell>
          <cell r="F17" t="str">
            <v>1 - Médico</v>
          </cell>
          <cell r="G17" t="str">
            <v>2251-24</v>
          </cell>
          <cell r="H17">
            <v>44197</v>
          </cell>
          <cell r="J17">
            <v>675.41</v>
          </cell>
          <cell r="L17">
            <v>0</v>
          </cell>
          <cell r="O17">
            <v>4</v>
          </cell>
          <cell r="R17">
            <v>0</v>
          </cell>
        </row>
        <row r="18">
          <cell r="C18" t="str">
            <v>UPA TORRÕES</v>
          </cell>
          <cell r="E18" t="str">
            <v>ROSIMARY LOPES FERREIRA DE FREITAS</v>
          </cell>
          <cell r="F18" t="str">
            <v>3 - Administrativo</v>
          </cell>
          <cell r="G18" t="str">
            <v>5134-25</v>
          </cell>
          <cell r="H18">
            <v>44197</v>
          </cell>
          <cell r="J18">
            <v>111.8</v>
          </cell>
          <cell r="L18">
            <v>186.21068702290077</v>
          </cell>
          <cell r="M18">
            <v>11</v>
          </cell>
          <cell r="O18">
            <v>2.0499999999999998</v>
          </cell>
          <cell r="R18">
            <v>69.957107953882627</v>
          </cell>
          <cell r="S18">
            <v>66</v>
          </cell>
        </row>
        <row r="19">
          <cell r="C19" t="str">
            <v>UPA TORRÕES</v>
          </cell>
          <cell r="E19" t="str">
            <v>JOSE VICENTE FERREIRA</v>
          </cell>
          <cell r="F19" t="str">
            <v>2 - Outros Profissionais da Saúde</v>
          </cell>
          <cell r="G19" t="str">
            <v>7664-20</v>
          </cell>
          <cell r="H19">
            <v>44197</v>
          </cell>
          <cell r="J19">
            <v>144.22999999999999</v>
          </cell>
          <cell r="L19">
            <v>74.484274809160311</v>
          </cell>
          <cell r="M19">
            <v>4.4000000000000004</v>
          </cell>
          <cell r="O19">
            <v>9.5</v>
          </cell>
          <cell r="P19">
            <v>4</v>
          </cell>
          <cell r="R19">
            <v>0</v>
          </cell>
        </row>
        <row r="20">
          <cell r="C20" t="str">
            <v>UPA TORRÕES</v>
          </cell>
          <cell r="E20" t="str">
            <v>HIDELBRANDO BARBOSA DE ASSIS</v>
          </cell>
          <cell r="F20" t="str">
            <v>3 - Administrativo</v>
          </cell>
          <cell r="G20" t="str">
            <v>3132-20</v>
          </cell>
          <cell r="H20">
            <v>44197</v>
          </cell>
          <cell r="J20">
            <v>417.37</v>
          </cell>
          <cell r="L20">
            <v>0</v>
          </cell>
          <cell r="O20">
            <v>2.0499999999999998</v>
          </cell>
          <cell r="R20">
            <v>0</v>
          </cell>
        </row>
        <row r="21">
          <cell r="C21" t="str">
            <v>UPA TORRÕES</v>
          </cell>
          <cell r="E21" t="str">
            <v>JULIANA ALVES DA SILVA</v>
          </cell>
          <cell r="F21" t="str">
            <v>3 - Administrativo</v>
          </cell>
          <cell r="G21" t="str">
            <v>4221-05</v>
          </cell>
          <cell r="H21">
            <v>44197</v>
          </cell>
          <cell r="J21">
            <v>167.36</v>
          </cell>
          <cell r="L21">
            <v>195.85978625954198</v>
          </cell>
          <cell r="M21">
            <v>11.57</v>
          </cell>
          <cell r="O21">
            <v>2.0499999999999998</v>
          </cell>
          <cell r="R21">
            <v>241.80670354785656</v>
          </cell>
          <cell r="S21">
            <v>69.42</v>
          </cell>
          <cell r="U21">
            <v>64</v>
          </cell>
          <cell r="X21" t="str">
            <v>Auxilio Creche</v>
          </cell>
        </row>
        <row r="22">
          <cell r="C22" t="str">
            <v>UPA TORRÕES</v>
          </cell>
          <cell r="E22" t="str">
            <v>GLORIA MARIA CORREIA TAVARES</v>
          </cell>
          <cell r="F22" t="str">
            <v>2 - Outros Profissionais da Saúde</v>
          </cell>
          <cell r="G22" t="str">
            <v>7664-20</v>
          </cell>
          <cell r="H22">
            <v>44197</v>
          </cell>
          <cell r="J22">
            <v>275.95</v>
          </cell>
          <cell r="L22">
            <v>0</v>
          </cell>
          <cell r="O22">
            <v>9.5</v>
          </cell>
          <cell r="P22">
            <v>4</v>
          </cell>
          <cell r="R22">
            <v>0</v>
          </cell>
        </row>
        <row r="23">
          <cell r="C23" t="str">
            <v>UPA TORRÕES</v>
          </cell>
          <cell r="E23" t="str">
            <v>ANA PAULA LUCAS DA SILVA</v>
          </cell>
          <cell r="F23" t="str">
            <v>2 - Outros Profissionais da Saúde</v>
          </cell>
          <cell r="G23" t="str">
            <v>7664-20</v>
          </cell>
          <cell r="H23">
            <v>44197</v>
          </cell>
          <cell r="J23">
            <v>173.76</v>
          </cell>
          <cell r="L23">
            <v>74.484274809160311</v>
          </cell>
          <cell r="M23">
            <v>4.4000000000000004</v>
          </cell>
          <cell r="O23">
            <v>9.5</v>
          </cell>
          <cell r="P23">
            <v>4</v>
          </cell>
          <cell r="R23">
            <v>0</v>
          </cell>
        </row>
        <row r="24">
          <cell r="C24" t="str">
            <v>UPA TORRÕES</v>
          </cell>
          <cell r="E24" t="str">
            <v>ERONILDA DE LIMA FERREIRA</v>
          </cell>
          <cell r="F24" t="str">
            <v>3 - Administrativo</v>
          </cell>
          <cell r="G24" t="str">
            <v>5164-05</v>
          </cell>
          <cell r="H24">
            <v>44197</v>
          </cell>
          <cell r="J24">
            <v>164.95</v>
          </cell>
          <cell r="L24">
            <v>186.21068702290077</v>
          </cell>
          <cell r="M24">
            <v>11</v>
          </cell>
          <cell r="O24">
            <v>2.0499999999999998</v>
          </cell>
          <cell r="R24">
            <v>0</v>
          </cell>
        </row>
        <row r="25">
          <cell r="C25" t="str">
            <v>UPA TORRÕES</v>
          </cell>
          <cell r="E25" t="str">
            <v>CLAUDENIZE MARIA DE LIMA</v>
          </cell>
          <cell r="F25" t="str">
            <v>2 - Outros Profissionais da Saúde</v>
          </cell>
          <cell r="G25" t="str">
            <v>3222-05</v>
          </cell>
          <cell r="H25">
            <v>44197</v>
          </cell>
          <cell r="J25">
            <v>139.55000000000001</v>
          </cell>
          <cell r="L25">
            <v>212.11090076335876</v>
          </cell>
          <cell r="M25">
            <v>12.53</v>
          </cell>
          <cell r="O25">
            <v>2.0499999999999998</v>
          </cell>
          <cell r="R25">
            <v>226.83979792021637</v>
          </cell>
          <cell r="S25">
            <v>75.150000000000006</v>
          </cell>
        </row>
        <row r="26">
          <cell r="C26" t="str">
            <v>UPA TORRÕES</v>
          </cell>
          <cell r="E26" t="str">
            <v>ADRIANA JOSE DAS NEVES FERNANDES</v>
          </cell>
          <cell r="F26" t="str">
            <v>2 - Outros Profissionais da Saúde</v>
          </cell>
          <cell r="G26" t="str">
            <v>3222-05</v>
          </cell>
          <cell r="H26">
            <v>44197</v>
          </cell>
          <cell r="J26">
            <v>141.27000000000001</v>
          </cell>
          <cell r="L26">
            <v>0</v>
          </cell>
          <cell r="O26">
            <v>2.0499999999999998</v>
          </cell>
          <cell r="R26">
            <v>0</v>
          </cell>
        </row>
        <row r="27">
          <cell r="C27" t="str">
            <v>UPA TORRÕES</v>
          </cell>
          <cell r="E27" t="str">
            <v>JOELMA PEREIRA CABRAL</v>
          </cell>
          <cell r="F27" t="str">
            <v>2 - Outros Profissionais da Saúde</v>
          </cell>
          <cell r="G27" t="str">
            <v>3222-05</v>
          </cell>
          <cell r="H27">
            <v>44197</v>
          </cell>
          <cell r="J27">
            <v>168.21</v>
          </cell>
          <cell r="L27">
            <v>212.11090076335876</v>
          </cell>
          <cell r="M27">
            <v>12.53</v>
          </cell>
          <cell r="O27">
            <v>2.0499999999999998</v>
          </cell>
          <cell r="R27">
            <v>261.88979792021638</v>
          </cell>
          <cell r="S27">
            <v>75.150000000000006</v>
          </cell>
          <cell r="U27">
            <v>66.11</v>
          </cell>
          <cell r="X27" t="str">
            <v>Auxilio Creche</v>
          </cell>
        </row>
        <row r="28">
          <cell r="C28" t="str">
            <v>UPA TORRÕES</v>
          </cell>
          <cell r="E28" t="str">
            <v>ELISA VITURINO DE FARIAS NASCIMENTO</v>
          </cell>
          <cell r="F28" t="str">
            <v>2 - Outros Profissionais da Saúde</v>
          </cell>
          <cell r="G28" t="str">
            <v>3222-05</v>
          </cell>
          <cell r="H28">
            <v>44197</v>
          </cell>
          <cell r="J28">
            <v>167.64</v>
          </cell>
          <cell r="L28">
            <v>212.11090076335876</v>
          </cell>
          <cell r="M28">
            <v>12.53</v>
          </cell>
          <cell r="O28">
            <v>2.0499999999999998</v>
          </cell>
          <cell r="R28">
            <v>221.88979792021638</v>
          </cell>
          <cell r="S28">
            <v>75.150000000000006</v>
          </cell>
        </row>
        <row r="29">
          <cell r="C29" t="str">
            <v>UPA TORRÕES</v>
          </cell>
          <cell r="E29" t="str">
            <v>MARCONI PEDRO DE OLIVEIRA</v>
          </cell>
          <cell r="F29" t="str">
            <v>2 - Outros Profissionais da Saúde</v>
          </cell>
          <cell r="G29" t="str">
            <v>3222-05</v>
          </cell>
          <cell r="H29">
            <v>44197</v>
          </cell>
          <cell r="J29">
            <v>324.91000000000003</v>
          </cell>
          <cell r="L29">
            <v>0</v>
          </cell>
          <cell r="O29">
            <v>2.0499999999999998</v>
          </cell>
          <cell r="R29">
            <v>0</v>
          </cell>
        </row>
        <row r="30">
          <cell r="C30" t="str">
            <v>UPA TORRÕES</v>
          </cell>
          <cell r="E30" t="str">
            <v>MARIA LUIZA BIM MOTA DE VASCONCELOS</v>
          </cell>
          <cell r="F30" t="str">
            <v>2 - Outros Profissionais da Saúde</v>
          </cell>
          <cell r="G30" t="str">
            <v>3222-05</v>
          </cell>
          <cell r="H30">
            <v>44197</v>
          </cell>
          <cell r="J30">
            <v>130.21</v>
          </cell>
          <cell r="L30">
            <v>212.11090076335876</v>
          </cell>
          <cell r="M30">
            <v>12.53</v>
          </cell>
          <cell r="O30">
            <v>2.0499999999999998</v>
          </cell>
          <cell r="R30">
            <v>0</v>
          </cell>
        </row>
        <row r="31">
          <cell r="C31" t="str">
            <v>UPA TORRÕES</v>
          </cell>
          <cell r="E31" t="str">
            <v>ANA BEATRIZ DA SILVA</v>
          </cell>
          <cell r="F31" t="str">
            <v>2 - Outros Profissionais da Saúde</v>
          </cell>
          <cell r="G31" t="str">
            <v>3222-05</v>
          </cell>
          <cell r="H31">
            <v>44197</v>
          </cell>
          <cell r="J31">
            <v>229.03</v>
          </cell>
          <cell r="L31">
            <v>212.11090076335876</v>
          </cell>
          <cell r="M31">
            <v>12.53</v>
          </cell>
          <cell r="O31">
            <v>2.0499999999999998</v>
          </cell>
          <cell r="R31">
            <v>221.88979792021638</v>
          </cell>
          <cell r="S31">
            <v>75.150000000000006</v>
          </cell>
        </row>
        <row r="32">
          <cell r="C32" t="str">
            <v>UPA TORRÕES</v>
          </cell>
          <cell r="E32" t="str">
            <v>CARLA RAFAELLA LIMA BARBOSA</v>
          </cell>
          <cell r="F32" t="str">
            <v>2 - Outros Profissionais da Saúde</v>
          </cell>
          <cell r="G32" t="str">
            <v>2516-05</v>
          </cell>
          <cell r="H32">
            <v>44197</v>
          </cell>
          <cell r="J32">
            <v>381.28</v>
          </cell>
          <cell r="L32">
            <v>0</v>
          </cell>
          <cell r="O32">
            <v>2.0499999999999998</v>
          </cell>
          <cell r="R32">
            <v>0</v>
          </cell>
        </row>
        <row r="33">
          <cell r="C33" t="str">
            <v>UPA TORRÕES</v>
          </cell>
          <cell r="E33" t="str">
            <v>JANAINA MARIA DA CONCEICAO</v>
          </cell>
          <cell r="F33" t="str">
            <v>2 - Outros Profissionais da Saúde</v>
          </cell>
          <cell r="G33" t="str">
            <v>3241-15</v>
          </cell>
          <cell r="H33">
            <v>44197</v>
          </cell>
          <cell r="J33">
            <v>250.81</v>
          </cell>
          <cell r="L33">
            <v>141.52012213740457</v>
          </cell>
          <cell r="M33">
            <v>8.36</v>
          </cell>
          <cell r="O33">
            <v>9.5</v>
          </cell>
          <cell r="P33">
            <v>4</v>
          </cell>
          <cell r="R33">
            <v>0</v>
          </cell>
        </row>
        <row r="34">
          <cell r="C34" t="str">
            <v>UPA TORRÕES</v>
          </cell>
          <cell r="E34" t="str">
            <v>MANOEL HIDELBRANDO DE SOUZA</v>
          </cell>
          <cell r="F34" t="str">
            <v>3 - Administrativo</v>
          </cell>
          <cell r="G34" t="str">
            <v>7823-05</v>
          </cell>
          <cell r="H34">
            <v>44197</v>
          </cell>
          <cell r="J34">
            <v>0</v>
          </cell>
          <cell r="L34">
            <v>0</v>
          </cell>
          <cell r="O34">
            <v>2.27</v>
          </cell>
          <cell r="R34">
            <v>0</v>
          </cell>
        </row>
        <row r="35">
          <cell r="C35" t="str">
            <v>UPA TORRÕES</v>
          </cell>
          <cell r="E35" t="str">
            <v>MARTA MILENA FLOR DE OLIVEIRA</v>
          </cell>
          <cell r="F35" t="str">
            <v>2 - Outros Profissionais da Saúde</v>
          </cell>
          <cell r="G35" t="str">
            <v>3241-15</v>
          </cell>
          <cell r="H35">
            <v>44197</v>
          </cell>
          <cell r="J35">
            <v>268.24</v>
          </cell>
          <cell r="L35">
            <v>141.52012213740457</v>
          </cell>
          <cell r="M35">
            <v>8.36</v>
          </cell>
          <cell r="O35">
            <v>9.5</v>
          </cell>
          <cell r="P35">
            <v>4</v>
          </cell>
          <cell r="R35">
            <v>0</v>
          </cell>
        </row>
        <row r="36">
          <cell r="C36" t="str">
            <v>UPA TORRÕES</v>
          </cell>
          <cell r="E36" t="str">
            <v>JESIEL JOSE DE BRITO ROCHA</v>
          </cell>
          <cell r="F36" t="str">
            <v>2 - Outros Profissionais da Saúde</v>
          </cell>
          <cell r="G36" t="str">
            <v>7664-20</v>
          </cell>
          <cell r="H36">
            <v>44197</v>
          </cell>
          <cell r="J36">
            <v>0</v>
          </cell>
          <cell r="L36">
            <v>0</v>
          </cell>
          <cell r="O36">
            <v>9.5</v>
          </cell>
          <cell r="R36">
            <v>0</v>
          </cell>
        </row>
        <row r="37">
          <cell r="C37" t="str">
            <v>UPA TORRÕES</v>
          </cell>
          <cell r="E37" t="str">
            <v>IRAN MENDES DOS SANTOS</v>
          </cell>
          <cell r="F37" t="str">
            <v>3 - Administrativo</v>
          </cell>
          <cell r="G37" t="str">
            <v>7823-05</v>
          </cell>
          <cell r="H37">
            <v>44197</v>
          </cell>
          <cell r="J37">
            <v>242.41</v>
          </cell>
          <cell r="L37">
            <v>321.97520610687025</v>
          </cell>
          <cell r="M37">
            <v>19.02</v>
          </cell>
          <cell r="O37">
            <v>2.27</v>
          </cell>
          <cell r="R37">
            <v>0</v>
          </cell>
        </row>
        <row r="38">
          <cell r="C38" t="str">
            <v>UPA TORRÕES</v>
          </cell>
          <cell r="E38" t="str">
            <v>FLAVIA DE ANDRADE RIBEIRO GONCALVES</v>
          </cell>
          <cell r="F38" t="str">
            <v>3 - Administrativo</v>
          </cell>
          <cell r="G38" t="str">
            <v>4110-30</v>
          </cell>
          <cell r="H38">
            <v>44197</v>
          </cell>
          <cell r="J38">
            <v>318.23</v>
          </cell>
          <cell r="L38">
            <v>42.489893129770991</v>
          </cell>
          <cell r="M38">
            <v>2.5099999999999998</v>
          </cell>
          <cell r="O38">
            <v>2.0499999999999998</v>
          </cell>
          <cell r="R38">
            <v>0</v>
          </cell>
        </row>
        <row r="39">
          <cell r="C39" t="str">
            <v>UPA TORRÕES</v>
          </cell>
          <cell r="E39" t="str">
            <v>VIRGINIA MACHADO MOTA SILVEIRA</v>
          </cell>
          <cell r="F39" t="str">
            <v>2 - Outros Profissionais da Saúde</v>
          </cell>
          <cell r="G39" t="str">
            <v>2235-05</v>
          </cell>
          <cell r="H39">
            <v>44197</v>
          </cell>
          <cell r="J39">
            <v>475.27</v>
          </cell>
          <cell r="L39">
            <v>63.480916030534353</v>
          </cell>
          <cell r="M39">
            <v>3.75</v>
          </cell>
          <cell r="O39">
            <v>1.28</v>
          </cell>
          <cell r="R39">
            <v>0</v>
          </cell>
        </row>
        <row r="40">
          <cell r="C40" t="str">
            <v>UPA TORRÕES</v>
          </cell>
          <cell r="E40" t="str">
            <v>ANA LUCIA PEREIRA DA SILVA</v>
          </cell>
          <cell r="F40" t="str">
            <v>3 - Administrativo</v>
          </cell>
          <cell r="G40" t="str">
            <v>5211-30</v>
          </cell>
          <cell r="H40">
            <v>44197</v>
          </cell>
          <cell r="J40">
            <v>207.22</v>
          </cell>
          <cell r="L40">
            <v>0.84641221374045805</v>
          </cell>
          <cell r="M40">
            <v>0.05</v>
          </cell>
          <cell r="O40">
            <v>2.0499999999999998</v>
          </cell>
          <cell r="R40">
            <v>0</v>
          </cell>
        </row>
        <row r="41">
          <cell r="C41" t="str">
            <v>UPA TORRÕES</v>
          </cell>
          <cell r="E41" t="str">
            <v>IZAIAS BERNARDO DA SILVA JUNIOR</v>
          </cell>
          <cell r="F41" t="str">
            <v>3 - Administrativo</v>
          </cell>
          <cell r="G41" t="str">
            <v>7166-10</v>
          </cell>
          <cell r="H41">
            <v>44197</v>
          </cell>
          <cell r="J41">
            <v>143.55000000000001</v>
          </cell>
          <cell r="L41">
            <v>251.89227480916034</v>
          </cell>
          <cell r="M41">
            <v>14.88</v>
          </cell>
          <cell r="O41">
            <v>2.0499999999999998</v>
          </cell>
          <cell r="R41">
            <v>0</v>
          </cell>
        </row>
        <row r="42">
          <cell r="C42" t="str">
            <v>UPA TORRÕES</v>
          </cell>
          <cell r="E42" t="str">
            <v>MARIA HELENA FRANCISCA DA SILVA</v>
          </cell>
          <cell r="F42" t="str">
            <v>3 - Administrativo</v>
          </cell>
          <cell r="G42" t="str">
            <v>5134-25</v>
          </cell>
          <cell r="H42">
            <v>44197</v>
          </cell>
          <cell r="J42">
            <v>227.68</v>
          </cell>
          <cell r="L42">
            <v>0</v>
          </cell>
          <cell r="O42">
            <v>2.0499999999999998</v>
          </cell>
          <cell r="R42">
            <v>0</v>
          </cell>
        </row>
        <row r="43">
          <cell r="C43" t="str">
            <v>UPA TORRÕES</v>
          </cell>
          <cell r="E43" t="str">
            <v>AUXILIADORA MENDES DE AGUIAR</v>
          </cell>
          <cell r="F43" t="str">
            <v>3 - Administrativo</v>
          </cell>
          <cell r="G43" t="str">
            <v>5164-05</v>
          </cell>
          <cell r="H43">
            <v>44197</v>
          </cell>
          <cell r="J43">
            <v>114.4</v>
          </cell>
          <cell r="L43">
            <v>186.21068702290077</v>
          </cell>
          <cell r="M43">
            <v>11</v>
          </cell>
          <cell r="O43">
            <v>2.0499999999999998</v>
          </cell>
          <cell r="R43">
            <v>166.55710795388262</v>
          </cell>
          <cell r="S43">
            <v>66</v>
          </cell>
        </row>
        <row r="44">
          <cell r="C44" t="str">
            <v>UPA TORRÕES</v>
          </cell>
          <cell r="E44" t="str">
            <v>ELIANETE SOUTO DA SILVA</v>
          </cell>
          <cell r="F44" t="str">
            <v>2 - Outros Profissionais da Saúde</v>
          </cell>
          <cell r="G44" t="str">
            <v>7664-20</v>
          </cell>
          <cell r="H44">
            <v>44197</v>
          </cell>
          <cell r="J44">
            <v>158.47999999999999</v>
          </cell>
          <cell r="L44">
            <v>74.484274809160311</v>
          </cell>
          <cell r="M44">
            <v>4.4000000000000004</v>
          </cell>
          <cell r="O44">
            <v>9.5</v>
          </cell>
          <cell r="P44">
            <v>4</v>
          </cell>
          <cell r="R44">
            <v>0</v>
          </cell>
        </row>
        <row r="45">
          <cell r="C45" t="str">
            <v>UPA TORRÕES</v>
          </cell>
          <cell r="E45" t="str">
            <v>ISRAEL ROQUE DE ARAUJO</v>
          </cell>
          <cell r="F45" t="str">
            <v>2 - Outros Profissionais da Saúde</v>
          </cell>
          <cell r="G45" t="str">
            <v>7664-20</v>
          </cell>
          <cell r="H45">
            <v>44197</v>
          </cell>
          <cell r="J45">
            <v>138.11000000000001</v>
          </cell>
          <cell r="L45">
            <v>74.484274809160311</v>
          </cell>
          <cell r="M45">
            <v>4.4000000000000004</v>
          </cell>
          <cell r="O45">
            <v>9.5</v>
          </cell>
          <cell r="P45">
            <v>4</v>
          </cell>
          <cell r="R45">
            <v>0</v>
          </cell>
        </row>
        <row r="46">
          <cell r="C46" t="str">
            <v>UPA TORRÕES</v>
          </cell>
          <cell r="E46" t="str">
            <v>MARIA DE LOURDES DA SILVA</v>
          </cell>
          <cell r="F46" t="str">
            <v>2 - Outros Profissionais da Saúde</v>
          </cell>
          <cell r="G46" t="str">
            <v>3226-05</v>
          </cell>
          <cell r="H46">
            <v>44197</v>
          </cell>
          <cell r="J46">
            <v>124.3</v>
          </cell>
          <cell r="L46">
            <v>205.17032061068701</v>
          </cell>
          <cell r="M46">
            <v>12.12</v>
          </cell>
          <cell r="O46">
            <v>2.0499999999999998</v>
          </cell>
          <cell r="R46">
            <v>208.05484897826398</v>
          </cell>
          <cell r="S46">
            <v>72.739999999999995</v>
          </cell>
        </row>
        <row r="47">
          <cell r="C47" t="str">
            <v>UPA TORRÕES</v>
          </cell>
          <cell r="E47" t="str">
            <v>SEVERINO LUIZ DA SILVA JUNIOR</v>
          </cell>
          <cell r="F47" t="str">
            <v>2 - Outros Profissionais da Saúde</v>
          </cell>
          <cell r="G47" t="str">
            <v>3222-05</v>
          </cell>
          <cell r="H47">
            <v>44197</v>
          </cell>
          <cell r="J47">
            <v>145.03</v>
          </cell>
          <cell r="L47">
            <v>212.11090076335876</v>
          </cell>
          <cell r="M47">
            <v>12.53</v>
          </cell>
          <cell r="O47">
            <v>2.0499999999999998</v>
          </cell>
          <cell r="R47">
            <v>0</v>
          </cell>
        </row>
        <row r="48">
          <cell r="C48" t="str">
            <v>UPA TORRÕES</v>
          </cell>
          <cell r="E48" t="str">
            <v>JOSE PEDRO DO O</v>
          </cell>
          <cell r="F48" t="str">
            <v>3 - Administrativo</v>
          </cell>
          <cell r="G48" t="str">
            <v>7152-10</v>
          </cell>
          <cell r="H48">
            <v>44197</v>
          </cell>
          <cell r="J48">
            <v>163.19</v>
          </cell>
          <cell r="L48">
            <v>289.64225954198469</v>
          </cell>
          <cell r="M48">
            <v>17.11</v>
          </cell>
          <cell r="O48">
            <v>2.0499999999999998</v>
          </cell>
          <cell r="R48">
            <v>302.48888293371408</v>
          </cell>
          <cell r="S48">
            <v>102.67</v>
          </cell>
        </row>
        <row r="49">
          <cell r="C49" t="str">
            <v>UPA TORRÕES</v>
          </cell>
          <cell r="E49" t="str">
            <v>IONARA DO NASCIMENTO SILVA</v>
          </cell>
          <cell r="F49" t="str">
            <v>2 - Outros Profissionais da Saúde</v>
          </cell>
          <cell r="G49" t="str">
            <v>2516-05</v>
          </cell>
          <cell r="H49">
            <v>44197</v>
          </cell>
          <cell r="J49">
            <v>224.35</v>
          </cell>
          <cell r="L49">
            <v>381.90119083969461</v>
          </cell>
          <cell r="M49">
            <v>22.56</v>
          </cell>
          <cell r="O49">
            <v>2.0499999999999998</v>
          </cell>
          <cell r="R49">
            <v>0</v>
          </cell>
        </row>
        <row r="50">
          <cell r="C50" t="str">
            <v>UPA TORRÕES</v>
          </cell>
          <cell r="E50" t="str">
            <v>VIVIANE DA COSTA LINS PEDROSO</v>
          </cell>
          <cell r="F50" t="str">
            <v>2 - Outros Profissionais da Saúde</v>
          </cell>
          <cell r="G50" t="str">
            <v>2516-05</v>
          </cell>
          <cell r="H50">
            <v>44197</v>
          </cell>
          <cell r="J50">
            <v>387.08</v>
          </cell>
          <cell r="L50">
            <v>0</v>
          </cell>
          <cell r="O50">
            <v>2.0499999999999998</v>
          </cell>
          <cell r="R50">
            <v>0</v>
          </cell>
        </row>
        <row r="51">
          <cell r="C51" t="str">
            <v>UPA TORRÕES</v>
          </cell>
          <cell r="E51" t="str">
            <v>ELBA NATHALIA FRAZAO DE OLIVEIRA</v>
          </cell>
          <cell r="F51" t="str">
            <v>2 - Outros Profissionais da Saúde</v>
          </cell>
          <cell r="G51" t="str">
            <v>2235-05</v>
          </cell>
          <cell r="H51">
            <v>44197</v>
          </cell>
          <cell r="J51">
            <v>182.35</v>
          </cell>
          <cell r="L51">
            <v>44.352000000000004</v>
          </cell>
          <cell r="M51">
            <v>2.62</v>
          </cell>
          <cell r="O51">
            <v>1.28</v>
          </cell>
          <cell r="R51">
            <v>180.92078653217683</v>
          </cell>
          <cell r="S51">
            <v>104.87</v>
          </cell>
        </row>
        <row r="52">
          <cell r="C52" t="str">
            <v>UPA TORRÕES</v>
          </cell>
          <cell r="E52" t="str">
            <v>ROBERTO ELISIO DE FRANCA</v>
          </cell>
          <cell r="F52" t="str">
            <v>3 - Administrativo</v>
          </cell>
          <cell r="G52" t="str">
            <v>5143-10</v>
          </cell>
          <cell r="H52">
            <v>44197</v>
          </cell>
          <cell r="J52">
            <v>120.11</v>
          </cell>
          <cell r="L52">
            <v>195.85978625954198</v>
          </cell>
          <cell r="M52">
            <v>11.57</v>
          </cell>
          <cell r="O52">
            <v>2.0499999999999998</v>
          </cell>
          <cell r="R52">
            <v>208.00670354785655</v>
          </cell>
          <cell r="S52">
            <v>69.42</v>
          </cell>
        </row>
        <row r="53">
          <cell r="C53" t="str">
            <v>UPA TORRÕES</v>
          </cell>
          <cell r="E53" t="str">
            <v>FABIANA RAMOS DE SOUZA FONSECA</v>
          </cell>
          <cell r="F53" t="str">
            <v>2 - Outros Profissionais da Saúde</v>
          </cell>
          <cell r="G53" t="str">
            <v>2235-05</v>
          </cell>
          <cell r="H53">
            <v>44197</v>
          </cell>
          <cell r="J53">
            <v>300.87</v>
          </cell>
          <cell r="L53">
            <v>1.3542595419847328</v>
          </cell>
          <cell r="M53">
            <v>0.08</v>
          </cell>
          <cell r="O53">
            <v>1.28</v>
          </cell>
          <cell r="R53">
            <v>0</v>
          </cell>
        </row>
        <row r="54">
          <cell r="C54" t="str">
            <v>UPA TORRÕES</v>
          </cell>
          <cell r="E54" t="str">
            <v>JANIO EULER CARVALHO SILVA</v>
          </cell>
          <cell r="F54" t="str">
            <v>1 - Médico</v>
          </cell>
          <cell r="G54" t="str">
            <v>2251-25</v>
          </cell>
          <cell r="H54">
            <v>44197</v>
          </cell>
          <cell r="J54">
            <v>1370.05</v>
          </cell>
          <cell r="L54">
            <v>0</v>
          </cell>
          <cell r="O54">
            <v>4</v>
          </cell>
          <cell r="R54">
            <v>0</v>
          </cell>
        </row>
        <row r="55">
          <cell r="C55" t="str">
            <v>UPA TORRÕES</v>
          </cell>
          <cell r="E55" t="str">
            <v>DARIO BATISTA DA SILVA</v>
          </cell>
          <cell r="F55" t="str">
            <v>3 - Administrativo</v>
          </cell>
          <cell r="G55" t="str">
            <v>4221-05</v>
          </cell>
          <cell r="H55">
            <v>44197</v>
          </cell>
          <cell r="J55">
            <v>179.46</v>
          </cell>
          <cell r="L55">
            <v>195.85978625954198</v>
          </cell>
          <cell r="M55">
            <v>11.57</v>
          </cell>
          <cell r="O55">
            <v>2.0499999999999998</v>
          </cell>
          <cell r="R55">
            <v>261.80670354785656</v>
          </cell>
          <cell r="S55">
            <v>69.42</v>
          </cell>
        </row>
        <row r="56">
          <cell r="C56" t="str">
            <v>UPA TORRÕES</v>
          </cell>
          <cell r="E56" t="str">
            <v>OSVALDO SANTOS GOMES DE SANTANA</v>
          </cell>
          <cell r="F56" t="str">
            <v>3 - Administrativo</v>
          </cell>
          <cell r="G56" t="str">
            <v>5211-30</v>
          </cell>
          <cell r="H56">
            <v>44197</v>
          </cell>
          <cell r="J56">
            <v>149.79</v>
          </cell>
          <cell r="L56">
            <v>195.85978625954198</v>
          </cell>
          <cell r="M56">
            <v>11.57</v>
          </cell>
          <cell r="O56">
            <v>2.0499999999999998</v>
          </cell>
          <cell r="R56">
            <v>221.80670354785656</v>
          </cell>
          <cell r="S56">
            <v>69.42</v>
          </cell>
        </row>
        <row r="57">
          <cell r="C57" t="str">
            <v>UPA TORRÕES</v>
          </cell>
          <cell r="E57" t="str">
            <v>GUMERCINDO SOLANO CARNEIRO DA CUNHA</v>
          </cell>
          <cell r="F57" t="str">
            <v>3 - Administrativo</v>
          </cell>
          <cell r="G57" t="str">
            <v>7823-05</v>
          </cell>
          <cell r="H57">
            <v>44197</v>
          </cell>
          <cell r="J57">
            <v>96.31</v>
          </cell>
          <cell r="L57">
            <v>0</v>
          </cell>
          <cell r="O57">
            <v>2.27</v>
          </cell>
          <cell r="R57">
            <v>0</v>
          </cell>
        </row>
        <row r="58">
          <cell r="C58" t="str">
            <v>UPA TORRÕES</v>
          </cell>
          <cell r="E58" t="str">
            <v>GLEYBSON MARQUES CYSNEIROS</v>
          </cell>
          <cell r="F58" t="str">
            <v>3 - Administrativo</v>
          </cell>
          <cell r="G58" t="str">
            <v>1421-05</v>
          </cell>
          <cell r="H58">
            <v>44197</v>
          </cell>
          <cell r="J58">
            <v>656.44</v>
          </cell>
          <cell r="L58">
            <v>1297.5499236641222</v>
          </cell>
          <cell r="M58">
            <v>76.650000000000006</v>
          </cell>
          <cell r="O58">
            <v>2.0499999999999998</v>
          </cell>
          <cell r="R58">
            <v>0</v>
          </cell>
        </row>
        <row r="59">
          <cell r="C59" t="str">
            <v>UPA TORRÕES</v>
          </cell>
          <cell r="E59" t="str">
            <v>IVIRSON CHAVES MENDES DA SILVA</v>
          </cell>
          <cell r="F59" t="str">
            <v>2 - Outros Profissionais da Saúde</v>
          </cell>
          <cell r="G59" t="str">
            <v>3222-05</v>
          </cell>
          <cell r="H59">
            <v>44197</v>
          </cell>
          <cell r="J59">
            <v>247.83</v>
          </cell>
          <cell r="L59">
            <v>212.11090076335876</v>
          </cell>
          <cell r="M59">
            <v>12.53</v>
          </cell>
          <cell r="O59">
            <v>2.0499999999999998</v>
          </cell>
          <cell r="R59">
            <v>0</v>
          </cell>
        </row>
        <row r="60">
          <cell r="C60" t="str">
            <v>UPA TORRÕES</v>
          </cell>
          <cell r="E60" t="str">
            <v>CAMILA BARRETO PAES</v>
          </cell>
          <cell r="F60" t="str">
            <v>2 - Outros Profissionais da Saúde</v>
          </cell>
          <cell r="G60" t="str">
            <v>2516-05</v>
          </cell>
          <cell r="H60">
            <v>44197</v>
          </cell>
          <cell r="J60">
            <v>228.38</v>
          </cell>
          <cell r="L60">
            <v>381.90119083969461</v>
          </cell>
          <cell r="M60">
            <v>22.56</v>
          </cell>
          <cell r="O60">
            <v>2.0499999999999998</v>
          </cell>
          <cell r="R60">
            <v>0</v>
          </cell>
          <cell r="U60">
            <v>64</v>
          </cell>
          <cell r="X60" t="str">
            <v>Auxilio Creche</v>
          </cell>
        </row>
        <row r="61">
          <cell r="C61" t="str">
            <v>UPA TORRÕES</v>
          </cell>
          <cell r="E61" t="str">
            <v>RAFAELLA PEREGRINO DE ALMEIDA VIANA</v>
          </cell>
          <cell r="F61" t="str">
            <v>2 - Outros Profissionais da Saúde</v>
          </cell>
          <cell r="G61" t="str">
            <v>2235-05</v>
          </cell>
          <cell r="H61">
            <v>44197</v>
          </cell>
          <cell r="J61">
            <v>294.99</v>
          </cell>
          <cell r="L61">
            <v>59.248854961832059</v>
          </cell>
          <cell r="M61">
            <v>3.5</v>
          </cell>
          <cell r="O61">
            <v>1.28</v>
          </cell>
          <cell r="R61">
            <v>0</v>
          </cell>
          <cell r="U61">
            <v>103.28</v>
          </cell>
          <cell r="X61" t="str">
            <v>Auxilio Creche</v>
          </cell>
        </row>
        <row r="62">
          <cell r="C62" t="str">
            <v>UPA TORRÕES</v>
          </cell>
          <cell r="E62" t="str">
            <v>RENATA CRISTINA CORREA VERZOLLA</v>
          </cell>
          <cell r="F62" t="str">
            <v>2 - Outros Profissionais da Saúde</v>
          </cell>
          <cell r="G62" t="str">
            <v>2235-05</v>
          </cell>
          <cell r="H62">
            <v>44197</v>
          </cell>
          <cell r="J62">
            <v>626.02</v>
          </cell>
          <cell r="L62">
            <v>0</v>
          </cell>
          <cell r="O62">
            <v>1.28</v>
          </cell>
          <cell r="R62">
            <v>0</v>
          </cell>
        </row>
        <row r="63">
          <cell r="C63" t="str">
            <v>UPA TORRÕES</v>
          </cell>
          <cell r="E63" t="str">
            <v>DANIELE CRISTINA PEREIRA</v>
          </cell>
          <cell r="F63" t="str">
            <v>2 - Outros Profissionais da Saúde</v>
          </cell>
          <cell r="G63" t="str">
            <v>3222-05</v>
          </cell>
          <cell r="H63">
            <v>44197</v>
          </cell>
          <cell r="J63">
            <v>173.34</v>
          </cell>
          <cell r="L63">
            <v>212.11090076335876</v>
          </cell>
          <cell r="M63">
            <v>12.53</v>
          </cell>
          <cell r="O63">
            <v>2.0499999999999998</v>
          </cell>
          <cell r="R63">
            <v>261.88979792021638</v>
          </cell>
          <cell r="S63">
            <v>75.150000000000006</v>
          </cell>
        </row>
        <row r="64">
          <cell r="C64" t="str">
            <v>UPA TORRÕES</v>
          </cell>
          <cell r="E64" t="str">
            <v>MARCO ANTONIO LEITE ALBERT</v>
          </cell>
          <cell r="F64" t="str">
            <v>2 - Outros Profissionais da Saúde</v>
          </cell>
          <cell r="G64" t="str">
            <v>3241-15</v>
          </cell>
          <cell r="H64">
            <v>44197</v>
          </cell>
          <cell r="J64">
            <v>340.37</v>
          </cell>
          <cell r="L64">
            <v>152.01563358778625</v>
          </cell>
          <cell r="M64">
            <v>8.98</v>
          </cell>
          <cell r="O64">
            <v>9.5</v>
          </cell>
          <cell r="P64">
            <v>4</v>
          </cell>
          <cell r="R64">
            <v>0</v>
          </cell>
        </row>
        <row r="65">
          <cell r="C65" t="str">
            <v>UPA TORRÕES</v>
          </cell>
          <cell r="E65" t="str">
            <v>ANA CAROLINA CYSNEIROS DE BORBA MARANHAO</v>
          </cell>
          <cell r="F65" t="str">
            <v>3 - Administrativo</v>
          </cell>
          <cell r="G65" t="str">
            <v>4110-10</v>
          </cell>
          <cell r="H65">
            <v>44197</v>
          </cell>
          <cell r="J65">
            <v>207.88</v>
          </cell>
          <cell r="L65">
            <v>0</v>
          </cell>
          <cell r="O65">
            <v>2.0499999999999998</v>
          </cell>
          <cell r="R65">
            <v>0</v>
          </cell>
        </row>
        <row r="66">
          <cell r="C66" t="str">
            <v>UPA TORRÕES</v>
          </cell>
          <cell r="E66" t="str">
            <v>CAIO HENRIQUE BANDEIRA DE FREITAS</v>
          </cell>
          <cell r="F66" t="str">
            <v>3 - Administrativo</v>
          </cell>
          <cell r="G66" t="str">
            <v>5211-30</v>
          </cell>
          <cell r="H66">
            <v>44197</v>
          </cell>
          <cell r="J66">
            <v>124.48</v>
          </cell>
          <cell r="L66">
            <v>195.85978625954198</v>
          </cell>
          <cell r="M66">
            <v>11.57</v>
          </cell>
          <cell r="O66">
            <v>2.0499999999999998</v>
          </cell>
          <cell r="R66">
            <v>180.40670354785655</v>
          </cell>
          <cell r="S66">
            <v>69.42</v>
          </cell>
        </row>
        <row r="67">
          <cell r="C67" t="str">
            <v>UPA TORRÕES</v>
          </cell>
          <cell r="E67" t="str">
            <v>MARCELO ANTONIO DA SILVA JUNIOR</v>
          </cell>
          <cell r="F67" t="str">
            <v>2 - Outros Profissionais da Saúde</v>
          </cell>
          <cell r="G67" t="str">
            <v>3226-05</v>
          </cell>
          <cell r="H67">
            <v>44197</v>
          </cell>
          <cell r="J67">
            <v>118.87</v>
          </cell>
          <cell r="L67">
            <v>195.85978625954198</v>
          </cell>
          <cell r="M67">
            <v>11.57</v>
          </cell>
          <cell r="O67">
            <v>2.0499999999999998</v>
          </cell>
          <cell r="R67">
            <v>0</v>
          </cell>
        </row>
        <row r="68">
          <cell r="C68" t="str">
            <v>UPA TORRÕES</v>
          </cell>
          <cell r="E68" t="str">
            <v>ANDREA CARNEIRO DA SILVA</v>
          </cell>
          <cell r="F68" t="str">
            <v>2 - Outros Profissionais da Saúde</v>
          </cell>
          <cell r="G68" t="str">
            <v>3222-05</v>
          </cell>
          <cell r="H68">
            <v>44197</v>
          </cell>
          <cell r="J68">
            <v>146.77000000000001</v>
          </cell>
          <cell r="L68">
            <v>212.11090076335876</v>
          </cell>
          <cell r="M68">
            <v>12.53</v>
          </cell>
          <cell r="O68">
            <v>2.0499999999999998</v>
          </cell>
          <cell r="R68">
            <v>208.08979792021637</v>
          </cell>
          <cell r="S68">
            <v>75.150000000000006</v>
          </cell>
        </row>
        <row r="69">
          <cell r="C69" t="str">
            <v>UPA TORRÕES</v>
          </cell>
          <cell r="E69" t="str">
            <v>MARIA DA CONCEICAO LOPES DE SANTANA</v>
          </cell>
          <cell r="F69" t="str">
            <v>1 - Médico</v>
          </cell>
          <cell r="G69" t="str">
            <v>2251-25</v>
          </cell>
          <cell r="H69">
            <v>44197</v>
          </cell>
          <cell r="J69">
            <v>1131.76</v>
          </cell>
          <cell r="L69">
            <v>0</v>
          </cell>
          <cell r="O69">
            <v>4</v>
          </cell>
          <cell r="R69">
            <v>0</v>
          </cell>
        </row>
        <row r="70">
          <cell r="C70" t="str">
            <v>UPA TORRÕES</v>
          </cell>
          <cell r="E70" t="str">
            <v>LUCIANA SILVA VALOIS</v>
          </cell>
          <cell r="F70" t="str">
            <v>2 - Outros Profissionais da Saúde</v>
          </cell>
          <cell r="G70" t="str">
            <v>3222-05</v>
          </cell>
          <cell r="H70">
            <v>44197</v>
          </cell>
          <cell r="J70">
            <v>244.8</v>
          </cell>
          <cell r="L70">
            <v>0</v>
          </cell>
          <cell r="O70">
            <v>2.0499999999999998</v>
          </cell>
          <cell r="R70">
            <v>0</v>
          </cell>
        </row>
        <row r="71">
          <cell r="C71" t="str">
            <v>UPA TORRÕES</v>
          </cell>
          <cell r="E71" t="str">
            <v>JESSICA ALLINE DE MELO E SILVA</v>
          </cell>
          <cell r="F71" t="str">
            <v>2 - Outros Profissionais da Saúde</v>
          </cell>
          <cell r="G71" t="str">
            <v>2516-05</v>
          </cell>
          <cell r="H71">
            <v>44197</v>
          </cell>
          <cell r="J71">
            <v>231.7</v>
          </cell>
          <cell r="L71">
            <v>381.90119083969461</v>
          </cell>
          <cell r="M71">
            <v>22.56</v>
          </cell>
          <cell r="O71">
            <v>2.0499999999999998</v>
          </cell>
          <cell r="R71">
            <v>0</v>
          </cell>
        </row>
        <row r="72">
          <cell r="C72" t="str">
            <v>UPA TORRÕES</v>
          </cell>
          <cell r="E72" t="str">
            <v>ILKA JACKLINE DA SILVA SOUZA</v>
          </cell>
          <cell r="F72" t="str">
            <v>2 - Outros Profissionais da Saúde</v>
          </cell>
          <cell r="G72" t="str">
            <v>3222-05</v>
          </cell>
          <cell r="H72">
            <v>44197</v>
          </cell>
          <cell r="J72">
            <v>141.13</v>
          </cell>
          <cell r="L72">
            <v>212.11090076335876</v>
          </cell>
          <cell r="M72">
            <v>12.53</v>
          </cell>
          <cell r="O72">
            <v>2.0499999999999998</v>
          </cell>
          <cell r="R72">
            <v>0</v>
          </cell>
        </row>
        <row r="73">
          <cell r="C73" t="str">
            <v>UPA TORRÕES</v>
          </cell>
          <cell r="E73" t="str">
            <v>ANGELA PRASERES DA SILVA</v>
          </cell>
          <cell r="F73" t="str">
            <v>2 - Outros Profissionais da Saúde</v>
          </cell>
          <cell r="G73" t="str">
            <v>3222-05</v>
          </cell>
          <cell r="H73">
            <v>44197</v>
          </cell>
          <cell r="J73">
            <v>154.37</v>
          </cell>
          <cell r="L73">
            <v>212.11090076335876</v>
          </cell>
          <cell r="M73">
            <v>12.53</v>
          </cell>
          <cell r="O73">
            <v>2.0499999999999998</v>
          </cell>
          <cell r="R73">
            <v>208.08979792021637</v>
          </cell>
          <cell r="S73">
            <v>75.150000000000006</v>
          </cell>
        </row>
        <row r="74">
          <cell r="C74" t="str">
            <v>UPA TORRÕES</v>
          </cell>
          <cell r="E74" t="str">
            <v>CLAUDIANE FERREIRA DA COSTA CASTRO</v>
          </cell>
          <cell r="F74" t="str">
            <v>2 - Outros Profissionais da Saúde</v>
          </cell>
          <cell r="G74" t="str">
            <v>3222-05</v>
          </cell>
          <cell r="H74">
            <v>44197</v>
          </cell>
          <cell r="J74">
            <v>259.81</v>
          </cell>
          <cell r="L74">
            <v>212.11090076335876</v>
          </cell>
          <cell r="M74">
            <v>12.53</v>
          </cell>
          <cell r="O74">
            <v>2.0499999999999998</v>
          </cell>
          <cell r="R74">
            <v>208.08979792021637</v>
          </cell>
          <cell r="S74">
            <v>75.150000000000006</v>
          </cell>
          <cell r="U74">
            <v>66.11</v>
          </cell>
          <cell r="X74" t="str">
            <v>Auxilio Creche</v>
          </cell>
        </row>
        <row r="75">
          <cell r="C75" t="str">
            <v>UPA TORRÕES</v>
          </cell>
          <cell r="E75" t="str">
            <v>GISELE DE OLIVEIRA BARBOSA TENORIO</v>
          </cell>
          <cell r="F75" t="str">
            <v>2 - Outros Profissionais da Saúde</v>
          </cell>
          <cell r="G75" t="str">
            <v>2235-05</v>
          </cell>
          <cell r="H75">
            <v>44197</v>
          </cell>
          <cell r="J75">
            <v>1099.46</v>
          </cell>
          <cell r="L75">
            <v>70.082931297709919</v>
          </cell>
          <cell r="M75">
            <v>4.1399999999999997</v>
          </cell>
          <cell r="O75">
            <v>1.28</v>
          </cell>
          <cell r="R75">
            <v>0</v>
          </cell>
        </row>
        <row r="76">
          <cell r="C76" t="str">
            <v>UPA TORRÕES</v>
          </cell>
          <cell r="E76" t="str">
            <v>RODRIGO ROSAS LOPES</v>
          </cell>
          <cell r="F76" t="str">
            <v>1 - Médico</v>
          </cell>
          <cell r="G76" t="str">
            <v>2251-25</v>
          </cell>
          <cell r="H76">
            <v>44197</v>
          </cell>
          <cell r="J76">
            <v>661.94</v>
          </cell>
          <cell r="L76">
            <v>0</v>
          </cell>
          <cell r="O76">
            <v>4</v>
          </cell>
          <cell r="R76">
            <v>0</v>
          </cell>
        </row>
        <row r="77">
          <cell r="C77" t="str">
            <v>UPA TORRÕES</v>
          </cell>
          <cell r="E77" t="str">
            <v>GISELLE FELICIANO DE LIMA</v>
          </cell>
          <cell r="F77" t="str">
            <v>2 - Outros Profissionais da Saúde</v>
          </cell>
          <cell r="G77" t="str">
            <v>3222-05</v>
          </cell>
          <cell r="H77">
            <v>44197</v>
          </cell>
          <cell r="J77">
            <v>131.77000000000001</v>
          </cell>
          <cell r="L77">
            <v>212.11090076335876</v>
          </cell>
          <cell r="M77">
            <v>12.53</v>
          </cell>
          <cell r="O77">
            <v>2.0499999999999998</v>
          </cell>
          <cell r="R77">
            <v>0</v>
          </cell>
        </row>
        <row r="78">
          <cell r="C78" t="str">
            <v>UPA TORRÕES</v>
          </cell>
          <cell r="E78" t="str">
            <v>CESAR NATANAEL DA SILVA</v>
          </cell>
          <cell r="F78" t="str">
            <v>3 - Administrativo</v>
          </cell>
          <cell r="G78" t="str">
            <v>5143-20</v>
          </cell>
          <cell r="H78">
            <v>44197</v>
          </cell>
          <cell r="J78">
            <v>115.46</v>
          </cell>
          <cell r="L78">
            <v>186.21068702290077</v>
          </cell>
          <cell r="M78">
            <v>11</v>
          </cell>
          <cell r="O78">
            <v>2.0499999999999998</v>
          </cell>
          <cell r="R78">
            <v>0</v>
          </cell>
        </row>
        <row r="79">
          <cell r="C79" t="str">
            <v>UPA TORRÕES</v>
          </cell>
          <cell r="E79" t="str">
            <v>JAELSON LUIZ DE QUEIROZ</v>
          </cell>
          <cell r="F79" t="str">
            <v>3 - Administrativo</v>
          </cell>
          <cell r="G79" t="str">
            <v>7711-05</v>
          </cell>
          <cell r="H79">
            <v>44197</v>
          </cell>
          <cell r="J79">
            <v>0</v>
          </cell>
          <cell r="L79">
            <v>0</v>
          </cell>
          <cell r="O79">
            <v>2.0499999999999998</v>
          </cell>
          <cell r="R79">
            <v>0</v>
          </cell>
        </row>
        <row r="80">
          <cell r="C80" t="str">
            <v>UPA TORRÕES</v>
          </cell>
          <cell r="E80" t="str">
            <v>PAULO DE SOUZA BRAGA</v>
          </cell>
          <cell r="F80" t="str">
            <v>3 - Administrativo</v>
          </cell>
          <cell r="G80" t="str">
            <v>5173-10</v>
          </cell>
          <cell r="H80">
            <v>44197</v>
          </cell>
          <cell r="J80">
            <v>142.44</v>
          </cell>
          <cell r="L80">
            <v>228.86986259541982</v>
          </cell>
          <cell r="M80">
            <v>13.52</v>
          </cell>
          <cell r="O80">
            <v>2.0499999999999998</v>
          </cell>
          <cell r="R80">
            <v>208.17593763606578</v>
          </cell>
          <cell r="S80">
            <v>81.09</v>
          </cell>
        </row>
        <row r="81">
          <cell r="C81" t="str">
            <v>UPA TORRÕES</v>
          </cell>
          <cell r="E81" t="str">
            <v xml:space="preserve">WAGNER JOSE RAMOS </v>
          </cell>
          <cell r="F81" t="str">
            <v>3 - Administrativo</v>
          </cell>
          <cell r="G81" t="str">
            <v>7257-05</v>
          </cell>
          <cell r="H81">
            <v>44197</v>
          </cell>
          <cell r="J81">
            <v>160.71</v>
          </cell>
          <cell r="L81">
            <v>251.89227480916034</v>
          </cell>
          <cell r="M81">
            <v>14.88</v>
          </cell>
          <cell r="O81">
            <v>2.0499999999999998</v>
          </cell>
          <cell r="R81">
            <v>0</v>
          </cell>
        </row>
        <row r="82">
          <cell r="C82" t="str">
            <v>UPA TORRÕES</v>
          </cell>
          <cell r="E82" t="str">
            <v>FABIANO FERREIRA LIMA</v>
          </cell>
          <cell r="F82" t="str">
            <v>2 - Outros Profissionais da Saúde</v>
          </cell>
          <cell r="G82" t="str">
            <v>3222-05</v>
          </cell>
          <cell r="H82">
            <v>44197</v>
          </cell>
          <cell r="J82">
            <v>148.94</v>
          </cell>
          <cell r="L82">
            <v>212.11090076335876</v>
          </cell>
          <cell r="M82">
            <v>12.53</v>
          </cell>
          <cell r="O82">
            <v>2.0499999999999998</v>
          </cell>
          <cell r="R82">
            <v>0</v>
          </cell>
        </row>
        <row r="83">
          <cell r="C83" t="str">
            <v>UPA TORRÕES</v>
          </cell>
          <cell r="E83" t="str">
            <v>EDINEIDE HELENA SOARES DA SILVA</v>
          </cell>
          <cell r="F83" t="str">
            <v>2 - Outros Profissionais da Saúde</v>
          </cell>
          <cell r="G83" t="str">
            <v>3222-05</v>
          </cell>
          <cell r="H83">
            <v>44197</v>
          </cell>
          <cell r="J83">
            <v>181.01</v>
          </cell>
          <cell r="L83">
            <v>212.11090076335876</v>
          </cell>
          <cell r="M83">
            <v>12.53</v>
          </cell>
          <cell r="O83">
            <v>2.0499999999999998</v>
          </cell>
          <cell r="R83">
            <v>0</v>
          </cell>
          <cell r="U83">
            <v>66.11</v>
          </cell>
          <cell r="X83" t="str">
            <v>Auxilio Creche</v>
          </cell>
        </row>
        <row r="84">
          <cell r="C84" t="str">
            <v>UPA TORRÕES</v>
          </cell>
          <cell r="E84" t="str">
            <v>WYVISON GOMES DE LIMA</v>
          </cell>
          <cell r="F84" t="str">
            <v>1 - Médico</v>
          </cell>
          <cell r="G84" t="str">
            <v>2252-70</v>
          </cell>
          <cell r="H84">
            <v>44197</v>
          </cell>
          <cell r="J84">
            <v>907.39</v>
          </cell>
          <cell r="L84">
            <v>0</v>
          </cell>
          <cell r="O84">
            <v>4</v>
          </cell>
          <cell r="R84">
            <v>0</v>
          </cell>
        </row>
        <row r="85">
          <cell r="C85" t="str">
            <v>UPA TORRÕES</v>
          </cell>
          <cell r="E85" t="str">
            <v>JULIO MARCOS PEREIRA DA ROCHA</v>
          </cell>
          <cell r="F85" t="str">
            <v>2 - Outros Profissionais da Saúde</v>
          </cell>
          <cell r="G85" t="str">
            <v>3241-15</v>
          </cell>
          <cell r="H85">
            <v>44197</v>
          </cell>
          <cell r="J85">
            <v>281.20999999999998</v>
          </cell>
          <cell r="L85">
            <v>283.04024427480914</v>
          </cell>
          <cell r="M85">
            <v>16.72</v>
          </cell>
          <cell r="O85">
            <v>9.5</v>
          </cell>
          <cell r="P85">
            <v>4</v>
          </cell>
          <cell r="R85">
            <v>0</v>
          </cell>
        </row>
        <row r="86">
          <cell r="C86" t="str">
            <v>UPA TORRÕES</v>
          </cell>
          <cell r="E86" t="str">
            <v>ANTONIO MAURICIO DOS SANTOS CONCEICAO FILHO</v>
          </cell>
          <cell r="F86" t="str">
            <v>1 - Médico</v>
          </cell>
          <cell r="G86" t="str">
            <v>2252-70</v>
          </cell>
          <cell r="H86">
            <v>44197</v>
          </cell>
          <cell r="J86">
            <v>446.6</v>
          </cell>
          <cell r="L86">
            <v>0</v>
          </cell>
          <cell r="O86">
            <v>4</v>
          </cell>
          <cell r="R86">
            <v>0</v>
          </cell>
        </row>
        <row r="87">
          <cell r="C87" t="str">
            <v>UPA TORRÕES</v>
          </cell>
          <cell r="E87" t="str">
            <v>ERIVANDO RIBEIRO DA CONCEICAO FILHO</v>
          </cell>
          <cell r="F87" t="str">
            <v>2 - Outros Profissionais da Saúde</v>
          </cell>
          <cell r="G87" t="str">
            <v>3222-05</v>
          </cell>
          <cell r="H87">
            <v>44197</v>
          </cell>
          <cell r="J87">
            <v>136.79</v>
          </cell>
          <cell r="L87">
            <v>212.11090076335876</v>
          </cell>
          <cell r="M87">
            <v>12.53</v>
          </cell>
          <cell r="O87">
            <v>2.0499999999999998</v>
          </cell>
          <cell r="R87">
            <v>277.08979792021637</v>
          </cell>
          <cell r="S87">
            <v>75.150000000000006</v>
          </cell>
        </row>
        <row r="88">
          <cell r="C88" t="str">
            <v>UPA TORRÕES</v>
          </cell>
          <cell r="E88" t="str">
            <v>ALERIA VIRGINIA RANGEL COSTA</v>
          </cell>
          <cell r="F88" t="str">
            <v>3 - Administrativo</v>
          </cell>
          <cell r="G88" t="str">
            <v>4221-05</v>
          </cell>
          <cell r="H88">
            <v>44197</v>
          </cell>
          <cell r="J88">
            <v>147</v>
          </cell>
          <cell r="L88">
            <v>195.85978625954198</v>
          </cell>
          <cell r="M88">
            <v>11.57</v>
          </cell>
          <cell r="O88">
            <v>2.0499999999999998</v>
          </cell>
          <cell r="R88">
            <v>166.60670354785657</v>
          </cell>
          <cell r="S88">
            <v>69.42</v>
          </cell>
        </row>
        <row r="89">
          <cell r="C89" t="str">
            <v>UPA TORRÕES</v>
          </cell>
          <cell r="E89" t="str">
            <v>ISA CARLA AZEVEDO DELMONDES</v>
          </cell>
          <cell r="F89" t="str">
            <v>2 - Outros Profissionais da Saúde</v>
          </cell>
          <cell r="G89" t="str">
            <v>2234-05</v>
          </cell>
          <cell r="H89">
            <v>44197</v>
          </cell>
          <cell r="J89">
            <v>321.88</v>
          </cell>
          <cell r="L89">
            <v>228.36201526717559</v>
          </cell>
          <cell r="M89">
            <v>13.49</v>
          </cell>
          <cell r="O89">
            <v>2.0499999999999998</v>
          </cell>
          <cell r="R89">
            <v>0</v>
          </cell>
        </row>
        <row r="90">
          <cell r="C90" t="str">
            <v>UPA TORRÕES</v>
          </cell>
          <cell r="E90" t="str">
            <v>CREUZA MARIA DA SILVA</v>
          </cell>
          <cell r="F90" t="str">
            <v>2 - Outros Profissionais da Saúde</v>
          </cell>
          <cell r="G90" t="str">
            <v>3222-05</v>
          </cell>
          <cell r="H90">
            <v>44197</v>
          </cell>
          <cell r="J90">
            <v>329.86</v>
          </cell>
          <cell r="L90">
            <v>0</v>
          </cell>
          <cell r="O90">
            <v>2.0499999999999998</v>
          </cell>
          <cell r="R90">
            <v>0</v>
          </cell>
          <cell r="U90">
            <v>64</v>
          </cell>
          <cell r="X90" t="str">
            <v>Auxilio Creche</v>
          </cell>
        </row>
        <row r="91">
          <cell r="C91" t="str">
            <v>UPA TORRÕES</v>
          </cell>
          <cell r="E91" t="str">
            <v>VLADIMIR GOMES DA SILVA</v>
          </cell>
          <cell r="F91" t="str">
            <v>3 - Administrativo</v>
          </cell>
          <cell r="G91" t="str">
            <v>5151-10</v>
          </cell>
          <cell r="H91">
            <v>44197</v>
          </cell>
          <cell r="J91">
            <v>114.78</v>
          </cell>
          <cell r="L91">
            <v>195.85978625954198</v>
          </cell>
          <cell r="M91">
            <v>11.57</v>
          </cell>
          <cell r="O91">
            <v>2.0499999999999998</v>
          </cell>
          <cell r="R91">
            <v>104.50670354785655</v>
          </cell>
          <cell r="S91">
            <v>69.42</v>
          </cell>
        </row>
        <row r="92">
          <cell r="C92" t="str">
            <v>UPA TORRÕES</v>
          </cell>
          <cell r="E92" t="str">
            <v>CARLA FERREIRA CAMPOS</v>
          </cell>
          <cell r="F92" t="str">
            <v>2 - Outros Profissionais da Saúde</v>
          </cell>
          <cell r="G92" t="str">
            <v>2235-05</v>
          </cell>
          <cell r="H92">
            <v>44197</v>
          </cell>
          <cell r="J92">
            <v>286.86</v>
          </cell>
          <cell r="L92">
            <v>63.480916030534353</v>
          </cell>
          <cell r="M92">
            <v>3.75</v>
          </cell>
          <cell r="O92">
            <v>1.28</v>
          </cell>
          <cell r="R92">
            <v>0</v>
          </cell>
          <cell r="U92">
            <v>103.28</v>
          </cell>
          <cell r="X92" t="str">
            <v>Auxilio Creche</v>
          </cell>
        </row>
        <row r="93">
          <cell r="C93" t="str">
            <v>UPA TORRÕES</v>
          </cell>
          <cell r="E93" t="str">
            <v>EVA VILMA CARVALHO DA SILVA</v>
          </cell>
          <cell r="F93" t="str">
            <v>2 - Outros Profissionais da Saúde</v>
          </cell>
          <cell r="G93" t="str">
            <v>3222-05</v>
          </cell>
          <cell r="H93">
            <v>44197</v>
          </cell>
          <cell r="J93">
            <v>187.22</v>
          </cell>
          <cell r="L93">
            <v>212.11090076335876</v>
          </cell>
          <cell r="M93">
            <v>12.53</v>
          </cell>
          <cell r="O93">
            <v>2.0499999999999998</v>
          </cell>
          <cell r="R93">
            <v>180.48979792021638</v>
          </cell>
          <cell r="S93">
            <v>75.150000000000006</v>
          </cell>
        </row>
        <row r="94">
          <cell r="C94" t="str">
            <v>UPA TORRÕES</v>
          </cell>
          <cell r="E94" t="str">
            <v>JORGE LUIZ VENERANDO DA SILVA</v>
          </cell>
          <cell r="F94" t="str">
            <v>3 - Administrativo</v>
          </cell>
          <cell r="G94" t="str">
            <v>5151-10</v>
          </cell>
          <cell r="H94">
            <v>44197</v>
          </cell>
          <cell r="J94">
            <v>130.04</v>
          </cell>
          <cell r="L94">
            <v>195.85978625954198</v>
          </cell>
          <cell r="M94">
            <v>11.57</v>
          </cell>
          <cell r="O94">
            <v>2.0499999999999998</v>
          </cell>
          <cell r="R94">
            <v>208.00670354785655</v>
          </cell>
          <cell r="S94">
            <v>69.42</v>
          </cell>
        </row>
        <row r="95">
          <cell r="C95" t="str">
            <v>UPA TORRÕES</v>
          </cell>
          <cell r="E95" t="str">
            <v>MARIA LAYS SOUSA GOMES DA SILVA</v>
          </cell>
          <cell r="F95" t="str">
            <v>3 - Administrativo</v>
          </cell>
          <cell r="G95" t="str">
            <v>4221-05</v>
          </cell>
          <cell r="H95">
            <v>44197</v>
          </cell>
          <cell r="J95">
            <v>131.04</v>
          </cell>
          <cell r="L95">
            <v>195.85978625954198</v>
          </cell>
          <cell r="M95">
            <v>11.57</v>
          </cell>
          <cell r="O95">
            <v>2.0499999999999998</v>
          </cell>
          <cell r="R95">
            <v>221.80670354785656</v>
          </cell>
          <cell r="S95">
            <v>69.42</v>
          </cell>
        </row>
        <row r="96">
          <cell r="C96" t="str">
            <v>UPA TORRÕES</v>
          </cell>
          <cell r="E96" t="str">
            <v>ALZIMAR RIBEIRO DO MONTE</v>
          </cell>
          <cell r="F96" t="str">
            <v>2 - Outros Profissionais da Saúde</v>
          </cell>
          <cell r="G96" t="str">
            <v>2235-05</v>
          </cell>
          <cell r="H96">
            <v>44197</v>
          </cell>
          <cell r="J96">
            <v>398.77</v>
          </cell>
          <cell r="L96">
            <v>0</v>
          </cell>
          <cell r="O96">
            <v>1.28</v>
          </cell>
          <cell r="R96">
            <v>0</v>
          </cell>
          <cell r="U96">
            <v>103.28</v>
          </cell>
          <cell r="X96" t="str">
            <v>Auxilio Creche</v>
          </cell>
        </row>
        <row r="97">
          <cell r="C97" t="str">
            <v>UPA TORRÕES</v>
          </cell>
          <cell r="E97" t="str">
            <v>NADJANE MEIRA DE CARVALHO</v>
          </cell>
          <cell r="F97" t="str">
            <v>2 - Outros Profissionais da Saúde</v>
          </cell>
          <cell r="G97" t="str">
            <v>2235-05</v>
          </cell>
          <cell r="H97">
            <v>44197</v>
          </cell>
          <cell r="J97">
            <v>231.95</v>
          </cell>
          <cell r="L97">
            <v>63.480916030534353</v>
          </cell>
          <cell r="M97">
            <v>3.75</v>
          </cell>
          <cell r="O97">
            <v>1.28</v>
          </cell>
          <cell r="R97">
            <v>0</v>
          </cell>
        </row>
        <row r="98">
          <cell r="C98" t="str">
            <v>UPA TORRÕES</v>
          </cell>
          <cell r="E98" t="str">
            <v>POLIANE ESTEVAO BARBOSA</v>
          </cell>
          <cell r="F98" t="str">
            <v>3 - Administrativo</v>
          </cell>
          <cell r="G98" t="str">
            <v>4221-05</v>
          </cell>
          <cell r="H98">
            <v>44197</v>
          </cell>
          <cell r="J98">
            <v>183.21</v>
          </cell>
          <cell r="L98">
            <v>195.85978625954198</v>
          </cell>
          <cell r="M98">
            <v>11.57</v>
          </cell>
          <cell r="O98">
            <v>2.0499999999999998</v>
          </cell>
          <cell r="R98">
            <v>180.40670354785655</v>
          </cell>
          <cell r="S98">
            <v>69.42</v>
          </cell>
        </row>
        <row r="99">
          <cell r="C99" t="str">
            <v>UPA TORRÕES</v>
          </cell>
          <cell r="E99" t="str">
            <v>GRASIELA BARBOSA DOS SANTOS</v>
          </cell>
          <cell r="F99" t="str">
            <v>2 - Outros Profissionais da Saúde</v>
          </cell>
          <cell r="G99" t="str">
            <v>3222-05</v>
          </cell>
          <cell r="H99">
            <v>44197</v>
          </cell>
          <cell r="J99">
            <v>264.06</v>
          </cell>
          <cell r="L99">
            <v>212.11090076335876</v>
          </cell>
          <cell r="M99">
            <v>12.53</v>
          </cell>
          <cell r="O99">
            <v>2.0499999999999998</v>
          </cell>
          <cell r="R99">
            <v>221.88979792021638</v>
          </cell>
          <cell r="S99">
            <v>75.150000000000006</v>
          </cell>
        </row>
        <row r="100">
          <cell r="C100" t="str">
            <v>UPA TORRÕES</v>
          </cell>
          <cell r="E100" t="str">
            <v>GLENDA SHEILA DE MELO FALCAO OLIVEIRA</v>
          </cell>
          <cell r="F100" t="str">
            <v>2 - Outros Profissionais da Saúde</v>
          </cell>
          <cell r="G100" t="str">
            <v>2235-05</v>
          </cell>
          <cell r="H100">
            <v>44197</v>
          </cell>
          <cell r="J100">
            <v>227.44</v>
          </cell>
          <cell r="L100">
            <v>63.480916030534353</v>
          </cell>
          <cell r="M100">
            <v>3.75</v>
          </cell>
          <cell r="O100">
            <v>1.28</v>
          </cell>
          <cell r="R100">
            <v>0</v>
          </cell>
        </row>
        <row r="101">
          <cell r="C101" t="str">
            <v>UPA TORRÕES</v>
          </cell>
          <cell r="E101" t="str">
            <v>IVANA DE LIMA PEREIRA</v>
          </cell>
          <cell r="F101" t="str">
            <v>2 - Outros Profissionais da Saúde</v>
          </cell>
          <cell r="G101" t="str">
            <v>3222-05</v>
          </cell>
          <cell r="H101">
            <v>44197</v>
          </cell>
          <cell r="J101">
            <v>144.85</v>
          </cell>
          <cell r="L101">
            <v>212.11090076335876</v>
          </cell>
          <cell r="M101">
            <v>12.53</v>
          </cell>
          <cell r="O101">
            <v>2.0499999999999998</v>
          </cell>
          <cell r="R101">
            <v>221.88979792021638</v>
          </cell>
          <cell r="S101">
            <v>75.150000000000006</v>
          </cell>
          <cell r="U101">
            <v>66.11</v>
          </cell>
          <cell r="X101" t="str">
            <v>Auxilio Creche</v>
          </cell>
        </row>
        <row r="102">
          <cell r="C102" t="str">
            <v>UPA TORRÕES</v>
          </cell>
          <cell r="E102" t="str">
            <v>RICARDO HENRIQUE MATIAS DA SILVA</v>
          </cell>
          <cell r="F102" t="str">
            <v>3 - Administrativo</v>
          </cell>
          <cell r="G102" t="str">
            <v>5143-20</v>
          </cell>
          <cell r="H102">
            <v>44197</v>
          </cell>
          <cell r="J102">
            <v>132.72</v>
          </cell>
          <cell r="L102">
            <v>186.21068702290077</v>
          </cell>
          <cell r="M102">
            <v>11</v>
          </cell>
          <cell r="O102">
            <v>2.0499999999999998</v>
          </cell>
          <cell r="R102">
            <v>241.75710795388264</v>
          </cell>
          <cell r="S102">
            <v>66</v>
          </cell>
        </row>
        <row r="103">
          <cell r="C103" t="str">
            <v>UPA TORRÕES</v>
          </cell>
          <cell r="E103" t="str">
            <v>MARCELO DA CONCEICAO CARNEIRO</v>
          </cell>
          <cell r="F103" t="str">
            <v>2 - Outros Profissionais da Saúde</v>
          </cell>
          <cell r="G103" t="str">
            <v>2235-05</v>
          </cell>
          <cell r="H103">
            <v>44197</v>
          </cell>
          <cell r="J103">
            <v>251.81</v>
          </cell>
          <cell r="L103">
            <v>63.480916030534353</v>
          </cell>
          <cell r="M103">
            <v>3.75</v>
          </cell>
          <cell r="O103">
            <v>1.28</v>
          </cell>
          <cell r="R103">
            <v>0</v>
          </cell>
          <cell r="U103">
            <v>103.28</v>
          </cell>
          <cell r="X103" t="str">
            <v>Auxilio Creche</v>
          </cell>
        </row>
        <row r="104">
          <cell r="C104" t="str">
            <v>UPA TORRÕES</v>
          </cell>
          <cell r="E104" t="str">
            <v>RAFAEL LUTEMBERG PINHEIRO</v>
          </cell>
          <cell r="F104" t="str">
            <v>3 - Administrativo</v>
          </cell>
          <cell r="G104" t="str">
            <v>5151-10</v>
          </cell>
          <cell r="H104">
            <v>44197</v>
          </cell>
          <cell r="J104">
            <v>167.88</v>
          </cell>
          <cell r="L104">
            <v>195.85978625954198</v>
          </cell>
          <cell r="M104">
            <v>11.57</v>
          </cell>
          <cell r="O104">
            <v>2.0499999999999998</v>
          </cell>
          <cell r="R104">
            <v>181.60670354785657</v>
          </cell>
          <cell r="S104">
            <v>69.42</v>
          </cell>
        </row>
        <row r="105">
          <cell r="C105" t="str">
            <v>UPA TORRÕES</v>
          </cell>
          <cell r="E105" t="str">
            <v>JOSELINE NUNES DA SILVA MARTINS</v>
          </cell>
          <cell r="F105" t="str">
            <v>2 - Outros Profissionais da Saúde</v>
          </cell>
          <cell r="G105" t="str">
            <v>2516-05</v>
          </cell>
          <cell r="H105">
            <v>44197</v>
          </cell>
          <cell r="J105">
            <v>302.08</v>
          </cell>
          <cell r="L105">
            <v>381.90119083969461</v>
          </cell>
          <cell r="M105">
            <v>22.56</v>
          </cell>
          <cell r="O105">
            <v>2.0499999999999998</v>
          </cell>
          <cell r="R105">
            <v>70.000612860877297</v>
          </cell>
          <cell r="S105">
            <v>69</v>
          </cell>
        </row>
        <row r="106">
          <cell r="C106" t="str">
            <v>UPA TORRÕES</v>
          </cell>
          <cell r="E106" t="str">
            <v>RODRIGO MARTINS SANTA ROSA FERREIRA</v>
          </cell>
          <cell r="F106" t="str">
            <v>3 - Administrativo</v>
          </cell>
          <cell r="G106" t="str">
            <v>5151-10</v>
          </cell>
          <cell r="H106">
            <v>44197</v>
          </cell>
          <cell r="J106">
            <v>170.62</v>
          </cell>
          <cell r="L106">
            <v>195.85978625954198</v>
          </cell>
          <cell r="M106">
            <v>11.57</v>
          </cell>
          <cell r="O106">
            <v>2.0499999999999998</v>
          </cell>
          <cell r="R106">
            <v>261.80670354785656</v>
          </cell>
          <cell r="S106">
            <v>69.42</v>
          </cell>
        </row>
        <row r="107">
          <cell r="C107" t="str">
            <v>UPA TORRÕES</v>
          </cell>
          <cell r="E107" t="str">
            <v>CINTHIA CAROLINA VASCONCELOS DA SILVA SANTOS</v>
          </cell>
          <cell r="F107" t="str">
            <v>3 - Administrativo</v>
          </cell>
          <cell r="G107" t="str">
            <v>4221-05</v>
          </cell>
          <cell r="H107">
            <v>44197</v>
          </cell>
          <cell r="J107">
            <v>139.91</v>
          </cell>
          <cell r="L107">
            <v>195.85978625954198</v>
          </cell>
          <cell r="M107">
            <v>11.57</v>
          </cell>
          <cell r="O107">
            <v>2.0499999999999998</v>
          </cell>
          <cell r="R107">
            <v>180.40670354785655</v>
          </cell>
          <cell r="S107">
            <v>69.42</v>
          </cell>
        </row>
        <row r="108">
          <cell r="C108" t="str">
            <v>UPA TORRÕES</v>
          </cell>
          <cell r="E108" t="str">
            <v>JOAO EDUARDO DA ANUNCIACAO RIBEIRO</v>
          </cell>
          <cell r="F108" t="str">
            <v>3 - Administrativo</v>
          </cell>
          <cell r="G108" t="str">
            <v>5151-10</v>
          </cell>
          <cell r="H108">
            <v>44197</v>
          </cell>
          <cell r="J108">
            <v>130.18</v>
          </cell>
          <cell r="L108">
            <v>195.85978625954198</v>
          </cell>
          <cell r="M108">
            <v>11.57</v>
          </cell>
          <cell r="O108">
            <v>2.0499999999999998</v>
          </cell>
          <cell r="R108">
            <v>0</v>
          </cell>
        </row>
        <row r="109">
          <cell r="C109" t="str">
            <v>UPA TORRÕES</v>
          </cell>
          <cell r="E109" t="str">
            <v>CAMILA QUEIROZ DE OLIVEIRA FARIAS</v>
          </cell>
          <cell r="F109" t="str">
            <v>1 - Médico</v>
          </cell>
          <cell r="G109" t="str">
            <v>2251-24</v>
          </cell>
          <cell r="H109">
            <v>44197</v>
          </cell>
          <cell r="J109">
            <v>646.79999999999995</v>
          </cell>
          <cell r="L109">
            <v>0</v>
          </cell>
          <cell r="O109">
            <v>4</v>
          </cell>
          <cell r="R109">
            <v>0</v>
          </cell>
        </row>
        <row r="110">
          <cell r="C110" t="str">
            <v>UPA TORRÕES</v>
          </cell>
          <cell r="E110" t="str">
            <v>CLEYTON MARQUES DO NASCIMENTO</v>
          </cell>
          <cell r="F110" t="str">
            <v>3 - Administrativo</v>
          </cell>
          <cell r="G110" t="str">
            <v>5151-10</v>
          </cell>
          <cell r="H110">
            <v>44197</v>
          </cell>
          <cell r="J110">
            <v>131.55000000000001</v>
          </cell>
          <cell r="L110">
            <v>195.85978625954198</v>
          </cell>
          <cell r="M110">
            <v>11.57</v>
          </cell>
          <cell r="O110">
            <v>2.0499999999999998</v>
          </cell>
          <cell r="R110">
            <v>0</v>
          </cell>
        </row>
        <row r="111">
          <cell r="C111" t="str">
            <v>UPA TORRÕES</v>
          </cell>
          <cell r="E111" t="str">
            <v>IVONEIDE FERREIRA</v>
          </cell>
          <cell r="F111" t="str">
            <v>3 - Administrativo</v>
          </cell>
          <cell r="G111" t="str">
            <v>5211-30</v>
          </cell>
          <cell r="H111">
            <v>44197</v>
          </cell>
          <cell r="J111">
            <v>109.79</v>
          </cell>
          <cell r="L111">
            <v>0</v>
          </cell>
          <cell r="O111">
            <v>2.0499999999999998</v>
          </cell>
          <cell r="R111">
            <v>111.40670354785655</v>
          </cell>
          <cell r="S111">
            <v>69.42</v>
          </cell>
        </row>
        <row r="112">
          <cell r="C112" t="str">
            <v>UPA TORRÕES</v>
          </cell>
          <cell r="E112" t="str">
            <v>CASSIO LUIZ DE ANDRADE SILVA</v>
          </cell>
          <cell r="F112" t="str">
            <v>2 - Outros Profissionais da Saúde</v>
          </cell>
          <cell r="G112" t="str">
            <v>2235-05</v>
          </cell>
          <cell r="H112">
            <v>44197</v>
          </cell>
          <cell r="J112">
            <v>225.44</v>
          </cell>
          <cell r="L112">
            <v>59.756702290076326</v>
          </cell>
          <cell r="M112">
            <v>3.53</v>
          </cell>
          <cell r="O112">
            <v>1.28</v>
          </cell>
          <cell r="R112">
            <v>0</v>
          </cell>
        </row>
        <row r="113">
          <cell r="C113" t="str">
            <v>UPA TORRÕES</v>
          </cell>
          <cell r="E113" t="str">
            <v>INDRA BERGMANN BENTO BARBOSA LIMA</v>
          </cell>
          <cell r="F113" t="str">
            <v>2 - Outros Profissionais da Saúde</v>
          </cell>
          <cell r="G113" t="str">
            <v>3222-05</v>
          </cell>
          <cell r="H113">
            <v>44197</v>
          </cell>
          <cell r="J113">
            <v>233.9</v>
          </cell>
          <cell r="L113">
            <v>14.219725190839695</v>
          </cell>
          <cell r="M113">
            <v>0.84</v>
          </cell>
          <cell r="O113">
            <v>2.0499999999999998</v>
          </cell>
          <cell r="R113">
            <v>0</v>
          </cell>
        </row>
        <row r="114">
          <cell r="C114" t="str">
            <v>UPA TORRÕES</v>
          </cell>
          <cell r="E114" t="str">
            <v>ADRIANO BATISTA DA SILVA</v>
          </cell>
          <cell r="F114" t="str">
            <v>2 - Outros Profissionais da Saúde</v>
          </cell>
          <cell r="G114" t="str">
            <v>3222-05</v>
          </cell>
          <cell r="H114">
            <v>44197</v>
          </cell>
          <cell r="J114">
            <v>241.17</v>
          </cell>
          <cell r="L114">
            <v>0</v>
          </cell>
          <cell r="O114">
            <v>2.0499999999999998</v>
          </cell>
          <cell r="R114">
            <v>0</v>
          </cell>
        </row>
        <row r="115">
          <cell r="C115" t="str">
            <v>UPA TORRÕES</v>
          </cell>
          <cell r="E115" t="str">
            <v>LUCAS DE SA CAVALCANTI</v>
          </cell>
          <cell r="F115" t="str">
            <v>1 - Médico</v>
          </cell>
          <cell r="G115" t="str">
            <v>2252-70</v>
          </cell>
          <cell r="H115">
            <v>44197</v>
          </cell>
          <cell r="J115">
            <v>446.6</v>
          </cell>
          <cell r="L115">
            <v>0</v>
          </cell>
          <cell r="O115">
            <v>4</v>
          </cell>
          <cell r="R115">
            <v>0</v>
          </cell>
        </row>
        <row r="116">
          <cell r="C116" t="str">
            <v>UPA TORRÕES</v>
          </cell>
          <cell r="E116" t="str">
            <v>SAMUEL JOSE PEDRO</v>
          </cell>
          <cell r="F116" t="str">
            <v>3 - Administrativo</v>
          </cell>
          <cell r="G116" t="str">
            <v>5143-20</v>
          </cell>
          <cell r="H116">
            <v>44197</v>
          </cell>
          <cell r="J116">
            <v>246.35</v>
          </cell>
          <cell r="L116">
            <v>0</v>
          </cell>
          <cell r="O116">
            <v>2.0499999999999998</v>
          </cell>
          <cell r="R116">
            <v>0</v>
          </cell>
        </row>
        <row r="117">
          <cell r="C117" t="str">
            <v>UPA TORRÕES</v>
          </cell>
          <cell r="E117" t="str">
            <v>HUGO FELIPE DA SILVA FEITOSA</v>
          </cell>
          <cell r="F117" t="str">
            <v>3 - Administrativo</v>
          </cell>
          <cell r="G117" t="str">
            <v>5151-10</v>
          </cell>
          <cell r="H117">
            <v>44197</v>
          </cell>
          <cell r="J117">
            <v>132.99</v>
          </cell>
          <cell r="L117">
            <v>0</v>
          </cell>
          <cell r="O117">
            <v>2.0499999999999998</v>
          </cell>
          <cell r="R117">
            <v>0</v>
          </cell>
        </row>
        <row r="118">
          <cell r="C118" t="str">
            <v>UPA TORRÕES</v>
          </cell>
          <cell r="E118" t="str">
            <v>JULIANA NUNES GOUVEIA</v>
          </cell>
          <cell r="F118" t="str">
            <v>1 - Médico</v>
          </cell>
          <cell r="G118" t="str">
            <v>2251-24</v>
          </cell>
          <cell r="H118">
            <v>44197</v>
          </cell>
          <cell r="J118">
            <v>620.37</v>
          </cell>
          <cell r="L118">
            <v>0</v>
          </cell>
          <cell r="O118">
            <v>4</v>
          </cell>
          <cell r="R118">
            <v>0</v>
          </cell>
        </row>
        <row r="119">
          <cell r="C119" t="str">
            <v>UPA TORRÕES</v>
          </cell>
          <cell r="E119" t="str">
            <v>JOSE EDIVALDO DA SILVA</v>
          </cell>
          <cell r="F119" t="str">
            <v>3 - Administrativo</v>
          </cell>
          <cell r="G119" t="str">
            <v>5151-10</v>
          </cell>
          <cell r="H119">
            <v>44197</v>
          </cell>
          <cell r="J119">
            <v>135.21</v>
          </cell>
          <cell r="L119">
            <v>0</v>
          </cell>
          <cell r="O119">
            <v>2.0499999999999998</v>
          </cell>
          <cell r="R119">
            <v>111.40670354785655</v>
          </cell>
          <cell r="S119">
            <v>69.42</v>
          </cell>
        </row>
        <row r="120">
          <cell r="C120" t="str">
            <v>UPA TORRÕES</v>
          </cell>
          <cell r="E120" t="str">
            <v>ALEXANDRE JOSE PEREIRA DE LIMA</v>
          </cell>
          <cell r="F120" t="str">
            <v>1 - Médico</v>
          </cell>
          <cell r="G120" t="str">
            <v>2252-70</v>
          </cell>
          <cell r="H120">
            <v>44197</v>
          </cell>
          <cell r="J120">
            <v>451.54</v>
          </cell>
          <cell r="L120">
            <v>0</v>
          </cell>
          <cell r="O120">
            <v>4</v>
          </cell>
          <cell r="R120">
            <v>0</v>
          </cell>
        </row>
        <row r="121">
          <cell r="C121" t="str">
            <v>UPA TORRÕES</v>
          </cell>
          <cell r="E121" t="str">
            <v>NATHALIA JESSIKA MELO GONCALVES</v>
          </cell>
          <cell r="F121" t="str">
            <v>1 - Médico</v>
          </cell>
          <cell r="G121" t="str">
            <v>2251-25</v>
          </cell>
          <cell r="H121">
            <v>44197</v>
          </cell>
          <cell r="J121">
            <v>416.11</v>
          </cell>
          <cell r="L121">
            <v>0</v>
          </cell>
          <cell r="O121">
            <v>4</v>
          </cell>
          <cell r="R121">
            <v>0</v>
          </cell>
        </row>
        <row r="122">
          <cell r="C122" t="str">
            <v>UPA TORRÕES</v>
          </cell>
          <cell r="E122" t="str">
            <v>MARCOS BATISTA DA SILVA</v>
          </cell>
          <cell r="F122" t="str">
            <v>2 - Outros Profissionais da Saúde</v>
          </cell>
          <cell r="G122" t="str">
            <v>3222-05</v>
          </cell>
          <cell r="H122">
            <v>44197</v>
          </cell>
          <cell r="J122">
            <v>159.69999999999999</v>
          </cell>
          <cell r="L122">
            <v>212.11090076335876</v>
          </cell>
          <cell r="M122">
            <v>12.53</v>
          </cell>
          <cell r="O122">
            <v>2.0499999999999998</v>
          </cell>
          <cell r="R122">
            <v>245.58979792021637</v>
          </cell>
          <cell r="S122">
            <v>75.150000000000006</v>
          </cell>
        </row>
        <row r="123">
          <cell r="C123" t="str">
            <v>UPA TORRÕES</v>
          </cell>
          <cell r="E123" t="str">
            <v>SHIRLEY EMANUELA FRAGOSO DA SILVA</v>
          </cell>
          <cell r="F123" t="str">
            <v>2 - Outros Profissionais da Saúde</v>
          </cell>
          <cell r="G123" t="str">
            <v>2235-05</v>
          </cell>
          <cell r="H123">
            <v>44197</v>
          </cell>
          <cell r="J123">
            <v>212.25</v>
          </cell>
          <cell r="L123">
            <v>59.756702290076326</v>
          </cell>
          <cell r="M123">
            <v>3.53</v>
          </cell>
          <cell r="O123">
            <v>1.28</v>
          </cell>
          <cell r="R123">
            <v>0</v>
          </cell>
          <cell r="U123">
            <v>103.28</v>
          </cell>
          <cell r="X123" t="str">
            <v>Auxilio Creche</v>
          </cell>
        </row>
        <row r="124">
          <cell r="C124" t="str">
            <v>UPA TORRÕES</v>
          </cell>
          <cell r="E124" t="str">
            <v>FABIANA WANDERLEY EMERENCIANO</v>
          </cell>
          <cell r="F124" t="str">
            <v>1 - Médico</v>
          </cell>
          <cell r="G124" t="str">
            <v>2251-25</v>
          </cell>
          <cell r="H124">
            <v>44197</v>
          </cell>
          <cell r="J124">
            <v>795.36</v>
          </cell>
          <cell r="L124">
            <v>0</v>
          </cell>
          <cell r="O124">
            <v>4</v>
          </cell>
          <cell r="R124">
            <v>0</v>
          </cell>
        </row>
        <row r="125">
          <cell r="C125" t="str">
            <v>UPA TORRÕES</v>
          </cell>
          <cell r="E125" t="str">
            <v>AMILTON HENRIQUE DOS SANTOS</v>
          </cell>
          <cell r="F125" t="str">
            <v>2 - Outros Profissionais da Saúde</v>
          </cell>
          <cell r="G125" t="str">
            <v>3222-05</v>
          </cell>
          <cell r="H125">
            <v>44197</v>
          </cell>
          <cell r="J125">
            <v>133.16</v>
          </cell>
          <cell r="L125">
            <v>212.11090076335876</v>
          </cell>
          <cell r="M125">
            <v>12.53</v>
          </cell>
          <cell r="O125">
            <v>2.0499999999999998</v>
          </cell>
          <cell r="R125">
            <v>0</v>
          </cell>
        </row>
        <row r="126">
          <cell r="C126" t="str">
            <v>UPA TORRÕES</v>
          </cell>
          <cell r="E126" t="str">
            <v>MARCIANITA GOMES DOS SANTOS</v>
          </cell>
          <cell r="F126" t="str">
            <v>3 - Administrativo</v>
          </cell>
          <cell r="G126" t="str">
            <v>5211-30</v>
          </cell>
          <cell r="H126">
            <v>44197</v>
          </cell>
          <cell r="J126">
            <v>116.62</v>
          </cell>
          <cell r="L126">
            <v>195.85978625954198</v>
          </cell>
          <cell r="M126">
            <v>11.57</v>
          </cell>
          <cell r="O126">
            <v>2.0499999999999998</v>
          </cell>
          <cell r="R126">
            <v>245.50670354785655</v>
          </cell>
          <cell r="S126">
            <v>69.42</v>
          </cell>
        </row>
        <row r="127">
          <cell r="C127" t="str">
            <v>UPA TORRÕES</v>
          </cell>
          <cell r="E127" t="str">
            <v xml:space="preserve">ROBERTO GREGORIO DOS SANTOS </v>
          </cell>
          <cell r="F127" t="str">
            <v>3 - Administrativo</v>
          </cell>
          <cell r="G127" t="str">
            <v>5151-10</v>
          </cell>
          <cell r="H127">
            <v>44197</v>
          </cell>
          <cell r="J127">
            <v>110.16</v>
          </cell>
          <cell r="L127">
            <v>195.85978625954198</v>
          </cell>
          <cell r="M127">
            <v>11.57</v>
          </cell>
          <cell r="O127">
            <v>2.0499999999999998</v>
          </cell>
          <cell r="R127">
            <v>151.50670354785655</v>
          </cell>
          <cell r="S127">
            <v>69.42</v>
          </cell>
        </row>
        <row r="128">
          <cell r="C128" t="str">
            <v>UPA TORRÕES</v>
          </cell>
          <cell r="E128" t="str">
            <v>WILSON ALBUQUERQUE FRANCA</v>
          </cell>
          <cell r="F128" t="str">
            <v>3 - Administrativo</v>
          </cell>
          <cell r="G128" t="str">
            <v>5151-10</v>
          </cell>
          <cell r="H128">
            <v>44197</v>
          </cell>
          <cell r="J128">
            <v>154.26</v>
          </cell>
          <cell r="L128">
            <v>195.85978625954198</v>
          </cell>
          <cell r="M128">
            <v>11.57</v>
          </cell>
          <cell r="O128">
            <v>2.0499999999999998</v>
          </cell>
          <cell r="R128">
            <v>221.80670354785656</v>
          </cell>
          <cell r="S128">
            <v>69.42</v>
          </cell>
        </row>
        <row r="129">
          <cell r="C129" t="str">
            <v>UPA TORRÕES</v>
          </cell>
          <cell r="E129" t="str">
            <v>LUANA BOMFIM MACEDO</v>
          </cell>
          <cell r="F129" t="str">
            <v>1 - Médico</v>
          </cell>
          <cell r="G129" t="str">
            <v>2251-25</v>
          </cell>
          <cell r="H129">
            <v>44197</v>
          </cell>
          <cell r="J129">
            <v>327.06</v>
          </cell>
          <cell r="L129">
            <v>0</v>
          </cell>
          <cell r="O129">
            <v>4</v>
          </cell>
          <cell r="R129">
            <v>0</v>
          </cell>
        </row>
        <row r="130">
          <cell r="C130" t="str">
            <v>UPA TORRÕES</v>
          </cell>
          <cell r="E130" t="str">
            <v>JULIANA FEITOSA POLARI</v>
          </cell>
          <cell r="F130" t="str">
            <v>1 - Médico</v>
          </cell>
          <cell r="G130" t="str">
            <v>2251-24</v>
          </cell>
          <cell r="H130">
            <v>44197</v>
          </cell>
          <cell r="J130">
            <v>443.47</v>
          </cell>
          <cell r="L130">
            <v>0</v>
          </cell>
          <cell r="O130">
            <v>4</v>
          </cell>
          <cell r="R130">
            <v>0</v>
          </cell>
        </row>
        <row r="131">
          <cell r="C131" t="str">
            <v>UPA TORRÕES</v>
          </cell>
          <cell r="E131" t="str">
            <v>MARIA PAULA SOARES DA SILVA</v>
          </cell>
          <cell r="F131" t="str">
            <v>3 - Administrativo</v>
          </cell>
          <cell r="G131" t="str">
            <v>2523-05</v>
          </cell>
          <cell r="H131">
            <v>44197</v>
          </cell>
          <cell r="J131">
            <v>140.76</v>
          </cell>
          <cell r="L131">
            <v>297.93709923664125</v>
          </cell>
          <cell r="M131">
            <v>17.600000000000001</v>
          </cell>
          <cell r="O131">
            <v>2.0499999999999998</v>
          </cell>
          <cell r="R131">
            <v>0</v>
          </cell>
        </row>
        <row r="132">
          <cell r="C132" t="str">
            <v>UPA TORRÕES</v>
          </cell>
          <cell r="E132" t="str">
            <v>LORENA REIMINE GUERRA</v>
          </cell>
          <cell r="F132" t="str">
            <v>1 - Médico</v>
          </cell>
          <cell r="G132" t="str">
            <v>2251-24</v>
          </cell>
          <cell r="H132">
            <v>44197</v>
          </cell>
          <cell r="J132">
            <v>364.73</v>
          </cell>
          <cell r="L132">
            <v>0</v>
          </cell>
          <cell r="O132">
            <v>4</v>
          </cell>
          <cell r="R132">
            <v>0</v>
          </cell>
        </row>
        <row r="133">
          <cell r="C133" t="str">
            <v>UPA TORRÕES</v>
          </cell>
          <cell r="E133" t="str">
            <v>KEYLA PATRICIA BARBOSA MELO</v>
          </cell>
          <cell r="F133" t="str">
            <v>1 - Médico</v>
          </cell>
          <cell r="G133" t="str">
            <v>2251-25</v>
          </cell>
          <cell r="H133">
            <v>44197</v>
          </cell>
          <cell r="J133">
            <v>414.81</v>
          </cell>
          <cell r="L133">
            <v>0</v>
          </cell>
          <cell r="O133">
            <v>4</v>
          </cell>
          <cell r="R133">
            <v>0</v>
          </cell>
        </row>
        <row r="134">
          <cell r="C134" t="str">
            <v>UPA TORRÕES</v>
          </cell>
          <cell r="E134" t="str">
            <v>FABIANA DE AQUINO MEDEIROS</v>
          </cell>
          <cell r="F134" t="str">
            <v>2 - Outros Profissionais da Saúde</v>
          </cell>
          <cell r="G134" t="str">
            <v>3222-05</v>
          </cell>
          <cell r="H134">
            <v>44197</v>
          </cell>
          <cell r="J134">
            <v>235.4</v>
          </cell>
          <cell r="L134">
            <v>212.11090076335876</v>
          </cell>
          <cell r="M134">
            <v>12.53</v>
          </cell>
          <cell r="O134">
            <v>2.0499999999999998</v>
          </cell>
          <cell r="R134">
            <v>245.58979792021637</v>
          </cell>
          <cell r="S134">
            <v>75.150000000000006</v>
          </cell>
          <cell r="U134">
            <v>66.11</v>
          </cell>
          <cell r="X134" t="str">
            <v>Auxilio Creche</v>
          </cell>
        </row>
        <row r="135">
          <cell r="C135" t="str">
            <v>UPA TORRÕES</v>
          </cell>
          <cell r="E135" t="str">
            <v>MARIA DA CONCEICAO GUIMARAES DE SOUSA MELO</v>
          </cell>
          <cell r="F135" t="str">
            <v>2 - Outros Profissionais da Saúde</v>
          </cell>
          <cell r="G135" t="str">
            <v>3222-05</v>
          </cell>
          <cell r="H135">
            <v>44197</v>
          </cell>
          <cell r="J135">
            <v>147.19999999999999</v>
          </cell>
          <cell r="L135">
            <v>212.11090076335876</v>
          </cell>
          <cell r="M135">
            <v>12.53</v>
          </cell>
          <cell r="O135">
            <v>2.0499999999999998</v>
          </cell>
          <cell r="R135">
            <v>208.08979792021637</v>
          </cell>
          <cell r="S135">
            <v>75.150000000000006</v>
          </cell>
          <cell r="U135">
            <v>66.11</v>
          </cell>
          <cell r="X135" t="str">
            <v>Auxilio Creche</v>
          </cell>
        </row>
        <row r="136">
          <cell r="C136" t="str">
            <v>UPA TORRÕES</v>
          </cell>
          <cell r="E136" t="str">
            <v>SILVIO DIONISIO DA SILVA</v>
          </cell>
          <cell r="F136" t="str">
            <v>2 - Outros Profissionais da Saúde</v>
          </cell>
          <cell r="G136" t="str">
            <v>3222-05</v>
          </cell>
          <cell r="H136">
            <v>44197</v>
          </cell>
          <cell r="J136">
            <v>107.4</v>
          </cell>
          <cell r="L136">
            <v>0</v>
          </cell>
          <cell r="O136">
            <v>2.0499999999999998</v>
          </cell>
          <cell r="R136">
            <v>104.58979792021636</v>
          </cell>
          <cell r="S136">
            <v>75.150000000000006</v>
          </cell>
        </row>
        <row r="137">
          <cell r="C137" t="str">
            <v>UPA TORRÕES</v>
          </cell>
          <cell r="E137" t="str">
            <v>EDNARDO JOSE ALBUQUERQUE PITT</v>
          </cell>
          <cell r="F137" t="str">
            <v>1 - Médico</v>
          </cell>
          <cell r="G137" t="str">
            <v>2252-70</v>
          </cell>
          <cell r="H137">
            <v>44197</v>
          </cell>
          <cell r="J137">
            <v>430.72</v>
          </cell>
          <cell r="L137">
            <v>0</v>
          </cell>
          <cell r="O137">
            <v>4</v>
          </cell>
          <cell r="R137">
            <v>0</v>
          </cell>
        </row>
        <row r="138">
          <cell r="C138" t="str">
            <v>UPA TORRÕES</v>
          </cell>
          <cell r="E138" t="str">
            <v>RIVANILDO DO NASCIMENTO ROCHA JUNIOR</v>
          </cell>
          <cell r="F138" t="str">
            <v>3 - Administrativo</v>
          </cell>
          <cell r="G138" t="str">
            <v>5143-20</v>
          </cell>
          <cell r="H138">
            <v>44197</v>
          </cell>
          <cell r="J138">
            <v>119.38</v>
          </cell>
          <cell r="L138">
            <v>186.21068702290077</v>
          </cell>
          <cell r="M138">
            <v>11</v>
          </cell>
          <cell r="O138">
            <v>2.0499999999999998</v>
          </cell>
          <cell r="R138">
            <v>0</v>
          </cell>
        </row>
        <row r="139">
          <cell r="C139" t="str">
            <v>UPA TORRÕES</v>
          </cell>
          <cell r="E139" t="str">
            <v>MIRELLA SANTOS DA SILVA OLIVEIRA</v>
          </cell>
          <cell r="F139" t="str">
            <v>3 - Administrativo</v>
          </cell>
          <cell r="G139" t="str">
            <v>1231-05</v>
          </cell>
          <cell r="H139">
            <v>44197</v>
          </cell>
          <cell r="J139">
            <v>282.44</v>
          </cell>
          <cell r="L139">
            <v>0</v>
          </cell>
          <cell r="O139">
            <v>2.0499999999999998</v>
          </cell>
          <cell r="R139">
            <v>0</v>
          </cell>
        </row>
        <row r="140">
          <cell r="C140" t="str">
            <v>UPA TORRÕES</v>
          </cell>
          <cell r="E140" t="str">
            <v>JESSIKA MELO AVELINO DA COSTA</v>
          </cell>
          <cell r="F140" t="str">
            <v>2 - Outros Profissionais da Saúde</v>
          </cell>
          <cell r="G140" t="str">
            <v>3222-05</v>
          </cell>
          <cell r="H140">
            <v>44197</v>
          </cell>
          <cell r="J140">
            <v>129.55000000000001</v>
          </cell>
          <cell r="L140">
            <v>212.11090076335876</v>
          </cell>
          <cell r="M140">
            <v>12.53</v>
          </cell>
          <cell r="O140">
            <v>2.0499999999999998</v>
          </cell>
          <cell r="R140">
            <v>0</v>
          </cell>
          <cell r="U140">
            <v>66.11</v>
          </cell>
          <cell r="X140" t="str">
            <v>Auxilio Creche</v>
          </cell>
        </row>
        <row r="141">
          <cell r="C141" t="str">
            <v>UPA TORRÕES</v>
          </cell>
          <cell r="E141" t="str">
            <v>DANILO DE ANDRADE TAVARES</v>
          </cell>
          <cell r="F141" t="str">
            <v>3 - Administrativo</v>
          </cell>
          <cell r="G141" t="str">
            <v>4110-10</v>
          </cell>
          <cell r="H141">
            <v>44197</v>
          </cell>
          <cell r="J141">
            <v>88</v>
          </cell>
          <cell r="L141">
            <v>186.21068702290077</v>
          </cell>
          <cell r="M141">
            <v>11</v>
          </cell>
          <cell r="O141">
            <v>2.0499999999999998</v>
          </cell>
          <cell r="R141">
            <v>138.95710795388263</v>
          </cell>
          <cell r="S141">
            <v>66</v>
          </cell>
        </row>
        <row r="142">
          <cell r="C142" t="str">
            <v>UPA TORRÕES</v>
          </cell>
          <cell r="E142" t="str">
            <v>RAFAEL DE ALBUQUERQUE PEREIRA DE OLIVEIRA</v>
          </cell>
          <cell r="F142" t="str">
            <v>1 - Médico</v>
          </cell>
          <cell r="G142" t="str">
            <v>2251-25</v>
          </cell>
          <cell r="H142">
            <v>44197</v>
          </cell>
          <cell r="J142">
            <v>308.13</v>
          </cell>
          <cell r="L142">
            <v>0</v>
          </cell>
          <cell r="O142">
            <v>4</v>
          </cell>
          <cell r="R142">
            <v>0</v>
          </cell>
        </row>
        <row r="143">
          <cell r="C143" t="str">
            <v>UPA TORRÕES</v>
          </cell>
          <cell r="E143" t="str">
            <v>WASHINGTON ERNANE DE SOUZA</v>
          </cell>
          <cell r="F143" t="str">
            <v>2 - Outros Profissionais da Saúde</v>
          </cell>
          <cell r="G143" t="str">
            <v>3222-05</v>
          </cell>
          <cell r="H143">
            <v>44197</v>
          </cell>
          <cell r="J143">
            <v>0</v>
          </cell>
          <cell r="L143">
            <v>0</v>
          </cell>
          <cell r="O143">
            <v>2.0499999999999998</v>
          </cell>
          <cell r="R143">
            <v>0</v>
          </cell>
        </row>
        <row r="144">
          <cell r="C144" t="str">
            <v>UPA TORRÕES</v>
          </cell>
          <cell r="E144" t="str">
            <v>ALEXANDRE PEREIRA DA SILVA</v>
          </cell>
          <cell r="F144" t="str">
            <v>3 - Administrativo</v>
          </cell>
          <cell r="G144" t="str">
            <v>7711-05</v>
          </cell>
          <cell r="H144">
            <v>44197</v>
          </cell>
          <cell r="J144">
            <v>119.04</v>
          </cell>
          <cell r="L144">
            <v>251.89227480916034</v>
          </cell>
          <cell r="M144">
            <v>14.88</v>
          </cell>
          <cell r="O144">
            <v>2.0499999999999998</v>
          </cell>
          <cell r="R144">
            <v>0</v>
          </cell>
        </row>
        <row r="145">
          <cell r="C145" t="str">
            <v>UPA TORRÕES</v>
          </cell>
          <cell r="E145" t="str">
            <v>JULIO CESAR SILVA DE ALBUQUERQUE</v>
          </cell>
          <cell r="F145" t="str">
            <v>1 - Médico</v>
          </cell>
          <cell r="G145" t="str">
            <v>2251-24</v>
          </cell>
          <cell r="H145">
            <v>44197</v>
          </cell>
          <cell r="J145">
            <v>206.29</v>
          </cell>
          <cell r="L145">
            <v>0</v>
          </cell>
          <cell r="R145">
            <v>0</v>
          </cell>
        </row>
        <row r="146">
          <cell r="C146" t="str">
            <v>UPA TORRÕES</v>
          </cell>
          <cell r="E146" t="str">
            <v>EDILSON GOMES DA SILVA</v>
          </cell>
          <cell r="F146" t="str">
            <v>3 - Administrativo</v>
          </cell>
          <cell r="G146" t="str">
            <v>5151-10</v>
          </cell>
          <cell r="H146">
            <v>44197</v>
          </cell>
          <cell r="J146">
            <v>158.19999999999999</v>
          </cell>
          <cell r="L146">
            <v>195.85978625954198</v>
          </cell>
          <cell r="M146">
            <v>11.57</v>
          </cell>
          <cell r="O146">
            <v>2.0499999999999998</v>
          </cell>
          <cell r="R146">
            <v>0</v>
          </cell>
        </row>
        <row r="147">
          <cell r="C147" t="str">
            <v>UPA TORRÕES</v>
          </cell>
          <cell r="E147" t="str">
            <v>JONAS MENEZES DE LIMA</v>
          </cell>
          <cell r="F147" t="str">
            <v>1 - Médico</v>
          </cell>
          <cell r="G147" t="str">
            <v>2251-24</v>
          </cell>
          <cell r="H147">
            <v>44197</v>
          </cell>
          <cell r="J147">
            <v>395.37</v>
          </cell>
          <cell r="L147">
            <v>0</v>
          </cell>
          <cell r="O147">
            <v>4</v>
          </cell>
          <cell r="R147">
            <v>0</v>
          </cell>
        </row>
        <row r="148">
          <cell r="C148" t="str">
            <v>UPA TORRÕES</v>
          </cell>
          <cell r="E148" t="str">
            <v>THIAGO AUGUSTO CAVALCANTE DE CARVALHO</v>
          </cell>
          <cell r="F148" t="str">
            <v>1 - Médico</v>
          </cell>
          <cell r="G148" t="str">
            <v>2251-25</v>
          </cell>
          <cell r="H148">
            <v>44197</v>
          </cell>
          <cell r="J148">
            <v>476.74</v>
          </cell>
          <cell r="L148">
            <v>0</v>
          </cell>
          <cell r="O148">
            <v>4</v>
          </cell>
          <cell r="R148">
            <v>0</v>
          </cell>
        </row>
        <row r="149">
          <cell r="C149" t="str">
            <v>UPA TORRÕES</v>
          </cell>
          <cell r="E149" t="str">
            <v>IVANILDO SANTOS NASCIMENTO</v>
          </cell>
          <cell r="F149" t="str">
            <v>3 - Administrativo</v>
          </cell>
          <cell r="G149" t="str">
            <v>5151-10</v>
          </cell>
          <cell r="H149">
            <v>44197</v>
          </cell>
          <cell r="J149">
            <v>146.6</v>
          </cell>
          <cell r="L149">
            <v>195.85978625954198</v>
          </cell>
          <cell r="M149">
            <v>11.57</v>
          </cell>
          <cell r="O149">
            <v>2.0499999999999998</v>
          </cell>
          <cell r="R149">
            <v>194.20670354785653</v>
          </cell>
          <cell r="S149">
            <v>69.42</v>
          </cell>
        </row>
        <row r="150">
          <cell r="C150" t="str">
            <v>UPA TORRÕES</v>
          </cell>
          <cell r="E150" t="str">
            <v>RESIA BARROS CARDOSO</v>
          </cell>
          <cell r="F150" t="str">
            <v>2 - Outros Profissionais da Saúde</v>
          </cell>
          <cell r="G150" t="str">
            <v>3222-05</v>
          </cell>
          <cell r="H150">
            <v>44197</v>
          </cell>
          <cell r="J150">
            <v>124.19</v>
          </cell>
          <cell r="L150">
            <v>212.11090076335876</v>
          </cell>
          <cell r="M150">
            <v>12.53</v>
          </cell>
          <cell r="O150">
            <v>2.0499999999999998</v>
          </cell>
          <cell r="R150">
            <v>0</v>
          </cell>
        </row>
        <row r="151">
          <cell r="C151" t="str">
            <v>UPA TORRÕES</v>
          </cell>
          <cell r="E151" t="str">
            <v>ALEXSANDRO DA SILVA IZOLINO</v>
          </cell>
          <cell r="F151" t="str">
            <v>3 - Administrativo</v>
          </cell>
          <cell r="G151" t="str">
            <v>5173-10</v>
          </cell>
          <cell r="H151">
            <v>44197</v>
          </cell>
          <cell r="J151">
            <v>132.34</v>
          </cell>
          <cell r="L151">
            <v>228.86986259541982</v>
          </cell>
          <cell r="M151">
            <v>13.52</v>
          </cell>
          <cell r="O151">
            <v>2.0499999999999998</v>
          </cell>
          <cell r="R151">
            <v>0</v>
          </cell>
        </row>
        <row r="152">
          <cell r="C152" t="str">
            <v>UPA TORRÕES</v>
          </cell>
          <cell r="E152" t="str">
            <v>MARCOS RODRIGUES DA SILVA</v>
          </cell>
          <cell r="F152" t="str">
            <v>3 - Administrativo</v>
          </cell>
          <cell r="G152" t="str">
            <v>5151-10</v>
          </cell>
          <cell r="H152">
            <v>44197</v>
          </cell>
          <cell r="J152">
            <v>254.71</v>
          </cell>
          <cell r="L152">
            <v>0</v>
          </cell>
          <cell r="O152">
            <v>2.0499999999999998</v>
          </cell>
          <cell r="R152">
            <v>0</v>
          </cell>
        </row>
        <row r="153">
          <cell r="C153" t="str">
            <v>UPA TORRÕES</v>
          </cell>
          <cell r="E153" t="str">
            <v>CARLOS ALBERTO DA SILVA</v>
          </cell>
          <cell r="F153" t="str">
            <v>3 - Administrativo</v>
          </cell>
          <cell r="G153" t="str">
            <v>5143-10</v>
          </cell>
          <cell r="H153">
            <v>44197</v>
          </cell>
          <cell r="J153">
            <v>171.68</v>
          </cell>
          <cell r="L153">
            <v>0</v>
          </cell>
          <cell r="O153">
            <v>2.0499999999999998</v>
          </cell>
          <cell r="R153">
            <v>0</v>
          </cell>
        </row>
        <row r="154">
          <cell r="C154" t="str">
            <v>UPA TORRÕES</v>
          </cell>
          <cell r="E154" t="str">
            <v>RENATA LISBOA BERGAMO</v>
          </cell>
          <cell r="F154" t="str">
            <v>1 - Médico</v>
          </cell>
          <cell r="G154" t="str">
            <v>2251-24</v>
          </cell>
          <cell r="H154">
            <v>44197</v>
          </cell>
          <cell r="J154">
            <v>536.67999999999995</v>
          </cell>
          <cell r="L154">
            <v>0</v>
          </cell>
          <cell r="O154">
            <v>4</v>
          </cell>
          <cell r="R154">
            <v>0</v>
          </cell>
        </row>
        <row r="155">
          <cell r="C155" t="str">
            <v>UPA TORRÕES</v>
          </cell>
          <cell r="E155" t="str">
            <v>SEVERINO DINO DA SILVA</v>
          </cell>
          <cell r="F155" t="str">
            <v>3 - Administrativo</v>
          </cell>
          <cell r="G155" t="str">
            <v>7711-05</v>
          </cell>
          <cell r="H155">
            <v>44197</v>
          </cell>
          <cell r="J155">
            <v>119.04</v>
          </cell>
          <cell r="L155">
            <v>251.89227480916034</v>
          </cell>
          <cell r="M155">
            <v>14.88</v>
          </cell>
          <cell r="O155">
            <v>2.0499999999999998</v>
          </cell>
          <cell r="R155">
            <v>139.29470603216123</v>
          </cell>
          <cell r="S155">
            <v>89.28</v>
          </cell>
        </row>
        <row r="156">
          <cell r="C156" t="str">
            <v>UPA TORRÕES</v>
          </cell>
          <cell r="E156" t="str">
            <v>ITALO HENRIQUE NOGUEIRA</v>
          </cell>
          <cell r="F156" t="str">
            <v>3 - Administrativo</v>
          </cell>
          <cell r="G156" t="str">
            <v>3132-20</v>
          </cell>
          <cell r="H156">
            <v>44197</v>
          </cell>
          <cell r="J156">
            <v>167.25</v>
          </cell>
          <cell r="L156">
            <v>248.33734351145037</v>
          </cell>
          <cell r="M156">
            <v>14.67</v>
          </cell>
          <cell r="O156">
            <v>2.0499999999999998</v>
          </cell>
          <cell r="R156">
            <v>0</v>
          </cell>
        </row>
        <row r="157">
          <cell r="C157" t="str">
            <v>UPA TORRÕES</v>
          </cell>
          <cell r="E157" t="str">
            <v>ALEX FERREIRA DA SILVA</v>
          </cell>
          <cell r="F157" t="str">
            <v>3 - Administrativo</v>
          </cell>
          <cell r="G157" t="str">
            <v>4141-05</v>
          </cell>
          <cell r="H157">
            <v>44197</v>
          </cell>
          <cell r="J157">
            <v>92.56</v>
          </cell>
          <cell r="L157">
            <v>195.85978625954198</v>
          </cell>
          <cell r="M157">
            <v>11.57</v>
          </cell>
          <cell r="O157">
            <v>2.0499999999999998</v>
          </cell>
          <cell r="R157">
            <v>277.00670354785655</v>
          </cell>
          <cell r="S157">
            <v>69.42</v>
          </cell>
        </row>
        <row r="158">
          <cell r="C158" t="str">
            <v>UPA TORRÕES</v>
          </cell>
          <cell r="E158" t="str">
            <v>ADRIANA TIBURCIO DE SOUZA</v>
          </cell>
          <cell r="F158" t="str">
            <v>2 - Outros Profissionais da Saúde</v>
          </cell>
          <cell r="G158" t="str">
            <v>3222-05</v>
          </cell>
          <cell r="H158">
            <v>44197</v>
          </cell>
          <cell r="J158">
            <v>144.6</v>
          </cell>
          <cell r="L158">
            <v>212.11090076335876</v>
          </cell>
          <cell r="M158">
            <v>12.53</v>
          </cell>
          <cell r="O158">
            <v>2.0499999999999998</v>
          </cell>
          <cell r="R158">
            <v>0</v>
          </cell>
        </row>
        <row r="159">
          <cell r="C159" t="str">
            <v>UPA TORRÕES</v>
          </cell>
          <cell r="E159" t="str">
            <v>ANA CLAUDIA DA SILVA TAVARES</v>
          </cell>
          <cell r="F159" t="str">
            <v>2 - Outros Profissionais da Saúde</v>
          </cell>
          <cell r="G159" t="str">
            <v>3222-05</v>
          </cell>
          <cell r="H159">
            <v>44197</v>
          </cell>
          <cell r="J159">
            <v>145.69999999999999</v>
          </cell>
          <cell r="L159">
            <v>212.11090076335876</v>
          </cell>
          <cell r="M159">
            <v>12.53</v>
          </cell>
          <cell r="O159">
            <v>2.0499999999999998</v>
          </cell>
          <cell r="R159">
            <v>208.08979792021637</v>
          </cell>
          <cell r="S159">
            <v>75.150000000000006</v>
          </cell>
        </row>
        <row r="160">
          <cell r="C160" t="str">
            <v>UPA TORRÕES</v>
          </cell>
          <cell r="E160" t="str">
            <v>REBECCA BARBOSA DE FRANCA</v>
          </cell>
          <cell r="F160" t="str">
            <v>3 - Administrativo</v>
          </cell>
          <cell r="G160" t="str">
            <v>2410-40</v>
          </cell>
          <cell r="H160">
            <v>44197</v>
          </cell>
          <cell r="J160">
            <v>299.22000000000003</v>
          </cell>
          <cell r="L160">
            <v>0</v>
          </cell>
          <cell r="O160">
            <v>2.0499999999999998</v>
          </cell>
          <cell r="R160">
            <v>0</v>
          </cell>
        </row>
        <row r="161">
          <cell r="C161" t="str">
            <v>UPA TORRÕES</v>
          </cell>
          <cell r="E161" t="str">
            <v>LUCAS JOSE DE BARROS MELO</v>
          </cell>
          <cell r="F161" t="str">
            <v>1 - Médico</v>
          </cell>
          <cell r="G161" t="str">
            <v>2251-25</v>
          </cell>
          <cell r="H161">
            <v>44197</v>
          </cell>
          <cell r="J161">
            <v>680.94</v>
          </cell>
          <cell r="L161">
            <v>0</v>
          </cell>
          <cell r="O161">
            <v>4</v>
          </cell>
          <cell r="R161">
            <v>0</v>
          </cell>
        </row>
        <row r="162">
          <cell r="C162" t="str">
            <v>UPA TORRÕES</v>
          </cell>
          <cell r="E162" t="str">
            <v>LEANDRO PESSOA DOS SANTOS</v>
          </cell>
          <cell r="F162" t="str">
            <v>3 - Administrativo</v>
          </cell>
          <cell r="G162" t="str">
            <v>4131-10</v>
          </cell>
          <cell r="H162">
            <v>44197</v>
          </cell>
          <cell r="J162">
            <v>168.28</v>
          </cell>
          <cell r="L162">
            <v>0</v>
          </cell>
          <cell r="O162">
            <v>2.0499999999999998</v>
          </cell>
          <cell r="R162">
            <v>164.8303964536222</v>
          </cell>
          <cell r="S162">
            <v>126.22</v>
          </cell>
        </row>
        <row r="163">
          <cell r="C163" t="str">
            <v>UPA TORRÕES</v>
          </cell>
          <cell r="E163" t="str">
            <v>THAIS ARAUJO NOBREGA</v>
          </cell>
          <cell r="F163" t="str">
            <v>1 - Médico</v>
          </cell>
          <cell r="G163" t="str">
            <v>2251-25</v>
          </cell>
          <cell r="H163">
            <v>44197</v>
          </cell>
          <cell r="J163">
            <v>367.07299999999998</v>
          </cell>
          <cell r="L163">
            <v>0</v>
          </cell>
          <cell r="O163">
            <v>4</v>
          </cell>
          <cell r="R163">
            <v>0</v>
          </cell>
        </row>
        <row r="164">
          <cell r="C164" t="str">
            <v>UPA TORRÕES</v>
          </cell>
          <cell r="E164" t="str">
            <v>LEANDRO SOARES DE BRITO</v>
          </cell>
          <cell r="F164" t="str">
            <v>3 - Administrativo</v>
          </cell>
          <cell r="G164" t="str">
            <v>5143-20</v>
          </cell>
          <cell r="H164">
            <v>44197</v>
          </cell>
          <cell r="J164">
            <v>125.113</v>
          </cell>
          <cell r="L164">
            <v>186.21068702290077</v>
          </cell>
          <cell r="M164">
            <v>11</v>
          </cell>
          <cell r="O164">
            <v>2.0499999999999998</v>
          </cell>
          <cell r="R164">
            <v>207.95710795388263</v>
          </cell>
          <cell r="S164">
            <v>66</v>
          </cell>
        </row>
        <row r="165">
          <cell r="C165" t="str">
            <v>UPA TORRÕES</v>
          </cell>
          <cell r="E165" t="str">
            <v>VALTIANE LINS DA SILVA</v>
          </cell>
          <cell r="F165" t="str">
            <v>3 - Administrativo</v>
          </cell>
          <cell r="G165" t="str">
            <v>4221-05</v>
          </cell>
          <cell r="H165">
            <v>44197</v>
          </cell>
          <cell r="J165">
            <v>131.68299999999999</v>
          </cell>
          <cell r="L165">
            <v>195.85978625954198</v>
          </cell>
          <cell r="M165">
            <v>11.57</v>
          </cell>
          <cell r="O165">
            <v>2.0499999999999998</v>
          </cell>
          <cell r="R165">
            <v>0</v>
          </cell>
        </row>
        <row r="166">
          <cell r="C166" t="str">
            <v>UPA TORRÕES</v>
          </cell>
          <cell r="E166" t="str">
            <v>ERIKA REBECA PASSOS SANTOS SILVA</v>
          </cell>
          <cell r="F166" t="str">
            <v>3 - Administrativo</v>
          </cell>
          <cell r="G166" t="str">
            <v>1422-05</v>
          </cell>
          <cell r="H166">
            <v>44197</v>
          </cell>
          <cell r="J166">
            <v>408.01100000000002</v>
          </cell>
          <cell r="L166">
            <v>0</v>
          </cell>
          <cell r="O166">
            <v>2.0499999999999998</v>
          </cell>
          <cell r="R166">
            <v>0</v>
          </cell>
          <cell r="U166">
            <v>64</v>
          </cell>
          <cell r="X166" t="str">
            <v>Auxilio Creche</v>
          </cell>
        </row>
        <row r="167">
          <cell r="C167" t="str">
            <v>UPA TORRÕES</v>
          </cell>
          <cell r="E167" t="str">
            <v>CALINE CARLA DA SILVA</v>
          </cell>
          <cell r="F167" t="str">
            <v>3 - Administrativo</v>
          </cell>
          <cell r="G167" t="str">
            <v>5211-30</v>
          </cell>
          <cell r="H167">
            <v>44197</v>
          </cell>
          <cell r="J167">
            <v>124.393</v>
          </cell>
          <cell r="L167">
            <v>195.85978625954198</v>
          </cell>
          <cell r="M167">
            <v>11.57</v>
          </cell>
          <cell r="O167">
            <v>2.0499999999999998</v>
          </cell>
          <cell r="R167">
            <v>104.50670354785655</v>
          </cell>
          <cell r="S167">
            <v>69.42</v>
          </cell>
        </row>
        <row r="168">
          <cell r="C168" t="str">
            <v>UPA TORRÕES</v>
          </cell>
          <cell r="E168" t="str">
            <v>FELIPE SILVA FRAGOSO</v>
          </cell>
          <cell r="F168" t="str">
            <v>1 - Médico</v>
          </cell>
          <cell r="G168" t="str">
            <v>2252-70</v>
          </cell>
          <cell r="H168">
            <v>44197</v>
          </cell>
          <cell r="J168">
            <v>446.6</v>
          </cell>
          <cell r="L168">
            <v>0</v>
          </cell>
          <cell r="O168">
            <v>4</v>
          </cell>
          <cell r="R168">
            <v>0</v>
          </cell>
        </row>
        <row r="169">
          <cell r="C169" t="str">
            <v>UPA TORRÕES</v>
          </cell>
          <cell r="E169" t="str">
            <v>VICTOR HUGO MARQUES DA LUZ</v>
          </cell>
          <cell r="F169" t="str">
            <v>1 - Médico</v>
          </cell>
          <cell r="G169" t="str">
            <v>2251-24</v>
          </cell>
          <cell r="H169">
            <v>44197</v>
          </cell>
          <cell r="J169">
            <v>819.02</v>
          </cell>
          <cell r="L169">
            <v>0</v>
          </cell>
          <cell r="O169">
            <v>4</v>
          </cell>
          <cell r="R169">
            <v>0</v>
          </cell>
        </row>
        <row r="170">
          <cell r="C170" t="str">
            <v>UPA TORRÕES</v>
          </cell>
          <cell r="E170" t="str">
            <v>LUISA DE ANDRADE LIMA VIEIRA DE MELO</v>
          </cell>
          <cell r="F170" t="str">
            <v>1 - Médico</v>
          </cell>
          <cell r="G170" t="str">
            <v>2251-25</v>
          </cell>
          <cell r="H170">
            <v>44197</v>
          </cell>
          <cell r="J170">
            <v>298.93</v>
          </cell>
          <cell r="L170">
            <v>0</v>
          </cell>
          <cell r="O170">
            <v>4</v>
          </cell>
          <cell r="R170">
            <v>0</v>
          </cell>
        </row>
        <row r="171">
          <cell r="C171" t="str">
            <v>UPA TORRÕES</v>
          </cell>
          <cell r="E171" t="str">
            <v>DANIELLE DA SILVA FERREIRA DE MOURA</v>
          </cell>
          <cell r="F171" t="str">
            <v>3 - Administrativo</v>
          </cell>
          <cell r="G171" t="str">
            <v>2522-10</v>
          </cell>
          <cell r="H171">
            <v>44197</v>
          </cell>
          <cell r="J171">
            <v>229.07</v>
          </cell>
          <cell r="L171">
            <v>0</v>
          </cell>
          <cell r="O171">
            <v>2.0499999999999998</v>
          </cell>
          <cell r="R171">
            <v>0</v>
          </cell>
          <cell r="U171">
            <v>64</v>
          </cell>
          <cell r="X171" t="str">
            <v>Auxilio Creche</v>
          </cell>
        </row>
        <row r="172">
          <cell r="C172" t="str">
            <v>UPA TORRÕES</v>
          </cell>
          <cell r="E172" t="str">
            <v>NATHALIA VIEIRA DE ALBUQUERQUE MELO</v>
          </cell>
          <cell r="F172" t="str">
            <v>1 - Médico</v>
          </cell>
          <cell r="G172" t="str">
            <v>2251-25</v>
          </cell>
          <cell r="H172">
            <v>44197</v>
          </cell>
          <cell r="J172">
            <v>499.95</v>
          </cell>
          <cell r="L172">
            <v>0</v>
          </cell>
          <cell r="O172">
            <v>4</v>
          </cell>
          <cell r="R172">
            <v>0</v>
          </cell>
        </row>
        <row r="173">
          <cell r="C173" t="str">
            <v>UPA TORRÕES</v>
          </cell>
          <cell r="E173" t="str">
            <v>GESSIENNE CLIVIA ALVES E SOUZA</v>
          </cell>
          <cell r="F173" t="str">
            <v>1 - Médico</v>
          </cell>
          <cell r="G173" t="str">
            <v>2251-25</v>
          </cell>
          <cell r="H173">
            <v>44197</v>
          </cell>
          <cell r="J173">
            <v>388.05</v>
          </cell>
          <cell r="L173">
            <v>0</v>
          </cell>
          <cell r="O173">
            <v>4</v>
          </cell>
          <cell r="R173">
            <v>0</v>
          </cell>
        </row>
        <row r="174">
          <cell r="C174" t="str">
            <v>UPA TORRÕES</v>
          </cell>
          <cell r="E174" t="str">
            <v>RAFAELA MACIEL CASTRO HUTTL</v>
          </cell>
          <cell r="F174" t="str">
            <v>1 - Médico</v>
          </cell>
          <cell r="G174" t="str">
            <v>2251-25</v>
          </cell>
          <cell r="H174">
            <v>44197</v>
          </cell>
          <cell r="J174">
            <v>298.94</v>
          </cell>
          <cell r="L174">
            <v>0</v>
          </cell>
          <cell r="O174">
            <v>4</v>
          </cell>
          <cell r="R174">
            <v>0</v>
          </cell>
        </row>
        <row r="175">
          <cell r="C175" t="str">
            <v>UPA TORRÕES</v>
          </cell>
          <cell r="E175" t="str">
            <v>SIMONE FERREIRA SOARES</v>
          </cell>
          <cell r="F175" t="str">
            <v>3 - Administrativo</v>
          </cell>
          <cell r="G175" t="str">
            <v>3516-05</v>
          </cell>
          <cell r="H175">
            <v>44197</v>
          </cell>
          <cell r="J175">
            <v>118.72</v>
          </cell>
          <cell r="L175">
            <v>251.21514503816792</v>
          </cell>
          <cell r="M175">
            <v>14.84</v>
          </cell>
          <cell r="O175">
            <v>2.0499999999999998</v>
          </cell>
          <cell r="R175">
            <v>277.29108062324502</v>
          </cell>
          <cell r="S175">
            <v>89.03</v>
          </cell>
        </row>
        <row r="176">
          <cell r="C176" t="str">
            <v>UPA TORRÕES</v>
          </cell>
          <cell r="E176" t="str">
            <v>DIEGO BRANCO TABOSA</v>
          </cell>
          <cell r="F176" t="str">
            <v>2 - Outros Profissionais da Saúde</v>
          </cell>
          <cell r="G176" t="str">
            <v>2235-05</v>
          </cell>
          <cell r="H176">
            <v>44197</v>
          </cell>
          <cell r="J176">
            <v>301.98</v>
          </cell>
          <cell r="L176">
            <v>0</v>
          </cell>
          <cell r="O176">
            <v>1.28</v>
          </cell>
          <cell r="R176">
            <v>0</v>
          </cell>
        </row>
        <row r="177">
          <cell r="C177" t="str">
            <v>UPA TORRÕES</v>
          </cell>
          <cell r="E177" t="str">
            <v xml:space="preserve">CONCEICAO MICHELLE DOS SANTOS </v>
          </cell>
          <cell r="F177" t="str">
            <v>2 - Outros Profissionais da Saúde</v>
          </cell>
          <cell r="G177" t="str">
            <v>2235-05</v>
          </cell>
          <cell r="H177">
            <v>44197</v>
          </cell>
          <cell r="J177">
            <v>217.74</v>
          </cell>
          <cell r="L177">
            <v>44.352000000000004</v>
          </cell>
          <cell r="M177">
            <v>2.62</v>
          </cell>
          <cell r="O177">
            <v>1.28</v>
          </cell>
          <cell r="R177">
            <v>0</v>
          </cell>
        </row>
        <row r="178">
          <cell r="C178" t="str">
            <v>UPA TORRÕES</v>
          </cell>
          <cell r="E178" t="str">
            <v xml:space="preserve">GABRIELA ALBUQUERQUE FERNANDES </v>
          </cell>
          <cell r="F178" t="str">
            <v>1 - Médico</v>
          </cell>
          <cell r="G178" t="str">
            <v>2251-25</v>
          </cell>
          <cell r="H178">
            <v>44197</v>
          </cell>
          <cell r="J178">
            <v>382.8</v>
          </cell>
          <cell r="L178">
            <v>0</v>
          </cell>
          <cell r="O178">
            <v>4</v>
          </cell>
          <cell r="R178">
            <v>0</v>
          </cell>
        </row>
        <row r="179">
          <cell r="C179" t="str">
            <v>UPA TORRÕES</v>
          </cell>
          <cell r="E179" t="str">
            <v xml:space="preserve">ALINE GOMES DO NASCIMENTO </v>
          </cell>
          <cell r="F179" t="str">
            <v>1 - Médico</v>
          </cell>
          <cell r="G179" t="str">
            <v>2251-24</v>
          </cell>
          <cell r="H179">
            <v>44197</v>
          </cell>
          <cell r="J179">
            <v>298.93</v>
          </cell>
          <cell r="L179">
            <v>0</v>
          </cell>
          <cell r="O179">
            <v>4</v>
          </cell>
          <cell r="R179">
            <v>0</v>
          </cell>
        </row>
        <row r="180">
          <cell r="C180" t="str">
            <v>UPA TORRÕES</v>
          </cell>
          <cell r="E180" t="str">
            <v>THARLA ANDREZA WANDERLEY GREM DE SOUZA</v>
          </cell>
          <cell r="F180" t="str">
            <v>3 - Administrativo</v>
          </cell>
          <cell r="G180" t="str">
            <v>1312-10</v>
          </cell>
          <cell r="H180">
            <v>44197</v>
          </cell>
          <cell r="J180">
            <v>128.32</v>
          </cell>
          <cell r="L180">
            <v>0</v>
          </cell>
          <cell r="O180">
            <v>2.0499999999999998</v>
          </cell>
          <cell r="R180">
            <v>0</v>
          </cell>
        </row>
        <row r="181">
          <cell r="C181" t="str">
            <v>UPA TORRÕES</v>
          </cell>
          <cell r="E181" t="str">
            <v>ALLYSON DE OLIVEIRA TITO</v>
          </cell>
          <cell r="F181" t="str">
            <v>1 - Médico</v>
          </cell>
          <cell r="G181" t="str">
            <v>2251-25</v>
          </cell>
          <cell r="H181">
            <v>44197</v>
          </cell>
          <cell r="J181">
            <v>615.12</v>
          </cell>
          <cell r="L181">
            <v>0</v>
          </cell>
          <cell r="O181">
            <v>4</v>
          </cell>
          <cell r="R181">
            <v>0</v>
          </cell>
        </row>
        <row r="182">
          <cell r="C182" t="str">
            <v>UPA TORRÕES</v>
          </cell>
          <cell r="E182" t="str">
            <v xml:space="preserve">FERNANDO HENRIQUE PEREIRA FERNANDES </v>
          </cell>
          <cell r="F182" t="str">
            <v>1 - Médico</v>
          </cell>
          <cell r="G182" t="str">
            <v>2251-24</v>
          </cell>
          <cell r="H182">
            <v>44197</v>
          </cell>
          <cell r="J182">
            <v>436.74</v>
          </cell>
          <cell r="L182">
            <v>0</v>
          </cell>
          <cell r="O182">
            <v>4</v>
          </cell>
          <cell r="R182">
            <v>0</v>
          </cell>
        </row>
        <row r="183">
          <cell r="C183" t="str">
            <v>UPA TORRÕES</v>
          </cell>
          <cell r="E183" t="str">
            <v>NATALIA CRISTINA DA SILVA</v>
          </cell>
          <cell r="F183" t="str">
            <v>3 - Administrativo</v>
          </cell>
          <cell r="G183" t="str">
            <v>5211-30</v>
          </cell>
          <cell r="H183">
            <v>44197</v>
          </cell>
          <cell r="J183">
            <v>102.55</v>
          </cell>
          <cell r="L183">
            <v>195.85978625954198</v>
          </cell>
          <cell r="M183">
            <v>11.57</v>
          </cell>
          <cell r="O183">
            <v>2.0499999999999998</v>
          </cell>
          <cell r="R183">
            <v>221.80670354785656</v>
          </cell>
          <cell r="S183">
            <v>69.42</v>
          </cell>
        </row>
        <row r="184">
          <cell r="C184" t="str">
            <v>UPA TORRÕES</v>
          </cell>
          <cell r="E184" t="str">
            <v>NAILZA MARIA DA SILVA</v>
          </cell>
          <cell r="F184" t="str">
            <v>2 - Outros Profissionais da Saúde</v>
          </cell>
          <cell r="G184" t="str">
            <v>3241-15</v>
          </cell>
          <cell r="H184">
            <v>44197</v>
          </cell>
          <cell r="J184">
            <v>524.87</v>
          </cell>
          <cell r="L184">
            <v>283.04024427480914</v>
          </cell>
          <cell r="M184">
            <v>16.72</v>
          </cell>
          <cell r="O184">
            <v>9.5</v>
          </cell>
          <cell r="P184">
            <v>4</v>
          </cell>
          <cell r="R184">
            <v>63.000551574789569</v>
          </cell>
          <cell r="S184">
            <v>62.1</v>
          </cell>
        </row>
        <row r="185">
          <cell r="C185" t="str">
            <v>UPA TORRÕES</v>
          </cell>
          <cell r="E185" t="str">
            <v xml:space="preserve">PAULO ROBERTO ANGEIRAS DA SILVA </v>
          </cell>
          <cell r="F185" t="str">
            <v>2 - Outros Profissionais da Saúde</v>
          </cell>
          <cell r="G185" t="str">
            <v>3241-15</v>
          </cell>
          <cell r="H185">
            <v>44197</v>
          </cell>
          <cell r="J185">
            <v>464.05</v>
          </cell>
          <cell r="L185">
            <v>141.52012213740457</v>
          </cell>
          <cell r="M185">
            <v>8.36</v>
          </cell>
          <cell r="O185">
            <v>9.5</v>
          </cell>
          <cell r="P185">
            <v>4</v>
          </cell>
          <cell r="R185">
            <v>0</v>
          </cell>
        </row>
        <row r="186">
          <cell r="C186" t="str">
            <v>UPA TORRÕES</v>
          </cell>
          <cell r="E186" t="str">
            <v xml:space="preserve">SANDRA HELENA FERREIRA DE SENA </v>
          </cell>
          <cell r="F186" t="str">
            <v>3 - Administrativo</v>
          </cell>
          <cell r="G186" t="str">
            <v>5143-20</v>
          </cell>
          <cell r="H186">
            <v>44197</v>
          </cell>
          <cell r="J186">
            <v>106.07</v>
          </cell>
          <cell r="L186">
            <v>186.21068702290077</v>
          </cell>
          <cell r="M186">
            <v>11</v>
          </cell>
          <cell r="O186">
            <v>2.0499999999999998</v>
          </cell>
          <cell r="R186">
            <v>221.75710795388264</v>
          </cell>
          <cell r="S186">
            <v>66</v>
          </cell>
        </row>
        <row r="187">
          <cell r="C187" t="str">
            <v>UPA TORRÕES</v>
          </cell>
          <cell r="E187" t="str">
            <v xml:space="preserve">WENDERSON MARINHO SOARES </v>
          </cell>
          <cell r="F187" t="str">
            <v>3 - Administrativo</v>
          </cell>
          <cell r="G187" t="str">
            <v>5151-10</v>
          </cell>
          <cell r="H187">
            <v>44197</v>
          </cell>
          <cell r="J187">
            <v>109.92</v>
          </cell>
          <cell r="L187">
            <v>192.81270229007634</v>
          </cell>
          <cell r="M187">
            <v>11.39</v>
          </cell>
          <cell r="O187">
            <v>2.0499999999999998</v>
          </cell>
          <cell r="R187">
            <v>0</v>
          </cell>
        </row>
        <row r="188">
          <cell r="C188" t="str">
            <v>UPA TORRÕES</v>
          </cell>
          <cell r="E188" t="str">
            <v xml:space="preserve">HERMINIA DE SOUZA MACHADO </v>
          </cell>
          <cell r="F188" t="str">
            <v>2 - Outros Profissionais da Saúde</v>
          </cell>
          <cell r="G188" t="str">
            <v>2235-05</v>
          </cell>
          <cell r="H188">
            <v>44197</v>
          </cell>
          <cell r="J188">
            <v>341.99</v>
          </cell>
          <cell r="L188">
            <v>1.5235419847328244</v>
          </cell>
          <cell r="M188">
            <v>0.09</v>
          </cell>
          <cell r="O188">
            <v>1.28</v>
          </cell>
          <cell r="R188">
            <v>0</v>
          </cell>
        </row>
        <row r="189">
          <cell r="C189" t="str">
            <v>UPA TORRÕES</v>
          </cell>
          <cell r="E189" t="str">
            <v xml:space="preserve">RUTH ELISA DE LIMA FREITAS </v>
          </cell>
          <cell r="F189" t="str">
            <v>1 - Médico</v>
          </cell>
          <cell r="G189" t="str">
            <v>2251-25</v>
          </cell>
          <cell r="H189">
            <v>44197</v>
          </cell>
          <cell r="J189">
            <v>298.93</v>
          </cell>
          <cell r="L189">
            <v>0</v>
          </cell>
          <cell r="O189">
            <v>4</v>
          </cell>
          <cell r="R189">
            <v>0</v>
          </cell>
        </row>
        <row r="190">
          <cell r="C190" t="str">
            <v>UPA TORRÕES</v>
          </cell>
          <cell r="E190" t="str">
            <v>CICERO FLAVIO DA SILVA</v>
          </cell>
          <cell r="F190" t="str">
            <v>3 - Administrativo</v>
          </cell>
          <cell r="G190" t="str">
            <v>7823-05</v>
          </cell>
          <cell r="H190">
            <v>44197</v>
          </cell>
          <cell r="J190">
            <v>188.76</v>
          </cell>
          <cell r="L190">
            <v>321.97520610687025</v>
          </cell>
          <cell r="M190">
            <v>19.02</v>
          </cell>
          <cell r="O190">
            <v>2.27</v>
          </cell>
          <cell r="R190">
            <v>0</v>
          </cell>
        </row>
        <row r="191">
          <cell r="C191" t="str">
            <v>UPA TORRÕES</v>
          </cell>
          <cell r="E191" t="str">
            <v>RAFAEL GOUVEIA GOMES DA SILVA</v>
          </cell>
          <cell r="F191" t="str">
            <v>2 - Outros Profissionais da Saúde</v>
          </cell>
          <cell r="G191" t="str">
            <v>3222-05</v>
          </cell>
          <cell r="H191">
            <v>44197</v>
          </cell>
          <cell r="J191">
            <v>121.06</v>
          </cell>
          <cell r="L191">
            <v>0</v>
          </cell>
          <cell r="O191">
            <v>2.0499999999999998</v>
          </cell>
          <cell r="R191">
            <v>0</v>
          </cell>
        </row>
        <row r="192">
          <cell r="C192" t="str">
            <v>UPA TORRÕES</v>
          </cell>
          <cell r="E192" t="str">
            <v>FABIOLA MARIA DA SILVA</v>
          </cell>
          <cell r="F192" t="str">
            <v>2 - Outros Profissionais da Saúde</v>
          </cell>
          <cell r="G192" t="str">
            <v>3222-05</v>
          </cell>
          <cell r="H192">
            <v>44197</v>
          </cell>
          <cell r="J192">
            <v>129.37</v>
          </cell>
          <cell r="L192">
            <v>212.11090076335876</v>
          </cell>
          <cell r="M192">
            <v>12.53</v>
          </cell>
          <cell r="O192">
            <v>2.0499999999999998</v>
          </cell>
          <cell r="R192">
            <v>245.58979792021637</v>
          </cell>
          <cell r="S192">
            <v>75.150000000000006</v>
          </cell>
        </row>
        <row r="193">
          <cell r="C193" t="str">
            <v>UPA TORRÕES</v>
          </cell>
          <cell r="E193" t="str">
            <v>LETICIA GOES BEZERRA</v>
          </cell>
          <cell r="F193" t="str">
            <v>1 - Médico</v>
          </cell>
          <cell r="G193" t="str">
            <v>2251-24</v>
          </cell>
          <cell r="H193">
            <v>44197</v>
          </cell>
          <cell r="J193">
            <v>299.64</v>
          </cell>
          <cell r="L193">
            <v>0</v>
          </cell>
          <cell r="O193">
            <v>4</v>
          </cell>
          <cell r="R193">
            <v>0</v>
          </cell>
        </row>
        <row r="194">
          <cell r="C194" t="str">
            <v>UPA TORRÕES</v>
          </cell>
          <cell r="E194" t="str">
            <v xml:space="preserve">ANA CECILIA CARVALHO TORRES </v>
          </cell>
          <cell r="F194" t="str">
            <v>1 - Médico</v>
          </cell>
          <cell r="G194" t="str">
            <v>2251-25</v>
          </cell>
          <cell r="H194">
            <v>44197</v>
          </cell>
          <cell r="J194">
            <v>426.67</v>
          </cell>
          <cell r="L194">
            <v>0</v>
          </cell>
          <cell r="O194">
            <v>4</v>
          </cell>
          <cell r="R194">
            <v>0</v>
          </cell>
        </row>
        <row r="195">
          <cell r="C195" t="str">
            <v>UPA TORRÕES</v>
          </cell>
          <cell r="E195" t="str">
            <v>ANTONIO LUIZ MENEZES CARNEIRO</v>
          </cell>
          <cell r="F195" t="str">
            <v>1 - Médico</v>
          </cell>
          <cell r="G195" t="str">
            <v>2251-25</v>
          </cell>
          <cell r="H195">
            <v>44197</v>
          </cell>
          <cell r="J195">
            <v>327.07</v>
          </cell>
          <cell r="L195">
            <v>0</v>
          </cell>
          <cell r="O195">
            <v>4</v>
          </cell>
          <cell r="R195">
            <v>0</v>
          </cell>
        </row>
        <row r="196">
          <cell r="C196" t="str">
            <v>UPA TORRÕES</v>
          </cell>
          <cell r="E196" t="str">
            <v xml:space="preserve">JOAO PAULO MANGUEIRA DE LIMA </v>
          </cell>
          <cell r="F196" t="str">
            <v>1 - Médico</v>
          </cell>
          <cell r="G196" t="str">
            <v>2251-25</v>
          </cell>
          <cell r="H196">
            <v>44197</v>
          </cell>
          <cell r="J196">
            <v>327.07</v>
          </cell>
          <cell r="L196">
            <v>0</v>
          </cell>
          <cell r="O196">
            <v>4</v>
          </cell>
          <cell r="R196">
            <v>0</v>
          </cell>
        </row>
        <row r="197">
          <cell r="C197" t="str">
            <v>UPA TORRÕES</v>
          </cell>
          <cell r="E197" t="str">
            <v>PALOMA RAFAELA BARBOSA DE ALBUQUERQUE</v>
          </cell>
          <cell r="F197" t="str">
            <v>2 - Outros Profissionais da Saúde</v>
          </cell>
          <cell r="G197" t="str">
            <v>3222-05</v>
          </cell>
          <cell r="H197">
            <v>44197</v>
          </cell>
          <cell r="J197">
            <v>338.56</v>
          </cell>
          <cell r="L197">
            <v>0</v>
          </cell>
          <cell r="O197">
            <v>2.0499999999999998</v>
          </cell>
          <cell r="R197">
            <v>0</v>
          </cell>
        </row>
        <row r="198">
          <cell r="C198" t="str">
            <v>UPA TORRÕES</v>
          </cell>
          <cell r="E198" t="str">
            <v>ANA PAULA PERES DO NASCIMENTO</v>
          </cell>
          <cell r="F198" t="str">
            <v>3 - Administrativo</v>
          </cell>
          <cell r="G198" t="str">
            <v>4101-05</v>
          </cell>
          <cell r="H198">
            <v>44197</v>
          </cell>
          <cell r="J198">
            <v>0</v>
          </cell>
          <cell r="L198">
            <v>0</v>
          </cell>
          <cell r="O198">
            <v>2.0499999999999998</v>
          </cell>
          <cell r="R198">
            <v>0</v>
          </cell>
        </row>
        <row r="199">
          <cell r="C199" t="str">
            <v>UPA TORRÕES</v>
          </cell>
          <cell r="E199" t="str">
            <v>LEILA ROBERTA PIMENTEL</v>
          </cell>
          <cell r="F199" t="str">
            <v>3 - Administrativo</v>
          </cell>
          <cell r="G199" t="str">
            <v>5143-20</v>
          </cell>
          <cell r="H199">
            <v>44197</v>
          </cell>
          <cell r="J199">
            <v>127.92</v>
          </cell>
          <cell r="L199">
            <v>186.21068702290077</v>
          </cell>
          <cell r="M199">
            <v>11</v>
          </cell>
          <cell r="O199">
            <v>2.0499999999999998</v>
          </cell>
          <cell r="R199">
            <v>221.75710795388264</v>
          </cell>
          <cell r="S199">
            <v>66</v>
          </cell>
        </row>
        <row r="200">
          <cell r="C200" t="str">
            <v>UPA TORRÕES</v>
          </cell>
          <cell r="E200" t="str">
            <v xml:space="preserve">HELENA MARIA FONSECA DE SOUSA </v>
          </cell>
          <cell r="F200" t="str">
            <v>1 - Médico</v>
          </cell>
          <cell r="G200" t="str">
            <v>2251-24</v>
          </cell>
          <cell r="H200">
            <v>44197</v>
          </cell>
          <cell r="J200">
            <v>186.79</v>
          </cell>
          <cell r="L200">
            <v>0</v>
          </cell>
          <cell r="O200">
            <v>4</v>
          </cell>
          <cell r="R200">
            <v>0</v>
          </cell>
        </row>
        <row r="201">
          <cell r="C201" t="str">
            <v>UPA TORRÕES</v>
          </cell>
          <cell r="E201" t="str">
            <v xml:space="preserve">ANDRE ARCANJO TAVARES </v>
          </cell>
          <cell r="F201" t="str">
            <v>3 - Administrativo</v>
          </cell>
          <cell r="G201" t="str">
            <v>5211-30</v>
          </cell>
          <cell r="H201">
            <v>44197</v>
          </cell>
          <cell r="J201">
            <v>92.56</v>
          </cell>
          <cell r="L201">
            <v>195.85978625954198</v>
          </cell>
          <cell r="M201">
            <v>11.57</v>
          </cell>
          <cell r="O201">
            <v>2.0499999999999998</v>
          </cell>
          <cell r="R201">
            <v>277.00670354785655</v>
          </cell>
          <cell r="S201">
            <v>69.42</v>
          </cell>
        </row>
        <row r="202">
          <cell r="C202" t="str">
            <v>UPA TORRÕES</v>
          </cell>
          <cell r="E202" t="str">
            <v>ANESIA JOSE DOS SANTOS</v>
          </cell>
          <cell r="F202" t="str">
            <v>3 - Administrativo</v>
          </cell>
          <cell r="G202" t="str">
            <v>2522-10</v>
          </cell>
          <cell r="H202">
            <v>44197</v>
          </cell>
          <cell r="J202">
            <v>120.82</v>
          </cell>
          <cell r="L202">
            <v>0</v>
          </cell>
          <cell r="O202">
            <v>2.0499999999999998</v>
          </cell>
          <cell r="R202">
            <v>0</v>
          </cell>
        </row>
        <row r="203">
          <cell r="C203" t="str">
            <v>UPA TORRÕES</v>
          </cell>
          <cell r="E203" t="str">
            <v>ISAIAS COUTINHO COSTA</v>
          </cell>
          <cell r="F203" t="str">
            <v>2 - Outros Profissionais da Saúde</v>
          </cell>
          <cell r="G203" t="str">
            <v>3222-05</v>
          </cell>
          <cell r="H203">
            <v>44197</v>
          </cell>
          <cell r="J203">
            <v>107.75</v>
          </cell>
          <cell r="L203">
            <v>77.700641221374042</v>
          </cell>
          <cell r="M203">
            <v>4.59</v>
          </cell>
          <cell r="O203">
            <v>2.0499999999999998</v>
          </cell>
          <cell r="R203">
            <v>0</v>
          </cell>
        </row>
        <row r="204">
          <cell r="C204" t="str">
            <v>UPA TORRÕES</v>
          </cell>
          <cell r="E204" t="str">
            <v xml:space="preserve">CARLOS JOSE DOS SANTOS </v>
          </cell>
          <cell r="F204" t="str">
            <v>3 - Administrativo</v>
          </cell>
          <cell r="G204" t="str">
            <v>5143-20</v>
          </cell>
          <cell r="H204">
            <v>44197</v>
          </cell>
          <cell r="J204">
            <v>122.06</v>
          </cell>
          <cell r="L204">
            <v>186.21068702290077</v>
          </cell>
          <cell r="M204">
            <v>11</v>
          </cell>
          <cell r="O204">
            <v>2.0499999999999998</v>
          </cell>
          <cell r="R204">
            <v>221.75710795388264</v>
          </cell>
          <cell r="S204">
            <v>66</v>
          </cell>
        </row>
        <row r="205">
          <cell r="C205" t="str">
            <v>UPA TORRÕES</v>
          </cell>
          <cell r="E205" t="str">
            <v>JACQUELINE MARIA DA SILVA SOUZA</v>
          </cell>
          <cell r="F205" t="str">
            <v>2 - Outros Profissionais da Saúde</v>
          </cell>
          <cell r="G205" t="str">
            <v>3222-05</v>
          </cell>
          <cell r="H205">
            <v>44197</v>
          </cell>
          <cell r="J205">
            <v>248.62</v>
          </cell>
          <cell r="L205">
            <v>0</v>
          </cell>
          <cell r="O205">
            <v>2.0499999999999998</v>
          </cell>
          <cell r="R205">
            <v>0</v>
          </cell>
        </row>
        <row r="206">
          <cell r="C206" t="str">
            <v>UPA TORRÕES</v>
          </cell>
          <cell r="E206" t="str">
            <v>CLAUDENICE DA SILVA RODRIGUES</v>
          </cell>
          <cell r="F206" t="str">
            <v>2 - Outros Profissionais da Saúde</v>
          </cell>
          <cell r="G206" t="str">
            <v>3222-05</v>
          </cell>
          <cell r="H206">
            <v>44197</v>
          </cell>
          <cell r="J206">
            <v>96.92</v>
          </cell>
          <cell r="L206">
            <v>148.46070229007634</v>
          </cell>
          <cell r="M206">
            <v>8.77</v>
          </cell>
          <cell r="R206">
            <v>138.76293105232978</v>
          </cell>
          <cell r="S206">
            <v>52.61</v>
          </cell>
          <cell r="U206">
            <v>46.28</v>
          </cell>
          <cell r="X206" t="str">
            <v>Auxilio Creche</v>
          </cell>
        </row>
        <row r="207">
          <cell r="C207" t="str">
            <v>UPA TORRÕES</v>
          </cell>
          <cell r="E207" t="str">
            <v>RAYANA DE ALBUQUERQUE GUIMARAES PIMENTEL</v>
          </cell>
          <cell r="F207" t="str">
            <v>1 - Médico</v>
          </cell>
          <cell r="G207" t="str">
            <v>2251-25</v>
          </cell>
          <cell r="H207">
            <v>44197</v>
          </cell>
          <cell r="J207">
            <v>230.57</v>
          </cell>
          <cell r="L207">
            <v>0</v>
          </cell>
          <cell r="O207">
            <v>4</v>
          </cell>
          <cell r="R207">
            <v>0</v>
          </cell>
        </row>
        <row r="208">
          <cell r="C208" t="str">
            <v>UPA TORRÕES</v>
          </cell>
          <cell r="E208" t="str">
            <v>HELYSANIA SHADYLLA SANTOS DE FARIAS</v>
          </cell>
          <cell r="F208" t="str">
            <v>1 - Médico</v>
          </cell>
          <cell r="G208" t="str">
            <v>2251-24</v>
          </cell>
          <cell r="H208">
            <v>44197</v>
          </cell>
          <cell r="J208">
            <v>302.32</v>
          </cell>
          <cell r="L208">
            <v>0</v>
          </cell>
          <cell r="O208">
            <v>4</v>
          </cell>
          <cell r="R208">
            <v>0</v>
          </cell>
        </row>
        <row r="209">
          <cell r="C209" t="str">
            <v>UPA TORRÕES</v>
          </cell>
          <cell r="E209" t="str">
            <v xml:space="preserve">ANA ROGERIA GOMES COELHO </v>
          </cell>
          <cell r="F209" t="str">
            <v>3 - Administrativo</v>
          </cell>
          <cell r="G209" t="str">
            <v>2522-10</v>
          </cell>
          <cell r="H209">
            <v>44197</v>
          </cell>
          <cell r="J209">
            <v>217.35</v>
          </cell>
          <cell r="L209">
            <v>0</v>
          </cell>
          <cell r="O209">
            <v>2.0499999999999998</v>
          </cell>
          <cell r="R209">
            <v>0</v>
          </cell>
        </row>
        <row r="210">
          <cell r="C210" t="str">
            <v>UPA TORRÕES</v>
          </cell>
          <cell r="E210" t="str">
            <v>IGOR FIGUEIREDO GONCALVES</v>
          </cell>
          <cell r="F210" t="str">
            <v>1 - Médico</v>
          </cell>
          <cell r="G210" t="str">
            <v>2251-25</v>
          </cell>
          <cell r="H210">
            <v>44197</v>
          </cell>
          <cell r="J210">
            <v>55.82</v>
          </cell>
          <cell r="L210">
            <v>0</v>
          </cell>
          <cell r="R210">
            <v>0</v>
          </cell>
        </row>
        <row r="211">
          <cell r="C211" t="str">
            <v>UPA TORRÕES</v>
          </cell>
          <cell r="E211" t="str">
            <v>DAYANE SILVA QUEIROZ</v>
          </cell>
          <cell r="F211" t="str">
            <v>2 - Outros Profissionais da Saúde</v>
          </cell>
          <cell r="G211" t="str">
            <v>2234-05</v>
          </cell>
          <cell r="H211">
            <v>44197</v>
          </cell>
          <cell r="J211">
            <v>398.58</v>
          </cell>
          <cell r="L211">
            <v>15.235419847328245</v>
          </cell>
          <cell r="M211">
            <v>0.9</v>
          </cell>
          <cell r="O211">
            <v>2.0499999999999998</v>
          </cell>
          <cell r="R211">
            <v>0</v>
          </cell>
        </row>
        <row r="212">
          <cell r="C212" t="str">
            <v>UPA TORRÕES</v>
          </cell>
          <cell r="E212" t="str">
            <v>GERSON MENDES DA SILVA</v>
          </cell>
          <cell r="F212" t="str">
            <v>3 - Administrativo</v>
          </cell>
          <cell r="G212" t="str">
            <v>5151-10</v>
          </cell>
          <cell r="H212">
            <v>44197</v>
          </cell>
          <cell r="J212">
            <v>162.61000000000001</v>
          </cell>
          <cell r="L212">
            <v>195.85978625954198</v>
          </cell>
          <cell r="M212">
            <v>11.57</v>
          </cell>
          <cell r="O212">
            <v>2.0499999999999998</v>
          </cell>
          <cell r="R212">
            <v>194.20670354785653</v>
          </cell>
          <cell r="S212">
            <v>69.42</v>
          </cell>
        </row>
        <row r="213">
          <cell r="C213" t="str">
            <v>UPA TORRÕES</v>
          </cell>
          <cell r="E213" t="str">
            <v>SIMONE MARIA DE ARAUJO</v>
          </cell>
          <cell r="F213" t="str">
            <v>3 - Administrativo</v>
          </cell>
          <cell r="G213" t="str">
            <v>1421-05</v>
          </cell>
          <cell r="H213">
            <v>44197</v>
          </cell>
          <cell r="J213">
            <v>640.01</v>
          </cell>
          <cell r="L213">
            <v>0</v>
          </cell>
          <cell r="O213">
            <v>2.0499999999999998</v>
          </cell>
          <cell r="R213">
            <v>0</v>
          </cell>
        </row>
        <row r="214">
          <cell r="C214" t="str">
            <v>UPA TORRÕES</v>
          </cell>
          <cell r="E214" t="str">
            <v>JEAN VITOR FERREIRA DA SILVA</v>
          </cell>
          <cell r="F214" t="str">
            <v>3 - Administrativo</v>
          </cell>
          <cell r="G214" t="str">
            <v>4110-10</v>
          </cell>
          <cell r="H214">
            <v>44197</v>
          </cell>
          <cell r="J214">
            <v>10.34</v>
          </cell>
          <cell r="L214">
            <v>0</v>
          </cell>
          <cell r="O214">
            <v>2.0499999999999998</v>
          </cell>
          <cell r="R214">
            <v>110.84955070561155</v>
          </cell>
          <cell r="S214">
            <v>31</v>
          </cell>
        </row>
        <row r="215">
          <cell r="C215" t="str">
            <v>UPA TORRÕES</v>
          </cell>
          <cell r="E215" t="str">
            <v xml:space="preserve">LAURA MARIA DA HORA ALVES </v>
          </cell>
          <cell r="F215" t="str">
            <v>3 - Administrativo</v>
          </cell>
          <cell r="G215" t="str">
            <v>4110-10</v>
          </cell>
          <cell r="H215">
            <v>44197</v>
          </cell>
          <cell r="J215">
            <v>10.33</v>
          </cell>
          <cell r="L215">
            <v>0</v>
          </cell>
          <cell r="O215">
            <v>2.0499999999999998</v>
          </cell>
          <cell r="R215">
            <v>110.84955070561155</v>
          </cell>
          <cell r="S215">
            <v>31</v>
          </cell>
        </row>
        <row r="216">
          <cell r="C216" t="str">
            <v>UPA TORRÕES</v>
          </cell>
          <cell r="E216" t="str">
            <v xml:space="preserve">ADRIELLE MARIA OLIVEIRA FIRMINO </v>
          </cell>
          <cell r="F216" t="str">
            <v>3 - Administrativo</v>
          </cell>
          <cell r="G216" t="str">
            <v>4110-10</v>
          </cell>
          <cell r="H216">
            <v>44197</v>
          </cell>
          <cell r="J216">
            <v>10.33</v>
          </cell>
          <cell r="L216">
            <v>0</v>
          </cell>
          <cell r="O216">
            <v>2.0499999999999998</v>
          </cell>
          <cell r="R216">
            <v>110.84955070561155</v>
          </cell>
          <cell r="S216">
            <v>31</v>
          </cell>
        </row>
        <row r="217">
          <cell r="C217" t="str">
            <v>UPA TORRÕES</v>
          </cell>
          <cell r="E217" t="str">
            <v>THAIS DIAS XAVIER</v>
          </cell>
          <cell r="F217" t="str">
            <v>3 - Administrativo</v>
          </cell>
          <cell r="G217" t="str">
            <v>4110-10</v>
          </cell>
          <cell r="H217">
            <v>44197</v>
          </cell>
          <cell r="J217">
            <v>10.33</v>
          </cell>
          <cell r="L217">
            <v>0</v>
          </cell>
          <cell r="O217">
            <v>2.0499999999999998</v>
          </cell>
          <cell r="R217">
            <v>110.84955070561155</v>
          </cell>
          <cell r="S217">
            <v>31</v>
          </cell>
        </row>
        <row r="218">
          <cell r="C218" t="str">
            <v>UPA TORRÕES</v>
          </cell>
          <cell r="E218" t="str">
            <v xml:space="preserve">AMANDA DIAS DA SILVA </v>
          </cell>
          <cell r="F218" t="str">
            <v>3 - Administrativo</v>
          </cell>
          <cell r="G218" t="str">
            <v>5143-20</v>
          </cell>
          <cell r="H218">
            <v>44197</v>
          </cell>
          <cell r="J218">
            <v>146.28</v>
          </cell>
          <cell r="L218">
            <v>186.21068702290077</v>
          </cell>
          <cell r="M218">
            <v>11</v>
          </cell>
          <cell r="O218">
            <v>2.0499999999999998</v>
          </cell>
          <cell r="R218">
            <v>221.75710795388264</v>
          </cell>
          <cell r="S218">
            <v>66</v>
          </cell>
        </row>
        <row r="219">
          <cell r="C219" t="str">
            <v>UPA TORRÕES</v>
          </cell>
          <cell r="E219" t="str">
            <v>HORTENCIA ELIEDJA DAS GRACAS DOS SANTOS</v>
          </cell>
          <cell r="F219" t="str">
            <v>3 - Administrativo</v>
          </cell>
          <cell r="G219" t="str">
            <v>4110-10</v>
          </cell>
          <cell r="H219">
            <v>44197</v>
          </cell>
          <cell r="J219">
            <v>88</v>
          </cell>
          <cell r="L219">
            <v>186.21068702290077</v>
          </cell>
          <cell r="M219">
            <v>11</v>
          </cell>
          <cell r="O219">
            <v>2.0499999999999998</v>
          </cell>
          <cell r="R219">
            <v>276.95710795388266</v>
          </cell>
          <cell r="S219">
            <v>66</v>
          </cell>
        </row>
        <row r="220">
          <cell r="C220" t="str">
            <v>UPA TORRÕES</v>
          </cell>
          <cell r="E220" t="str">
            <v>LARISSA VIDAL FONTINELE</v>
          </cell>
          <cell r="F220" t="str">
            <v>1 - Médico</v>
          </cell>
          <cell r="G220" t="str">
            <v>2251-25</v>
          </cell>
          <cell r="H220">
            <v>44197</v>
          </cell>
          <cell r="J220">
            <v>608.4</v>
          </cell>
          <cell r="L220">
            <v>0</v>
          </cell>
          <cell r="O220">
            <v>4</v>
          </cell>
          <cell r="R220">
            <v>0</v>
          </cell>
        </row>
        <row r="221">
          <cell r="C221" t="str">
            <v>UPA TORRÕES</v>
          </cell>
          <cell r="E221" t="str">
            <v>WASHINGTON FARIAS DA SILVEIRA</v>
          </cell>
          <cell r="F221" t="str">
            <v>3 - Administrativo</v>
          </cell>
          <cell r="G221" t="str">
            <v>4101-05</v>
          </cell>
          <cell r="H221">
            <v>44197</v>
          </cell>
          <cell r="J221">
            <v>129.61000000000001</v>
          </cell>
          <cell r="L221">
            <v>186.21068702290077</v>
          </cell>
          <cell r="M221">
            <v>11</v>
          </cell>
          <cell r="O221">
            <v>2.0499999999999998</v>
          </cell>
          <cell r="R221">
            <v>276.95710795388266</v>
          </cell>
          <cell r="S221">
            <v>66</v>
          </cell>
        </row>
        <row r="222">
          <cell r="C222" t="str">
            <v>UPA TORRÕES</v>
          </cell>
          <cell r="E222" t="str">
            <v xml:space="preserve">ANTONIO CARLOS DA SILVA SANTOS </v>
          </cell>
          <cell r="F222" t="str">
            <v>2 - Outros Profissionais da Saúde</v>
          </cell>
          <cell r="G222" t="str">
            <v>3222-05</v>
          </cell>
          <cell r="H222">
            <v>44197</v>
          </cell>
          <cell r="J222">
            <v>0</v>
          </cell>
          <cell r="L222">
            <v>0</v>
          </cell>
          <cell r="O222">
            <v>2.0499999999999998</v>
          </cell>
          <cell r="R222">
            <v>0</v>
          </cell>
        </row>
        <row r="223">
          <cell r="C223" t="str">
            <v>UPA TORRÕES</v>
          </cell>
          <cell r="E223" t="str">
            <v>ISABELA DE SOUSA SARAIVA</v>
          </cell>
          <cell r="F223" t="str">
            <v>1 - Médico</v>
          </cell>
          <cell r="G223" t="str">
            <v>2251-24</v>
          </cell>
          <cell r="H223">
            <v>44197</v>
          </cell>
          <cell r="J223">
            <v>299.26</v>
          </cell>
          <cell r="L223">
            <v>0</v>
          </cell>
          <cell r="O223">
            <v>4</v>
          </cell>
          <cell r="R223">
            <v>0</v>
          </cell>
        </row>
        <row r="224">
          <cell r="C224" t="str">
            <v>UPA TORRÕES</v>
          </cell>
          <cell r="E224" t="str">
            <v>LUNARA OLIVEIRA DE FARIAS SANTOS MOTA</v>
          </cell>
          <cell r="F224" t="str">
            <v>2 - Outros Profissionais da Saúde</v>
          </cell>
          <cell r="G224" t="str">
            <v>2235-05</v>
          </cell>
          <cell r="H224">
            <v>44197</v>
          </cell>
          <cell r="J224">
            <v>181.07300000000001</v>
          </cell>
          <cell r="L224">
            <v>40.458503816793893</v>
          </cell>
          <cell r="M224">
            <v>2.39</v>
          </cell>
          <cell r="O224">
            <v>1.28</v>
          </cell>
          <cell r="R224">
            <v>0</v>
          </cell>
        </row>
        <row r="225">
          <cell r="C225" t="str">
            <v>UPA TORRÕES</v>
          </cell>
          <cell r="E225" t="str">
            <v>XENIO GOMES DO PRADO</v>
          </cell>
          <cell r="F225" t="str">
            <v>2 - Outros Profissionais da Saúde</v>
          </cell>
          <cell r="G225" t="str">
            <v>3222-05</v>
          </cell>
          <cell r="H225">
            <v>44197</v>
          </cell>
          <cell r="J225">
            <v>165.61</v>
          </cell>
          <cell r="L225">
            <v>212.11090076335876</v>
          </cell>
          <cell r="M225">
            <v>12.53</v>
          </cell>
          <cell r="O225">
            <v>2.0499999999999998</v>
          </cell>
          <cell r="R225">
            <v>104.58979792021636</v>
          </cell>
          <cell r="S225">
            <v>75.150000000000006</v>
          </cell>
        </row>
        <row r="226">
          <cell r="C226" t="str">
            <v>UPA TORRÕES</v>
          </cell>
          <cell r="E226" t="str">
            <v xml:space="preserve">ETIENE GONCALVES FERRAZ </v>
          </cell>
          <cell r="F226" t="str">
            <v>2 - Outros Profissionais da Saúde</v>
          </cell>
          <cell r="G226" t="str">
            <v>3222-05</v>
          </cell>
          <cell r="H226">
            <v>44197</v>
          </cell>
          <cell r="J226">
            <v>144.13999999999999</v>
          </cell>
          <cell r="L226">
            <v>212.11090076335876</v>
          </cell>
          <cell r="M226">
            <v>12.53</v>
          </cell>
          <cell r="O226">
            <v>2.0499999999999998</v>
          </cell>
          <cell r="R226">
            <v>0</v>
          </cell>
        </row>
        <row r="227">
          <cell r="C227" t="str">
            <v>UPA TORRÕES</v>
          </cell>
          <cell r="E227" t="str">
            <v xml:space="preserve">JOABE OLIVEIRA VASCONCELOS </v>
          </cell>
          <cell r="F227" t="str">
            <v>1 - Médico</v>
          </cell>
          <cell r="G227" t="str">
            <v>2251-25</v>
          </cell>
          <cell r="H227">
            <v>44197</v>
          </cell>
          <cell r="J227">
            <v>298.93</v>
          </cell>
          <cell r="L227">
            <v>0</v>
          </cell>
          <cell r="O227">
            <v>4</v>
          </cell>
          <cell r="R227">
            <v>0</v>
          </cell>
        </row>
        <row r="228">
          <cell r="C228" t="str">
            <v>UPA TORRÕES</v>
          </cell>
          <cell r="E228" t="str">
            <v>MAESILLY LIMA DA SILVA</v>
          </cell>
          <cell r="F228" t="str">
            <v>1 - Médico</v>
          </cell>
          <cell r="G228" t="str">
            <v>2251-25</v>
          </cell>
          <cell r="H228">
            <v>44197</v>
          </cell>
          <cell r="J228">
            <v>298.93</v>
          </cell>
          <cell r="L228">
            <v>0</v>
          </cell>
          <cell r="O228">
            <v>4</v>
          </cell>
          <cell r="R228">
            <v>0</v>
          </cell>
        </row>
        <row r="229">
          <cell r="C229" t="str">
            <v>UPA TORRÕES</v>
          </cell>
          <cell r="E229" t="str">
            <v xml:space="preserve">MAXWELL ALEX DE LIMA MOURA </v>
          </cell>
          <cell r="F229" t="str">
            <v>1 - Médico</v>
          </cell>
          <cell r="G229" t="str">
            <v>2251-24</v>
          </cell>
          <cell r="H229">
            <v>44197</v>
          </cell>
          <cell r="J229">
            <v>299.45999999999998</v>
          </cell>
          <cell r="L229">
            <v>0</v>
          </cell>
          <cell r="O229">
            <v>4</v>
          </cell>
          <cell r="R229">
            <v>0</v>
          </cell>
        </row>
        <row r="230">
          <cell r="C230" t="str">
            <v>UPA TORRÕES</v>
          </cell>
          <cell r="E230" t="str">
            <v xml:space="preserve">ELIZANGELA MARIA FERREIRA </v>
          </cell>
          <cell r="F230" t="str">
            <v>2 - Outros Profissionais da Saúde</v>
          </cell>
          <cell r="G230" t="str">
            <v>3222-05</v>
          </cell>
          <cell r="H230">
            <v>44197</v>
          </cell>
          <cell r="J230">
            <v>134.13</v>
          </cell>
          <cell r="L230">
            <v>212.11090076335876</v>
          </cell>
          <cell r="M230">
            <v>12.53</v>
          </cell>
          <cell r="O230">
            <v>2.0499999999999998</v>
          </cell>
          <cell r="R230">
            <v>111.48979792021636</v>
          </cell>
          <cell r="S230">
            <v>75.150000000000006</v>
          </cell>
        </row>
        <row r="231">
          <cell r="C231" t="str">
            <v>UPA TORRÕES</v>
          </cell>
          <cell r="E231" t="str">
            <v>DOUGLAS MAGNO OLIVEIRA DO NASCIMENTO</v>
          </cell>
          <cell r="F231" t="str">
            <v>2 - Outros Profissionais da Saúde</v>
          </cell>
          <cell r="G231" t="str">
            <v>3222-05</v>
          </cell>
          <cell r="H231">
            <v>44197</v>
          </cell>
          <cell r="J231">
            <v>133.04</v>
          </cell>
          <cell r="L231">
            <v>212.11090076335876</v>
          </cell>
          <cell r="M231">
            <v>12.53</v>
          </cell>
          <cell r="O231">
            <v>2.0499999999999998</v>
          </cell>
          <cell r="R231">
            <v>0</v>
          </cell>
        </row>
        <row r="232">
          <cell r="C232" t="str">
            <v>UPA TORRÕES</v>
          </cell>
          <cell r="E232" t="str">
            <v xml:space="preserve">JEANNE CORREIA DA SILVA SOUZA </v>
          </cell>
          <cell r="F232" t="str">
            <v>2 - Outros Profissionais da Saúde</v>
          </cell>
          <cell r="G232" t="str">
            <v>3222-05</v>
          </cell>
          <cell r="H232">
            <v>44197</v>
          </cell>
          <cell r="J232">
            <v>165.23</v>
          </cell>
          <cell r="L232">
            <v>212.11090076335876</v>
          </cell>
          <cell r="M232">
            <v>12.53</v>
          </cell>
          <cell r="O232">
            <v>2.0499999999999998</v>
          </cell>
          <cell r="R232">
            <v>241.88979792021638</v>
          </cell>
          <cell r="S232">
            <v>75.150000000000006</v>
          </cell>
          <cell r="U232">
            <v>64</v>
          </cell>
          <cell r="X232" t="str">
            <v>Auxilio Creche</v>
          </cell>
        </row>
        <row r="233">
          <cell r="C233" t="str">
            <v>UPA TORRÕES</v>
          </cell>
          <cell r="E233" t="str">
            <v xml:space="preserve">JENNIFER LARISSA ARAUJO DE LIMA </v>
          </cell>
          <cell r="F233" t="str">
            <v>2 - Outros Profissionais da Saúde</v>
          </cell>
          <cell r="G233" t="str">
            <v>3222-05</v>
          </cell>
          <cell r="H233">
            <v>44197</v>
          </cell>
          <cell r="J233">
            <v>199.47</v>
          </cell>
          <cell r="L233">
            <v>212.11090076335876</v>
          </cell>
          <cell r="M233">
            <v>12.53</v>
          </cell>
          <cell r="O233">
            <v>2.0499999999999998</v>
          </cell>
          <cell r="R233">
            <v>221.88979792021638</v>
          </cell>
          <cell r="S233">
            <v>75.150000000000006</v>
          </cell>
        </row>
        <row r="234">
          <cell r="C234" t="str">
            <v>UPA TORRÕES</v>
          </cell>
          <cell r="E234" t="str">
            <v xml:space="preserve">CLAUDIA CIBELE DA SILVA SANTOS </v>
          </cell>
          <cell r="F234" t="str">
            <v>2 - Outros Profissionais da Saúde</v>
          </cell>
          <cell r="G234" t="str">
            <v>2236-05</v>
          </cell>
          <cell r="H234">
            <v>44197</v>
          </cell>
          <cell r="J234">
            <v>141.31</v>
          </cell>
          <cell r="L234">
            <v>39.273526717557253</v>
          </cell>
          <cell r="M234">
            <v>2.3199999999999998</v>
          </cell>
          <cell r="O234">
            <v>1.28</v>
          </cell>
          <cell r="R234">
            <v>0</v>
          </cell>
        </row>
        <row r="235">
          <cell r="C235" t="str">
            <v>UPA TORRÕES</v>
          </cell>
          <cell r="E235" t="str">
            <v xml:space="preserve">MARILIA ROCHA COSTA </v>
          </cell>
          <cell r="F235" t="str">
            <v>1 - Médico</v>
          </cell>
          <cell r="G235" t="str">
            <v>2251-24</v>
          </cell>
          <cell r="H235">
            <v>44197</v>
          </cell>
          <cell r="J235">
            <v>412.53</v>
          </cell>
          <cell r="L235">
            <v>0</v>
          </cell>
          <cell r="O235">
            <v>4</v>
          </cell>
          <cell r="R235">
            <v>0</v>
          </cell>
        </row>
        <row r="236">
          <cell r="C236" t="str">
            <v>UPA TORRÕES</v>
          </cell>
          <cell r="E236" t="str">
            <v xml:space="preserve">LUCAS VERISSIMO DE OLIVEIRA </v>
          </cell>
          <cell r="F236" t="str">
            <v>1 - Médico</v>
          </cell>
          <cell r="G236" t="str">
            <v>2251-25</v>
          </cell>
          <cell r="H236">
            <v>44197</v>
          </cell>
          <cell r="J236">
            <v>298.93</v>
          </cell>
          <cell r="L236">
            <v>0</v>
          </cell>
          <cell r="O236">
            <v>4</v>
          </cell>
          <cell r="R236">
            <v>0</v>
          </cell>
        </row>
        <row r="237">
          <cell r="C237" t="str">
            <v>UPA TORRÕES</v>
          </cell>
          <cell r="E237" t="str">
            <v xml:space="preserve">ELAINE FERREIRA DO MONTE </v>
          </cell>
          <cell r="F237" t="str">
            <v>2 - Outros Profissionais da Saúde</v>
          </cell>
          <cell r="G237" t="str">
            <v>3222-05</v>
          </cell>
          <cell r="H237">
            <v>44197</v>
          </cell>
          <cell r="J237">
            <v>157.55000000000001</v>
          </cell>
          <cell r="L237">
            <v>212.11090076335876</v>
          </cell>
          <cell r="M237">
            <v>12.53</v>
          </cell>
          <cell r="O237">
            <v>2.0499999999999998</v>
          </cell>
          <cell r="R237">
            <v>104.58979792021636</v>
          </cell>
          <cell r="S237">
            <v>75.150000000000006</v>
          </cell>
          <cell r="U237">
            <v>64</v>
          </cell>
          <cell r="X237" t="str">
            <v>Auxilio Creche</v>
          </cell>
        </row>
        <row r="238">
          <cell r="C238" t="str">
            <v>UPA TORRÕES</v>
          </cell>
          <cell r="E238" t="str">
            <v xml:space="preserve">PAULO RODRIGO DA SILVA </v>
          </cell>
          <cell r="F238" t="str">
            <v>2 - Outros Profissionais da Saúde</v>
          </cell>
          <cell r="G238" t="str">
            <v>3222-05</v>
          </cell>
          <cell r="H238">
            <v>44197</v>
          </cell>
          <cell r="J238">
            <v>112.982</v>
          </cell>
          <cell r="L238">
            <v>212.11090076335876</v>
          </cell>
          <cell r="M238">
            <v>12.53</v>
          </cell>
          <cell r="O238">
            <v>2.0499999999999998</v>
          </cell>
          <cell r="R238">
            <v>208.08979792021637</v>
          </cell>
          <cell r="S238">
            <v>75.150000000000006</v>
          </cell>
        </row>
        <row r="239">
          <cell r="C239" t="str">
            <v>UPA TORRÕES</v>
          </cell>
          <cell r="E239" t="str">
            <v xml:space="preserve">MARCELO JOSE BRITO DA SILVA </v>
          </cell>
          <cell r="F239" t="str">
            <v>2 - Outros Profissionais da Saúde</v>
          </cell>
          <cell r="G239" t="str">
            <v>2235-05</v>
          </cell>
          <cell r="H239">
            <v>44197</v>
          </cell>
          <cell r="J239">
            <v>199.34299999999999</v>
          </cell>
          <cell r="L239">
            <v>40.458503816793893</v>
          </cell>
          <cell r="M239">
            <v>2.39</v>
          </cell>
          <cell r="O239">
            <v>1.28</v>
          </cell>
          <cell r="R239">
            <v>0</v>
          </cell>
        </row>
        <row r="240">
          <cell r="C240" t="str">
            <v>UPA TORRÕES</v>
          </cell>
          <cell r="E240" t="str">
            <v>MARCELO JOSE BRITO DA SILVA HUGO FELIPE DA SILVA FEITOSA</v>
          </cell>
          <cell r="F240" t="str">
            <v>2 - Outros Profissionais da Saúde</v>
          </cell>
          <cell r="G240" t="str">
            <v>7664-20</v>
          </cell>
          <cell r="H240">
            <v>44197</v>
          </cell>
          <cell r="J240">
            <v>247.17</v>
          </cell>
          <cell r="L240">
            <v>148.96854961832062</v>
          </cell>
          <cell r="M240">
            <v>8.8000000000000007</v>
          </cell>
          <cell r="O240">
            <v>9.5</v>
          </cell>
          <cell r="P240">
            <v>4</v>
          </cell>
          <cell r="R240">
            <v>0</v>
          </cell>
        </row>
        <row r="241">
          <cell r="C241" t="str">
            <v>UPA TORRÕES</v>
          </cell>
          <cell r="E241" t="str">
            <v xml:space="preserve">JOAO TEOBALDO DIAS DA COSTA </v>
          </cell>
          <cell r="F241" t="str">
            <v>1 - Médico</v>
          </cell>
          <cell r="G241" t="str">
            <v>2251-25</v>
          </cell>
          <cell r="H241">
            <v>44197</v>
          </cell>
          <cell r="J241">
            <v>356.613</v>
          </cell>
          <cell r="L241">
            <v>0</v>
          </cell>
          <cell r="O241">
            <v>4</v>
          </cell>
          <cell r="R241">
            <v>0</v>
          </cell>
        </row>
        <row r="242">
          <cell r="C242" t="str">
            <v>UPA TORRÕES</v>
          </cell>
          <cell r="E242" t="str">
            <v>MARIA DA CONCEICAO BATISTA DA CUNHA DOS SANTOS</v>
          </cell>
          <cell r="F242" t="str">
            <v>2 - Outros Profissionais da Saúde</v>
          </cell>
          <cell r="G242" t="str">
            <v>2235-05</v>
          </cell>
          <cell r="H242">
            <v>44197</v>
          </cell>
          <cell r="J242">
            <v>180.39</v>
          </cell>
          <cell r="L242">
            <v>40.458503816793893</v>
          </cell>
          <cell r="M242">
            <v>2.39</v>
          </cell>
          <cell r="O242">
            <v>1.28</v>
          </cell>
          <cell r="R242">
            <v>0</v>
          </cell>
        </row>
        <row r="243">
          <cell r="C243" t="str">
            <v>UPA TORRÕES</v>
          </cell>
          <cell r="E243" t="str">
            <v>JOSE ROBERTO DIAS</v>
          </cell>
          <cell r="F243" t="str">
            <v>2 - Outros Profissionais da Saúde</v>
          </cell>
          <cell r="G243" t="str">
            <v>7664-20</v>
          </cell>
          <cell r="H243">
            <v>44197</v>
          </cell>
          <cell r="J243">
            <v>161.333</v>
          </cell>
          <cell r="L243">
            <v>148.96854961832062</v>
          </cell>
          <cell r="M243">
            <v>8.8000000000000007</v>
          </cell>
          <cell r="O243">
            <v>9.5</v>
          </cell>
          <cell r="P243">
            <v>4</v>
          </cell>
          <cell r="R243">
            <v>0</v>
          </cell>
        </row>
        <row r="244">
          <cell r="C244" t="str">
            <v>UPA TORRÕES</v>
          </cell>
          <cell r="E244" t="str">
            <v xml:space="preserve">GESSE ROMAO DE LIRA </v>
          </cell>
          <cell r="F244" t="str">
            <v>3 - Administrativo</v>
          </cell>
          <cell r="G244" t="str">
            <v>5143-20</v>
          </cell>
          <cell r="H244">
            <v>44197</v>
          </cell>
          <cell r="J244">
            <v>120.35299999999999</v>
          </cell>
          <cell r="L244">
            <v>186.21068702290077</v>
          </cell>
          <cell r="M244">
            <v>11</v>
          </cell>
          <cell r="O244">
            <v>2.0499999999999998</v>
          </cell>
          <cell r="R244">
            <v>0</v>
          </cell>
        </row>
        <row r="245">
          <cell r="C245" t="str">
            <v>UPA TORRÕES</v>
          </cell>
          <cell r="E245" t="str">
            <v xml:space="preserve">EDINALVA ARRUDA DO NASCIMENTO </v>
          </cell>
          <cell r="F245" t="str">
            <v>3 - Administrativo</v>
          </cell>
          <cell r="G245" t="str">
            <v>5134-25</v>
          </cell>
          <cell r="H245">
            <v>44197</v>
          </cell>
          <cell r="K245">
            <v>15.24</v>
          </cell>
          <cell r="L245">
            <v>0</v>
          </cell>
          <cell r="R245">
            <v>207.12761439385102</v>
          </cell>
          <cell r="S245">
            <v>8.8000000000000007</v>
          </cell>
        </row>
        <row r="246">
          <cell r="C246" t="str">
            <v>UPA TORRÕES</v>
          </cell>
          <cell r="E246" t="str">
            <v>AMARO FERNANDES DA SILVA JUNIOR</v>
          </cell>
          <cell r="F246" t="str">
            <v>3 - Administrativo</v>
          </cell>
          <cell r="G246" t="str">
            <v>1425-20</v>
          </cell>
          <cell r="H246">
            <v>44197</v>
          </cell>
          <cell r="J246">
            <v>186.72</v>
          </cell>
          <cell r="L246">
            <v>0</v>
          </cell>
          <cell r="O246">
            <v>2.0499999999999998</v>
          </cell>
          <cell r="R246">
            <v>0</v>
          </cell>
        </row>
        <row r="247">
          <cell r="C247" t="str">
            <v>UPA TORRÕES</v>
          </cell>
          <cell r="E247" t="str">
            <v>KARINA CAMILA DE BARROS SILVA QUINTINO</v>
          </cell>
          <cell r="F247" t="str">
            <v>3 - Administrativo</v>
          </cell>
          <cell r="G247" t="str">
            <v>2149-15</v>
          </cell>
          <cell r="H247">
            <v>44197</v>
          </cell>
          <cell r="J247">
            <v>280</v>
          </cell>
          <cell r="L247">
            <v>0</v>
          </cell>
          <cell r="O247">
            <v>2.0499999999999998</v>
          </cell>
          <cell r="R247">
            <v>0</v>
          </cell>
        </row>
        <row r="248">
          <cell r="C248" t="str">
            <v>UPA TORRÕES</v>
          </cell>
          <cell r="E248" t="str">
            <v xml:space="preserve">AMANDA VIEIRA BARBOSA </v>
          </cell>
          <cell r="F248" t="str">
            <v>1 - Médico</v>
          </cell>
          <cell r="G248" t="str">
            <v>2251-25</v>
          </cell>
          <cell r="H248">
            <v>44197</v>
          </cell>
          <cell r="J248">
            <v>352</v>
          </cell>
          <cell r="L248">
            <v>0</v>
          </cell>
          <cell r="O248">
            <v>4</v>
          </cell>
          <cell r="R248">
            <v>0</v>
          </cell>
        </row>
        <row r="249">
          <cell r="C249" t="str">
            <v>UPA TORRÕES</v>
          </cell>
          <cell r="E249" t="str">
            <v>JOSE ALVES DO MONTE</v>
          </cell>
          <cell r="F249" t="str">
            <v>3 - Administrativo</v>
          </cell>
          <cell r="G249" t="str">
            <v>1231-15</v>
          </cell>
          <cell r="H249">
            <v>44197</v>
          </cell>
          <cell r="J249">
            <v>424.33</v>
          </cell>
          <cell r="L249">
            <v>0</v>
          </cell>
          <cell r="O249">
            <v>2.0499999999999998</v>
          </cell>
          <cell r="R249">
            <v>0</v>
          </cell>
        </row>
        <row r="250">
          <cell r="C250" t="str">
            <v>UPA TORRÕES</v>
          </cell>
          <cell r="E250" t="str">
            <v>ELAINE CRISTINA TAVARES DE BARROS LIMA</v>
          </cell>
          <cell r="F250" t="str">
            <v>2 - Outros Profissionais da Saúde</v>
          </cell>
          <cell r="G250" t="str">
            <v>3222-05</v>
          </cell>
          <cell r="H250">
            <v>44197</v>
          </cell>
          <cell r="K250">
            <v>117.43</v>
          </cell>
          <cell r="L250">
            <v>27.423755725190841</v>
          </cell>
          <cell r="M250">
            <v>1.62</v>
          </cell>
          <cell r="R250">
            <v>207.14066586594942</v>
          </cell>
          <cell r="S250">
            <v>9.6999999999999993</v>
          </cell>
        </row>
        <row r="251">
          <cell r="C251" t="str">
            <v>UPA TORRÕES</v>
          </cell>
          <cell r="E251" t="str">
            <v>JOSE CARLOS DA SILVA FILHO</v>
          </cell>
          <cell r="F251" t="str">
            <v>3 - Administrativo</v>
          </cell>
          <cell r="G251" t="str">
            <v>7823-05</v>
          </cell>
          <cell r="H251">
            <v>44197</v>
          </cell>
          <cell r="J251">
            <v>194.39</v>
          </cell>
          <cell r="L251">
            <v>321.97520610687025</v>
          </cell>
          <cell r="M251">
            <v>19.02</v>
          </cell>
          <cell r="O251">
            <v>2.0499999999999998</v>
          </cell>
          <cell r="R251">
            <v>0</v>
          </cell>
        </row>
        <row r="252">
          <cell r="C252" t="str">
            <v>UPA TORRÕES</v>
          </cell>
          <cell r="E252" t="str">
            <v>LUIZ DE ALBUQUERQUE PEREIRA DE OLIVEIRA NETO</v>
          </cell>
          <cell r="F252" t="str">
            <v>1 - Médico</v>
          </cell>
          <cell r="G252" t="str">
            <v>2251-25</v>
          </cell>
          <cell r="H252">
            <v>44197</v>
          </cell>
          <cell r="J252">
            <v>454.73</v>
          </cell>
          <cell r="L252">
            <v>0</v>
          </cell>
          <cell r="O252">
            <v>4</v>
          </cell>
          <cell r="R252">
            <v>0</v>
          </cell>
        </row>
        <row r="253">
          <cell r="C253" t="str">
            <v>UPA TORRÕES</v>
          </cell>
          <cell r="E253" t="str">
            <v xml:space="preserve">ANDREZA ATAIDE SANTOS LEMOS </v>
          </cell>
          <cell r="F253" t="str">
            <v>2 - Outros Profissionais da Saúde</v>
          </cell>
          <cell r="G253" t="str">
            <v>2235-05</v>
          </cell>
          <cell r="H253">
            <v>44197</v>
          </cell>
          <cell r="J253">
            <v>177.55</v>
          </cell>
          <cell r="L253">
            <v>40.458503816793893</v>
          </cell>
          <cell r="M253">
            <v>2.39</v>
          </cell>
          <cell r="O253">
            <v>1.28</v>
          </cell>
          <cell r="R253">
            <v>136.83911168033964</v>
          </cell>
          <cell r="S253">
            <v>95.79</v>
          </cell>
        </row>
        <row r="254">
          <cell r="C254" t="str">
            <v>UPA TORRÕES</v>
          </cell>
          <cell r="E254" t="str">
            <v>DOUGLAS VINICIUS NASCIMENTO DA SILVA</v>
          </cell>
          <cell r="F254" t="str">
            <v>3 - Administrativo</v>
          </cell>
          <cell r="G254" t="str">
            <v>5211-30</v>
          </cell>
          <cell r="H254">
            <v>44197</v>
          </cell>
          <cell r="J254">
            <v>105.38</v>
          </cell>
          <cell r="L254">
            <v>195.85978625954198</v>
          </cell>
          <cell r="M254">
            <v>11.57</v>
          </cell>
          <cell r="O254">
            <v>2.0499999999999998</v>
          </cell>
          <cell r="R254">
            <v>277.00670354785655</v>
          </cell>
          <cell r="S254">
            <v>69.42</v>
          </cell>
        </row>
        <row r="255">
          <cell r="C255" t="str">
            <v>UPA TORRÕES</v>
          </cell>
          <cell r="E255" t="str">
            <v xml:space="preserve">RAFAEL CABRAL DE OLIVEIRA VIANA </v>
          </cell>
          <cell r="F255" t="str">
            <v>1 - Médico</v>
          </cell>
          <cell r="G255" t="str">
            <v>2251-25</v>
          </cell>
          <cell r="H255">
            <v>44197</v>
          </cell>
          <cell r="J255">
            <v>476.66</v>
          </cell>
          <cell r="L255">
            <v>0</v>
          </cell>
          <cell r="O255">
            <v>4</v>
          </cell>
          <cell r="R255">
            <v>0</v>
          </cell>
        </row>
        <row r="256">
          <cell r="C256" t="str">
            <v>UPA TORRÕES</v>
          </cell>
          <cell r="E256" t="str">
            <v>RAYSSA GATIS D AMORIM LIMA</v>
          </cell>
          <cell r="F256" t="str">
            <v>1 - Médico</v>
          </cell>
          <cell r="G256" t="str">
            <v>2251-25</v>
          </cell>
          <cell r="H256">
            <v>44197</v>
          </cell>
          <cell r="J256">
            <v>426.67</v>
          </cell>
          <cell r="L256">
            <v>0</v>
          </cell>
          <cell r="O256">
            <v>4</v>
          </cell>
          <cell r="R256">
            <v>0</v>
          </cell>
        </row>
        <row r="257">
          <cell r="C257" t="str">
            <v>UPA TORRÕES</v>
          </cell>
          <cell r="E257" t="str">
            <v>SUELEN MARIA SILVA DE ARAUJO</v>
          </cell>
          <cell r="F257" t="str">
            <v>1 - Médico</v>
          </cell>
          <cell r="G257" t="str">
            <v>2251-25</v>
          </cell>
          <cell r="H257">
            <v>44197</v>
          </cell>
          <cell r="J257">
            <v>660.27</v>
          </cell>
          <cell r="L257">
            <v>0</v>
          </cell>
          <cell r="O257">
            <v>4</v>
          </cell>
          <cell r="R257">
            <v>0</v>
          </cell>
        </row>
        <row r="258">
          <cell r="C258" t="str">
            <v>UPA TORRÕES</v>
          </cell>
          <cell r="E258" t="str">
            <v>AUREA FREITAS DA SILVA</v>
          </cell>
          <cell r="F258" t="str">
            <v>2 - Outros Profissionais da Saúde</v>
          </cell>
          <cell r="G258" t="str">
            <v>3241-15</v>
          </cell>
          <cell r="H258">
            <v>44197</v>
          </cell>
          <cell r="J258">
            <v>234.09</v>
          </cell>
          <cell r="L258">
            <v>283.04024427480914</v>
          </cell>
          <cell r="M258">
            <v>16.72</v>
          </cell>
          <cell r="O258">
            <v>9.5</v>
          </cell>
          <cell r="P258">
            <v>4</v>
          </cell>
          <cell r="R258">
            <v>0</v>
          </cell>
        </row>
        <row r="259">
          <cell r="C259" t="str">
            <v>UPA TORRÕES</v>
          </cell>
          <cell r="E259" t="str">
            <v>GLAYCE WILLKISSA DOS SANTOS ANDERSEN</v>
          </cell>
          <cell r="F259" t="str">
            <v>2 - Outros Profissionais da Saúde</v>
          </cell>
          <cell r="G259" t="str">
            <v>3222-05</v>
          </cell>
          <cell r="H259">
            <v>44197</v>
          </cell>
          <cell r="J259">
            <v>139.94999999999999</v>
          </cell>
          <cell r="L259">
            <v>212.11090076335876</v>
          </cell>
          <cell r="M259">
            <v>12.53</v>
          </cell>
          <cell r="O259">
            <v>2.0499999999999998</v>
          </cell>
          <cell r="R259">
            <v>343.38979792021632</v>
          </cell>
          <cell r="S259">
            <v>75.150000000000006</v>
          </cell>
          <cell r="U259">
            <v>66.11</v>
          </cell>
          <cell r="X259" t="str">
            <v>Auxilio Creche</v>
          </cell>
        </row>
        <row r="260">
          <cell r="C260" t="str">
            <v>UPA TORRÕES</v>
          </cell>
          <cell r="E260" t="str">
            <v>EMMANUELA HONORINA BATISTA DE ANDRADE COSTA</v>
          </cell>
          <cell r="F260" t="str">
            <v>2 - Outros Profissionais da Saúde</v>
          </cell>
          <cell r="G260" t="str">
            <v>2235-05</v>
          </cell>
          <cell r="H260">
            <v>44197</v>
          </cell>
          <cell r="J260">
            <v>181.35400000000001</v>
          </cell>
          <cell r="L260">
            <v>40.458503816793893</v>
          </cell>
          <cell r="M260">
            <v>2.39</v>
          </cell>
          <cell r="O260">
            <v>1.28</v>
          </cell>
          <cell r="R260">
            <v>235.98911168033968</v>
          </cell>
          <cell r="S260">
            <v>95.79</v>
          </cell>
        </row>
        <row r="261">
          <cell r="C261" t="str">
            <v>UPA TORRÕES</v>
          </cell>
          <cell r="E261" t="str">
            <v>ADRIANA DA SILVA MARCULINO NASCIMENTO</v>
          </cell>
          <cell r="F261" t="str">
            <v>2 - Outros Profissionais da Saúde</v>
          </cell>
          <cell r="G261" t="str">
            <v>3222-05</v>
          </cell>
          <cell r="H261">
            <v>44197</v>
          </cell>
          <cell r="J261">
            <v>106.024</v>
          </cell>
          <cell r="L261">
            <v>190.78131297709925</v>
          </cell>
          <cell r="M261">
            <v>11.27</v>
          </cell>
          <cell r="O261">
            <v>2.0499999999999998</v>
          </cell>
          <cell r="R261">
            <v>68.620890636373048</v>
          </cell>
          <cell r="S261">
            <v>67.64</v>
          </cell>
        </row>
        <row r="262">
          <cell r="C262" t="str">
            <v>UPA TORRÕES</v>
          </cell>
          <cell r="E262" t="str">
            <v>KENIA AGOSTINHO DE LIMA</v>
          </cell>
          <cell r="F262" t="str">
            <v>2 - Outros Profissionais da Saúde</v>
          </cell>
          <cell r="G262" t="str">
            <v>3222-05</v>
          </cell>
          <cell r="H262">
            <v>44197</v>
          </cell>
          <cell r="J262">
            <v>106.023</v>
          </cell>
          <cell r="L262">
            <v>190.78131297709925</v>
          </cell>
          <cell r="M262">
            <v>11.27</v>
          </cell>
          <cell r="O262">
            <v>2.0499999999999998</v>
          </cell>
          <cell r="R262">
            <v>68.620890636373048</v>
          </cell>
          <cell r="S262">
            <v>67.64</v>
          </cell>
        </row>
        <row r="263">
          <cell r="C263" t="str">
            <v>UPA TORRÕES</v>
          </cell>
          <cell r="E263" t="str">
            <v>GABRIELA GLEICE DA SILVA</v>
          </cell>
          <cell r="F263" t="str">
            <v>2 - Outros Profissionais da Saúde</v>
          </cell>
          <cell r="G263" t="str">
            <v>2235-05</v>
          </cell>
          <cell r="H263">
            <v>44197</v>
          </cell>
          <cell r="J263">
            <v>57.512999999999998</v>
          </cell>
          <cell r="L263">
            <v>13.542595419847329</v>
          </cell>
          <cell r="M263">
            <v>0.8</v>
          </cell>
          <cell r="R263">
            <v>0</v>
          </cell>
          <cell r="U263">
            <v>34.43</v>
          </cell>
          <cell r="X263" t="str">
            <v>Auxilio Creche</v>
          </cell>
        </row>
        <row r="264">
          <cell r="C264" t="str">
            <v>UPA TORRÕES</v>
          </cell>
          <cell r="E264" t="str">
            <v>GABRIEL PEREIRA DA SILVA FERREIRA</v>
          </cell>
          <cell r="F264" t="str">
            <v>2 - Outros Profissionais da Saúde</v>
          </cell>
          <cell r="G264" t="str">
            <v>2235-05</v>
          </cell>
          <cell r="H264">
            <v>44197</v>
          </cell>
          <cell r="J264">
            <v>163.25299999999999</v>
          </cell>
          <cell r="L264">
            <v>36.565007633587783</v>
          </cell>
          <cell r="M264">
            <v>2.16</v>
          </cell>
          <cell r="O264">
            <v>1.28</v>
          </cell>
          <cell r="R264">
            <v>0</v>
          </cell>
        </row>
        <row r="265">
          <cell r="C265" t="str">
            <v>UPA TORRÕES</v>
          </cell>
          <cell r="E265" t="str">
            <v>ETIENE DA SILVA</v>
          </cell>
          <cell r="F265" t="str">
            <v>3 - Administrativo</v>
          </cell>
          <cell r="G265" t="str">
            <v>5143-20</v>
          </cell>
          <cell r="H265">
            <v>44197</v>
          </cell>
          <cell r="J265">
            <v>95.052999999999997</v>
          </cell>
          <cell r="L265">
            <v>167.5896183206107</v>
          </cell>
          <cell r="M265">
            <v>9.9</v>
          </cell>
          <cell r="O265">
            <v>2.0499999999999998</v>
          </cell>
          <cell r="R265">
            <v>60.261397158494368</v>
          </cell>
          <cell r="S265">
            <v>59.4</v>
          </cell>
        </row>
        <row r="266">
          <cell r="C266" t="str">
            <v>UPA TORRÕES</v>
          </cell>
          <cell r="E266" t="str">
            <v xml:space="preserve">PAULO ROBERTO JOSE DA SILVA </v>
          </cell>
          <cell r="F266" t="str">
            <v>2 - Outros Profissionais da Saúde</v>
          </cell>
          <cell r="G266" t="str">
            <v>3222-05</v>
          </cell>
          <cell r="H266">
            <v>44197</v>
          </cell>
          <cell r="J266">
            <v>106.023</v>
          </cell>
          <cell r="L266">
            <v>190.78131297709925</v>
          </cell>
          <cell r="M266">
            <v>11.27</v>
          </cell>
          <cell r="O266">
            <v>2.0499999999999998</v>
          </cell>
          <cell r="R266">
            <v>0</v>
          </cell>
        </row>
        <row r="267">
          <cell r="C267" t="str">
            <v>UPA TORRÕES</v>
          </cell>
          <cell r="E267" t="str">
            <v>EDUARDO CARVALHO SALLES</v>
          </cell>
          <cell r="F267" t="str">
            <v>1 - Médico</v>
          </cell>
          <cell r="G267" t="str">
            <v>2251-40</v>
          </cell>
          <cell r="H267">
            <v>44197</v>
          </cell>
          <cell r="J267">
            <v>360.01299999999998</v>
          </cell>
          <cell r="L267">
            <v>0</v>
          </cell>
          <cell r="O267">
            <v>4</v>
          </cell>
          <cell r="R267">
            <v>0</v>
          </cell>
        </row>
        <row r="268">
          <cell r="C268" t="str">
            <v>UPA TORRÕES</v>
          </cell>
          <cell r="E268" t="str">
            <v>ESTELA MARYS DUARTE DOS SANTOS</v>
          </cell>
          <cell r="F268" t="str">
            <v>3 - Administrativo</v>
          </cell>
          <cell r="G268" t="str">
            <v>4110-10</v>
          </cell>
          <cell r="H268">
            <v>44197</v>
          </cell>
          <cell r="J268">
            <v>6.8840000000000003</v>
          </cell>
          <cell r="L268">
            <v>0</v>
          </cell>
          <cell r="O268">
            <v>2.0499999999999998</v>
          </cell>
          <cell r="R268">
            <v>226.04974880919323</v>
          </cell>
          <cell r="S268">
            <v>20.67</v>
          </cell>
        </row>
        <row r="269">
          <cell r="C269" t="str">
            <v>UPA TORRÕES</v>
          </cell>
          <cell r="E269" t="str">
            <v>DOUGLAS PRIMO DA SILVA</v>
          </cell>
          <cell r="F269" t="str">
            <v>1 - Médico</v>
          </cell>
          <cell r="G269" t="str">
            <v>2251-25</v>
          </cell>
          <cell r="H269">
            <v>44197</v>
          </cell>
          <cell r="J269">
            <v>274.25299999999999</v>
          </cell>
          <cell r="L269">
            <v>0</v>
          </cell>
          <cell r="O269">
            <v>4</v>
          </cell>
          <cell r="R269">
            <v>0</v>
          </cell>
        </row>
        <row r="270">
          <cell r="C270" t="str">
            <v>UPA TORRÕES</v>
          </cell>
          <cell r="E270" t="str">
            <v>EDJANE GOMES SILVA DA CRUZ</v>
          </cell>
          <cell r="F270" t="str">
            <v>3 - Administrativo</v>
          </cell>
          <cell r="G270" t="str">
            <v>5134-25</v>
          </cell>
          <cell r="H270">
            <v>44197</v>
          </cell>
          <cell r="J270">
            <v>58.662999999999997</v>
          </cell>
          <cell r="L270">
            <v>124.08403053435114</v>
          </cell>
          <cell r="M270">
            <v>7.33</v>
          </cell>
          <cell r="O270">
            <v>2.0499999999999998</v>
          </cell>
          <cell r="R270">
            <v>166.18807196925511</v>
          </cell>
          <cell r="S270">
            <v>44</v>
          </cell>
        </row>
        <row r="271">
          <cell r="C271" t="str">
            <v>UPA TORRÕES</v>
          </cell>
          <cell r="E271" t="str">
            <v>IVONEIDE APOLINARIA DE ALCANTARA</v>
          </cell>
          <cell r="F271" t="str">
            <v>2 - Outros Profissionais da Saúde</v>
          </cell>
          <cell r="G271" t="str">
            <v>3222-05</v>
          </cell>
          <cell r="H271">
            <v>44197</v>
          </cell>
          <cell r="J271">
            <v>51.043999999999997</v>
          </cell>
          <cell r="L271">
            <v>91.920366412213738</v>
          </cell>
          <cell r="M271">
            <v>5.43</v>
          </cell>
          <cell r="O271">
            <v>2.0499999999999998</v>
          </cell>
          <cell r="R271">
            <v>48.772318273605407</v>
          </cell>
          <cell r="S271">
            <v>32.57</v>
          </cell>
        </row>
        <row r="272">
          <cell r="C272" t="str">
            <v>UPA TORRÕES</v>
          </cell>
          <cell r="E272" t="str">
            <v>RAPHAELA ALBUQUERQUE SERPA DA SILVA</v>
          </cell>
          <cell r="F272" t="str">
            <v>2 - Outros Profissionais da Saúde</v>
          </cell>
          <cell r="G272" t="str">
            <v>3241-15</v>
          </cell>
          <cell r="H272">
            <v>44197</v>
          </cell>
          <cell r="J272">
            <v>112.363</v>
          </cell>
          <cell r="L272">
            <v>122.72977099236643</v>
          </cell>
          <cell r="M272">
            <v>7.25</v>
          </cell>
          <cell r="O272">
            <v>9.5</v>
          </cell>
          <cell r="P272">
            <v>4</v>
          </cell>
          <cell r="R272">
            <v>83.194009441015027</v>
          </cell>
          <cell r="S272">
            <v>27.17</v>
          </cell>
        </row>
        <row r="273">
          <cell r="C273" t="str">
            <v>UPA TORRÕES</v>
          </cell>
          <cell r="E273" t="str">
            <v>FLAVIA MARIA CONCEICAO DA SILVA DOS SANTOS</v>
          </cell>
          <cell r="F273" t="str">
            <v>2 - Outros Profissionais da Saúde</v>
          </cell>
          <cell r="G273" t="str">
            <v>3222-05</v>
          </cell>
          <cell r="H273">
            <v>44197</v>
          </cell>
          <cell r="J273">
            <v>51.043999999999997</v>
          </cell>
          <cell r="L273">
            <v>91.920366412213738</v>
          </cell>
          <cell r="M273">
            <v>5.43</v>
          </cell>
          <cell r="O273">
            <v>2.0499999999999998</v>
          </cell>
          <cell r="R273">
            <v>114.5723182736054</v>
          </cell>
          <cell r="S273">
            <v>32.57</v>
          </cell>
        </row>
        <row r="274">
          <cell r="C274" t="str">
            <v>UPA TORRÕES</v>
          </cell>
          <cell r="E274" t="str">
            <v>LEGORIANA NUNES DA SILVA</v>
          </cell>
          <cell r="F274" t="str">
            <v>2 - Outros Profissionais da Saúde</v>
          </cell>
          <cell r="G274" t="str">
            <v>3222-05</v>
          </cell>
          <cell r="H274">
            <v>44197</v>
          </cell>
          <cell r="J274">
            <v>51.042999999999999</v>
          </cell>
          <cell r="L274">
            <v>91.920366412213738</v>
          </cell>
          <cell r="M274">
            <v>5.43</v>
          </cell>
          <cell r="O274">
            <v>2.0499999999999998</v>
          </cell>
          <cell r="R274">
            <v>0</v>
          </cell>
        </row>
        <row r="275">
          <cell r="C275" t="str">
            <v>UPA TORRÕES</v>
          </cell>
          <cell r="E275" t="str">
            <v>ANDRE LUIZ DA SILVA MESQUITA DE MELO</v>
          </cell>
          <cell r="F275" t="str">
            <v>2 - Outros Profissionais da Saúde</v>
          </cell>
          <cell r="G275" t="str">
            <v>7664-20</v>
          </cell>
          <cell r="H275">
            <v>44197</v>
          </cell>
          <cell r="J275">
            <v>27.523199999999999</v>
          </cell>
          <cell r="L275">
            <v>7.4484274809160302</v>
          </cell>
          <cell r="M275">
            <v>0.44</v>
          </cell>
          <cell r="O275">
            <v>9.5</v>
          </cell>
          <cell r="P275">
            <v>4</v>
          </cell>
          <cell r="R275">
            <v>0</v>
          </cell>
        </row>
        <row r="276">
          <cell r="C276" t="str">
            <v>UPA TORRÕES</v>
          </cell>
          <cell r="E276" t="str">
            <v>RAPHAELA DE CASSIA CAMPOS DA SILVA</v>
          </cell>
          <cell r="F276" t="str">
            <v>3 - Administrativo</v>
          </cell>
          <cell r="G276" t="str">
            <v>4221-05</v>
          </cell>
          <cell r="H276">
            <v>44197</v>
          </cell>
          <cell r="J276">
            <v>18.513000000000002</v>
          </cell>
          <cell r="L276">
            <v>39.104244274809155</v>
          </cell>
          <cell r="M276">
            <v>2.31</v>
          </cell>
          <cell r="O276">
            <v>2.0499999999999998</v>
          </cell>
          <cell r="R276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(OCULTAR)'!$P$3:$R$59,3,0),"")</f>
        <v>10869782001206</v>
      </c>
      <c r="B3" s="10" t="str">
        <f>'[1]TCE - ANEXO III - Preencher'!C12</f>
        <v>UPA TORRÕES</v>
      </c>
      <c r="C3" s="11"/>
      <c r="D3" s="12" t="str">
        <f>'[1]TCE - ANEXO III - Preencher'!E12</f>
        <v>MARCILEIDE AMARAL DA SILVA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4131-15</v>
      </c>
      <c r="G3" s="14">
        <f>IF('[1]TCE - ANEXO III - Preencher'!H12="","",'[1]TCE - ANEXO III - Preencher'!H12)</f>
        <v>44197</v>
      </c>
      <c r="H3" s="15">
        <f>'[1]TCE - ANEXO III - Preencher'!I12</f>
        <v>0</v>
      </c>
      <c r="I3" s="15">
        <f>'[1]TCE - ANEXO III - Preencher'!J12</f>
        <v>166.97</v>
      </c>
      <c r="J3" s="15">
        <f>'[1]TCE - ANEXO III - Preencher'!K12</f>
        <v>0</v>
      </c>
      <c r="K3" s="16">
        <f>'[1]TCE - ANEXO III - Preencher'!L12</f>
        <v>272.20616793893123</v>
      </c>
      <c r="L3" s="16">
        <f>'[1]TCE - ANEXO III - Preencher'!M12</f>
        <v>16.079999999999998</v>
      </c>
      <c r="M3" s="16">
        <f>K3-L3</f>
        <v>256.12616793893125</v>
      </c>
      <c r="N3" s="16">
        <f>'[1]TCE - ANEXO III - Preencher'!O12</f>
        <v>2.0499999999999998</v>
      </c>
      <c r="O3" s="16">
        <f>'[1]TCE - ANEXO III - Preencher'!P12</f>
        <v>0</v>
      </c>
      <c r="P3" s="17">
        <f>N3-O3</f>
        <v>2.0499999999999998</v>
      </c>
      <c r="Q3" s="16">
        <f>'[1]TCE - ANEXO III - Preencher'!R12</f>
        <v>302.39897279259179</v>
      </c>
      <c r="R3" s="16">
        <f>'[1]TCE - ANEXO III - Preencher'!S12</f>
        <v>96.47</v>
      </c>
      <c r="S3" s="17">
        <f>Q3-R3</f>
        <v>205.92897279259179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631.07514073152299</v>
      </c>
    </row>
    <row r="4" spans="1:28" s="4" customFormat="1" x14ac:dyDescent="0.2">
      <c r="A4" s="9">
        <f>IFERROR(VLOOKUP(B4,'[1]DADOS (OCULTAR)'!$P$3:$R$59,3,0),"")</f>
        <v>10869782001206</v>
      </c>
      <c r="B4" s="10" t="str">
        <f>'[1]TCE - ANEXO III - Preencher'!C13</f>
        <v>UPA TORRÕES</v>
      </c>
      <c r="C4" s="11"/>
      <c r="D4" s="12" t="str">
        <f>'[1]TCE - ANEXO III - Preencher'!E13</f>
        <v>KLEBER PEREIRA DA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3241-15</v>
      </c>
      <c r="G4" s="14">
        <f>IF('[1]TCE - ANEXO III - Preencher'!H13="","",'[1]TCE - ANEXO III - Preencher'!H13)</f>
        <v>44197</v>
      </c>
      <c r="H4" s="15">
        <f>'[1]TCE - ANEXO III - Preencher'!I13</f>
        <v>0</v>
      </c>
      <c r="I4" s="15">
        <f>'[1]TCE - ANEXO III - Preencher'!J13</f>
        <v>804.57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9.5</v>
      </c>
      <c r="O4" s="16">
        <f>'[1]TCE - ANEXO III - Preencher'!P13</f>
        <v>4</v>
      </c>
      <c r="P4" s="17">
        <f t="shared" ref="P4:P67" si="2">N4-O4</f>
        <v>5.5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810.07</v>
      </c>
    </row>
    <row r="5" spans="1:28" s="4" customFormat="1" x14ac:dyDescent="0.2">
      <c r="A5" s="9">
        <f>IFERROR(VLOOKUP(B5,'[1]DADOS (OCULTAR)'!$P$3:$R$59,3,0),"")</f>
        <v>10869782001206</v>
      </c>
      <c r="B5" s="10" t="str">
        <f>'[1]TCE - ANEXO III - Preencher'!C14</f>
        <v>UPA TORRÕES</v>
      </c>
      <c r="C5" s="11"/>
      <c r="D5" s="12" t="str">
        <f>'[1]TCE - ANEXO III - Preencher'!E14</f>
        <v>MANUELINA RIBEIRO DA SILVA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1231-05</v>
      </c>
      <c r="G5" s="14">
        <f>IF('[1]TCE - ANEXO III - Preencher'!H14="","",'[1]TCE - ANEXO III - Preencher'!H14)</f>
        <v>44197</v>
      </c>
      <c r="H5" s="15">
        <f>'[1]TCE - ANEXO III - Preencher'!I14</f>
        <v>0</v>
      </c>
      <c r="I5" s="15">
        <f>'[1]TCE - ANEXO III - Preencher'!J14</f>
        <v>182.73</v>
      </c>
      <c r="J5" s="15">
        <f>'[1]TCE - ANEXO III - Preencher'!K14</f>
        <v>0</v>
      </c>
      <c r="K5" s="16">
        <f>'[1]TCE - ANEXO III - Preencher'!L14</f>
        <v>311.14112977099234</v>
      </c>
      <c r="L5" s="16">
        <f>'[1]TCE - ANEXO III - Preencher'!M14</f>
        <v>18.38</v>
      </c>
      <c r="M5" s="16">
        <f t="shared" si="1"/>
        <v>292.76112977099234</v>
      </c>
      <c r="N5" s="16">
        <f>'[1]TCE - ANEXO III - Preencher'!O14</f>
        <v>2.0499999999999998</v>
      </c>
      <c r="O5" s="16">
        <f>'[1]TCE - ANEXO III - Preencher'!P14</f>
        <v>0</v>
      </c>
      <c r="P5" s="17">
        <f t="shared" si="2"/>
        <v>2.0499999999999998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477.54112977099231</v>
      </c>
    </row>
    <row r="6" spans="1:28" s="4" customFormat="1" x14ac:dyDescent="0.2">
      <c r="A6" s="9">
        <f>IFERROR(VLOOKUP(B6,'[1]DADOS (OCULTAR)'!$P$3:$R$59,3,0),"")</f>
        <v>10869782001206</v>
      </c>
      <c r="B6" s="10" t="str">
        <f>'[1]TCE - ANEXO III - Preencher'!C15</f>
        <v>UPA TORRÕES</v>
      </c>
      <c r="C6" s="11"/>
      <c r="D6" s="12" t="str">
        <f>'[1]TCE - ANEXO III - Preencher'!E15</f>
        <v>CILO DE SOUZA CARVALHO</v>
      </c>
      <c r="E6" s="10" t="str">
        <f>IF('[1]TCE - ANEXO III - Preencher'!F15="4 - Assistência Odontológica","2 - Outros Profissionais da Saúde",'[1]TCE - ANEXO III - Preencher'!F15)</f>
        <v>1 - Médico</v>
      </c>
      <c r="F6" s="13" t="str">
        <f>'[1]TCE - ANEXO III - Preencher'!G15</f>
        <v>2251-25</v>
      </c>
      <c r="G6" s="14">
        <f>IF('[1]TCE - ANEXO III - Preencher'!H15="","",'[1]TCE - ANEXO III - Preencher'!H15)</f>
        <v>44197</v>
      </c>
      <c r="H6" s="15">
        <f>'[1]TCE - ANEXO III - Preencher'!I15</f>
        <v>0</v>
      </c>
      <c r="I6" s="15">
        <f>'[1]TCE - ANEXO III - Preencher'!J15</f>
        <v>646.80999999999995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4</v>
      </c>
      <c r="O6" s="16">
        <f>'[1]TCE - ANEXO III - Preencher'!P15</f>
        <v>0</v>
      </c>
      <c r="P6" s="17">
        <f t="shared" si="2"/>
        <v>4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650.80999999999995</v>
      </c>
    </row>
    <row r="7" spans="1:28" s="4" customFormat="1" x14ac:dyDescent="0.2">
      <c r="A7" s="9">
        <f>IFERROR(VLOOKUP(B7,'[1]DADOS (OCULTAR)'!$P$3:$R$59,3,0),"")</f>
        <v>10869782001206</v>
      </c>
      <c r="B7" s="10" t="str">
        <f>'[1]TCE - ANEXO III - Preencher'!C16</f>
        <v>UPA TORRÕES</v>
      </c>
      <c r="C7" s="11"/>
      <c r="D7" s="12" t="str">
        <f>'[1]TCE - ANEXO III - Preencher'!E16</f>
        <v>ESTACIO PESSOA DE MELO JUNIOR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7823-05</v>
      </c>
      <c r="G7" s="14">
        <f>IF('[1]TCE - ANEXO III - Preencher'!H16="","",'[1]TCE - ANEXO III - Preencher'!H16)</f>
        <v>44197</v>
      </c>
      <c r="H7" s="15">
        <f>'[1]TCE - ANEXO III - Preencher'!I16</f>
        <v>0</v>
      </c>
      <c r="I7" s="15">
        <f>'[1]TCE - ANEXO III - Preencher'!J16</f>
        <v>224.67</v>
      </c>
      <c r="J7" s="15">
        <f>'[1]TCE - ANEXO III - Preencher'!K16</f>
        <v>0</v>
      </c>
      <c r="K7" s="16">
        <f>'[1]TCE - ANEXO III - Preencher'!L16</f>
        <v>321.97520610687025</v>
      </c>
      <c r="L7" s="16">
        <f>'[1]TCE - ANEXO III - Preencher'!M16</f>
        <v>19.02</v>
      </c>
      <c r="M7" s="16">
        <f t="shared" si="1"/>
        <v>302.95520610687026</v>
      </c>
      <c r="N7" s="16">
        <f>'[1]TCE - ANEXO III - Preencher'!O16</f>
        <v>2.27</v>
      </c>
      <c r="O7" s="16">
        <f>'[1]TCE - ANEXO III - Preencher'!P16</f>
        <v>0</v>
      </c>
      <c r="P7" s="17">
        <f t="shared" si="2"/>
        <v>2.27</v>
      </c>
      <c r="Q7" s="16">
        <f>'[1]TCE - ANEXO III - Preencher'!R16</f>
        <v>208.65521669479034</v>
      </c>
      <c r="R7" s="16">
        <f>'[1]TCE - ANEXO III - Preencher'!S16</f>
        <v>114.14</v>
      </c>
      <c r="S7" s="17">
        <f t="shared" si="3"/>
        <v>94.51521669479034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624.4104228016605</v>
      </c>
    </row>
    <row r="8" spans="1:28" s="4" customFormat="1" x14ac:dyDescent="0.2">
      <c r="A8" s="9">
        <f>IFERROR(VLOOKUP(B8,'[1]DADOS (OCULTAR)'!$P$3:$R$59,3,0),"")</f>
        <v>10869782001206</v>
      </c>
      <c r="B8" s="10" t="str">
        <f>'[1]TCE - ANEXO III - Preencher'!C17</f>
        <v>UPA TORRÕES</v>
      </c>
      <c r="C8" s="11"/>
      <c r="D8" s="12" t="str">
        <f>'[1]TCE - ANEXO III - Preencher'!E17</f>
        <v>CREMILDA SOUZA DE SANTANA</v>
      </c>
      <c r="E8" s="10" t="str">
        <f>IF('[1]TCE - ANEXO III - Preencher'!F17="4 - Assistência Odontológica","2 - Outros Profissionais da Saúde",'[1]TCE - ANEXO III - Preencher'!F17)</f>
        <v>1 - Médico</v>
      </c>
      <c r="F8" s="13" t="str">
        <f>'[1]TCE - ANEXO III - Preencher'!G17</f>
        <v>2251-24</v>
      </c>
      <c r="G8" s="14">
        <f>IF('[1]TCE - ANEXO III - Preencher'!H17="","",'[1]TCE - ANEXO III - Preencher'!H17)</f>
        <v>44197</v>
      </c>
      <c r="H8" s="15">
        <f>'[1]TCE - ANEXO III - Preencher'!I17</f>
        <v>0</v>
      </c>
      <c r="I8" s="15">
        <f>'[1]TCE - ANEXO III - Preencher'!J17</f>
        <v>675.41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4</v>
      </c>
      <c r="O8" s="16">
        <f>'[1]TCE - ANEXO III - Preencher'!P17</f>
        <v>0</v>
      </c>
      <c r="P8" s="17">
        <f t="shared" si="2"/>
        <v>4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679.41</v>
      </c>
    </row>
    <row r="9" spans="1:28" s="4" customFormat="1" x14ac:dyDescent="0.2">
      <c r="A9" s="9">
        <f>IFERROR(VLOOKUP(B9,'[1]DADOS (OCULTAR)'!$P$3:$R$59,3,0),"")</f>
        <v>10869782001206</v>
      </c>
      <c r="B9" s="10" t="str">
        <f>'[1]TCE - ANEXO III - Preencher'!C18</f>
        <v>UPA TORRÕES</v>
      </c>
      <c r="C9" s="11"/>
      <c r="D9" s="12" t="str">
        <f>'[1]TCE - ANEXO III - Preencher'!E18</f>
        <v>ROSIMARY LOPES FERREIRA DE FREITAS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5134-25</v>
      </c>
      <c r="G9" s="14">
        <f>IF('[1]TCE - ANEXO III - Preencher'!H18="","",'[1]TCE - ANEXO III - Preencher'!H18)</f>
        <v>44197</v>
      </c>
      <c r="H9" s="15">
        <f>'[1]TCE - ANEXO III - Preencher'!I18</f>
        <v>0</v>
      </c>
      <c r="I9" s="15">
        <f>'[1]TCE - ANEXO III - Preencher'!J18</f>
        <v>111.8</v>
      </c>
      <c r="J9" s="15">
        <f>'[1]TCE - ANEXO III - Preencher'!K18</f>
        <v>0</v>
      </c>
      <c r="K9" s="16">
        <f>'[1]TCE - ANEXO III - Preencher'!L18</f>
        <v>186.21068702290077</v>
      </c>
      <c r="L9" s="16">
        <f>'[1]TCE - ANEXO III - Preencher'!M18</f>
        <v>11</v>
      </c>
      <c r="M9" s="16">
        <f t="shared" si="1"/>
        <v>175.21068702290077</v>
      </c>
      <c r="N9" s="16">
        <f>'[1]TCE - ANEXO III - Preencher'!O18</f>
        <v>2.0499999999999998</v>
      </c>
      <c r="O9" s="16">
        <f>'[1]TCE - ANEXO III - Preencher'!P18</f>
        <v>0</v>
      </c>
      <c r="P9" s="17">
        <f t="shared" si="2"/>
        <v>2.0499999999999998</v>
      </c>
      <c r="Q9" s="16">
        <f>'[1]TCE - ANEXO III - Preencher'!R18</f>
        <v>69.957107953882627</v>
      </c>
      <c r="R9" s="16">
        <f>'[1]TCE - ANEXO III - Preencher'!S18</f>
        <v>66</v>
      </c>
      <c r="S9" s="17">
        <f t="shared" si="3"/>
        <v>3.9571079538826268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293.01779497678342</v>
      </c>
    </row>
    <row r="10" spans="1:28" s="4" customFormat="1" x14ac:dyDescent="0.2">
      <c r="A10" s="9">
        <f>IFERROR(VLOOKUP(B10,'[1]DADOS (OCULTAR)'!$P$3:$R$59,3,0),"")</f>
        <v>10869782001206</v>
      </c>
      <c r="B10" s="10" t="str">
        <f>'[1]TCE - ANEXO III - Preencher'!C19</f>
        <v>UPA TORRÕES</v>
      </c>
      <c r="C10" s="11"/>
      <c r="D10" s="12" t="str">
        <f>'[1]TCE - ANEXO III - Preencher'!E19</f>
        <v>JOSE VICENTE FERREIRA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7664-20</v>
      </c>
      <c r="G10" s="14">
        <f>IF('[1]TCE - ANEXO III - Preencher'!H19="","",'[1]TCE - ANEXO III - Preencher'!H19)</f>
        <v>44197</v>
      </c>
      <c r="H10" s="15">
        <f>'[1]TCE - ANEXO III - Preencher'!I19</f>
        <v>0</v>
      </c>
      <c r="I10" s="15">
        <f>'[1]TCE - ANEXO III - Preencher'!J19</f>
        <v>144.22999999999999</v>
      </c>
      <c r="J10" s="15">
        <f>'[1]TCE - ANEXO III - Preencher'!K19</f>
        <v>0</v>
      </c>
      <c r="K10" s="16">
        <f>'[1]TCE - ANEXO III - Preencher'!L19</f>
        <v>74.484274809160311</v>
      </c>
      <c r="L10" s="16">
        <f>'[1]TCE - ANEXO III - Preencher'!M19</f>
        <v>4.4000000000000004</v>
      </c>
      <c r="M10" s="16">
        <f t="shared" si="1"/>
        <v>70.084274809160306</v>
      </c>
      <c r="N10" s="16">
        <f>'[1]TCE - ANEXO III - Preencher'!O19</f>
        <v>9.5</v>
      </c>
      <c r="O10" s="16">
        <f>'[1]TCE - ANEXO III - Preencher'!P19</f>
        <v>4</v>
      </c>
      <c r="P10" s="17">
        <f t="shared" si="2"/>
        <v>5.5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219.81427480916028</v>
      </c>
    </row>
    <row r="11" spans="1:28" s="4" customFormat="1" x14ac:dyDescent="0.2">
      <c r="A11" s="9">
        <f>IFERROR(VLOOKUP(B11,'[1]DADOS (OCULTAR)'!$P$3:$R$59,3,0),"")</f>
        <v>10869782001206</v>
      </c>
      <c r="B11" s="10" t="str">
        <f>'[1]TCE - ANEXO III - Preencher'!C20</f>
        <v>UPA TORRÕES</v>
      </c>
      <c r="C11" s="11"/>
      <c r="D11" s="12" t="str">
        <f>'[1]TCE - ANEXO III - Preencher'!E20</f>
        <v>HIDELBRANDO BARBOSA DE ASSIS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3132-20</v>
      </c>
      <c r="G11" s="14">
        <f>IF('[1]TCE - ANEXO III - Preencher'!H20="","",'[1]TCE - ANEXO III - Preencher'!H20)</f>
        <v>44197</v>
      </c>
      <c r="H11" s="15">
        <f>'[1]TCE - ANEXO III - Preencher'!I20</f>
        <v>0</v>
      </c>
      <c r="I11" s="15">
        <f>'[1]TCE - ANEXO III - Preencher'!J20</f>
        <v>417.37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2.0499999999999998</v>
      </c>
      <c r="O11" s="16">
        <f>'[1]TCE - ANEXO III - Preencher'!P20</f>
        <v>0</v>
      </c>
      <c r="P11" s="17">
        <f t="shared" si="2"/>
        <v>2.0499999999999998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419.42</v>
      </c>
    </row>
    <row r="12" spans="1:28" s="4" customFormat="1" x14ac:dyDescent="0.2">
      <c r="A12" s="9">
        <f>IFERROR(VLOOKUP(B12,'[1]DADOS (OCULTAR)'!$P$3:$R$59,3,0),"")</f>
        <v>10869782001206</v>
      </c>
      <c r="B12" s="10" t="str">
        <f>'[1]TCE - ANEXO III - Preencher'!C21</f>
        <v>UPA TORRÕES</v>
      </c>
      <c r="C12" s="11"/>
      <c r="D12" s="12" t="str">
        <f>'[1]TCE - ANEXO III - Preencher'!E21</f>
        <v>JULIANA ALVES DA SILVA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4221-05</v>
      </c>
      <c r="G12" s="14">
        <f>IF('[1]TCE - ANEXO III - Preencher'!H21="","",'[1]TCE - ANEXO III - Preencher'!H21)</f>
        <v>44197</v>
      </c>
      <c r="H12" s="15">
        <f>'[1]TCE - ANEXO III - Preencher'!I21</f>
        <v>0</v>
      </c>
      <c r="I12" s="15">
        <f>'[1]TCE - ANEXO III - Preencher'!J21</f>
        <v>167.36</v>
      </c>
      <c r="J12" s="15">
        <f>'[1]TCE - ANEXO III - Preencher'!K21</f>
        <v>0</v>
      </c>
      <c r="K12" s="16">
        <f>'[1]TCE - ANEXO III - Preencher'!L21</f>
        <v>195.85978625954198</v>
      </c>
      <c r="L12" s="16">
        <f>'[1]TCE - ANEXO III - Preencher'!M21</f>
        <v>11.57</v>
      </c>
      <c r="M12" s="16">
        <f t="shared" si="1"/>
        <v>184.28978625954198</v>
      </c>
      <c r="N12" s="16">
        <f>'[1]TCE - ANEXO III - Preencher'!O21</f>
        <v>2.0499999999999998</v>
      </c>
      <c r="O12" s="16">
        <f>'[1]TCE - ANEXO III - Preencher'!P21</f>
        <v>0</v>
      </c>
      <c r="P12" s="17">
        <f t="shared" si="2"/>
        <v>2.0499999999999998</v>
      </c>
      <c r="Q12" s="16">
        <f>'[1]TCE - ANEXO III - Preencher'!R21</f>
        <v>241.80670354785656</v>
      </c>
      <c r="R12" s="16">
        <f>'[1]TCE - ANEXO III - Preencher'!S21</f>
        <v>69.42</v>
      </c>
      <c r="S12" s="17">
        <f t="shared" si="3"/>
        <v>172.38670354785654</v>
      </c>
      <c r="T12" s="16">
        <f>'[1]TCE - ANEXO III - Preencher'!U21</f>
        <v>64</v>
      </c>
      <c r="U12" s="16">
        <f>'[1]TCE - ANEXO III - Preencher'!V21</f>
        <v>0</v>
      </c>
      <c r="V12" s="17">
        <f t="shared" si="4"/>
        <v>64</v>
      </c>
      <c r="W12" s="18" t="str">
        <f>IF('[1]TCE - ANEXO III - Preencher'!X21="","",'[1]TCE - ANEXO III - Preencher'!X21)</f>
        <v>Auxilio Creche</v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590.08648980739849</v>
      </c>
    </row>
    <row r="13" spans="1:28" s="4" customFormat="1" x14ac:dyDescent="0.2">
      <c r="A13" s="9">
        <f>IFERROR(VLOOKUP(B13,'[1]DADOS (OCULTAR)'!$P$3:$R$59,3,0),"")</f>
        <v>10869782001206</v>
      </c>
      <c r="B13" s="10" t="str">
        <f>'[1]TCE - ANEXO III - Preencher'!C22</f>
        <v>UPA TORRÕES</v>
      </c>
      <c r="C13" s="11"/>
      <c r="D13" s="12" t="str">
        <f>'[1]TCE - ANEXO III - Preencher'!E22</f>
        <v>GLORIA MARIA CORREIA TAVARES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7664-20</v>
      </c>
      <c r="G13" s="14">
        <f>IF('[1]TCE - ANEXO III - Preencher'!H22="","",'[1]TCE - ANEXO III - Preencher'!H22)</f>
        <v>44197</v>
      </c>
      <c r="H13" s="15">
        <f>'[1]TCE - ANEXO III - Preencher'!I22</f>
        <v>0</v>
      </c>
      <c r="I13" s="15">
        <f>'[1]TCE - ANEXO III - Preencher'!J22</f>
        <v>275.95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9.5</v>
      </c>
      <c r="O13" s="16">
        <f>'[1]TCE - ANEXO III - Preencher'!P22</f>
        <v>4</v>
      </c>
      <c r="P13" s="17">
        <f t="shared" si="2"/>
        <v>5.5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281.45</v>
      </c>
    </row>
    <row r="14" spans="1:28" s="4" customFormat="1" x14ac:dyDescent="0.2">
      <c r="A14" s="9">
        <f>IFERROR(VLOOKUP(B14,'[1]DADOS (OCULTAR)'!$P$3:$R$59,3,0),"")</f>
        <v>10869782001206</v>
      </c>
      <c r="B14" s="10" t="str">
        <f>'[1]TCE - ANEXO III - Preencher'!C23</f>
        <v>UPA TORRÕES</v>
      </c>
      <c r="C14" s="11"/>
      <c r="D14" s="12" t="str">
        <f>'[1]TCE - ANEXO III - Preencher'!E23</f>
        <v>ANA PAULA LUCAS DA SILVA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7664-20</v>
      </c>
      <c r="G14" s="14">
        <f>IF('[1]TCE - ANEXO III - Preencher'!H23="","",'[1]TCE - ANEXO III - Preencher'!H23)</f>
        <v>44197</v>
      </c>
      <c r="H14" s="15">
        <f>'[1]TCE - ANEXO III - Preencher'!I23</f>
        <v>0</v>
      </c>
      <c r="I14" s="15">
        <f>'[1]TCE - ANEXO III - Preencher'!J23</f>
        <v>173.76</v>
      </c>
      <c r="J14" s="15">
        <f>'[1]TCE - ANEXO III - Preencher'!K23</f>
        <v>0</v>
      </c>
      <c r="K14" s="16">
        <f>'[1]TCE - ANEXO III - Preencher'!L23</f>
        <v>74.484274809160311</v>
      </c>
      <c r="L14" s="16">
        <f>'[1]TCE - ANEXO III - Preencher'!M23</f>
        <v>4.4000000000000004</v>
      </c>
      <c r="M14" s="16">
        <f t="shared" si="1"/>
        <v>70.084274809160306</v>
      </c>
      <c r="N14" s="16">
        <f>'[1]TCE - ANEXO III - Preencher'!O23</f>
        <v>9.5</v>
      </c>
      <c r="O14" s="16">
        <f>'[1]TCE - ANEXO III - Preencher'!P23</f>
        <v>4</v>
      </c>
      <c r="P14" s="17">
        <f t="shared" si="2"/>
        <v>5.5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249.34427480916031</v>
      </c>
    </row>
    <row r="15" spans="1:28" s="4" customFormat="1" x14ac:dyDescent="0.2">
      <c r="A15" s="9">
        <f>IFERROR(VLOOKUP(B15,'[1]DADOS (OCULTAR)'!$P$3:$R$59,3,0),"")</f>
        <v>10869782001206</v>
      </c>
      <c r="B15" s="10" t="str">
        <f>'[1]TCE - ANEXO III - Preencher'!C24</f>
        <v>UPA TORRÕES</v>
      </c>
      <c r="C15" s="11"/>
      <c r="D15" s="12" t="str">
        <f>'[1]TCE - ANEXO III - Preencher'!E24</f>
        <v>ERONILDA DE LIMA FERREIRA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5164-05</v>
      </c>
      <c r="G15" s="14">
        <f>IF('[1]TCE - ANEXO III - Preencher'!H24="","",'[1]TCE - ANEXO III - Preencher'!H24)</f>
        <v>44197</v>
      </c>
      <c r="H15" s="15">
        <f>'[1]TCE - ANEXO III - Preencher'!I24</f>
        <v>0</v>
      </c>
      <c r="I15" s="15">
        <f>'[1]TCE - ANEXO III - Preencher'!J24</f>
        <v>164.95</v>
      </c>
      <c r="J15" s="15">
        <f>'[1]TCE - ANEXO III - Preencher'!K24</f>
        <v>0</v>
      </c>
      <c r="K15" s="16">
        <f>'[1]TCE - ANEXO III - Preencher'!L24</f>
        <v>186.21068702290077</v>
      </c>
      <c r="L15" s="16">
        <f>'[1]TCE - ANEXO III - Preencher'!M24</f>
        <v>11</v>
      </c>
      <c r="M15" s="16">
        <f t="shared" si="1"/>
        <v>175.21068702290077</v>
      </c>
      <c r="N15" s="16">
        <f>'[1]TCE - ANEXO III - Preencher'!O24</f>
        <v>2.0499999999999998</v>
      </c>
      <c r="O15" s="16">
        <f>'[1]TCE - ANEXO III - Preencher'!P24</f>
        <v>0</v>
      </c>
      <c r="P15" s="17">
        <f t="shared" si="2"/>
        <v>2.0499999999999998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342.2106870229008</v>
      </c>
    </row>
    <row r="16" spans="1:28" s="4" customFormat="1" x14ac:dyDescent="0.2">
      <c r="A16" s="9">
        <f>IFERROR(VLOOKUP(B16,'[1]DADOS (OCULTAR)'!$P$3:$R$59,3,0),"")</f>
        <v>10869782001206</v>
      </c>
      <c r="B16" s="10" t="str">
        <f>'[1]TCE - ANEXO III - Preencher'!C25</f>
        <v>UPA TORRÕES</v>
      </c>
      <c r="C16" s="11"/>
      <c r="D16" s="12" t="str">
        <f>'[1]TCE - ANEXO III - Preencher'!E25</f>
        <v>CLAUDENIZE MARIA DE LIMA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3222-05</v>
      </c>
      <c r="G16" s="14">
        <f>IF('[1]TCE - ANEXO III - Preencher'!H25="","",'[1]TCE - ANEXO III - Preencher'!H25)</f>
        <v>44197</v>
      </c>
      <c r="H16" s="15">
        <f>'[1]TCE - ANEXO III - Preencher'!I25</f>
        <v>0</v>
      </c>
      <c r="I16" s="15">
        <f>'[1]TCE - ANEXO III - Preencher'!J25</f>
        <v>139.55000000000001</v>
      </c>
      <c r="J16" s="15">
        <f>'[1]TCE - ANEXO III - Preencher'!K25</f>
        <v>0</v>
      </c>
      <c r="K16" s="16">
        <f>'[1]TCE - ANEXO III - Preencher'!L25</f>
        <v>212.11090076335876</v>
      </c>
      <c r="L16" s="16">
        <f>'[1]TCE - ANEXO III - Preencher'!M25</f>
        <v>12.53</v>
      </c>
      <c r="M16" s="16">
        <f t="shared" si="1"/>
        <v>199.58090076335876</v>
      </c>
      <c r="N16" s="16">
        <f>'[1]TCE - ANEXO III - Preencher'!O25</f>
        <v>2.0499999999999998</v>
      </c>
      <c r="O16" s="16">
        <f>'[1]TCE - ANEXO III - Preencher'!P25</f>
        <v>0</v>
      </c>
      <c r="P16" s="17">
        <f t="shared" si="2"/>
        <v>2.0499999999999998</v>
      </c>
      <c r="Q16" s="16">
        <f>'[1]TCE - ANEXO III - Preencher'!R25</f>
        <v>226.83979792021637</v>
      </c>
      <c r="R16" s="16">
        <f>'[1]TCE - ANEXO III - Preencher'!S25</f>
        <v>75.150000000000006</v>
      </c>
      <c r="S16" s="17">
        <f t="shared" si="3"/>
        <v>151.68979792021636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492.87069868357514</v>
      </c>
    </row>
    <row r="17" spans="1:28" s="4" customFormat="1" x14ac:dyDescent="0.2">
      <c r="A17" s="9">
        <f>IFERROR(VLOOKUP(B17,'[1]DADOS (OCULTAR)'!$P$3:$R$59,3,0),"")</f>
        <v>10869782001206</v>
      </c>
      <c r="B17" s="10" t="str">
        <f>'[1]TCE - ANEXO III - Preencher'!C26</f>
        <v>UPA TORRÕES</v>
      </c>
      <c r="C17" s="11"/>
      <c r="D17" s="12" t="str">
        <f>'[1]TCE - ANEXO III - Preencher'!E26</f>
        <v>ADRIANA JOSE DAS NEVES FERNANDES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3222-05</v>
      </c>
      <c r="G17" s="14">
        <f>IF('[1]TCE - ANEXO III - Preencher'!H26="","",'[1]TCE - ANEXO III - Preencher'!H26)</f>
        <v>44197</v>
      </c>
      <c r="H17" s="15">
        <f>'[1]TCE - ANEXO III - Preencher'!I26</f>
        <v>0</v>
      </c>
      <c r="I17" s="15">
        <f>'[1]TCE - ANEXO III - Preencher'!J26</f>
        <v>141.27000000000001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2.0499999999999998</v>
      </c>
      <c r="O17" s="16">
        <f>'[1]TCE - ANEXO III - Preencher'!P26</f>
        <v>0</v>
      </c>
      <c r="P17" s="17">
        <f t="shared" si="2"/>
        <v>2.0499999999999998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143.32000000000002</v>
      </c>
    </row>
    <row r="18" spans="1:28" s="4" customFormat="1" x14ac:dyDescent="0.2">
      <c r="A18" s="9">
        <f>IFERROR(VLOOKUP(B18,'[1]DADOS (OCULTAR)'!$P$3:$R$59,3,0),"")</f>
        <v>10869782001206</v>
      </c>
      <c r="B18" s="10" t="str">
        <f>'[1]TCE - ANEXO III - Preencher'!C27</f>
        <v>UPA TORRÕES</v>
      </c>
      <c r="C18" s="11"/>
      <c r="D18" s="12" t="str">
        <f>'[1]TCE - ANEXO III - Preencher'!E27</f>
        <v>JOELMA PEREIRA CABRAL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>
        <f>IF('[1]TCE - ANEXO III - Preencher'!H27="","",'[1]TCE - ANEXO III - Preencher'!H27)</f>
        <v>44197</v>
      </c>
      <c r="H18" s="15">
        <f>'[1]TCE - ANEXO III - Preencher'!I27</f>
        <v>0</v>
      </c>
      <c r="I18" s="15">
        <f>'[1]TCE - ANEXO III - Preencher'!J27</f>
        <v>168.21</v>
      </c>
      <c r="J18" s="15">
        <f>'[1]TCE - ANEXO III - Preencher'!K27</f>
        <v>0</v>
      </c>
      <c r="K18" s="16">
        <f>'[1]TCE - ANEXO III - Preencher'!L27</f>
        <v>212.11090076335876</v>
      </c>
      <c r="L18" s="16">
        <f>'[1]TCE - ANEXO III - Preencher'!M27</f>
        <v>12.53</v>
      </c>
      <c r="M18" s="16">
        <f t="shared" si="1"/>
        <v>199.58090076335876</v>
      </c>
      <c r="N18" s="16">
        <f>'[1]TCE - ANEXO III - Preencher'!O27</f>
        <v>2.0499999999999998</v>
      </c>
      <c r="O18" s="16">
        <f>'[1]TCE - ANEXO III - Preencher'!P27</f>
        <v>0</v>
      </c>
      <c r="P18" s="17">
        <f t="shared" si="2"/>
        <v>2.0499999999999998</v>
      </c>
      <c r="Q18" s="16">
        <f>'[1]TCE - ANEXO III - Preencher'!R27</f>
        <v>261.88979792021638</v>
      </c>
      <c r="R18" s="16">
        <f>'[1]TCE - ANEXO III - Preencher'!S27</f>
        <v>75.150000000000006</v>
      </c>
      <c r="S18" s="17">
        <f t="shared" si="3"/>
        <v>186.73979792021638</v>
      </c>
      <c r="T18" s="16">
        <f>'[1]TCE - ANEXO III - Preencher'!U27</f>
        <v>66.11</v>
      </c>
      <c r="U18" s="16">
        <f>'[1]TCE - ANEXO III - Preencher'!V27</f>
        <v>0</v>
      </c>
      <c r="V18" s="17">
        <f t="shared" si="4"/>
        <v>66.11</v>
      </c>
      <c r="W18" s="18" t="str">
        <f>IF('[1]TCE - ANEXO III - Preencher'!X27="","",'[1]TCE - ANEXO III - Preencher'!X27)</f>
        <v>Auxilio Creche</v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622.69069868357519</v>
      </c>
    </row>
    <row r="19" spans="1:28" s="4" customFormat="1" x14ac:dyDescent="0.2">
      <c r="A19" s="9">
        <f>IFERROR(VLOOKUP(B19,'[1]DADOS (OCULTAR)'!$P$3:$R$59,3,0),"")</f>
        <v>10869782001206</v>
      </c>
      <c r="B19" s="10" t="str">
        <f>'[1]TCE - ANEXO III - Preencher'!C28</f>
        <v>UPA TORRÕES</v>
      </c>
      <c r="C19" s="11"/>
      <c r="D19" s="12" t="str">
        <f>'[1]TCE - ANEXO III - Preencher'!E28</f>
        <v>ELISA VITURINO DE FARIAS NASCIMENTO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3222-05</v>
      </c>
      <c r="G19" s="14">
        <f>IF('[1]TCE - ANEXO III - Preencher'!H28="","",'[1]TCE - ANEXO III - Preencher'!H28)</f>
        <v>44197</v>
      </c>
      <c r="H19" s="15">
        <f>'[1]TCE - ANEXO III - Preencher'!I28</f>
        <v>0</v>
      </c>
      <c r="I19" s="15">
        <f>'[1]TCE - ANEXO III - Preencher'!J28</f>
        <v>167.64</v>
      </c>
      <c r="J19" s="15">
        <f>'[1]TCE - ANEXO III - Preencher'!K28</f>
        <v>0</v>
      </c>
      <c r="K19" s="16">
        <f>'[1]TCE - ANEXO III - Preencher'!L28</f>
        <v>212.11090076335876</v>
      </c>
      <c r="L19" s="16">
        <f>'[1]TCE - ANEXO III - Preencher'!M28</f>
        <v>12.53</v>
      </c>
      <c r="M19" s="16">
        <f t="shared" si="1"/>
        <v>199.58090076335876</v>
      </c>
      <c r="N19" s="16">
        <f>'[1]TCE - ANEXO III - Preencher'!O28</f>
        <v>2.0499999999999998</v>
      </c>
      <c r="O19" s="16">
        <f>'[1]TCE - ANEXO III - Preencher'!P28</f>
        <v>0</v>
      </c>
      <c r="P19" s="17">
        <f t="shared" si="2"/>
        <v>2.0499999999999998</v>
      </c>
      <c r="Q19" s="16">
        <f>'[1]TCE - ANEXO III - Preencher'!R28</f>
        <v>221.88979792021638</v>
      </c>
      <c r="R19" s="16">
        <f>'[1]TCE - ANEXO III - Preencher'!S28</f>
        <v>75.150000000000006</v>
      </c>
      <c r="S19" s="17">
        <f t="shared" si="3"/>
        <v>146.73979792021638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516.01069868357513</v>
      </c>
    </row>
    <row r="20" spans="1:28" s="4" customFormat="1" x14ac:dyDescent="0.2">
      <c r="A20" s="9">
        <f>IFERROR(VLOOKUP(B20,'[1]DADOS (OCULTAR)'!$P$3:$R$59,3,0),"")</f>
        <v>10869782001206</v>
      </c>
      <c r="B20" s="10" t="str">
        <f>'[1]TCE - ANEXO III - Preencher'!C29</f>
        <v>UPA TORRÕES</v>
      </c>
      <c r="C20" s="11"/>
      <c r="D20" s="12" t="str">
        <f>'[1]TCE - ANEXO III - Preencher'!E29</f>
        <v>MARCONI PEDRO DE OLIVEIRA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>
        <f>IF('[1]TCE - ANEXO III - Preencher'!H29="","",'[1]TCE - ANEXO III - Preencher'!H29)</f>
        <v>44197</v>
      </c>
      <c r="H20" s="15">
        <f>'[1]TCE - ANEXO III - Preencher'!I29</f>
        <v>0</v>
      </c>
      <c r="I20" s="15">
        <f>'[1]TCE - ANEXO III - Preencher'!J29</f>
        <v>324.91000000000003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2.0499999999999998</v>
      </c>
      <c r="O20" s="16">
        <f>'[1]TCE - ANEXO III - Preencher'!P29</f>
        <v>0</v>
      </c>
      <c r="P20" s="17">
        <f t="shared" si="2"/>
        <v>2.0499999999999998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326.96000000000004</v>
      </c>
    </row>
    <row r="21" spans="1:28" s="4" customFormat="1" x14ac:dyDescent="0.2">
      <c r="A21" s="9">
        <f>IFERROR(VLOOKUP(B21,'[1]DADOS (OCULTAR)'!$P$3:$R$59,3,0),"")</f>
        <v>10869782001206</v>
      </c>
      <c r="B21" s="10" t="str">
        <f>'[1]TCE - ANEXO III - Preencher'!C30</f>
        <v>UPA TORRÕES</v>
      </c>
      <c r="C21" s="11"/>
      <c r="D21" s="12" t="str">
        <f>'[1]TCE - ANEXO III - Preencher'!E30</f>
        <v>MARIA LUIZA BIM MOTA DE VASCONCELOS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3222-05</v>
      </c>
      <c r="G21" s="14">
        <f>IF('[1]TCE - ANEXO III - Preencher'!H30="","",'[1]TCE - ANEXO III - Preencher'!H30)</f>
        <v>44197</v>
      </c>
      <c r="H21" s="15">
        <f>'[1]TCE - ANEXO III - Preencher'!I30</f>
        <v>0</v>
      </c>
      <c r="I21" s="15">
        <f>'[1]TCE - ANEXO III - Preencher'!J30</f>
        <v>130.21</v>
      </c>
      <c r="J21" s="15">
        <f>'[1]TCE - ANEXO III - Preencher'!K30</f>
        <v>0</v>
      </c>
      <c r="K21" s="16">
        <f>'[1]TCE - ANEXO III - Preencher'!L30</f>
        <v>212.11090076335876</v>
      </c>
      <c r="L21" s="16">
        <f>'[1]TCE - ANEXO III - Preencher'!M30</f>
        <v>12.53</v>
      </c>
      <c r="M21" s="16">
        <f t="shared" si="1"/>
        <v>199.58090076335876</v>
      </c>
      <c r="N21" s="16">
        <f>'[1]TCE - ANEXO III - Preencher'!O30</f>
        <v>2.0499999999999998</v>
      </c>
      <c r="O21" s="16">
        <f>'[1]TCE - ANEXO III - Preencher'!P30</f>
        <v>0</v>
      </c>
      <c r="P21" s="17">
        <f t="shared" si="2"/>
        <v>2.0499999999999998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331.84090076335877</v>
      </c>
    </row>
    <row r="22" spans="1:28" s="4" customFormat="1" x14ac:dyDescent="0.2">
      <c r="A22" s="9">
        <f>IFERROR(VLOOKUP(B22,'[1]DADOS (OCULTAR)'!$P$3:$R$59,3,0),"")</f>
        <v>10869782001206</v>
      </c>
      <c r="B22" s="10" t="str">
        <f>'[1]TCE - ANEXO III - Preencher'!C31</f>
        <v>UPA TORRÕES</v>
      </c>
      <c r="C22" s="11"/>
      <c r="D22" s="12" t="str">
        <f>'[1]TCE - ANEXO III - Preencher'!E31</f>
        <v>ANA BEATRIZ DA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3222-05</v>
      </c>
      <c r="G22" s="14">
        <f>IF('[1]TCE - ANEXO III - Preencher'!H31="","",'[1]TCE - ANEXO III - Preencher'!H31)</f>
        <v>44197</v>
      </c>
      <c r="H22" s="15">
        <f>'[1]TCE - ANEXO III - Preencher'!I31</f>
        <v>0</v>
      </c>
      <c r="I22" s="15">
        <f>'[1]TCE - ANEXO III - Preencher'!J31</f>
        <v>229.03</v>
      </c>
      <c r="J22" s="15">
        <f>'[1]TCE - ANEXO III - Preencher'!K31</f>
        <v>0</v>
      </c>
      <c r="K22" s="16">
        <f>'[1]TCE - ANEXO III - Preencher'!L31</f>
        <v>212.11090076335876</v>
      </c>
      <c r="L22" s="16">
        <f>'[1]TCE - ANEXO III - Preencher'!M31</f>
        <v>12.53</v>
      </c>
      <c r="M22" s="16">
        <f t="shared" si="1"/>
        <v>199.58090076335876</v>
      </c>
      <c r="N22" s="16">
        <f>'[1]TCE - ANEXO III - Preencher'!O31</f>
        <v>2.0499999999999998</v>
      </c>
      <c r="O22" s="16">
        <f>'[1]TCE - ANEXO III - Preencher'!P31</f>
        <v>0</v>
      </c>
      <c r="P22" s="17">
        <f t="shared" si="2"/>
        <v>2.0499999999999998</v>
      </c>
      <c r="Q22" s="16">
        <f>'[1]TCE - ANEXO III - Preencher'!R31</f>
        <v>221.88979792021638</v>
      </c>
      <c r="R22" s="16">
        <f>'[1]TCE - ANEXO III - Preencher'!S31</f>
        <v>75.150000000000006</v>
      </c>
      <c r="S22" s="17">
        <f t="shared" si="3"/>
        <v>146.73979792021638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577.40069868357511</v>
      </c>
    </row>
    <row r="23" spans="1:28" s="4" customFormat="1" x14ac:dyDescent="0.2">
      <c r="A23" s="9">
        <f>IFERROR(VLOOKUP(B23,'[1]DADOS (OCULTAR)'!$P$3:$R$59,3,0),"")</f>
        <v>10869782001206</v>
      </c>
      <c r="B23" s="10" t="str">
        <f>'[1]TCE - ANEXO III - Preencher'!C32</f>
        <v>UPA TORRÕES</v>
      </c>
      <c r="C23" s="11"/>
      <c r="D23" s="12" t="str">
        <f>'[1]TCE - ANEXO III - Preencher'!E32</f>
        <v>CARLA RAFAELLA LIMA BARBOSA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2516-05</v>
      </c>
      <c r="G23" s="14">
        <f>IF('[1]TCE - ANEXO III - Preencher'!H32="","",'[1]TCE - ANEXO III - Preencher'!H32)</f>
        <v>44197</v>
      </c>
      <c r="H23" s="15">
        <f>'[1]TCE - ANEXO III - Preencher'!I32</f>
        <v>0</v>
      </c>
      <c r="I23" s="15">
        <f>'[1]TCE - ANEXO III - Preencher'!J32</f>
        <v>381.28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2.0499999999999998</v>
      </c>
      <c r="O23" s="16">
        <f>'[1]TCE - ANEXO III - Preencher'!P32</f>
        <v>0</v>
      </c>
      <c r="P23" s="17">
        <f t="shared" si="2"/>
        <v>2.0499999999999998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383.33</v>
      </c>
    </row>
    <row r="24" spans="1:28" s="4" customFormat="1" x14ac:dyDescent="0.2">
      <c r="A24" s="9">
        <f>IFERROR(VLOOKUP(B24,'[1]DADOS (OCULTAR)'!$P$3:$R$59,3,0),"")</f>
        <v>10869782001206</v>
      </c>
      <c r="B24" s="10" t="str">
        <f>'[1]TCE - ANEXO III - Preencher'!C33</f>
        <v>UPA TORRÕES</v>
      </c>
      <c r="C24" s="11"/>
      <c r="D24" s="12" t="str">
        <f>'[1]TCE - ANEXO III - Preencher'!E33</f>
        <v>JANAINA MARIA DA CONCEICAO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3241-15</v>
      </c>
      <c r="G24" s="14">
        <f>IF('[1]TCE - ANEXO III - Preencher'!H33="","",'[1]TCE - ANEXO III - Preencher'!H33)</f>
        <v>44197</v>
      </c>
      <c r="H24" s="15">
        <f>'[1]TCE - ANEXO III - Preencher'!I33</f>
        <v>0</v>
      </c>
      <c r="I24" s="15">
        <f>'[1]TCE - ANEXO III - Preencher'!J33</f>
        <v>250.81</v>
      </c>
      <c r="J24" s="15">
        <f>'[1]TCE - ANEXO III - Preencher'!K33</f>
        <v>0</v>
      </c>
      <c r="K24" s="16">
        <f>'[1]TCE - ANEXO III - Preencher'!L33</f>
        <v>141.52012213740457</v>
      </c>
      <c r="L24" s="16">
        <f>'[1]TCE - ANEXO III - Preencher'!M33</f>
        <v>8.36</v>
      </c>
      <c r="M24" s="16">
        <f t="shared" si="1"/>
        <v>133.16012213740458</v>
      </c>
      <c r="N24" s="16">
        <f>'[1]TCE - ANEXO III - Preencher'!O33</f>
        <v>9.5</v>
      </c>
      <c r="O24" s="16">
        <f>'[1]TCE - ANEXO III - Preencher'!P33</f>
        <v>4</v>
      </c>
      <c r="P24" s="17">
        <f t="shared" si="2"/>
        <v>5.5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389.47012213740459</v>
      </c>
    </row>
    <row r="25" spans="1:28" s="4" customFormat="1" x14ac:dyDescent="0.2">
      <c r="A25" s="9">
        <f>IFERROR(VLOOKUP(B25,'[1]DADOS (OCULTAR)'!$P$3:$R$59,3,0),"")</f>
        <v>10869782001206</v>
      </c>
      <c r="B25" s="10" t="str">
        <f>'[1]TCE - ANEXO III - Preencher'!C34</f>
        <v>UPA TORRÕES</v>
      </c>
      <c r="C25" s="11"/>
      <c r="D25" s="12" t="str">
        <f>'[1]TCE - ANEXO III - Preencher'!E34</f>
        <v>MANOEL HIDELBRANDO DE SOUZA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7823-05</v>
      </c>
      <c r="G25" s="14">
        <f>IF('[1]TCE - ANEXO III - Preencher'!H34="","",'[1]TCE - ANEXO III - Preencher'!H34)</f>
        <v>44197</v>
      </c>
      <c r="H25" s="15">
        <f>'[1]TCE - ANEXO III - Preencher'!I34</f>
        <v>0</v>
      </c>
      <c r="I25" s="15">
        <f>'[1]TCE - ANEXO III - Preencher'!J34</f>
        <v>0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2.27</v>
      </c>
      <c r="O25" s="16">
        <f>'[1]TCE - ANEXO III - Preencher'!P34</f>
        <v>0</v>
      </c>
      <c r="P25" s="17">
        <f t="shared" si="2"/>
        <v>2.27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2.27</v>
      </c>
    </row>
    <row r="26" spans="1:28" s="4" customFormat="1" x14ac:dyDescent="0.2">
      <c r="A26" s="9">
        <f>IFERROR(VLOOKUP(B26,'[1]DADOS (OCULTAR)'!$P$3:$R$59,3,0),"")</f>
        <v>10869782001206</v>
      </c>
      <c r="B26" s="10" t="str">
        <f>'[1]TCE - ANEXO III - Preencher'!C35</f>
        <v>UPA TORRÕES</v>
      </c>
      <c r="C26" s="11"/>
      <c r="D26" s="12" t="str">
        <f>'[1]TCE - ANEXO III - Preencher'!E35</f>
        <v>MARTA MILENA FLOR DE OLIVEIRA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3241-15</v>
      </c>
      <c r="G26" s="14">
        <f>IF('[1]TCE - ANEXO III - Preencher'!H35="","",'[1]TCE - ANEXO III - Preencher'!H35)</f>
        <v>44197</v>
      </c>
      <c r="H26" s="15">
        <f>'[1]TCE - ANEXO III - Preencher'!I35</f>
        <v>0</v>
      </c>
      <c r="I26" s="15">
        <f>'[1]TCE - ANEXO III - Preencher'!J35</f>
        <v>268.24</v>
      </c>
      <c r="J26" s="15">
        <f>'[1]TCE - ANEXO III - Preencher'!K35</f>
        <v>0</v>
      </c>
      <c r="K26" s="16">
        <f>'[1]TCE - ANEXO III - Preencher'!L35</f>
        <v>141.52012213740457</v>
      </c>
      <c r="L26" s="16">
        <f>'[1]TCE - ANEXO III - Preencher'!M35</f>
        <v>8.36</v>
      </c>
      <c r="M26" s="16">
        <f t="shared" si="1"/>
        <v>133.16012213740458</v>
      </c>
      <c r="N26" s="16">
        <f>'[1]TCE - ANEXO III - Preencher'!O35</f>
        <v>9.5</v>
      </c>
      <c r="O26" s="16">
        <f>'[1]TCE - ANEXO III - Preencher'!P35</f>
        <v>4</v>
      </c>
      <c r="P26" s="17">
        <f t="shared" si="2"/>
        <v>5.5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406.90012213740459</v>
      </c>
    </row>
    <row r="27" spans="1:28" s="4" customFormat="1" x14ac:dyDescent="0.2">
      <c r="A27" s="9">
        <f>IFERROR(VLOOKUP(B27,'[1]DADOS (OCULTAR)'!$P$3:$R$59,3,0),"")</f>
        <v>10869782001206</v>
      </c>
      <c r="B27" s="10" t="str">
        <f>'[1]TCE - ANEXO III - Preencher'!C36</f>
        <v>UPA TORRÕES</v>
      </c>
      <c r="C27" s="11"/>
      <c r="D27" s="12" t="str">
        <f>'[1]TCE - ANEXO III - Preencher'!E36</f>
        <v>JESIEL JOSE DE BRITO ROCHA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7664-20</v>
      </c>
      <c r="G27" s="14">
        <f>IF('[1]TCE - ANEXO III - Preencher'!H36="","",'[1]TCE - ANEXO III - Preencher'!H36)</f>
        <v>44197</v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9.5</v>
      </c>
      <c r="O27" s="16">
        <f>'[1]TCE - ANEXO III - Preencher'!P36</f>
        <v>0</v>
      </c>
      <c r="P27" s="17">
        <f t="shared" si="2"/>
        <v>9.5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9.5</v>
      </c>
    </row>
    <row r="28" spans="1:28" s="4" customFormat="1" x14ac:dyDescent="0.2">
      <c r="A28" s="9">
        <f>IFERROR(VLOOKUP(B28,'[1]DADOS (OCULTAR)'!$P$3:$R$59,3,0),"")</f>
        <v>10869782001206</v>
      </c>
      <c r="B28" s="10" t="str">
        <f>'[1]TCE - ANEXO III - Preencher'!C37</f>
        <v>UPA TORRÕES</v>
      </c>
      <c r="C28" s="11"/>
      <c r="D28" s="12" t="str">
        <f>'[1]TCE - ANEXO III - Preencher'!E37</f>
        <v>IRAN MENDES DOS SANTOS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7823-05</v>
      </c>
      <c r="G28" s="14">
        <f>IF('[1]TCE - ANEXO III - Preencher'!H37="","",'[1]TCE - ANEXO III - Preencher'!H37)</f>
        <v>44197</v>
      </c>
      <c r="H28" s="15">
        <f>'[1]TCE - ANEXO III - Preencher'!I37</f>
        <v>0</v>
      </c>
      <c r="I28" s="15">
        <f>'[1]TCE - ANEXO III - Preencher'!J37</f>
        <v>242.41</v>
      </c>
      <c r="J28" s="15">
        <f>'[1]TCE - ANEXO III - Preencher'!K37</f>
        <v>0</v>
      </c>
      <c r="K28" s="16">
        <f>'[1]TCE - ANEXO III - Preencher'!L37</f>
        <v>321.97520610687025</v>
      </c>
      <c r="L28" s="16">
        <f>'[1]TCE - ANEXO III - Preencher'!M37</f>
        <v>19.02</v>
      </c>
      <c r="M28" s="16">
        <f t="shared" si="1"/>
        <v>302.95520610687026</v>
      </c>
      <c r="N28" s="16">
        <f>'[1]TCE - ANEXO III - Preencher'!O37</f>
        <v>2.27</v>
      </c>
      <c r="O28" s="16">
        <f>'[1]TCE - ANEXO III - Preencher'!P37</f>
        <v>0</v>
      </c>
      <c r="P28" s="17">
        <f t="shared" si="2"/>
        <v>2.27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547.63520610687021</v>
      </c>
    </row>
    <row r="29" spans="1:28" s="4" customFormat="1" x14ac:dyDescent="0.2">
      <c r="A29" s="9">
        <f>IFERROR(VLOOKUP(B29,'[1]DADOS (OCULTAR)'!$P$3:$R$59,3,0),"")</f>
        <v>10869782001206</v>
      </c>
      <c r="B29" s="10" t="str">
        <f>'[1]TCE - ANEXO III - Preencher'!C38</f>
        <v>UPA TORRÕES</v>
      </c>
      <c r="C29" s="11"/>
      <c r="D29" s="12" t="str">
        <f>'[1]TCE - ANEXO III - Preencher'!E38</f>
        <v>FLAVIA DE ANDRADE RIBEIRO GONCALVES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4110-30</v>
      </c>
      <c r="G29" s="14">
        <f>IF('[1]TCE - ANEXO III - Preencher'!H38="","",'[1]TCE - ANEXO III - Preencher'!H38)</f>
        <v>44197</v>
      </c>
      <c r="H29" s="15">
        <f>'[1]TCE - ANEXO III - Preencher'!I38</f>
        <v>0</v>
      </c>
      <c r="I29" s="15">
        <f>'[1]TCE - ANEXO III - Preencher'!J38</f>
        <v>318.23</v>
      </c>
      <c r="J29" s="15">
        <f>'[1]TCE - ANEXO III - Preencher'!K38</f>
        <v>0</v>
      </c>
      <c r="K29" s="16">
        <f>'[1]TCE - ANEXO III - Preencher'!L38</f>
        <v>42.489893129770991</v>
      </c>
      <c r="L29" s="16">
        <f>'[1]TCE - ANEXO III - Preencher'!M38</f>
        <v>2.5099999999999998</v>
      </c>
      <c r="M29" s="16">
        <f t="shared" si="1"/>
        <v>39.979893129770993</v>
      </c>
      <c r="N29" s="16">
        <f>'[1]TCE - ANEXO III - Preencher'!O38</f>
        <v>2.0499999999999998</v>
      </c>
      <c r="O29" s="16">
        <f>'[1]TCE - ANEXO III - Preencher'!P38</f>
        <v>0</v>
      </c>
      <c r="P29" s="17">
        <f t="shared" si="2"/>
        <v>2.0499999999999998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360.259893129771</v>
      </c>
    </row>
    <row r="30" spans="1:28" s="4" customFormat="1" x14ac:dyDescent="0.2">
      <c r="A30" s="9">
        <f>IFERROR(VLOOKUP(B30,'[1]DADOS (OCULTAR)'!$P$3:$R$59,3,0),"")</f>
        <v>10869782001206</v>
      </c>
      <c r="B30" s="10" t="str">
        <f>'[1]TCE - ANEXO III - Preencher'!C39</f>
        <v>UPA TORRÕES</v>
      </c>
      <c r="C30" s="11"/>
      <c r="D30" s="12" t="str">
        <f>'[1]TCE - ANEXO III - Preencher'!E39</f>
        <v>VIRGINIA MACHADO MOTA SILVEIRA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2235-05</v>
      </c>
      <c r="G30" s="14">
        <f>IF('[1]TCE - ANEXO III - Preencher'!H39="","",'[1]TCE - ANEXO III - Preencher'!H39)</f>
        <v>44197</v>
      </c>
      <c r="H30" s="15">
        <f>'[1]TCE - ANEXO III - Preencher'!I39</f>
        <v>0</v>
      </c>
      <c r="I30" s="15">
        <f>'[1]TCE - ANEXO III - Preencher'!J39</f>
        <v>475.27</v>
      </c>
      <c r="J30" s="15">
        <f>'[1]TCE - ANEXO III - Preencher'!K39</f>
        <v>0</v>
      </c>
      <c r="K30" s="16">
        <f>'[1]TCE - ANEXO III - Preencher'!L39</f>
        <v>63.480916030534353</v>
      </c>
      <c r="L30" s="16">
        <f>'[1]TCE - ANEXO III - Preencher'!M39</f>
        <v>3.75</v>
      </c>
      <c r="M30" s="16">
        <f t="shared" si="1"/>
        <v>59.730916030534353</v>
      </c>
      <c r="N30" s="16">
        <f>'[1]TCE - ANEXO III - Preencher'!O39</f>
        <v>1.28</v>
      </c>
      <c r="O30" s="16">
        <f>'[1]TCE - ANEXO III - Preencher'!P39</f>
        <v>0</v>
      </c>
      <c r="P30" s="17">
        <f t="shared" si="2"/>
        <v>1.28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536.28091603053429</v>
      </c>
    </row>
    <row r="31" spans="1:28" s="4" customFormat="1" x14ac:dyDescent="0.2">
      <c r="A31" s="9">
        <f>IFERROR(VLOOKUP(B31,'[1]DADOS (OCULTAR)'!$P$3:$R$59,3,0),"")</f>
        <v>10869782001206</v>
      </c>
      <c r="B31" s="10" t="str">
        <f>'[1]TCE - ANEXO III - Preencher'!C40</f>
        <v>UPA TORRÕES</v>
      </c>
      <c r="C31" s="11"/>
      <c r="D31" s="12" t="str">
        <f>'[1]TCE - ANEXO III - Preencher'!E40</f>
        <v>ANA LUCIA PEREIRA DA SILVA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5211-30</v>
      </c>
      <c r="G31" s="14">
        <f>IF('[1]TCE - ANEXO III - Preencher'!H40="","",'[1]TCE - ANEXO III - Preencher'!H40)</f>
        <v>44197</v>
      </c>
      <c r="H31" s="15">
        <f>'[1]TCE - ANEXO III - Preencher'!I40</f>
        <v>0</v>
      </c>
      <c r="I31" s="15">
        <f>'[1]TCE - ANEXO III - Preencher'!J40</f>
        <v>207.22</v>
      </c>
      <c r="J31" s="15">
        <f>'[1]TCE - ANEXO III - Preencher'!K40</f>
        <v>0</v>
      </c>
      <c r="K31" s="16">
        <f>'[1]TCE - ANEXO III - Preencher'!L40</f>
        <v>0.84641221374045805</v>
      </c>
      <c r="L31" s="16">
        <f>'[1]TCE - ANEXO III - Preencher'!M40</f>
        <v>0.05</v>
      </c>
      <c r="M31" s="16">
        <f t="shared" si="1"/>
        <v>0.79641221374045801</v>
      </c>
      <c r="N31" s="16">
        <f>'[1]TCE - ANEXO III - Preencher'!O40</f>
        <v>2.0499999999999998</v>
      </c>
      <c r="O31" s="16">
        <f>'[1]TCE - ANEXO III - Preencher'!P40</f>
        <v>0</v>
      </c>
      <c r="P31" s="17">
        <f t="shared" si="2"/>
        <v>2.0499999999999998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210.06641221374048</v>
      </c>
    </row>
    <row r="32" spans="1:28" s="4" customFormat="1" x14ac:dyDescent="0.2">
      <c r="A32" s="9">
        <f>IFERROR(VLOOKUP(B32,'[1]DADOS (OCULTAR)'!$P$3:$R$59,3,0),"")</f>
        <v>10869782001206</v>
      </c>
      <c r="B32" s="10" t="str">
        <f>'[1]TCE - ANEXO III - Preencher'!C41</f>
        <v>UPA TORRÕES</v>
      </c>
      <c r="C32" s="11"/>
      <c r="D32" s="12" t="str">
        <f>'[1]TCE - ANEXO III - Preencher'!E41</f>
        <v>IZAIAS BERNARDO DA SILVA JUNIOR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7166-10</v>
      </c>
      <c r="G32" s="14">
        <f>IF('[1]TCE - ANEXO III - Preencher'!H41="","",'[1]TCE - ANEXO III - Preencher'!H41)</f>
        <v>44197</v>
      </c>
      <c r="H32" s="15">
        <f>'[1]TCE - ANEXO III - Preencher'!I41</f>
        <v>0</v>
      </c>
      <c r="I32" s="15">
        <f>'[1]TCE - ANEXO III - Preencher'!J41</f>
        <v>143.55000000000001</v>
      </c>
      <c r="J32" s="15">
        <f>'[1]TCE - ANEXO III - Preencher'!K41</f>
        <v>0</v>
      </c>
      <c r="K32" s="16">
        <f>'[1]TCE - ANEXO III - Preencher'!L41</f>
        <v>251.89227480916034</v>
      </c>
      <c r="L32" s="16">
        <f>'[1]TCE - ANEXO III - Preencher'!M41</f>
        <v>14.88</v>
      </c>
      <c r="M32" s="16">
        <f t="shared" si="1"/>
        <v>237.01227480916035</v>
      </c>
      <c r="N32" s="16">
        <f>'[1]TCE - ANEXO III - Preencher'!O41</f>
        <v>2.0499999999999998</v>
      </c>
      <c r="O32" s="16">
        <f>'[1]TCE - ANEXO III - Preencher'!P41</f>
        <v>0</v>
      </c>
      <c r="P32" s="17">
        <f t="shared" si="2"/>
        <v>2.0499999999999998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382.6122748091604</v>
      </c>
    </row>
    <row r="33" spans="1:28" s="4" customFormat="1" x14ac:dyDescent="0.2">
      <c r="A33" s="9">
        <f>IFERROR(VLOOKUP(B33,'[1]DADOS (OCULTAR)'!$P$3:$R$59,3,0),"")</f>
        <v>10869782001206</v>
      </c>
      <c r="B33" s="10" t="str">
        <f>'[1]TCE - ANEXO III - Preencher'!C42</f>
        <v>UPA TORRÕES</v>
      </c>
      <c r="C33" s="11"/>
      <c r="D33" s="12" t="str">
        <f>'[1]TCE - ANEXO III - Preencher'!E42</f>
        <v>MARIA HELENA FRANCISCA DA SILVA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5134-25</v>
      </c>
      <c r="G33" s="14">
        <f>IF('[1]TCE - ANEXO III - Preencher'!H42="","",'[1]TCE - ANEXO III - Preencher'!H42)</f>
        <v>44197</v>
      </c>
      <c r="H33" s="15">
        <f>'[1]TCE - ANEXO III - Preencher'!I42</f>
        <v>0</v>
      </c>
      <c r="I33" s="15">
        <f>'[1]TCE - ANEXO III - Preencher'!J42</f>
        <v>227.68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2.0499999999999998</v>
      </c>
      <c r="O33" s="16">
        <f>'[1]TCE - ANEXO III - Preencher'!P42</f>
        <v>0</v>
      </c>
      <c r="P33" s="17">
        <f t="shared" si="2"/>
        <v>2.0499999999999998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229.73000000000002</v>
      </c>
    </row>
    <row r="34" spans="1:28" s="4" customFormat="1" x14ac:dyDescent="0.2">
      <c r="A34" s="9">
        <f>IFERROR(VLOOKUP(B34,'[1]DADOS (OCULTAR)'!$P$3:$R$59,3,0),"")</f>
        <v>10869782001206</v>
      </c>
      <c r="B34" s="10" t="str">
        <f>'[1]TCE - ANEXO III - Preencher'!C43</f>
        <v>UPA TORRÕES</v>
      </c>
      <c r="C34" s="11"/>
      <c r="D34" s="12" t="str">
        <f>'[1]TCE - ANEXO III - Preencher'!E43</f>
        <v>AUXILIADORA MENDES DE AGUIAR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5164-05</v>
      </c>
      <c r="G34" s="14">
        <f>IF('[1]TCE - ANEXO III - Preencher'!H43="","",'[1]TCE - ANEXO III - Preencher'!H43)</f>
        <v>44197</v>
      </c>
      <c r="H34" s="15">
        <f>'[1]TCE - ANEXO III - Preencher'!I43</f>
        <v>0</v>
      </c>
      <c r="I34" s="15">
        <f>'[1]TCE - ANEXO III - Preencher'!J43</f>
        <v>114.4</v>
      </c>
      <c r="J34" s="15">
        <f>'[1]TCE - ANEXO III - Preencher'!K43</f>
        <v>0</v>
      </c>
      <c r="K34" s="16">
        <f>'[1]TCE - ANEXO III - Preencher'!L43</f>
        <v>186.21068702290077</v>
      </c>
      <c r="L34" s="16">
        <f>'[1]TCE - ANEXO III - Preencher'!M43</f>
        <v>11</v>
      </c>
      <c r="M34" s="16">
        <f t="shared" si="1"/>
        <v>175.21068702290077</v>
      </c>
      <c r="N34" s="16">
        <f>'[1]TCE - ANEXO III - Preencher'!O43</f>
        <v>2.0499999999999998</v>
      </c>
      <c r="O34" s="16">
        <f>'[1]TCE - ANEXO III - Preencher'!P43</f>
        <v>0</v>
      </c>
      <c r="P34" s="17">
        <f t="shared" si="2"/>
        <v>2.0499999999999998</v>
      </c>
      <c r="Q34" s="16">
        <f>'[1]TCE - ANEXO III - Preencher'!R43</f>
        <v>166.55710795388262</v>
      </c>
      <c r="R34" s="16">
        <f>'[1]TCE - ANEXO III - Preencher'!S43</f>
        <v>66</v>
      </c>
      <c r="S34" s="17">
        <f t="shared" si="3"/>
        <v>100.55710795388262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392.21779497678341</v>
      </c>
    </row>
    <row r="35" spans="1:28" s="4" customFormat="1" x14ac:dyDescent="0.2">
      <c r="A35" s="9">
        <f>IFERROR(VLOOKUP(B35,'[1]DADOS (OCULTAR)'!$P$3:$R$59,3,0),"")</f>
        <v>10869782001206</v>
      </c>
      <c r="B35" s="10" t="str">
        <f>'[1]TCE - ANEXO III - Preencher'!C44</f>
        <v>UPA TORRÕES</v>
      </c>
      <c r="C35" s="11"/>
      <c r="D35" s="12" t="str">
        <f>'[1]TCE - ANEXO III - Preencher'!E44</f>
        <v>ELIANETE SOUTO DA SILVA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7664-20</v>
      </c>
      <c r="G35" s="14">
        <f>IF('[1]TCE - ANEXO III - Preencher'!H44="","",'[1]TCE - ANEXO III - Preencher'!H44)</f>
        <v>44197</v>
      </c>
      <c r="H35" s="15">
        <f>'[1]TCE - ANEXO III - Preencher'!I44</f>
        <v>0</v>
      </c>
      <c r="I35" s="15">
        <f>'[1]TCE - ANEXO III - Preencher'!J44</f>
        <v>158.47999999999999</v>
      </c>
      <c r="J35" s="15">
        <f>'[1]TCE - ANEXO III - Preencher'!K44</f>
        <v>0</v>
      </c>
      <c r="K35" s="16">
        <f>'[1]TCE - ANEXO III - Preencher'!L44</f>
        <v>74.484274809160311</v>
      </c>
      <c r="L35" s="16">
        <f>'[1]TCE - ANEXO III - Preencher'!M44</f>
        <v>4.4000000000000004</v>
      </c>
      <c r="M35" s="16">
        <f t="shared" si="1"/>
        <v>70.084274809160306</v>
      </c>
      <c r="N35" s="16">
        <f>'[1]TCE - ANEXO III - Preencher'!O44</f>
        <v>9.5</v>
      </c>
      <c r="O35" s="16">
        <f>'[1]TCE - ANEXO III - Preencher'!P44</f>
        <v>4</v>
      </c>
      <c r="P35" s="17">
        <f t="shared" si="2"/>
        <v>5.5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234.06427480916028</v>
      </c>
    </row>
    <row r="36" spans="1:28" s="4" customFormat="1" x14ac:dyDescent="0.2">
      <c r="A36" s="9">
        <f>IFERROR(VLOOKUP(B36,'[1]DADOS (OCULTAR)'!$P$3:$R$59,3,0),"")</f>
        <v>10869782001206</v>
      </c>
      <c r="B36" s="10" t="str">
        <f>'[1]TCE - ANEXO III - Preencher'!C45</f>
        <v>UPA TORRÕES</v>
      </c>
      <c r="C36" s="11"/>
      <c r="D36" s="12" t="str">
        <f>'[1]TCE - ANEXO III - Preencher'!E45</f>
        <v>ISRAEL ROQUE DE ARAUJO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7664-20</v>
      </c>
      <c r="G36" s="14">
        <f>IF('[1]TCE - ANEXO III - Preencher'!H45="","",'[1]TCE - ANEXO III - Preencher'!H45)</f>
        <v>44197</v>
      </c>
      <c r="H36" s="15">
        <f>'[1]TCE - ANEXO III - Preencher'!I45</f>
        <v>0</v>
      </c>
      <c r="I36" s="15">
        <f>'[1]TCE - ANEXO III - Preencher'!J45</f>
        <v>138.11000000000001</v>
      </c>
      <c r="J36" s="15">
        <f>'[1]TCE - ANEXO III - Preencher'!K45</f>
        <v>0</v>
      </c>
      <c r="K36" s="16">
        <f>'[1]TCE - ANEXO III - Preencher'!L45</f>
        <v>74.484274809160311</v>
      </c>
      <c r="L36" s="16">
        <f>'[1]TCE - ANEXO III - Preencher'!M45</f>
        <v>4.4000000000000004</v>
      </c>
      <c r="M36" s="16">
        <f t="shared" si="1"/>
        <v>70.084274809160306</v>
      </c>
      <c r="N36" s="16">
        <f>'[1]TCE - ANEXO III - Preencher'!O45</f>
        <v>9.5</v>
      </c>
      <c r="O36" s="16">
        <f>'[1]TCE - ANEXO III - Preencher'!P45</f>
        <v>4</v>
      </c>
      <c r="P36" s="17">
        <f t="shared" si="2"/>
        <v>5.5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213.69427480916033</v>
      </c>
    </row>
    <row r="37" spans="1:28" s="4" customFormat="1" x14ac:dyDescent="0.2">
      <c r="A37" s="9">
        <f>IFERROR(VLOOKUP(B37,'[1]DADOS (OCULTAR)'!$P$3:$R$59,3,0),"")</f>
        <v>10869782001206</v>
      </c>
      <c r="B37" s="10" t="str">
        <f>'[1]TCE - ANEXO III - Preencher'!C46</f>
        <v>UPA TORRÕES</v>
      </c>
      <c r="C37" s="11"/>
      <c r="D37" s="12" t="str">
        <f>'[1]TCE - ANEXO III - Preencher'!E46</f>
        <v>MARIA DE LOURDES DA SILVA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3226-05</v>
      </c>
      <c r="G37" s="14">
        <f>IF('[1]TCE - ANEXO III - Preencher'!H46="","",'[1]TCE - ANEXO III - Preencher'!H46)</f>
        <v>44197</v>
      </c>
      <c r="H37" s="15">
        <f>'[1]TCE - ANEXO III - Preencher'!I46</f>
        <v>0</v>
      </c>
      <c r="I37" s="15">
        <f>'[1]TCE - ANEXO III - Preencher'!J46</f>
        <v>124.3</v>
      </c>
      <c r="J37" s="15">
        <f>'[1]TCE - ANEXO III - Preencher'!K46</f>
        <v>0</v>
      </c>
      <c r="K37" s="16">
        <f>'[1]TCE - ANEXO III - Preencher'!L46</f>
        <v>205.17032061068701</v>
      </c>
      <c r="L37" s="16">
        <f>'[1]TCE - ANEXO III - Preencher'!M46</f>
        <v>12.12</v>
      </c>
      <c r="M37" s="16">
        <f t="shared" si="1"/>
        <v>193.05032061068701</v>
      </c>
      <c r="N37" s="16">
        <f>'[1]TCE - ANEXO III - Preencher'!O46</f>
        <v>2.0499999999999998</v>
      </c>
      <c r="O37" s="16">
        <f>'[1]TCE - ANEXO III - Preencher'!P46</f>
        <v>0</v>
      </c>
      <c r="P37" s="17">
        <f t="shared" si="2"/>
        <v>2.0499999999999998</v>
      </c>
      <c r="Q37" s="16">
        <f>'[1]TCE - ANEXO III - Preencher'!R46</f>
        <v>208.05484897826398</v>
      </c>
      <c r="R37" s="16">
        <f>'[1]TCE - ANEXO III - Preencher'!S46</f>
        <v>72.739999999999995</v>
      </c>
      <c r="S37" s="17">
        <f t="shared" si="3"/>
        <v>135.31484897826397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454.71516958895097</v>
      </c>
    </row>
    <row r="38" spans="1:28" s="4" customFormat="1" x14ac:dyDescent="0.2">
      <c r="A38" s="9">
        <f>IFERROR(VLOOKUP(B38,'[1]DADOS (OCULTAR)'!$P$3:$R$59,3,0),"")</f>
        <v>10869782001206</v>
      </c>
      <c r="B38" s="10" t="str">
        <f>'[1]TCE - ANEXO III - Preencher'!C47</f>
        <v>UPA TORRÕES</v>
      </c>
      <c r="C38" s="11"/>
      <c r="D38" s="12" t="str">
        <f>'[1]TCE - ANEXO III - Preencher'!E47</f>
        <v>SEVERINO LUIZ DA SILVA JUNIOR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3222-05</v>
      </c>
      <c r="G38" s="14">
        <f>IF('[1]TCE - ANEXO III - Preencher'!H47="","",'[1]TCE - ANEXO III - Preencher'!H47)</f>
        <v>44197</v>
      </c>
      <c r="H38" s="15">
        <f>'[1]TCE - ANEXO III - Preencher'!I47</f>
        <v>0</v>
      </c>
      <c r="I38" s="15">
        <f>'[1]TCE - ANEXO III - Preencher'!J47</f>
        <v>145.03</v>
      </c>
      <c r="J38" s="15">
        <f>'[1]TCE - ANEXO III - Preencher'!K47</f>
        <v>0</v>
      </c>
      <c r="K38" s="16">
        <f>'[1]TCE - ANEXO III - Preencher'!L47</f>
        <v>212.11090076335876</v>
      </c>
      <c r="L38" s="16">
        <f>'[1]TCE - ANEXO III - Preencher'!M47</f>
        <v>12.53</v>
      </c>
      <c r="M38" s="16">
        <f t="shared" si="1"/>
        <v>199.58090076335876</v>
      </c>
      <c r="N38" s="16">
        <f>'[1]TCE - ANEXO III - Preencher'!O47</f>
        <v>2.0499999999999998</v>
      </c>
      <c r="O38" s="16">
        <f>'[1]TCE - ANEXO III - Preencher'!P47</f>
        <v>0</v>
      </c>
      <c r="P38" s="17">
        <f t="shared" si="2"/>
        <v>2.0499999999999998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346.66090076335877</v>
      </c>
    </row>
    <row r="39" spans="1:28" s="4" customFormat="1" x14ac:dyDescent="0.2">
      <c r="A39" s="9">
        <f>IFERROR(VLOOKUP(B39,'[1]DADOS (OCULTAR)'!$P$3:$R$59,3,0),"")</f>
        <v>10869782001206</v>
      </c>
      <c r="B39" s="10" t="str">
        <f>'[1]TCE - ANEXO III - Preencher'!C48</f>
        <v>UPA TORRÕES</v>
      </c>
      <c r="C39" s="11"/>
      <c r="D39" s="12" t="str">
        <f>'[1]TCE - ANEXO III - Preencher'!E48</f>
        <v>JOSE PEDRO DO O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7152-10</v>
      </c>
      <c r="G39" s="14">
        <f>IF('[1]TCE - ANEXO III - Preencher'!H48="","",'[1]TCE - ANEXO III - Preencher'!H48)</f>
        <v>44197</v>
      </c>
      <c r="H39" s="15">
        <f>'[1]TCE - ANEXO III - Preencher'!I48</f>
        <v>0</v>
      </c>
      <c r="I39" s="15">
        <f>'[1]TCE - ANEXO III - Preencher'!J48</f>
        <v>163.19</v>
      </c>
      <c r="J39" s="15">
        <f>'[1]TCE - ANEXO III - Preencher'!K48</f>
        <v>0</v>
      </c>
      <c r="K39" s="16">
        <f>'[1]TCE - ANEXO III - Preencher'!L48</f>
        <v>289.64225954198469</v>
      </c>
      <c r="L39" s="16">
        <f>'[1]TCE - ANEXO III - Preencher'!M48</f>
        <v>17.11</v>
      </c>
      <c r="M39" s="16">
        <f t="shared" si="1"/>
        <v>272.53225954198467</v>
      </c>
      <c r="N39" s="16">
        <f>'[1]TCE - ANEXO III - Preencher'!O48</f>
        <v>2.0499999999999998</v>
      </c>
      <c r="O39" s="16">
        <f>'[1]TCE - ANEXO III - Preencher'!P48</f>
        <v>0</v>
      </c>
      <c r="P39" s="17">
        <f t="shared" si="2"/>
        <v>2.0499999999999998</v>
      </c>
      <c r="Q39" s="16">
        <f>'[1]TCE - ANEXO III - Preencher'!R48</f>
        <v>302.48888293371408</v>
      </c>
      <c r="R39" s="16">
        <f>'[1]TCE - ANEXO III - Preencher'!S48</f>
        <v>102.67</v>
      </c>
      <c r="S39" s="17">
        <f t="shared" si="3"/>
        <v>199.81888293371406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637.59114247569869</v>
      </c>
    </row>
    <row r="40" spans="1:28" s="4" customFormat="1" x14ac:dyDescent="0.2">
      <c r="A40" s="9">
        <f>IFERROR(VLOOKUP(B40,'[1]DADOS (OCULTAR)'!$P$3:$R$59,3,0),"")</f>
        <v>10869782001206</v>
      </c>
      <c r="B40" s="10" t="str">
        <f>'[1]TCE - ANEXO III - Preencher'!C49</f>
        <v>UPA TORRÕES</v>
      </c>
      <c r="C40" s="11"/>
      <c r="D40" s="12" t="str">
        <f>'[1]TCE - ANEXO III - Preencher'!E49</f>
        <v>IONARA DO NASCIMENTO SILVA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2516-05</v>
      </c>
      <c r="G40" s="14">
        <f>IF('[1]TCE - ANEXO III - Preencher'!H49="","",'[1]TCE - ANEXO III - Preencher'!H49)</f>
        <v>44197</v>
      </c>
      <c r="H40" s="15">
        <f>'[1]TCE - ANEXO III - Preencher'!I49</f>
        <v>0</v>
      </c>
      <c r="I40" s="15">
        <f>'[1]TCE - ANEXO III - Preencher'!J49</f>
        <v>224.35</v>
      </c>
      <c r="J40" s="15">
        <f>'[1]TCE - ANEXO III - Preencher'!K49</f>
        <v>0</v>
      </c>
      <c r="K40" s="16">
        <f>'[1]TCE - ANEXO III - Preencher'!L49</f>
        <v>381.90119083969461</v>
      </c>
      <c r="L40" s="16">
        <f>'[1]TCE - ANEXO III - Preencher'!M49</f>
        <v>22.56</v>
      </c>
      <c r="M40" s="16">
        <f t="shared" si="1"/>
        <v>359.3411908396946</v>
      </c>
      <c r="N40" s="16">
        <f>'[1]TCE - ANEXO III - Preencher'!O49</f>
        <v>2.0499999999999998</v>
      </c>
      <c r="O40" s="16">
        <f>'[1]TCE - ANEXO III - Preencher'!P49</f>
        <v>0</v>
      </c>
      <c r="P40" s="17">
        <f t="shared" si="2"/>
        <v>2.0499999999999998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585.74119083969458</v>
      </c>
    </row>
    <row r="41" spans="1:28" s="4" customFormat="1" x14ac:dyDescent="0.2">
      <c r="A41" s="9">
        <f>IFERROR(VLOOKUP(B41,'[1]DADOS (OCULTAR)'!$P$3:$R$59,3,0),"")</f>
        <v>10869782001206</v>
      </c>
      <c r="B41" s="10" t="str">
        <f>'[1]TCE - ANEXO III - Preencher'!C50</f>
        <v>UPA TORRÕES</v>
      </c>
      <c r="C41" s="11"/>
      <c r="D41" s="12" t="str">
        <f>'[1]TCE - ANEXO III - Preencher'!E50</f>
        <v>VIVIANE DA COSTA LINS PEDROSO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2516-05</v>
      </c>
      <c r="G41" s="14">
        <f>IF('[1]TCE - ANEXO III - Preencher'!H50="","",'[1]TCE - ANEXO III - Preencher'!H50)</f>
        <v>44197</v>
      </c>
      <c r="H41" s="15">
        <f>'[1]TCE - ANEXO III - Preencher'!I50</f>
        <v>0</v>
      </c>
      <c r="I41" s="15">
        <f>'[1]TCE - ANEXO III - Preencher'!J50</f>
        <v>387.08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2.0499999999999998</v>
      </c>
      <c r="O41" s="16">
        <f>'[1]TCE - ANEXO III - Preencher'!P50</f>
        <v>0</v>
      </c>
      <c r="P41" s="17">
        <f t="shared" si="2"/>
        <v>2.0499999999999998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389.13</v>
      </c>
    </row>
    <row r="42" spans="1:28" s="4" customFormat="1" x14ac:dyDescent="0.2">
      <c r="A42" s="9">
        <f>IFERROR(VLOOKUP(B42,'[1]DADOS (OCULTAR)'!$P$3:$R$59,3,0),"")</f>
        <v>10869782001206</v>
      </c>
      <c r="B42" s="10" t="str">
        <f>'[1]TCE - ANEXO III - Preencher'!C51</f>
        <v>UPA TORRÕES</v>
      </c>
      <c r="C42" s="11"/>
      <c r="D42" s="12" t="str">
        <f>'[1]TCE - ANEXO III - Preencher'!E51</f>
        <v>ELBA NATHALIA FRAZAO DE OLIVEIRA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2235-05</v>
      </c>
      <c r="G42" s="14">
        <f>IF('[1]TCE - ANEXO III - Preencher'!H51="","",'[1]TCE - ANEXO III - Preencher'!H51)</f>
        <v>44197</v>
      </c>
      <c r="H42" s="15">
        <f>'[1]TCE - ANEXO III - Preencher'!I51</f>
        <v>0</v>
      </c>
      <c r="I42" s="15">
        <f>'[1]TCE - ANEXO III - Preencher'!J51</f>
        <v>182.35</v>
      </c>
      <c r="J42" s="15">
        <f>'[1]TCE - ANEXO III - Preencher'!K51</f>
        <v>0</v>
      </c>
      <c r="K42" s="16">
        <f>'[1]TCE - ANEXO III - Preencher'!L51</f>
        <v>44.352000000000004</v>
      </c>
      <c r="L42" s="16">
        <f>'[1]TCE - ANEXO III - Preencher'!M51</f>
        <v>2.62</v>
      </c>
      <c r="M42" s="16">
        <f t="shared" si="1"/>
        <v>41.732000000000006</v>
      </c>
      <c r="N42" s="16">
        <f>'[1]TCE - ANEXO III - Preencher'!O51</f>
        <v>1.28</v>
      </c>
      <c r="O42" s="16">
        <f>'[1]TCE - ANEXO III - Preencher'!P51</f>
        <v>0</v>
      </c>
      <c r="P42" s="17">
        <f t="shared" si="2"/>
        <v>1.28</v>
      </c>
      <c r="Q42" s="16">
        <f>'[1]TCE - ANEXO III - Preencher'!R51</f>
        <v>180.92078653217683</v>
      </c>
      <c r="R42" s="16">
        <f>'[1]TCE - ANEXO III - Preencher'!S51</f>
        <v>104.87</v>
      </c>
      <c r="S42" s="17">
        <f t="shared" si="3"/>
        <v>76.050786532176829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301.41278653217682</v>
      </c>
    </row>
    <row r="43" spans="1:28" s="4" customFormat="1" x14ac:dyDescent="0.2">
      <c r="A43" s="9">
        <f>IFERROR(VLOOKUP(B43,'[1]DADOS (OCULTAR)'!$P$3:$R$59,3,0),"")</f>
        <v>10869782001206</v>
      </c>
      <c r="B43" s="10" t="str">
        <f>'[1]TCE - ANEXO III - Preencher'!C52</f>
        <v>UPA TORRÕES</v>
      </c>
      <c r="C43" s="11"/>
      <c r="D43" s="12" t="str">
        <f>'[1]TCE - ANEXO III - Preencher'!E52</f>
        <v>ROBERTO ELISIO DE FRANCA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5143-10</v>
      </c>
      <c r="G43" s="14">
        <f>IF('[1]TCE - ANEXO III - Preencher'!H52="","",'[1]TCE - ANEXO III - Preencher'!H52)</f>
        <v>44197</v>
      </c>
      <c r="H43" s="15">
        <f>'[1]TCE - ANEXO III - Preencher'!I52</f>
        <v>0</v>
      </c>
      <c r="I43" s="15">
        <f>'[1]TCE - ANEXO III - Preencher'!J52</f>
        <v>120.11</v>
      </c>
      <c r="J43" s="15">
        <f>'[1]TCE - ANEXO III - Preencher'!K52</f>
        <v>0</v>
      </c>
      <c r="K43" s="16">
        <f>'[1]TCE - ANEXO III - Preencher'!L52</f>
        <v>195.85978625954198</v>
      </c>
      <c r="L43" s="16">
        <f>'[1]TCE - ANEXO III - Preencher'!M52</f>
        <v>11.57</v>
      </c>
      <c r="M43" s="16">
        <f t="shared" si="1"/>
        <v>184.28978625954198</v>
      </c>
      <c r="N43" s="16">
        <f>'[1]TCE - ANEXO III - Preencher'!O52</f>
        <v>2.0499999999999998</v>
      </c>
      <c r="O43" s="16">
        <f>'[1]TCE - ANEXO III - Preencher'!P52</f>
        <v>0</v>
      </c>
      <c r="P43" s="17">
        <f t="shared" si="2"/>
        <v>2.0499999999999998</v>
      </c>
      <c r="Q43" s="16">
        <f>'[1]TCE - ANEXO III - Preencher'!R52</f>
        <v>208.00670354785655</v>
      </c>
      <c r="R43" s="16">
        <f>'[1]TCE - ANEXO III - Preencher'!S52</f>
        <v>69.42</v>
      </c>
      <c r="S43" s="17">
        <f t="shared" si="3"/>
        <v>138.58670354785653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445.03648980739854</v>
      </c>
    </row>
    <row r="44" spans="1:28" s="4" customFormat="1" x14ac:dyDescent="0.2">
      <c r="A44" s="9">
        <f>IFERROR(VLOOKUP(B44,'[1]DADOS (OCULTAR)'!$P$3:$R$59,3,0),"")</f>
        <v>10869782001206</v>
      </c>
      <c r="B44" s="10" t="str">
        <f>'[1]TCE - ANEXO III - Preencher'!C53</f>
        <v>UPA TORRÕES</v>
      </c>
      <c r="C44" s="11"/>
      <c r="D44" s="12" t="str">
        <f>'[1]TCE - ANEXO III - Preencher'!E53</f>
        <v>FABIANA RAMOS DE SOUZA FONSECA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2235-05</v>
      </c>
      <c r="G44" s="14">
        <f>IF('[1]TCE - ANEXO III - Preencher'!H53="","",'[1]TCE - ANEXO III - Preencher'!H53)</f>
        <v>44197</v>
      </c>
      <c r="H44" s="15">
        <f>'[1]TCE - ANEXO III - Preencher'!I53</f>
        <v>0</v>
      </c>
      <c r="I44" s="15">
        <f>'[1]TCE - ANEXO III - Preencher'!J53</f>
        <v>300.87</v>
      </c>
      <c r="J44" s="15">
        <f>'[1]TCE - ANEXO III - Preencher'!K53</f>
        <v>0</v>
      </c>
      <c r="K44" s="16">
        <f>'[1]TCE - ANEXO III - Preencher'!L53</f>
        <v>1.3542595419847328</v>
      </c>
      <c r="L44" s="16">
        <f>'[1]TCE - ANEXO III - Preencher'!M53</f>
        <v>0.08</v>
      </c>
      <c r="M44" s="16">
        <f t="shared" si="1"/>
        <v>1.2742595419847327</v>
      </c>
      <c r="N44" s="16">
        <f>'[1]TCE - ANEXO III - Preencher'!O53</f>
        <v>1.28</v>
      </c>
      <c r="O44" s="16">
        <f>'[1]TCE - ANEXO III - Preencher'!P53</f>
        <v>0</v>
      </c>
      <c r="P44" s="17">
        <f t="shared" si="2"/>
        <v>1.28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303.42425954198472</v>
      </c>
    </row>
    <row r="45" spans="1:28" s="4" customFormat="1" x14ac:dyDescent="0.2">
      <c r="A45" s="9">
        <f>IFERROR(VLOOKUP(B45,'[1]DADOS (OCULTAR)'!$P$3:$R$59,3,0),"")</f>
        <v>10869782001206</v>
      </c>
      <c r="B45" s="10" t="str">
        <f>'[1]TCE - ANEXO III - Preencher'!C54</f>
        <v>UPA TORRÕES</v>
      </c>
      <c r="C45" s="11"/>
      <c r="D45" s="12" t="str">
        <f>'[1]TCE - ANEXO III - Preencher'!E54</f>
        <v>JANIO EULER CARVALHO SILVA</v>
      </c>
      <c r="E45" s="10" t="str">
        <f>IF('[1]TCE - ANEXO III - Preencher'!F54="4 - Assistência Odontológica","2 - Outros Profissionais da Saúde",'[1]TCE - ANEXO III - Preencher'!F54)</f>
        <v>1 - Médico</v>
      </c>
      <c r="F45" s="13" t="str">
        <f>'[1]TCE - ANEXO III - Preencher'!G54</f>
        <v>2251-25</v>
      </c>
      <c r="G45" s="14">
        <f>IF('[1]TCE - ANEXO III - Preencher'!H54="","",'[1]TCE - ANEXO III - Preencher'!H54)</f>
        <v>44197</v>
      </c>
      <c r="H45" s="15">
        <f>'[1]TCE - ANEXO III - Preencher'!I54</f>
        <v>0</v>
      </c>
      <c r="I45" s="15">
        <f>'[1]TCE - ANEXO III - Preencher'!J54</f>
        <v>1370.05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4</v>
      </c>
      <c r="O45" s="16">
        <f>'[1]TCE - ANEXO III - Preencher'!P54</f>
        <v>0</v>
      </c>
      <c r="P45" s="17">
        <f t="shared" si="2"/>
        <v>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1374.05</v>
      </c>
    </row>
    <row r="46" spans="1:28" s="4" customFormat="1" x14ac:dyDescent="0.2">
      <c r="A46" s="9">
        <f>IFERROR(VLOOKUP(B46,'[1]DADOS (OCULTAR)'!$P$3:$R$59,3,0),"")</f>
        <v>10869782001206</v>
      </c>
      <c r="B46" s="10" t="str">
        <f>'[1]TCE - ANEXO III - Preencher'!C55</f>
        <v>UPA TORRÕES</v>
      </c>
      <c r="C46" s="11"/>
      <c r="D46" s="12" t="str">
        <f>'[1]TCE - ANEXO III - Preencher'!E55</f>
        <v>DARIO BATISTA DA SILVA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4221-05</v>
      </c>
      <c r="G46" s="14">
        <f>IF('[1]TCE - ANEXO III - Preencher'!H55="","",'[1]TCE - ANEXO III - Preencher'!H55)</f>
        <v>44197</v>
      </c>
      <c r="H46" s="15">
        <f>'[1]TCE - ANEXO III - Preencher'!I55</f>
        <v>0</v>
      </c>
      <c r="I46" s="15">
        <f>'[1]TCE - ANEXO III - Preencher'!J55</f>
        <v>179.46</v>
      </c>
      <c r="J46" s="15">
        <f>'[1]TCE - ANEXO III - Preencher'!K55</f>
        <v>0</v>
      </c>
      <c r="K46" s="16">
        <f>'[1]TCE - ANEXO III - Preencher'!L55</f>
        <v>195.85978625954198</v>
      </c>
      <c r="L46" s="16">
        <f>'[1]TCE - ANEXO III - Preencher'!M55</f>
        <v>11.57</v>
      </c>
      <c r="M46" s="16">
        <f t="shared" si="1"/>
        <v>184.28978625954198</v>
      </c>
      <c r="N46" s="16">
        <f>'[1]TCE - ANEXO III - Preencher'!O55</f>
        <v>2.0499999999999998</v>
      </c>
      <c r="O46" s="16">
        <f>'[1]TCE - ANEXO III - Preencher'!P55</f>
        <v>0</v>
      </c>
      <c r="P46" s="17">
        <f t="shared" si="2"/>
        <v>2.0499999999999998</v>
      </c>
      <c r="Q46" s="16">
        <f>'[1]TCE - ANEXO III - Preencher'!R55</f>
        <v>261.80670354785656</v>
      </c>
      <c r="R46" s="16">
        <f>'[1]TCE - ANEXO III - Preencher'!S55</f>
        <v>69.42</v>
      </c>
      <c r="S46" s="17">
        <f t="shared" si="3"/>
        <v>192.38670354785654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558.18648980739863</v>
      </c>
    </row>
    <row r="47" spans="1:28" s="4" customFormat="1" x14ac:dyDescent="0.2">
      <c r="A47" s="9">
        <f>IFERROR(VLOOKUP(B47,'[1]DADOS (OCULTAR)'!$P$3:$R$59,3,0),"")</f>
        <v>10869782001206</v>
      </c>
      <c r="B47" s="10" t="str">
        <f>'[1]TCE - ANEXO III - Preencher'!C56</f>
        <v>UPA TORRÕES</v>
      </c>
      <c r="C47" s="11"/>
      <c r="D47" s="12" t="str">
        <f>'[1]TCE - ANEXO III - Preencher'!E56</f>
        <v>OSVALDO SANTOS GOMES DE SANTANA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5211-30</v>
      </c>
      <c r="G47" s="14">
        <f>IF('[1]TCE - ANEXO III - Preencher'!H56="","",'[1]TCE - ANEXO III - Preencher'!H56)</f>
        <v>44197</v>
      </c>
      <c r="H47" s="15">
        <f>'[1]TCE - ANEXO III - Preencher'!I56</f>
        <v>0</v>
      </c>
      <c r="I47" s="15">
        <f>'[1]TCE - ANEXO III - Preencher'!J56</f>
        <v>149.79</v>
      </c>
      <c r="J47" s="15">
        <f>'[1]TCE - ANEXO III - Preencher'!K56</f>
        <v>0</v>
      </c>
      <c r="K47" s="16">
        <f>'[1]TCE - ANEXO III - Preencher'!L56</f>
        <v>195.85978625954198</v>
      </c>
      <c r="L47" s="16">
        <f>'[1]TCE - ANEXO III - Preencher'!M56</f>
        <v>11.57</v>
      </c>
      <c r="M47" s="16">
        <f t="shared" si="1"/>
        <v>184.28978625954198</v>
      </c>
      <c r="N47" s="16">
        <f>'[1]TCE - ANEXO III - Preencher'!O56</f>
        <v>2.0499999999999998</v>
      </c>
      <c r="O47" s="16">
        <f>'[1]TCE - ANEXO III - Preencher'!P56</f>
        <v>0</v>
      </c>
      <c r="P47" s="17">
        <f t="shared" si="2"/>
        <v>2.0499999999999998</v>
      </c>
      <c r="Q47" s="16">
        <f>'[1]TCE - ANEXO III - Preencher'!R56</f>
        <v>221.80670354785656</v>
      </c>
      <c r="R47" s="16">
        <f>'[1]TCE - ANEXO III - Preencher'!S56</f>
        <v>69.42</v>
      </c>
      <c r="S47" s="17">
        <f t="shared" si="3"/>
        <v>152.38670354785654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488.5164898073985</v>
      </c>
    </row>
    <row r="48" spans="1:28" s="4" customFormat="1" x14ac:dyDescent="0.2">
      <c r="A48" s="9">
        <f>IFERROR(VLOOKUP(B48,'[1]DADOS (OCULTAR)'!$P$3:$R$59,3,0),"")</f>
        <v>10869782001206</v>
      </c>
      <c r="B48" s="10" t="str">
        <f>'[1]TCE - ANEXO III - Preencher'!C57</f>
        <v>UPA TORRÕES</v>
      </c>
      <c r="C48" s="11"/>
      <c r="D48" s="12" t="str">
        <f>'[1]TCE - ANEXO III - Preencher'!E57</f>
        <v>GUMERCINDO SOLANO CARNEIRO DA CUNHA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7823-05</v>
      </c>
      <c r="G48" s="14">
        <f>IF('[1]TCE - ANEXO III - Preencher'!H57="","",'[1]TCE - ANEXO III - Preencher'!H57)</f>
        <v>44197</v>
      </c>
      <c r="H48" s="15">
        <f>'[1]TCE - ANEXO III - Preencher'!I57</f>
        <v>0</v>
      </c>
      <c r="I48" s="15">
        <f>'[1]TCE - ANEXO III - Preencher'!J57</f>
        <v>96.31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2.27</v>
      </c>
      <c r="O48" s="16">
        <f>'[1]TCE - ANEXO III - Preencher'!P57</f>
        <v>0</v>
      </c>
      <c r="P48" s="17">
        <f t="shared" si="2"/>
        <v>2.27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98.58</v>
      </c>
    </row>
    <row r="49" spans="1:28" s="4" customFormat="1" x14ac:dyDescent="0.2">
      <c r="A49" s="9">
        <f>IFERROR(VLOOKUP(B49,'[1]DADOS (OCULTAR)'!$P$3:$R$59,3,0),"")</f>
        <v>10869782001206</v>
      </c>
      <c r="B49" s="10" t="str">
        <f>'[1]TCE - ANEXO III - Preencher'!C58</f>
        <v>UPA TORRÕES</v>
      </c>
      <c r="C49" s="11"/>
      <c r="D49" s="12" t="str">
        <f>'[1]TCE - ANEXO III - Preencher'!E58</f>
        <v>GLEYBSON MARQUES CYSNEIROS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1421-05</v>
      </c>
      <c r="G49" s="14">
        <f>IF('[1]TCE - ANEXO III - Preencher'!H58="","",'[1]TCE - ANEXO III - Preencher'!H58)</f>
        <v>44197</v>
      </c>
      <c r="H49" s="15">
        <f>'[1]TCE - ANEXO III - Preencher'!I58</f>
        <v>0</v>
      </c>
      <c r="I49" s="15">
        <f>'[1]TCE - ANEXO III - Preencher'!J58</f>
        <v>656.44</v>
      </c>
      <c r="J49" s="15">
        <f>'[1]TCE - ANEXO III - Preencher'!K58</f>
        <v>0</v>
      </c>
      <c r="K49" s="16">
        <f>'[1]TCE - ANEXO III - Preencher'!L58</f>
        <v>1297.5499236641222</v>
      </c>
      <c r="L49" s="16">
        <f>'[1]TCE - ANEXO III - Preencher'!M58</f>
        <v>76.650000000000006</v>
      </c>
      <c r="M49" s="16">
        <f t="shared" si="1"/>
        <v>1220.8999236641221</v>
      </c>
      <c r="N49" s="16">
        <f>'[1]TCE - ANEXO III - Preencher'!O58</f>
        <v>2.0499999999999998</v>
      </c>
      <c r="O49" s="16">
        <f>'[1]TCE - ANEXO III - Preencher'!P58</f>
        <v>0</v>
      </c>
      <c r="P49" s="17">
        <f t="shared" si="2"/>
        <v>2.0499999999999998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1879.3899236641221</v>
      </c>
    </row>
    <row r="50" spans="1:28" s="4" customFormat="1" x14ac:dyDescent="0.2">
      <c r="A50" s="9">
        <f>IFERROR(VLOOKUP(B50,'[1]DADOS (OCULTAR)'!$P$3:$R$59,3,0),"")</f>
        <v>10869782001206</v>
      </c>
      <c r="B50" s="10" t="str">
        <f>'[1]TCE - ANEXO III - Preencher'!C59</f>
        <v>UPA TORRÕES</v>
      </c>
      <c r="C50" s="11"/>
      <c r="D50" s="12" t="str">
        <f>'[1]TCE - ANEXO III - Preencher'!E59</f>
        <v>IVIRSON CHAVES MENDES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3222-05</v>
      </c>
      <c r="G50" s="14">
        <f>IF('[1]TCE - ANEXO III - Preencher'!H59="","",'[1]TCE - ANEXO III - Preencher'!H59)</f>
        <v>44197</v>
      </c>
      <c r="H50" s="15">
        <f>'[1]TCE - ANEXO III - Preencher'!I59</f>
        <v>0</v>
      </c>
      <c r="I50" s="15">
        <f>'[1]TCE - ANEXO III - Preencher'!J59</f>
        <v>247.83</v>
      </c>
      <c r="J50" s="15">
        <f>'[1]TCE - ANEXO III - Preencher'!K59</f>
        <v>0</v>
      </c>
      <c r="K50" s="16">
        <f>'[1]TCE - ANEXO III - Preencher'!L59</f>
        <v>212.11090076335876</v>
      </c>
      <c r="L50" s="16">
        <f>'[1]TCE - ANEXO III - Preencher'!M59</f>
        <v>12.53</v>
      </c>
      <c r="M50" s="16">
        <f t="shared" si="1"/>
        <v>199.58090076335876</v>
      </c>
      <c r="N50" s="16">
        <f>'[1]TCE - ANEXO III - Preencher'!O59</f>
        <v>2.0499999999999998</v>
      </c>
      <c r="O50" s="16">
        <f>'[1]TCE - ANEXO III - Preencher'!P59</f>
        <v>0</v>
      </c>
      <c r="P50" s="17">
        <f t="shared" si="2"/>
        <v>2.0499999999999998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449.46090076335878</v>
      </c>
    </row>
    <row r="51" spans="1:28" s="4" customFormat="1" x14ac:dyDescent="0.2">
      <c r="A51" s="9">
        <f>IFERROR(VLOOKUP(B51,'[1]DADOS (OCULTAR)'!$P$3:$R$59,3,0),"")</f>
        <v>10869782001206</v>
      </c>
      <c r="B51" s="10" t="str">
        <f>'[1]TCE - ANEXO III - Preencher'!C60</f>
        <v>UPA TORRÕES</v>
      </c>
      <c r="C51" s="11"/>
      <c r="D51" s="12" t="str">
        <f>'[1]TCE - ANEXO III - Preencher'!E60</f>
        <v>CAMILA BARRETO PAES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2516-05</v>
      </c>
      <c r="G51" s="14">
        <f>IF('[1]TCE - ANEXO III - Preencher'!H60="","",'[1]TCE - ANEXO III - Preencher'!H60)</f>
        <v>44197</v>
      </c>
      <c r="H51" s="15">
        <f>'[1]TCE - ANEXO III - Preencher'!I60</f>
        <v>0</v>
      </c>
      <c r="I51" s="15">
        <f>'[1]TCE - ANEXO III - Preencher'!J60</f>
        <v>228.38</v>
      </c>
      <c r="J51" s="15">
        <f>'[1]TCE - ANEXO III - Preencher'!K60</f>
        <v>0</v>
      </c>
      <c r="K51" s="16">
        <f>'[1]TCE - ANEXO III - Preencher'!L60</f>
        <v>381.90119083969461</v>
      </c>
      <c r="L51" s="16">
        <f>'[1]TCE - ANEXO III - Preencher'!M60</f>
        <v>22.56</v>
      </c>
      <c r="M51" s="16">
        <f t="shared" si="1"/>
        <v>359.3411908396946</v>
      </c>
      <c r="N51" s="16">
        <f>'[1]TCE - ANEXO III - Preencher'!O60</f>
        <v>2.0499999999999998</v>
      </c>
      <c r="O51" s="16">
        <f>'[1]TCE - ANEXO III - Preencher'!P60</f>
        <v>0</v>
      </c>
      <c r="P51" s="17">
        <f t="shared" si="2"/>
        <v>2.0499999999999998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64</v>
      </c>
      <c r="U51" s="16">
        <f>'[1]TCE - ANEXO III - Preencher'!V60</f>
        <v>0</v>
      </c>
      <c r="V51" s="17">
        <f t="shared" si="4"/>
        <v>64</v>
      </c>
      <c r="W51" s="18" t="str">
        <f>IF('[1]TCE - ANEXO III - Preencher'!X60="","",'[1]TCE - ANEXO III - Preencher'!X60)</f>
        <v>Auxilio Creche</v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653.77119083969455</v>
      </c>
    </row>
    <row r="52" spans="1:28" s="4" customFormat="1" x14ac:dyDescent="0.2">
      <c r="A52" s="9">
        <f>IFERROR(VLOOKUP(B52,'[1]DADOS (OCULTAR)'!$P$3:$R$59,3,0),"")</f>
        <v>10869782001206</v>
      </c>
      <c r="B52" s="10" t="str">
        <f>'[1]TCE - ANEXO III - Preencher'!C61</f>
        <v>UPA TORRÕES</v>
      </c>
      <c r="C52" s="11"/>
      <c r="D52" s="12" t="str">
        <f>'[1]TCE - ANEXO III - Preencher'!E61</f>
        <v>RAFAELLA PEREGRINO DE ALMEIDA VIANA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2235-05</v>
      </c>
      <c r="G52" s="14">
        <f>IF('[1]TCE - ANEXO III - Preencher'!H61="","",'[1]TCE - ANEXO III - Preencher'!H61)</f>
        <v>44197</v>
      </c>
      <c r="H52" s="15">
        <f>'[1]TCE - ANEXO III - Preencher'!I61</f>
        <v>0</v>
      </c>
      <c r="I52" s="15">
        <f>'[1]TCE - ANEXO III - Preencher'!J61</f>
        <v>294.99</v>
      </c>
      <c r="J52" s="15">
        <f>'[1]TCE - ANEXO III - Preencher'!K61</f>
        <v>0</v>
      </c>
      <c r="K52" s="16">
        <f>'[1]TCE - ANEXO III - Preencher'!L61</f>
        <v>59.248854961832059</v>
      </c>
      <c r="L52" s="16">
        <f>'[1]TCE - ANEXO III - Preencher'!M61</f>
        <v>3.5</v>
      </c>
      <c r="M52" s="16">
        <f t="shared" si="1"/>
        <v>55.748854961832059</v>
      </c>
      <c r="N52" s="16">
        <f>'[1]TCE - ANEXO III - Preencher'!O61</f>
        <v>1.28</v>
      </c>
      <c r="O52" s="16">
        <f>'[1]TCE - ANEXO III - Preencher'!P61</f>
        <v>0</v>
      </c>
      <c r="P52" s="17">
        <f t="shared" si="2"/>
        <v>1.28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103.28</v>
      </c>
      <c r="U52" s="16">
        <f>'[1]TCE - ANEXO III - Preencher'!V61</f>
        <v>0</v>
      </c>
      <c r="V52" s="17">
        <f t="shared" si="4"/>
        <v>103.28</v>
      </c>
      <c r="W52" s="18" t="str">
        <f>IF('[1]TCE - ANEXO III - Preencher'!X61="","",'[1]TCE - ANEXO III - Preencher'!X61)</f>
        <v>Auxilio Creche</v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455.29885496183203</v>
      </c>
    </row>
    <row r="53" spans="1:28" s="4" customFormat="1" x14ac:dyDescent="0.2">
      <c r="A53" s="9">
        <f>IFERROR(VLOOKUP(B53,'[1]DADOS (OCULTAR)'!$P$3:$R$59,3,0),"")</f>
        <v>10869782001206</v>
      </c>
      <c r="B53" s="10" t="str">
        <f>'[1]TCE - ANEXO III - Preencher'!C62</f>
        <v>UPA TORRÕES</v>
      </c>
      <c r="C53" s="11"/>
      <c r="D53" s="12" t="str">
        <f>'[1]TCE - ANEXO III - Preencher'!E62</f>
        <v>RENATA CRISTINA CORREA VERZOLLA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2235-05</v>
      </c>
      <c r="G53" s="14">
        <f>IF('[1]TCE - ANEXO III - Preencher'!H62="","",'[1]TCE - ANEXO III - Preencher'!H62)</f>
        <v>44197</v>
      </c>
      <c r="H53" s="15">
        <f>'[1]TCE - ANEXO III - Preencher'!I62</f>
        <v>0</v>
      </c>
      <c r="I53" s="15">
        <f>'[1]TCE - ANEXO III - Preencher'!J62</f>
        <v>626.02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1.28</v>
      </c>
      <c r="O53" s="16">
        <f>'[1]TCE - ANEXO III - Preencher'!P62</f>
        <v>0</v>
      </c>
      <c r="P53" s="17">
        <f t="shared" si="2"/>
        <v>1.28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627.29999999999995</v>
      </c>
    </row>
    <row r="54" spans="1:28" s="4" customFormat="1" x14ac:dyDescent="0.2">
      <c r="A54" s="9">
        <f>IFERROR(VLOOKUP(B54,'[1]DADOS (OCULTAR)'!$P$3:$R$59,3,0),"")</f>
        <v>10869782001206</v>
      </c>
      <c r="B54" s="10" t="str">
        <f>'[1]TCE - ANEXO III - Preencher'!C63</f>
        <v>UPA TORRÕES</v>
      </c>
      <c r="C54" s="11"/>
      <c r="D54" s="12" t="str">
        <f>'[1]TCE - ANEXO III - Preencher'!E63</f>
        <v>DANIELE CRISTINA PEREIRA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3222-05</v>
      </c>
      <c r="G54" s="14">
        <f>IF('[1]TCE - ANEXO III - Preencher'!H63="","",'[1]TCE - ANEXO III - Preencher'!H63)</f>
        <v>44197</v>
      </c>
      <c r="H54" s="15">
        <f>'[1]TCE - ANEXO III - Preencher'!I63</f>
        <v>0</v>
      </c>
      <c r="I54" s="15">
        <f>'[1]TCE - ANEXO III - Preencher'!J63</f>
        <v>173.34</v>
      </c>
      <c r="J54" s="15">
        <f>'[1]TCE - ANEXO III - Preencher'!K63</f>
        <v>0</v>
      </c>
      <c r="K54" s="16">
        <f>'[1]TCE - ANEXO III - Preencher'!L63</f>
        <v>212.11090076335876</v>
      </c>
      <c r="L54" s="16">
        <f>'[1]TCE - ANEXO III - Preencher'!M63</f>
        <v>12.53</v>
      </c>
      <c r="M54" s="16">
        <f t="shared" si="1"/>
        <v>199.58090076335876</v>
      </c>
      <c r="N54" s="16">
        <f>'[1]TCE - ANEXO III - Preencher'!O63</f>
        <v>2.0499999999999998</v>
      </c>
      <c r="O54" s="16">
        <f>'[1]TCE - ANEXO III - Preencher'!P63</f>
        <v>0</v>
      </c>
      <c r="P54" s="17">
        <f t="shared" si="2"/>
        <v>2.0499999999999998</v>
      </c>
      <c r="Q54" s="16">
        <f>'[1]TCE - ANEXO III - Preencher'!R63</f>
        <v>261.88979792021638</v>
      </c>
      <c r="R54" s="16">
        <f>'[1]TCE - ANEXO III - Preencher'!S63</f>
        <v>75.150000000000006</v>
      </c>
      <c r="S54" s="17">
        <f t="shared" si="3"/>
        <v>186.73979792021638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561.71069868357517</v>
      </c>
    </row>
    <row r="55" spans="1:28" s="4" customFormat="1" x14ac:dyDescent="0.2">
      <c r="A55" s="9">
        <f>IFERROR(VLOOKUP(B55,'[1]DADOS (OCULTAR)'!$P$3:$R$59,3,0),"")</f>
        <v>10869782001206</v>
      </c>
      <c r="B55" s="10" t="str">
        <f>'[1]TCE - ANEXO III - Preencher'!C64</f>
        <v>UPA TORRÕES</v>
      </c>
      <c r="C55" s="11"/>
      <c r="D55" s="12" t="str">
        <f>'[1]TCE - ANEXO III - Preencher'!E64</f>
        <v>MARCO ANTONIO LEITE ALBERT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3241-15</v>
      </c>
      <c r="G55" s="14">
        <f>IF('[1]TCE - ANEXO III - Preencher'!H64="","",'[1]TCE - ANEXO III - Preencher'!H64)</f>
        <v>44197</v>
      </c>
      <c r="H55" s="15">
        <f>'[1]TCE - ANEXO III - Preencher'!I64</f>
        <v>0</v>
      </c>
      <c r="I55" s="15">
        <f>'[1]TCE - ANEXO III - Preencher'!J64</f>
        <v>340.37</v>
      </c>
      <c r="J55" s="15">
        <f>'[1]TCE - ANEXO III - Preencher'!K64</f>
        <v>0</v>
      </c>
      <c r="K55" s="16">
        <f>'[1]TCE - ANEXO III - Preencher'!L64</f>
        <v>152.01563358778625</v>
      </c>
      <c r="L55" s="16">
        <f>'[1]TCE - ANEXO III - Preencher'!M64</f>
        <v>8.98</v>
      </c>
      <c r="M55" s="16">
        <f t="shared" si="1"/>
        <v>143.03563358778626</v>
      </c>
      <c r="N55" s="16">
        <f>'[1]TCE - ANEXO III - Preencher'!O64</f>
        <v>9.5</v>
      </c>
      <c r="O55" s="16">
        <f>'[1]TCE - ANEXO III - Preencher'!P64</f>
        <v>4</v>
      </c>
      <c r="P55" s="17">
        <f t="shared" si="2"/>
        <v>5.5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488.90563358778627</v>
      </c>
    </row>
    <row r="56" spans="1:28" s="4" customFormat="1" x14ac:dyDescent="0.2">
      <c r="A56" s="9">
        <f>IFERROR(VLOOKUP(B56,'[1]DADOS (OCULTAR)'!$P$3:$R$59,3,0),"")</f>
        <v>10869782001206</v>
      </c>
      <c r="B56" s="10" t="str">
        <f>'[1]TCE - ANEXO III - Preencher'!C65</f>
        <v>UPA TORRÕES</v>
      </c>
      <c r="C56" s="11"/>
      <c r="D56" s="12" t="str">
        <f>'[1]TCE - ANEXO III - Preencher'!E65</f>
        <v>ANA CAROLINA CYSNEIROS DE BORBA MARANHAO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4110-10</v>
      </c>
      <c r="G56" s="14">
        <f>IF('[1]TCE - ANEXO III - Preencher'!H65="","",'[1]TCE - ANEXO III - Preencher'!H65)</f>
        <v>44197</v>
      </c>
      <c r="H56" s="15">
        <f>'[1]TCE - ANEXO III - Preencher'!I65</f>
        <v>0</v>
      </c>
      <c r="I56" s="15">
        <f>'[1]TCE - ANEXO III - Preencher'!J65</f>
        <v>207.88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2.0499999999999998</v>
      </c>
      <c r="O56" s="16">
        <f>'[1]TCE - ANEXO III - Preencher'!P65</f>
        <v>0</v>
      </c>
      <c r="P56" s="17">
        <f t="shared" si="2"/>
        <v>2.0499999999999998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209.93</v>
      </c>
    </row>
    <row r="57" spans="1:28" s="4" customFormat="1" x14ac:dyDescent="0.2">
      <c r="A57" s="9">
        <f>IFERROR(VLOOKUP(B57,'[1]DADOS (OCULTAR)'!$P$3:$R$59,3,0),"")</f>
        <v>10869782001206</v>
      </c>
      <c r="B57" s="10" t="str">
        <f>'[1]TCE - ANEXO III - Preencher'!C66</f>
        <v>UPA TORRÕES</v>
      </c>
      <c r="C57" s="11"/>
      <c r="D57" s="12" t="str">
        <f>'[1]TCE - ANEXO III - Preencher'!E66</f>
        <v>CAIO HENRIQUE BANDEIRA DE FREITAS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5211-30</v>
      </c>
      <c r="G57" s="14">
        <f>IF('[1]TCE - ANEXO III - Preencher'!H66="","",'[1]TCE - ANEXO III - Preencher'!H66)</f>
        <v>44197</v>
      </c>
      <c r="H57" s="15">
        <f>'[1]TCE - ANEXO III - Preencher'!I66</f>
        <v>0</v>
      </c>
      <c r="I57" s="15">
        <f>'[1]TCE - ANEXO III - Preencher'!J66</f>
        <v>124.48</v>
      </c>
      <c r="J57" s="15">
        <f>'[1]TCE - ANEXO III - Preencher'!K66</f>
        <v>0</v>
      </c>
      <c r="K57" s="16">
        <f>'[1]TCE - ANEXO III - Preencher'!L66</f>
        <v>195.85978625954198</v>
      </c>
      <c r="L57" s="16">
        <f>'[1]TCE - ANEXO III - Preencher'!M66</f>
        <v>11.57</v>
      </c>
      <c r="M57" s="16">
        <f t="shared" si="1"/>
        <v>184.28978625954198</v>
      </c>
      <c r="N57" s="16">
        <f>'[1]TCE - ANEXO III - Preencher'!O66</f>
        <v>2.0499999999999998</v>
      </c>
      <c r="O57" s="16">
        <f>'[1]TCE - ANEXO III - Preencher'!P66</f>
        <v>0</v>
      </c>
      <c r="P57" s="17">
        <f t="shared" si="2"/>
        <v>2.0499999999999998</v>
      </c>
      <c r="Q57" s="16">
        <f>'[1]TCE - ANEXO III - Preencher'!R66</f>
        <v>180.40670354785655</v>
      </c>
      <c r="R57" s="16">
        <f>'[1]TCE - ANEXO III - Preencher'!S66</f>
        <v>69.42</v>
      </c>
      <c r="S57" s="17">
        <f t="shared" si="3"/>
        <v>110.98670354785655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421.80648980739858</v>
      </c>
    </row>
    <row r="58" spans="1:28" s="4" customFormat="1" x14ac:dyDescent="0.2">
      <c r="A58" s="9">
        <f>IFERROR(VLOOKUP(B58,'[1]DADOS (OCULTAR)'!$P$3:$R$59,3,0),"")</f>
        <v>10869782001206</v>
      </c>
      <c r="B58" s="10" t="str">
        <f>'[1]TCE - ANEXO III - Preencher'!C67</f>
        <v>UPA TORRÕES</v>
      </c>
      <c r="C58" s="11"/>
      <c r="D58" s="12" t="str">
        <f>'[1]TCE - ANEXO III - Preencher'!E67</f>
        <v>MARCELO ANTONIO DA SILVA JUNIOR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3226-05</v>
      </c>
      <c r="G58" s="14">
        <f>IF('[1]TCE - ANEXO III - Preencher'!H67="","",'[1]TCE - ANEXO III - Preencher'!H67)</f>
        <v>44197</v>
      </c>
      <c r="H58" s="15">
        <f>'[1]TCE - ANEXO III - Preencher'!I67</f>
        <v>0</v>
      </c>
      <c r="I58" s="15">
        <f>'[1]TCE - ANEXO III - Preencher'!J67</f>
        <v>118.87</v>
      </c>
      <c r="J58" s="15">
        <f>'[1]TCE - ANEXO III - Preencher'!K67</f>
        <v>0</v>
      </c>
      <c r="K58" s="16">
        <f>'[1]TCE - ANEXO III - Preencher'!L67</f>
        <v>195.85978625954198</v>
      </c>
      <c r="L58" s="16">
        <f>'[1]TCE - ANEXO III - Preencher'!M67</f>
        <v>11.57</v>
      </c>
      <c r="M58" s="16">
        <f t="shared" si="1"/>
        <v>184.28978625954198</v>
      </c>
      <c r="N58" s="16">
        <f>'[1]TCE - ANEXO III - Preencher'!O67</f>
        <v>2.0499999999999998</v>
      </c>
      <c r="O58" s="16">
        <f>'[1]TCE - ANEXO III - Preencher'!P67</f>
        <v>0</v>
      </c>
      <c r="P58" s="17">
        <f t="shared" si="2"/>
        <v>2.0499999999999998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305.209786259542</v>
      </c>
    </row>
    <row r="59" spans="1:28" s="4" customFormat="1" x14ac:dyDescent="0.2">
      <c r="A59" s="9">
        <f>IFERROR(VLOOKUP(B59,'[1]DADOS (OCULTAR)'!$P$3:$R$59,3,0),"")</f>
        <v>10869782001206</v>
      </c>
      <c r="B59" s="10" t="str">
        <f>'[1]TCE - ANEXO III - Preencher'!C68</f>
        <v>UPA TORRÕES</v>
      </c>
      <c r="C59" s="11"/>
      <c r="D59" s="12" t="str">
        <f>'[1]TCE - ANEXO III - Preencher'!E68</f>
        <v>ANDREA CARNEIRO DA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>
        <f>IF('[1]TCE - ANEXO III - Preencher'!H68="","",'[1]TCE - ANEXO III - Preencher'!H68)</f>
        <v>44197</v>
      </c>
      <c r="H59" s="15">
        <f>'[1]TCE - ANEXO III - Preencher'!I68</f>
        <v>0</v>
      </c>
      <c r="I59" s="15">
        <f>'[1]TCE - ANEXO III - Preencher'!J68</f>
        <v>146.77000000000001</v>
      </c>
      <c r="J59" s="15">
        <f>'[1]TCE - ANEXO III - Preencher'!K68</f>
        <v>0</v>
      </c>
      <c r="K59" s="16">
        <f>'[1]TCE - ANEXO III - Preencher'!L68</f>
        <v>212.11090076335876</v>
      </c>
      <c r="L59" s="16">
        <f>'[1]TCE - ANEXO III - Preencher'!M68</f>
        <v>12.53</v>
      </c>
      <c r="M59" s="16">
        <f t="shared" si="1"/>
        <v>199.58090076335876</v>
      </c>
      <c r="N59" s="16">
        <f>'[1]TCE - ANEXO III - Preencher'!O68</f>
        <v>2.0499999999999998</v>
      </c>
      <c r="O59" s="16">
        <f>'[1]TCE - ANEXO III - Preencher'!P68</f>
        <v>0</v>
      </c>
      <c r="P59" s="17">
        <f t="shared" si="2"/>
        <v>2.0499999999999998</v>
      </c>
      <c r="Q59" s="16">
        <f>'[1]TCE - ANEXO III - Preencher'!R68</f>
        <v>208.08979792021637</v>
      </c>
      <c r="R59" s="16">
        <f>'[1]TCE - ANEXO III - Preencher'!S68</f>
        <v>75.150000000000006</v>
      </c>
      <c r="S59" s="17">
        <f t="shared" si="3"/>
        <v>132.93979792021636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481.34069868357517</v>
      </c>
    </row>
    <row r="60" spans="1:28" s="4" customFormat="1" x14ac:dyDescent="0.2">
      <c r="A60" s="9">
        <f>IFERROR(VLOOKUP(B60,'[1]DADOS (OCULTAR)'!$P$3:$R$59,3,0),"")</f>
        <v>10869782001206</v>
      </c>
      <c r="B60" s="10" t="str">
        <f>'[1]TCE - ANEXO III - Preencher'!C69</f>
        <v>UPA TORRÕES</v>
      </c>
      <c r="C60" s="11"/>
      <c r="D60" s="12" t="str">
        <f>'[1]TCE - ANEXO III - Preencher'!E69</f>
        <v>MARIA DA CONCEICAO LOPES DE SANTANA</v>
      </c>
      <c r="E60" s="10" t="str">
        <f>IF('[1]TCE - ANEXO III - Preencher'!F69="4 - Assistência Odontológica","2 - Outros Profissionais da Saúde",'[1]TCE - ANEXO III - Preencher'!F69)</f>
        <v>1 - Médico</v>
      </c>
      <c r="F60" s="13" t="str">
        <f>'[1]TCE - ANEXO III - Preencher'!G69</f>
        <v>2251-25</v>
      </c>
      <c r="G60" s="14">
        <f>IF('[1]TCE - ANEXO III - Preencher'!H69="","",'[1]TCE - ANEXO III - Preencher'!H69)</f>
        <v>44197</v>
      </c>
      <c r="H60" s="15">
        <f>'[1]TCE - ANEXO III - Preencher'!I69</f>
        <v>0</v>
      </c>
      <c r="I60" s="15">
        <f>'[1]TCE - ANEXO III - Preencher'!J69</f>
        <v>1131.76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4</v>
      </c>
      <c r="O60" s="16">
        <f>'[1]TCE - ANEXO III - Preencher'!P69</f>
        <v>0</v>
      </c>
      <c r="P60" s="17">
        <f t="shared" si="2"/>
        <v>4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1135.76</v>
      </c>
    </row>
    <row r="61" spans="1:28" s="4" customFormat="1" x14ac:dyDescent="0.2">
      <c r="A61" s="9">
        <f>IFERROR(VLOOKUP(B61,'[1]DADOS (OCULTAR)'!$P$3:$R$59,3,0),"")</f>
        <v>10869782001206</v>
      </c>
      <c r="B61" s="10" t="str">
        <f>'[1]TCE - ANEXO III - Preencher'!C70</f>
        <v>UPA TORRÕES</v>
      </c>
      <c r="C61" s="11"/>
      <c r="D61" s="12" t="str">
        <f>'[1]TCE - ANEXO III - Preencher'!E70</f>
        <v>LUCIANA SILVA VALOIS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3222-05</v>
      </c>
      <c r="G61" s="14">
        <f>IF('[1]TCE - ANEXO III - Preencher'!H70="","",'[1]TCE - ANEXO III - Preencher'!H70)</f>
        <v>44197</v>
      </c>
      <c r="H61" s="15">
        <f>'[1]TCE - ANEXO III - Preencher'!I70</f>
        <v>0</v>
      </c>
      <c r="I61" s="15">
        <f>'[1]TCE - ANEXO III - Preencher'!J70</f>
        <v>244.8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2.0499999999999998</v>
      </c>
      <c r="O61" s="16">
        <f>'[1]TCE - ANEXO III - Preencher'!P70</f>
        <v>0</v>
      </c>
      <c r="P61" s="17">
        <f t="shared" si="2"/>
        <v>2.0499999999999998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246.85000000000002</v>
      </c>
    </row>
    <row r="62" spans="1:28" s="4" customFormat="1" x14ac:dyDescent="0.2">
      <c r="A62" s="9">
        <f>IFERROR(VLOOKUP(B62,'[1]DADOS (OCULTAR)'!$P$3:$R$59,3,0),"")</f>
        <v>10869782001206</v>
      </c>
      <c r="B62" s="10" t="str">
        <f>'[1]TCE - ANEXO III - Preencher'!C71</f>
        <v>UPA TORRÕES</v>
      </c>
      <c r="C62" s="11"/>
      <c r="D62" s="12" t="str">
        <f>'[1]TCE - ANEXO III - Preencher'!E71</f>
        <v>JESSICA ALLINE DE MELO E SILVA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2516-05</v>
      </c>
      <c r="G62" s="14">
        <f>IF('[1]TCE - ANEXO III - Preencher'!H71="","",'[1]TCE - ANEXO III - Preencher'!H71)</f>
        <v>44197</v>
      </c>
      <c r="H62" s="15">
        <f>'[1]TCE - ANEXO III - Preencher'!I71</f>
        <v>0</v>
      </c>
      <c r="I62" s="15">
        <f>'[1]TCE - ANEXO III - Preencher'!J71</f>
        <v>231.7</v>
      </c>
      <c r="J62" s="15">
        <f>'[1]TCE - ANEXO III - Preencher'!K71</f>
        <v>0</v>
      </c>
      <c r="K62" s="16">
        <f>'[1]TCE - ANEXO III - Preencher'!L71</f>
        <v>381.90119083969461</v>
      </c>
      <c r="L62" s="16">
        <f>'[1]TCE - ANEXO III - Preencher'!M71</f>
        <v>22.56</v>
      </c>
      <c r="M62" s="16">
        <f t="shared" si="1"/>
        <v>359.3411908396946</v>
      </c>
      <c r="N62" s="16">
        <f>'[1]TCE - ANEXO III - Preencher'!O71</f>
        <v>2.0499999999999998</v>
      </c>
      <c r="O62" s="16">
        <f>'[1]TCE - ANEXO III - Preencher'!P71</f>
        <v>0</v>
      </c>
      <c r="P62" s="17">
        <f t="shared" si="2"/>
        <v>2.0499999999999998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593.09119083969449</v>
      </c>
    </row>
    <row r="63" spans="1:28" s="4" customFormat="1" x14ac:dyDescent="0.2">
      <c r="A63" s="9">
        <f>IFERROR(VLOOKUP(B63,'[1]DADOS (OCULTAR)'!$P$3:$R$59,3,0),"")</f>
        <v>10869782001206</v>
      </c>
      <c r="B63" s="10" t="str">
        <f>'[1]TCE - ANEXO III - Preencher'!C72</f>
        <v>UPA TORRÕES</v>
      </c>
      <c r="C63" s="11"/>
      <c r="D63" s="12" t="str">
        <f>'[1]TCE - ANEXO III - Preencher'!E72</f>
        <v>ILKA JACKLINE DA SILVA SOUZA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3222-05</v>
      </c>
      <c r="G63" s="14">
        <f>IF('[1]TCE - ANEXO III - Preencher'!H72="","",'[1]TCE - ANEXO III - Preencher'!H72)</f>
        <v>44197</v>
      </c>
      <c r="H63" s="15">
        <f>'[1]TCE - ANEXO III - Preencher'!I72</f>
        <v>0</v>
      </c>
      <c r="I63" s="15">
        <f>'[1]TCE - ANEXO III - Preencher'!J72</f>
        <v>141.13</v>
      </c>
      <c r="J63" s="15">
        <f>'[1]TCE - ANEXO III - Preencher'!K72</f>
        <v>0</v>
      </c>
      <c r="K63" s="16">
        <f>'[1]TCE - ANEXO III - Preencher'!L72</f>
        <v>212.11090076335876</v>
      </c>
      <c r="L63" s="16">
        <f>'[1]TCE - ANEXO III - Preencher'!M72</f>
        <v>12.53</v>
      </c>
      <c r="M63" s="16">
        <f t="shared" si="1"/>
        <v>199.58090076335876</v>
      </c>
      <c r="N63" s="16">
        <f>'[1]TCE - ANEXO III - Preencher'!O72</f>
        <v>2.0499999999999998</v>
      </c>
      <c r="O63" s="16">
        <f>'[1]TCE - ANEXO III - Preencher'!P72</f>
        <v>0</v>
      </c>
      <c r="P63" s="17">
        <f t="shared" si="2"/>
        <v>2.0499999999999998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342.76090076335873</v>
      </c>
    </row>
    <row r="64" spans="1:28" s="4" customFormat="1" x14ac:dyDescent="0.2">
      <c r="A64" s="9">
        <f>IFERROR(VLOOKUP(B64,'[1]DADOS (OCULTAR)'!$P$3:$R$59,3,0),"")</f>
        <v>10869782001206</v>
      </c>
      <c r="B64" s="10" t="str">
        <f>'[1]TCE - ANEXO III - Preencher'!C73</f>
        <v>UPA TORRÕES</v>
      </c>
      <c r="C64" s="11"/>
      <c r="D64" s="12" t="str">
        <f>'[1]TCE - ANEXO III - Preencher'!E73</f>
        <v>ANGELA PRASERES DA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3222-05</v>
      </c>
      <c r="G64" s="14">
        <f>IF('[1]TCE - ANEXO III - Preencher'!H73="","",'[1]TCE - ANEXO III - Preencher'!H73)</f>
        <v>44197</v>
      </c>
      <c r="H64" s="15">
        <f>'[1]TCE - ANEXO III - Preencher'!I73</f>
        <v>0</v>
      </c>
      <c r="I64" s="15">
        <f>'[1]TCE - ANEXO III - Preencher'!J73</f>
        <v>154.37</v>
      </c>
      <c r="J64" s="15">
        <f>'[1]TCE - ANEXO III - Preencher'!K73</f>
        <v>0</v>
      </c>
      <c r="K64" s="16">
        <f>'[1]TCE - ANEXO III - Preencher'!L73</f>
        <v>212.11090076335876</v>
      </c>
      <c r="L64" s="16">
        <f>'[1]TCE - ANEXO III - Preencher'!M73</f>
        <v>12.53</v>
      </c>
      <c r="M64" s="16">
        <f t="shared" si="1"/>
        <v>199.58090076335876</v>
      </c>
      <c r="N64" s="16">
        <f>'[1]TCE - ANEXO III - Preencher'!O73</f>
        <v>2.0499999999999998</v>
      </c>
      <c r="O64" s="16">
        <f>'[1]TCE - ANEXO III - Preencher'!P73</f>
        <v>0</v>
      </c>
      <c r="P64" s="17">
        <f t="shared" si="2"/>
        <v>2.0499999999999998</v>
      </c>
      <c r="Q64" s="16">
        <f>'[1]TCE - ANEXO III - Preencher'!R73</f>
        <v>208.08979792021637</v>
      </c>
      <c r="R64" s="16">
        <f>'[1]TCE - ANEXO III - Preencher'!S73</f>
        <v>75.150000000000006</v>
      </c>
      <c r="S64" s="17">
        <f t="shared" si="3"/>
        <v>132.93979792021636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488.94069868357508</v>
      </c>
    </row>
    <row r="65" spans="1:28" s="4" customFormat="1" x14ac:dyDescent="0.2">
      <c r="A65" s="9">
        <f>IFERROR(VLOOKUP(B65,'[1]DADOS (OCULTAR)'!$P$3:$R$59,3,0),"")</f>
        <v>10869782001206</v>
      </c>
      <c r="B65" s="10" t="str">
        <f>'[1]TCE - ANEXO III - Preencher'!C74</f>
        <v>UPA TORRÕES</v>
      </c>
      <c r="C65" s="11"/>
      <c r="D65" s="12" t="str">
        <f>'[1]TCE - ANEXO III - Preencher'!E74</f>
        <v>CLAUDIANE FERREIRA DA COSTA CASTRO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3222-05</v>
      </c>
      <c r="G65" s="14">
        <f>IF('[1]TCE - ANEXO III - Preencher'!H74="","",'[1]TCE - ANEXO III - Preencher'!H74)</f>
        <v>44197</v>
      </c>
      <c r="H65" s="15">
        <f>'[1]TCE - ANEXO III - Preencher'!I74</f>
        <v>0</v>
      </c>
      <c r="I65" s="15">
        <f>'[1]TCE - ANEXO III - Preencher'!J74</f>
        <v>259.81</v>
      </c>
      <c r="J65" s="15">
        <f>'[1]TCE - ANEXO III - Preencher'!K74</f>
        <v>0</v>
      </c>
      <c r="K65" s="16">
        <f>'[1]TCE - ANEXO III - Preencher'!L74</f>
        <v>212.11090076335876</v>
      </c>
      <c r="L65" s="16">
        <f>'[1]TCE - ANEXO III - Preencher'!M74</f>
        <v>12.53</v>
      </c>
      <c r="M65" s="16">
        <f t="shared" si="1"/>
        <v>199.58090076335876</v>
      </c>
      <c r="N65" s="16">
        <f>'[1]TCE - ANEXO III - Preencher'!O74</f>
        <v>2.0499999999999998</v>
      </c>
      <c r="O65" s="16">
        <f>'[1]TCE - ANEXO III - Preencher'!P74</f>
        <v>0</v>
      </c>
      <c r="P65" s="17">
        <f t="shared" si="2"/>
        <v>2.0499999999999998</v>
      </c>
      <c r="Q65" s="16">
        <f>'[1]TCE - ANEXO III - Preencher'!R74</f>
        <v>208.08979792021637</v>
      </c>
      <c r="R65" s="16">
        <f>'[1]TCE - ANEXO III - Preencher'!S74</f>
        <v>75.150000000000006</v>
      </c>
      <c r="S65" s="17">
        <f t="shared" si="3"/>
        <v>132.93979792021636</v>
      </c>
      <c r="T65" s="16">
        <f>'[1]TCE - ANEXO III - Preencher'!U74</f>
        <v>66.11</v>
      </c>
      <c r="U65" s="16">
        <f>'[1]TCE - ANEXO III - Preencher'!V74</f>
        <v>0</v>
      </c>
      <c r="V65" s="17">
        <f t="shared" si="4"/>
        <v>66.11</v>
      </c>
      <c r="W65" s="18" t="str">
        <f>IF('[1]TCE - ANEXO III - Preencher'!X74="","",'[1]TCE - ANEXO III - Preencher'!X74)</f>
        <v>Auxilio Creche</v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660.49069868357515</v>
      </c>
    </row>
    <row r="66" spans="1:28" s="4" customFormat="1" x14ac:dyDescent="0.2">
      <c r="A66" s="9">
        <f>IFERROR(VLOOKUP(B66,'[1]DADOS (OCULTAR)'!$P$3:$R$59,3,0),"")</f>
        <v>10869782001206</v>
      </c>
      <c r="B66" s="10" t="str">
        <f>'[1]TCE - ANEXO III - Preencher'!C75</f>
        <v>UPA TORRÕES</v>
      </c>
      <c r="C66" s="11"/>
      <c r="D66" s="12" t="str">
        <f>'[1]TCE - ANEXO III - Preencher'!E75</f>
        <v>GISELE DE OLIVEIRA BARBOSA TENORIO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2235-05</v>
      </c>
      <c r="G66" s="14">
        <f>IF('[1]TCE - ANEXO III - Preencher'!H75="","",'[1]TCE - ANEXO III - Preencher'!H75)</f>
        <v>44197</v>
      </c>
      <c r="H66" s="15">
        <f>'[1]TCE - ANEXO III - Preencher'!I75</f>
        <v>0</v>
      </c>
      <c r="I66" s="15">
        <f>'[1]TCE - ANEXO III - Preencher'!J75</f>
        <v>1099.46</v>
      </c>
      <c r="J66" s="15">
        <f>'[1]TCE - ANEXO III - Preencher'!K75</f>
        <v>0</v>
      </c>
      <c r="K66" s="16">
        <f>'[1]TCE - ANEXO III - Preencher'!L75</f>
        <v>70.082931297709919</v>
      </c>
      <c r="L66" s="16">
        <f>'[1]TCE - ANEXO III - Preencher'!M75</f>
        <v>4.1399999999999997</v>
      </c>
      <c r="M66" s="16">
        <f t="shared" si="1"/>
        <v>65.942931297709919</v>
      </c>
      <c r="N66" s="16">
        <f>'[1]TCE - ANEXO III - Preencher'!O75</f>
        <v>1.28</v>
      </c>
      <c r="O66" s="16">
        <f>'[1]TCE - ANEXO III - Preencher'!P75</f>
        <v>0</v>
      </c>
      <c r="P66" s="17">
        <f t="shared" si="2"/>
        <v>1.28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1166.68293129771</v>
      </c>
    </row>
    <row r="67" spans="1:28" s="4" customFormat="1" x14ac:dyDescent="0.2">
      <c r="A67" s="9">
        <f>IFERROR(VLOOKUP(B67,'[1]DADOS (OCULTAR)'!$P$3:$R$59,3,0),"")</f>
        <v>10869782001206</v>
      </c>
      <c r="B67" s="10" t="str">
        <f>'[1]TCE - ANEXO III - Preencher'!C76</f>
        <v>UPA TORRÕES</v>
      </c>
      <c r="C67" s="11"/>
      <c r="D67" s="12" t="str">
        <f>'[1]TCE - ANEXO III - Preencher'!E76</f>
        <v>RODRIGO ROSAS LOPES</v>
      </c>
      <c r="E67" s="10" t="str">
        <f>IF('[1]TCE - ANEXO III - Preencher'!F76="4 - Assistência Odontológica","2 - Outros Profissionais da Saúde",'[1]TCE - ANEXO III - Preencher'!F76)</f>
        <v>1 - Médico</v>
      </c>
      <c r="F67" s="13" t="str">
        <f>'[1]TCE - ANEXO III - Preencher'!G76</f>
        <v>2251-25</v>
      </c>
      <c r="G67" s="14">
        <f>IF('[1]TCE - ANEXO III - Preencher'!H76="","",'[1]TCE - ANEXO III - Preencher'!H76)</f>
        <v>44197</v>
      </c>
      <c r="H67" s="15">
        <f>'[1]TCE - ANEXO III - Preencher'!I76</f>
        <v>0</v>
      </c>
      <c r="I67" s="15">
        <f>'[1]TCE - ANEXO III - Preencher'!J76</f>
        <v>661.94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4</v>
      </c>
      <c r="O67" s="16">
        <f>'[1]TCE - ANEXO III - Preencher'!P76</f>
        <v>0</v>
      </c>
      <c r="P67" s="17">
        <f t="shared" si="2"/>
        <v>4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665.94</v>
      </c>
    </row>
    <row r="68" spans="1:28" s="4" customFormat="1" x14ac:dyDescent="0.2">
      <c r="A68" s="9">
        <f>IFERROR(VLOOKUP(B68,'[1]DADOS (OCULTAR)'!$P$3:$R$59,3,0),"")</f>
        <v>10869782001206</v>
      </c>
      <c r="B68" s="10" t="str">
        <f>'[1]TCE - ANEXO III - Preencher'!C77</f>
        <v>UPA TORRÕES</v>
      </c>
      <c r="C68" s="11"/>
      <c r="D68" s="12" t="str">
        <f>'[1]TCE - ANEXO III - Preencher'!E77</f>
        <v>GISELLE FELICIANO DE LIMA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3222-05</v>
      </c>
      <c r="G68" s="14">
        <f>IF('[1]TCE - ANEXO III - Preencher'!H77="","",'[1]TCE - ANEXO III - Preencher'!H77)</f>
        <v>44197</v>
      </c>
      <c r="H68" s="15">
        <f>'[1]TCE - ANEXO III - Preencher'!I77</f>
        <v>0</v>
      </c>
      <c r="I68" s="15">
        <f>'[1]TCE - ANEXO III - Preencher'!J77</f>
        <v>131.77000000000001</v>
      </c>
      <c r="J68" s="15">
        <f>'[1]TCE - ANEXO III - Preencher'!K77</f>
        <v>0</v>
      </c>
      <c r="K68" s="16">
        <f>'[1]TCE - ANEXO III - Preencher'!L77</f>
        <v>212.11090076335876</v>
      </c>
      <c r="L68" s="16">
        <f>'[1]TCE - ANEXO III - Preencher'!M77</f>
        <v>12.53</v>
      </c>
      <c r="M68" s="16">
        <f t="shared" ref="M68:M131" si="7">K68-L68</f>
        <v>199.58090076335876</v>
      </c>
      <c r="N68" s="16">
        <f>'[1]TCE - ANEXO III - Preencher'!O77</f>
        <v>2.0499999999999998</v>
      </c>
      <c r="O68" s="16">
        <f>'[1]TCE - ANEXO III - Preencher'!P77</f>
        <v>0</v>
      </c>
      <c r="P68" s="17">
        <f t="shared" ref="P68:P131" si="8">N68-O68</f>
        <v>2.0499999999999998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333.40090076335878</v>
      </c>
    </row>
    <row r="69" spans="1:28" s="4" customFormat="1" x14ac:dyDescent="0.2">
      <c r="A69" s="9">
        <f>IFERROR(VLOOKUP(B69,'[1]DADOS (OCULTAR)'!$P$3:$R$59,3,0),"")</f>
        <v>10869782001206</v>
      </c>
      <c r="B69" s="10" t="str">
        <f>'[1]TCE - ANEXO III - Preencher'!C78</f>
        <v>UPA TORRÕES</v>
      </c>
      <c r="C69" s="11"/>
      <c r="D69" s="12" t="str">
        <f>'[1]TCE - ANEXO III - Preencher'!E78</f>
        <v>CESAR NATANAEL DA SILVA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5143-20</v>
      </c>
      <c r="G69" s="14">
        <f>IF('[1]TCE - ANEXO III - Preencher'!H78="","",'[1]TCE - ANEXO III - Preencher'!H78)</f>
        <v>44197</v>
      </c>
      <c r="H69" s="15">
        <f>'[1]TCE - ANEXO III - Preencher'!I78</f>
        <v>0</v>
      </c>
      <c r="I69" s="15">
        <f>'[1]TCE - ANEXO III - Preencher'!J78</f>
        <v>115.46</v>
      </c>
      <c r="J69" s="15">
        <f>'[1]TCE - ANEXO III - Preencher'!K78</f>
        <v>0</v>
      </c>
      <c r="K69" s="16">
        <f>'[1]TCE - ANEXO III - Preencher'!L78</f>
        <v>186.21068702290077</v>
      </c>
      <c r="L69" s="16">
        <f>'[1]TCE - ANEXO III - Preencher'!M78</f>
        <v>11</v>
      </c>
      <c r="M69" s="16">
        <f t="shared" si="7"/>
        <v>175.21068702290077</v>
      </c>
      <c r="N69" s="16">
        <f>'[1]TCE - ANEXO III - Preencher'!O78</f>
        <v>2.0499999999999998</v>
      </c>
      <c r="O69" s="16">
        <f>'[1]TCE - ANEXO III - Preencher'!P78</f>
        <v>0</v>
      </c>
      <c r="P69" s="17">
        <f t="shared" si="8"/>
        <v>2.0499999999999998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292.72068702290079</v>
      </c>
    </row>
    <row r="70" spans="1:28" s="4" customFormat="1" x14ac:dyDescent="0.2">
      <c r="A70" s="9">
        <f>IFERROR(VLOOKUP(B70,'[1]DADOS (OCULTAR)'!$P$3:$R$59,3,0),"")</f>
        <v>10869782001206</v>
      </c>
      <c r="B70" s="10" t="str">
        <f>'[1]TCE - ANEXO III - Preencher'!C79</f>
        <v>UPA TORRÕES</v>
      </c>
      <c r="C70" s="11"/>
      <c r="D70" s="12" t="str">
        <f>'[1]TCE - ANEXO III - Preencher'!E79</f>
        <v>JAELSON LUIZ DE QUEIROZ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7711-05</v>
      </c>
      <c r="G70" s="14">
        <f>IF('[1]TCE - ANEXO III - Preencher'!H79="","",'[1]TCE - ANEXO III - Preencher'!H79)</f>
        <v>44197</v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2.0499999999999998</v>
      </c>
      <c r="O70" s="16">
        <f>'[1]TCE - ANEXO III - Preencher'!P79</f>
        <v>0</v>
      </c>
      <c r="P70" s="17">
        <f t="shared" si="8"/>
        <v>2.0499999999999998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2.0499999999999998</v>
      </c>
    </row>
    <row r="71" spans="1:28" s="4" customFormat="1" x14ac:dyDescent="0.2">
      <c r="A71" s="9">
        <f>IFERROR(VLOOKUP(B71,'[1]DADOS (OCULTAR)'!$P$3:$R$59,3,0),"")</f>
        <v>10869782001206</v>
      </c>
      <c r="B71" s="10" t="str">
        <f>'[1]TCE - ANEXO III - Preencher'!C80</f>
        <v>UPA TORRÕES</v>
      </c>
      <c r="C71" s="11"/>
      <c r="D71" s="12" t="str">
        <f>'[1]TCE - ANEXO III - Preencher'!E80</f>
        <v>PAULO DE SOUZA BRAGA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 t="str">
        <f>'[1]TCE - ANEXO III - Preencher'!G80</f>
        <v>5173-10</v>
      </c>
      <c r="G71" s="14">
        <f>IF('[1]TCE - ANEXO III - Preencher'!H80="","",'[1]TCE - ANEXO III - Preencher'!H80)</f>
        <v>44197</v>
      </c>
      <c r="H71" s="15">
        <f>'[1]TCE - ANEXO III - Preencher'!I80</f>
        <v>0</v>
      </c>
      <c r="I71" s="15">
        <f>'[1]TCE - ANEXO III - Preencher'!J80</f>
        <v>142.44</v>
      </c>
      <c r="J71" s="15">
        <f>'[1]TCE - ANEXO III - Preencher'!K80</f>
        <v>0</v>
      </c>
      <c r="K71" s="16">
        <f>'[1]TCE - ANEXO III - Preencher'!L80</f>
        <v>228.86986259541982</v>
      </c>
      <c r="L71" s="16">
        <f>'[1]TCE - ANEXO III - Preencher'!M80</f>
        <v>13.52</v>
      </c>
      <c r="M71" s="16">
        <f t="shared" si="7"/>
        <v>215.34986259541981</v>
      </c>
      <c r="N71" s="16">
        <f>'[1]TCE - ANEXO III - Preencher'!O80</f>
        <v>2.0499999999999998</v>
      </c>
      <c r="O71" s="16">
        <f>'[1]TCE - ANEXO III - Preencher'!P80</f>
        <v>0</v>
      </c>
      <c r="P71" s="17">
        <f t="shared" si="8"/>
        <v>2.0499999999999998</v>
      </c>
      <c r="Q71" s="16">
        <f>'[1]TCE - ANEXO III - Preencher'!R80</f>
        <v>208.17593763606578</v>
      </c>
      <c r="R71" s="16">
        <f>'[1]TCE - ANEXO III - Preencher'!S80</f>
        <v>81.09</v>
      </c>
      <c r="S71" s="17">
        <f t="shared" si="9"/>
        <v>127.08593763606578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486.9258002314856</v>
      </c>
    </row>
    <row r="72" spans="1:28" s="4" customFormat="1" x14ac:dyDescent="0.2">
      <c r="A72" s="9">
        <f>IFERROR(VLOOKUP(B72,'[1]DADOS (OCULTAR)'!$P$3:$R$59,3,0),"")</f>
        <v>10869782001206</v>
      </c>
      <c r="B72" s="10" t="str">
        <f>'[1]TCE - ANEXO III - Preencher'!C81</f>
        <v>UPA TORRÕES</v>
      </c>
      <c r="C72" s="11"/>
      <c r="D72" s="12" t="str">
        <f>'[1]TCE - ANEXO III - Preencher'!E81</f>
        <v xml:space="preserve">WAGNER JOSE RAMOS 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 t="str">
        <f>'[1]TCE - ANEXO III - Preencher'!G81</f>
        <v>7257-05</v>
      </c>
      <c r="G72" s="14">
        <f>IF('[1]TCE - ANEXO III - Preencher'!H81="","",'[1]TCE - ANEXO III - Preencher'!H81)</f>
        <v>44197</v>
      </c>
      <c r="H72" s="15">
        <f>'[1]TCE - ANEXO III - Preencher'!I81</f>
        <v>0</v>
      </c>
      <c r="I72" s="15">
        <f>'[1]TCE - ANEXO III - Preencher'!J81</f>
        <v>160.71</v>
      </c>
      <c r="J72" s="15">
        <f>'[1]TCE - ANEXO III - Preencher'!K81</f>
        <v>0</v>
      </c>
      <c r="K72" s="16">
        <f>'[1]TCE - ANEXO III - Preencher'!L81</f>
        <v>251.89227480916034</v>
      </c>
      <c r="L72" s="16">
        <f>'[1]TCE - ANEXO III - Preencher'!M81</f>
        <v>14.88</v>
      </c>
      <c r="M72" s="16">
        <f t="shared" si="7"/>
        <v>237.01227480916035</v>
      </c>
      <c r="N72" s="16">
        <f>'[1]TCE - ANEXO III - Preencher'!O81</f>
        <v>2.0499999999999998</v>
      </c>
      <c r="O72" s="16">
        <f>'[1]TCE - ANEXO III - Preencher'!P81</f>
        <v>0</v>
      </c>
      <c r="P72" s="17">
        <f t="shared" si="8"/>
        <v>2.0499999999999998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399.77227480916036</v>
      </c>
    </row>
    <row r="73" spans="1:28" s="4" customFormat="1" x14ac:dyDescent="0.2">
      <c r="A73" s="9">
        <f>IFERROR(VLOOKUP(B73,'[1]DADOS (OCULTAR)'!$P$3:$R$59,3,0),"")</f>
        <v>10869782001206</v>
      </c>
      <c r="B73" s="10" t="str">
        <f>'[1]TCE - ANEXO III - Preencher'!C82</f>
        <v>UPA TORRÕES</v>
      </c>
      <c r="C73" s="11"/>
      <c r="D73" s="12" t="str">
        <f>'[1]TCE - ANEXO III - Preencher'!E82</f>
        <v>FABIANO FERREIRA LIMA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3222-05</v>
      </c>
      <c r="G73" s="14">
        <f>IF('[1]TCE - ANEXO III - Preencher'!H82="","",'[1]TCE - ANEXO III - Preencher'!H82)</f>
        <v>44197</v>
      </c>
      <c r="H73" s="15">
        <f>'[1]TCE - ANEXO III - Preencher'!I82</f>
        <v>0</v>
      </c>
      <c r="I73" s="15">
        <f>'[1]TCE - ANEXO III - Preencher'!J82</f>
        <v>148.94</v>
      </c>
      <c r="J73" s="15">
        <f>'[1]TCE - ANEXO III - Preencher'!K82</f>
        <v>0</v>
      </c>
      <c r="K73" s="16">
        <f>'[1]TCE - ANEXO III - Preencher'!L82</f>
        <v>212.11090076335876</v>
      </c>
      <c r="L73" s="16">
        <f>'[1]TCE - ANEXO III - Preencher'!M82</f>
        <v>12.53</v>
      </c>
      <c r="M73" s="16">
        <f t="shared" si="7"/>
        <v>199.58090076335876</v>
      </c>
      <c r="N73" s="16">
        <f>'[1]TCE - ANEXO III - Preencher'!O82</f>
        <v>2.0499999999999998</v>
      </c>
      <c r="O73" s="16">
        <f>'[1]TCE - ANEXO III - Preencher'!P82</f>
        <v>0</v>
      </c>
      <c r="P73" s="17">
        <f t="shared" si="8"/>
        <v>2.0499999999999998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350.57090076335879</v>
      </c>
    </row>
    <row r="74" spans="1:28" s="4" customFormat="1" x14ac:dyDescent="0.2">
      <c r="A74" s="9">
        <f>IFERROR(VLOOKUP(B74,'[1]DADOS (OCULTAR)'!$P$3:$R$59,3,0),"")</f>
        <v>10869782001206</v>
      </c>
      <c r="B74" s="10" t="str">
        <f>'[1]TCE - ANEXO III - Preencher'!C83</f>
        <v>UPA TORRÕES</v>
      </c>
      <c r="C74" s="11"/>
      <c r="D74" s="12" t="str">
        <f>'[1]TCE - ANEXO III - Preencher'!E83</f>
        <v>EDINEIDE HELENA SOARES DA SILVA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3222-05</v>
      </c>
      <c r="G74" s="14">
        <f>IF('[1]TCE - ANEXO III - Preencher'!H83="","",'[1]TCE - ANEXO III - Preencher'!H83)</f>
        <v>44197</v>
      </c>
      <c r="H74" s="15">
        <f>'[1]TCE - ANEXO III - Preencher'!I83</f>
        <v>0</v>
      </c>
      <c r="I74" s="15">
        <f>'[1]TCE - ANEXO III - Preencher'!J83</f>
        <v>181.01</v>
      </c>
      <c r="J74" s="15">
        <f>'[1]TCE - ANEXO III - Preencher'!K83</f>
        <v>0</v>
      </c>
      <c r="K74" s="16">
        <f>'[1]TCE - ANEXO III - Preencher'!L83</f>
        <v>212.11090076335876</v>
      </c>
      <c r="L74" s="16">
        <f>'[1]TCE - ANEXO III - Preencher'!M83</f>
        <v>12.53</v>
      </c>
      <c r="M74" s="16">
        <f t="shared" si="7"/>
        <v>199.58090076335876</v>
      </c>
      <c r="N74" s="16">
        <f>'[1]TCE - ANEXO III - Preencher'!O83</f>
        <v>2.0499999999999998</v>
      </c>
      <c r="O74" s="16">
        <f>'[1]TCE - ANEXO III - Preencher'!P83</f>
        <v>0</v>
      </c>
      <c r="P74" s="17">
        <f t="shared" si="8"/>
        <v>2.0499999999999998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66.11</v>
      </c>
      <c r="U74" s="16">
        <f>'[1]TCE - ANEXO III - Preencher'!V83</f>
        <v>0</v>
      </c>
      <c r="V74" s="17">
        <f t="shared" si="10"/>
        <v>66.11</v>
      </c>
      <c r="W74" s="18" t="str">
        <f>IF('[1]TCE - ANEXO III - Preencher'!X83="","",'[1]TCE - ANEXO III - Preencher'!X83)</f>
        <v>Auxilio Creche</v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448.75090076335874</v>
      </c>
    </row>
    <row r="75" spans="1:28" s="4" customFormat="1" x14ac:dyDescent="0.2">
      <c r="A75" s="9">
        <f>IFERROR(VLOOKUP(B75,'[1]DADOS (OCULTAR)'!$P$3:$R$59,3,0),"")</f>
        <v>10869782001206</v>
      </c>
      <c r="B75" s="10" t="str">
        <f>'[1]TCE - ANEXO III - Preencher'!C84</f>
        <v>UPA TORRÕES</v>
      </c>
      <c r="C75" s="11"/>
      <c r="D75" s="12" t="str">
        <f>'[1]TCE - ANEXO III - Preencher'!E84</f>
        <v>WYVISON GOMES DE LIMA</v>
      </c>
      <c r="E75" s="10" t="str">
        <f>IF('[1]TCE - ANEXO III - Preencher'!F84="4 - Assistência Odontológica","2 - Outros Profissionais da Saúde",'[1]TCE - ANEXO III - Preencher'!F84)</f>
        <v>1 - Médico</v>
      </c>
      <c r="F75" s="13" t="str">
        <f>'[1]TCE - ANEXO III - Preencher'!G84</f>
        <v>2252-70</v>
      </c>
      <c r="G75" s="14">
        <f>IF('[1]TCE - ANEXO III - Preencher'!H84="","",'[1]TCE - ANEXO III - Preencher'!H84)</f>
        <v>44197</v>
      </c>
      <c r="H75" s="15">
        <f>'[1]TCE - ANEXO III - Preencher'!I84</f>
        <v>0</v>
      </c>
      <c r="I75" s="15">
        <f>'[1]TCE - ANEXO III - Preencher'!J84</f>
        <v>907.39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4</v>
      </c>
      <c r="O75" s="16">
        <f>'[1]TCE - ANEXO III - Preencher'!P84</f>
        <v>0</v>
      </c>
      <c r="P75" s="17">
        <f t="shared" si="8"/>
        <v>4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911.39</v>
      </c>
    </row>
    <row r="76" spans="1:28" s="4" customFormat="1" x14ac:dyDescent="0.2">
      <c r="A76" s="9">
        <f>IFERROR(VLOOKUP(B76,'[1]DADOS (OCULTAR)'!$P$3:$R$59,3,0),"")</f>
        <v>10869782001206</v>
      </c>
      <c r="B76" s="10" t="str">
        <f>'[1]TCE - ANEXO III - Preencher'!C85</f>
        <v>UPA TORRÕES</v>
      </c>
      <c r="C76" s="11"/>
      <c r="D76" s="12" t="str">
        <f>'[1]TCE - ANEXO III - Preencher'!E85</f>
        <v>JULIO MARCOS PEREIRA DA ROCHA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3241-15</v>
      </c>
      <c r="G76" s="14">
        <f>IF('[1]TCE - ANEXO III - Preencher'!H85="","",'[1]TCE - ANEXO III - Preencher'!H85)</f>
        <v>44197</v>
      </c>
      <c r="H76" s="15">
        <f>'[1]TCE - ANEXO III - Preencher'!I85</f>
        <v>0</v>
      </c>
      <c r="I76" s="15">
        <f>'[1]TCE - ANEXO III - Preencher'!J85</f>
        <v>281.20999999999998</v>
      </c>
      <c r="J76" s="15">
        <f>'[1]TCE - ANEXO III - Preencher'!K85</f>
        <v>0</v>
      </c>
      <c r="K76" s="16">
        <f>'[1]TCE - ANEXO III - Preencher'!L85</f>
        <v>283.04024427480914</v>
      </c>
      <c r="L76" s="16">
        <f>'[1]TCE - ANEXO III - Preencher'!M85</f>
        <v>16.72</v>
      </c>
      <c r="M76" s="16">
        <f t="shared" si="7"/>
        <v>266.32024427480917</v>
      </c>
      <c r="N76" s="16">
        <f>'[1]TCE - ANEXO III - Preencher'!O85</f>
        <v>9.5</v>
      </c>
      <c r="O76" s="16">
        <f>'[1]TCE - ANEXO III - Preencher'!P85</f>
        <v>4</v>
      </c>
      <c r="P76" s="17">
        <f t="shared" si="8"/>
        <v>5.5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553.03024427480909</v>
      </c>
    </row>
    <row r="77" spans="1:28" s="4" customFormat="1" x14ac:dyDescent="0.2">
      <c r="A77" s="9">
        <f>IFERROR(VLOOKUP(B77,'[1]DADOS (OCULTAR)'!$P$3:$R$59,3,0),"")</f>
        <v>10869782001206</v>
      </c>
      <c r="B77" s="10" t="str">
        <f>'[1]TCE - ANEXO III - Preencher'!C86</f>
        <v>UPA TORRÕES</v>
      </c>
      <c r="C77" s="11"/>
      <c r="D77" s="12" t="str">
        <f>'[1]TCE - ANEXO III - Preencher'!E86</f>
        <v>ANTONIO MAURICIO DOS SANTOS CONCEICAO FILHO</v>
      </c>
      <c r="E77" s="10" t="str">
        <f>IF('[1]TCE - ANEXO III - Preencher'!F86="4 - Assistência Odontológica","2 - Outros Profissionais da Saúde",'[1]TCE - ANEXO III - Preencher'!F86)</f>
        <v>1 - Médico</v>
      </c>
      <c r="F77" s="13" t="str">
        <f>'[1]TCE - ANEXO III - Preencher'!G86</f>
        <v>2252-70</v>
      </c>
      <c r="G77" s="14">
        <f>IF('[1]TCE - ANEXO III - Preencher'!H86="","",'[1]TCE - ANEXO III - Preencher'!H86)</f>
        <v>44197</v>
      </c>
      <c r="H77" s="15">
        <f>'[1]TCE - ANEXO III - Preencher'!I86</f>
        <v>0</v>
      </c>
      <c r="I77" s="15">
        <f>'[1]TCE - ANEXO III - Preencher'!J86</f>
        <v>446.6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4</v>
      </c>
      <c r="O77" s="16">
        <f>'[1]TCE - ANEXO III - Preencher'!P86</f>
        <v>0</v>
      </c>
      <c r="P77" s="17">
        <f t="shared" si="8"/>
        <v>4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450.6</v>
      </c>
    </row>
    <row r="78" spans="1:28" s="4" customFormat="1" x14ac:dyDescent="0.2">
      <c r="A78" s="9">
        <f>IFERROR(VLOOKUP(B78,'[1]DADOS (OCULTAR)'!$P$3:$R$59,3,0),"")</f>
        <v>10869782001206</v>
      </c>
      <c r="B78" s="10" t="str">
        <f>'[1]TCE - ANEXO III - Preencher'!C87</f>
        <v>UPA TORRÕES</v>
      </c>
      <c r="C78" s="11"/>
      <c r="D78" s="12" t="str">
        <f>'[1]TCE - ANEXO III - Preencher'!E87</f>
        <v>ERIVANDO RIBEIRO DA CONCEICAO FILHO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3222-05</v>
      </c>
      <c r="G78" s="14">
        <f>IF('[1]TCE - ANEXO III - Preencher'!H87="","",'[1]TCE - ANEXO III - Preencher'!H87)</f>
        <v>44197</v>
      </c>
      <c r="H78" s="15">
        <f>'[1]TCE - ANEXO III - Preencher'!I87</f>
        <v>0</v>
      </c>
      <c r="I78" s="15">
        <f>'[1]TCE - ANEXO III - Preencher'!J87</f>
        <v>136.79</v>
      </c>
      <c r="J78" s="15">
        <f>'[1]TCE - ANEXO III - Preencher'!K87</f>
        <v>0</v>
      </c>
      <c r="K78" s="16">
        <f>'[1]TCE - ANEXO III - Preencher'!L87</f>
        <v>212.11090076335876</v>
      </c>
      <c r="L78" s="16">
        <f>'[1]TCE - ANEXO III - Preencher'!M87</f>
        <v>12.53</v>
      </c>
      <c r="M78" s="16">
        <f t="shared" si="7"/>
        <v>199.58090076335876</v>
      </c>
      <c r="N78" s="16">
        <f>'[1]TCE - ANEXO III - Preencher'!O87</f>
        <v>2.0499999999999998</v>
      </c>
      <c r="O78" s="16">
        <f>'[1]TCE - ANEXO III - Preencher'!P87</f>
        <v>0</v>
      </c>
      <c r="P78" s="17">
        <f t="shared" si="8"/>
        <v>2.0499999999999998</v>
      </c>
      <c r="Q78" s="16">
        <f>'[1]TCE - ANEXO III - Preencher'!R87</f>
        <v>277.08979792021637</v>
      </c>
      <c r="R78" s="16">
        <f>'[1]TCE - ANEXO III - Preencher'!S87</f>
        <v>75.150000000000006</v>
      </c>
      <c r="S78" s="17">
        <f t="shared" si="9"/>
        <v>201.93979792021636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540.36069868357515</v>
      </c>
    </row>
    <row r="79" spans="1:28" s="4" customFormat="1" x14ac:dyDescent="0.2">
      <c r="A79" s="9">
        <f>IFERROR(VLOOKUP(B79,'[1]DADOS (OCULTAR)'!$P$3:$R$59,3,0),"")</f>
        <v>10869782001206</v>
      </c>
      <c r="B79" s="10" t="str">
        <f>'[1]TCE - ANEXO III - Preencher'!C88</f>
        <v>UPA TORRÕES</v>
      </c>
      <c r="C79" s="11"/>
      <c r="D79" s="12" t="str">
        <f>'[1]TCE - ANEXO III - Preencher'!E88</f>
        <v>ALERIA VIRGINIA RANGEL COSTA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 t="str">
        <f>'[1]TCE - ANEXO III - Preencher'!G88</f>
        <v>4221-05</v>
      </c>
      <c r="G79" s="14">
        <f>IF('[1]TCE - ANEXO III - Preencher'!H88="","",'[1]TCE - ANEXO III - Preencher'!H88)</f>
        <v>44197</v>
      </c>
      <c r="H79" s="15">
        <f>'[1]TCE - ANEXO III - Preencher'!I88</f>
        <v>0</v>
      </c>
      <c r="I79" s="15">
        <f>'[1]TCE - ANEXO III - Preencher'!J88</f>
        <v>147</v>
      </c>
      <c r="J79" s="15">
        <f>'[1]TCE - ANEXO III - Preencher'!K88</f>
        <v>0</v>
      </c>
      <c r="K79" s="16">
        <f>'[1]TCE - ANEXO III - Preencher'!L88</f>
        <v>195.85978625954198</v>
      </c>
      <c r="L79" s="16">
        <f>'[1]TCE - ANEXO III - Preencher'!M88</f>
        <v>11.57</v>
      </c>
      <c r="M79" s="16">
        <f t="shared" si="7"/>
        <v>184.28978625954198</v>
      </c>
      <c r="N79" s="16">
        <f>'[1]TCE - ANEXO III - Preencher'!O88</f>
        <v>2.0499999999999998</v>
      </c>
      <c r="O79" s="16">
        <f>'[1]TCE - ANEXO III - Preencher'!P88</f>
        <v>0</v>
      </c>
      <c r="P79" s="17">
        <f t="shared" si="8"/>
        <v>2.0499999999999998</v>
      </c>
      <c r="Q79" s="16">
        <f>'[1]TCE - ANEXO III - Preencher'!R88</f>
        <v>166.60670354785657</v>
      </c>
      <c r="R79" s="16">
        <f>'[1]TCE - ANEXO III - Preencher'!S88</f>
        <v>69.42</v>
      </c>
      <c r="S79" s="17">
        <f t="shared" si="9"/>
        <v>97.186703547856567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430.52648980739855</v>
      </c>
    </row>
    <row r="80" spans="1:28" s="4" customFormat="1" x14ac:dyDescent="0.2">
      <c r="A80" s="9">
        <f>IFERROR(VLOOKUP(B80,'[1]DADOS (OCULTAR)'!$P$3:$R$59,3,0),"")</f>
        <v>10869782001206</v>
      </c>
      <c r="B80" s="10" t="str">
        <f>'[1]TCE - ANEXO III - Preencher'!C89</f>
        <v>UPA TORRÕES</v>
      </c>
      <c r="C80" s="11"/>
      <c r="D80" s="12" t="str">
        <f>'[1]TCE - ANEXO III - Preencher'!E89</f>
        <v>ISA CARLA AZEVEDO DELMONDES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2234-05</v>
      </c>
      <c r="G80" s="14">
        <f>IF('[1]TCE - ANEXO III - Preencher'!H89="","",'[1]TCE - ANEXO III - Preencher'!H89)</f>
        <v>44197</v>
      </c>
      <c r="H80" s="15">
        <f>'[1]TCE - ANEXO III - Preencher'!I89</f>
        <v>0</v>
      </c>
      <c r="I80" s="15">
        <f>'[1]TCE - ANEXO III - Preencher'!J89</f>
        <v>321.88</v>
      </c>
      <c r="J80" s="15">
        <f>'[1]TCE - ANEXO III - Preencher'!K89</f>
        <v>0</v>
      </c>
      <c r="K80" s="16">
        <f>'[1]TCE - ANEXO III - Preencher'!L89</f>
        <v>228.36201526717559</v>
      </c>
      <c r="L80" s="16">
        <f>'[1]TCE - ANEXO III - Preencher'!M89</f>
        <v>13.49</v>
      </c>
      <c r="M80" s="16">
        <f t="shared" si="7"/>
        <v>214.87201526717558</v>
      </c>
      <c r="N80" s="16">
        <f>'[1]TCE - ANEXO III - Preencher'!O89</f>
        <v>2.0499999999999998</v>
      </c>
      <c r="O80" s="16">
        <f>'[1]TCE - ANEXO III - Preencher'!P89</f>
        <v>0</v>
      </c>
      <c r="P80" s="17">
        <f t="shared" si="8"/>
        <v>2.0499999999999998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538.80201526717553</v>
      </c>
    </row>
    <row r="81" spans="1:28" s="4" customFormat="1" x14ac:dyDescent="0.2">
      <c r="A81" s="9">
        <f>IFERROR(VLOOKUP(B81,'[1]DADOS (OCULTAR)'!$P$3:$R$59,3,0),"")</f>
        <v>10869782001206</v>
      </c>
      <c r="B81" s="10" t="str">
        <f>'[1]TCE - ANEXO III - Preencher'!C90</f>
        <v>UPA TORRÕES</v>
      </c>
      <c r="C81" s="11"/>
      <c r="D81" s="12" t="str">
        <f>'[1]TCE - ANEXO III - Preencher'!E90</f>
        <v>CREUZA MARIA DA SILVA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3222-05</v>
      </c>
      <c r="G81" s="14">
        <f>IF('[1]TCE - ANEXO III - Preencher'!H90="","",'[1]TCE - ANEXO III - Preencher'!H90)</f>
        <v>44197</v>
      </c>
      <c r="H81" s="15">
        <f>'[1]TCE - ANEXO III - Preencher'!I90</f>
        <v>0</v>
      </c>
      <c r="I81" s="15">
        <f>'[1]TCE - ANEXO III - Preencher'!J90</f>
        <v>329.86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2.0499999999999998</v>
      </c>
      <c r="O81" s="16">
        <f>'[1]TCE - ANEXO III - Preencher'!P90</f>
        <v>0</v>
      </c>
      <c r="P81" s="17">
        <f t="shared" si="8"/>
        <v>2.0499999999999998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64</v>
      </c>
      <c r="U81" s="16">
        <f>'[1]TCE - ANEXO III - Preencher'!V90</f>
        <v>0</v>
      </c>
      <c r="V81" s="17">
        <f t="shared" si="10"/>
        <v>64</v>
      </c>
      <c r="W81" s="18" t="str">
        <f>IF('[1]TCE - ANEXO III - Preencher'!X90="","",'[1]TCE - ANEXO III - Preencher'!X90)</f>
        <v>Auxilio Creche</v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395.91</v>
      </c>
    </row>
    <row r="82" spans="1:28" s="4" customFormat="1" x14ac:dyDescent="0.2">
      <c r="A82" s="9">
        <f>IFERROR(VLOOKUP(B82,'[1]DADOS (OCULTAR)'!$P$3:$R$59,3,0),"")</f>
        <v>10869782001206</v>
      </c>
      <c r="B82" s="10" t="str">
        <f>'[1]TCE - ANEXO III - Preencher'!C91</f>
        <v>UPA TORRÕES</v>
      </c>
      <c r="C82" s="11"/>
      <c r="D82" s="12" t="str">
        <f>'[1]TCE - ANEXO III - Preencher'!E91</f>
        <v>VLADIMIR GOMES DA SILVA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 t="str">
        <f>'[1]TCE - ANEXO III - Preencher'!G91</f>
        <v>5151-10</v>
      </c>
      <c r="G82" s="14">
        <f>IF('[1]TCE - ANEXO III - Preencher'!H91="","",'[1]TCE - ANEXO III - Preencher'!H91)</f>
        <v>44197</v>
      </c>
      <c r="H82" s="15">
        <f>'[1]TCE - ANEXO III - Preencher'!I91</f>
        <v>0</v>
      </c>
      <c r="I82" s="15">
        <f>'[1]TCE - ANEXO III - Preencher'!J91</f>
        <v>114.78</v>
      </c>
      <c r="J82" s="15">
        <f>'[1]TCE - ANEXO III - Preencher'!K91</f>
        <v>0</v>
      </c>
      <c r="K82" s="16">
        <f>'[1]TCE - ANEXO III - Preencher'!L91</f>
        <v>195.85978625954198</v>
      </c>
      <c r="L82" s="16">
        <f>'[1]TCE - ANEXO III - Preencher'!M91</f>
        <v>11.57</v>
      </c>
      <c r="M82" s="16">
        <f t="shared" si="7"/>
        <v>184.28978625954198</v>
      </c>
      <c r="N82" s="16">
        <f>'[1]TCE - ANEXO III - Preencher'!O91</f>
        <v>2.0499999999999998</v>
      </c>
      <c r="O82" s="16">
        <f>'[1]TCE - ANEXO III - Preencher'!P91</f>
        <v>0</v>
      </c>
      <c r="P82" s="17">
        <f t="shared" si="8"/>
        <v>2.0499999999999998</v>
      </c>
      <c r="Q82" s="16">
        <f>'[1]TCE - ANEXO III - Preencher'!R91</f>
        <v>104.50670354785655</v>
      </c>
      <c r="R82" s="16">
        <f>'[1]TCE - ANEXO III - Preencher'!S91</f>
        <v>69.42</v>
      </c>
      <c r="S82" s="17">
        <f t="shared" si="9"/>
        <v>35.086703547856544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336.2064898073985</v>
      </c>
    </row>
    <row r="83" spans="1:28" s="4" customFormat="1" x14ac:dyDescent="0.2">
      <c r="A83" s="9">
        <f>IFERROR(VLOOKUP(B83,'[1]DADOS (OCULTAR)'!$P$3:$R$59,3,0),"")</f>
        <v>10869782001206</v>
      </c>
      <c r="B83" s="10" t="str">
        <f>'[1]TCE - ANEXO III - Preencher'!C92</f>
        <v>UPA TORRÕES</v>
      </c>
      <c r="C83" s="11"/>
      <c r="D83" s="12" t="str">
        <f>'[1]TCE - ANEXO III - Preencher'!E92</f>
        <v>CARLA FERREIRA CAMPOS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2235-05</v>
      </c>
      <c r="G83" s="14">
        <f>IF('[1]TCE - ANEXO III - Preencher'!H92="","",'[1]TCE - ANEXO III - Preencher'!H92)</f>
        <v>44197</v>
      </c>
      <c r="H83" s="15">
        <f>'[1]TCE - ANEXO III - Preencher'!I92</f>
        <v>0</v>
      </c>
      <c r="I83" s="15">
        <f>'[1]TCE - ANEXO III - Preencher'!J92</f>
        <v>286.86</v>
      </c>
      <c r="J83" s="15">
        <f>'[1]TCE - ANEXO III - Preencher'!K92</f>
        <v>0</v>
      </c>
      <c r="K83" s="16">
        <f>'[1]TCE - ANEXO III - Preencher'!L92</f>
        <v>63.480916030534353</v>
      </c>
      <c r="L83" s="16">
        <f>'[1]TCE - ANEXO III - Preencher'!M92</f>
        <v>3.75</v>
      </c>
      <c r="M83" s="16">
        <f t="shared" si="7"/>
        <v>59.730916030534353</v>
      </c>
      <c r="N83" s="16">
        <f>'[1]TCE - ANEXO III - Preencher'!O92</f>
        <v>1.28</v>
      </c>
      <c r="O83" s="16">
        <f>'[1]TCE - ANEXO III - Preencher'!P92</f>
        <v>0</v>
      </c>
      <c r="P83" s="17">
        <f t="shared" si="8"/>
        <v>1.28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103.28</v>
      </c>
      <c r="U83" s="16">
        <f>'[1]TCE - ANEXO III - Preencher'!V92</f>
        <v>0</v>
      </c>
      <c r="V83" s="17">
        <f t="shared" si="10"/>
        <v>103.28</v>
      </c>
      <c r="W83" s="18" t="str">
        <f>IF('[1]TCE - ANEXO III - Preencher'!X92="","",'[1]TCE - ANEXO III - Preencher'!X92)</f>
        <v>Auxilio Creche</v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451.15091603053429</v>
      </c>
    </row>
    <row r="84" spans="1:28" s="4" customFormat="1" x14ac:dyDescent="0.2">
      <c r="A84" s="9">
        <f>IFERROR(VLOOKUP(B84,'[1]DADOS (OCULTAR)'!$P$3:$R$59,3,0),"")</f>
        <v>10869782001206</v>
      </c>
      <c r="B84" s="10" t="str">
        <f>'[1]TCE - ANEXO III - Preencher'!C93</f>
        <v>UPA TORRÕES</v>
      </c>
      <c r="C84" s="11"/>
      <c r="D84" s="12" t="str">
        <f>'[1]TCE - ANEXO III - Preencher'!E93</f>
        <v>EVA VILMA CARVALHO DA SILVA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3222-05</v>
      </c>
      <c r="G84" s="14">
        <f>IF('[1]TCE - ANEXO III - Preencher'!H93="","",'[1]TCE - ANEXO III - Preencher'!H93)</f>
        <v>44197</v>
      </c>
      <c r="H84" s="15">
        <f>'[1]TCE - ANEXO III - Preencher'!I93</f>
        <v>0</v>
      </c>
      <c r="I84" s="15">
        <f>'[1]TCE - ANEXO III - Preencher'!J93</f>
        <v>187.22</v>
      </c>
      <c r="J84" s="15">
        <f>'[1]TCE - ANEXO III - Preencher'!K93</f>
        <v>0</v>
      </c>
      <c r="K84" s="16">
        <f>'[1]TCE - ANEXO III - Preencher'!L93</f>
        <v>212.11090076335876</v>
      </c>
      <c r="L84" s="16">
        <f>'[1]TCE - ANEXO III - Preencher'!M93</f>
        <v>12.53</v>
      </c>
      <c r="M84" s="16">
        <f t="shared" si="7"/>
        <v>199.58090076335876</v>
      </c>
      <c r="N84" s="16">
        <f>'[1]TCE - ANEXO III - Preencher'!O93</f>
        <v>2.0499999999999998</v>
      </c>
      <c r="O84" s="16">
        <f>'[1]TCE - ANEXO III - Preencher'!P93</f>
        <v>0</v>
      </c>
      <c r="P84" s="17">
        <f t="shared" si="8"/>
        <v>2.0499999999999998</v>
      </c>
      <c r="Q84" s="16">
        <f>'[1]TCE - ANEXO III - Preencher'!R93</f>
        <v>180.48979792021638</v>
      </c>
      <c r="R84" s="16">
        <f>'[1]TCE - ANEXO III - Preencher'!S93</f>
        <v>75.150000000000006</v>
      </c>
      <c r="S84" s="17">
        <f t="shared" si="9"/>
        <v>105.33979792021637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494.19069868357514</v>
      </c>
    </row>
    <row r="85" spans="1:28" s="4" customFormat="1" x14ac:dyDescent="0.2">
      <c r="A85" s="9">
        <f>IFERROR(VLOOKUP(B85,'[1]DADOS (OCULTAR)'!$P$3:$R$59,3,0),"")</f>
        <v>10869782001206</v>
      </c>
      <c r="B85" s="10" t="str">
        <f>'[1]TCE - ANEXO III - Preencher'!C94</f>
        <v>UPA TORRÕES</v>
      </c>
      <c r="C85" s="11"/>
      <c r="D85" s="12" t="str">
        <f>'[1]TCE - ANEXO III - Preencher'!E94</f>
        <v>JORGE LUIZ VENERANDO DA SILVA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5151-10</v>
      </c>
      <c r="G85" s="14">
        <f>IF('[1]TCE - ANEXO III - Preencher'!H94="","",'[1]TCE - ANEXO III - Preencher'!H94)</f>
        <v>44197</v>
      </c>
      <c r="H85" s="15">
        <f>'[1]TCE - ANEXO III - Preencher'!I94</f>
        <v>0</v>
      </c>
      <c r="I85" s="15">
        <f>'[1]TCE - ANEXO III - Preencher'!J94</f>
        <v>130.04</v>
      </c>
      <c r="J85" s="15">
        <f>'[1]TCE - ANEXO III - Preencher'!K94</f>
        <v>0</v>
      </c>
      <c r="K85" s="16">
        <f>'[1]TCE - ANEXO III - Preencher'!L94</f>
        <v>195.85978625954198</v>
      </c>
      <c r="L85" s="16">
        <f>'[1]TCE - ANEXO III - Preencher'!M94</f>
        <v>11.57</v>
      </c>
      <c r="M85" s="16">
        <f t="shared" si="7"/>
        <v>184.28978625954198</v>
      </c>
      <c r="N85" s="16">
        <f>'[1]TCE - ANEXO III - Preencher'!O94</f>
        <v>2.0499999999999998</v>
      </c>
      <c r="O85" s="16">
        <f>'[1]TCE - ANEXO III - Preencher'!P94</f>
        <v>0</v>
      </c>
      <c r="P85" s="17">
        <f t="shared" si="8"/>
        <v>2.0499999999999998</v>
      </c>
      <c r="Q85" s="16">
        <f>'[1]TCE - ANEXO III - Preencher'!R94</f>
        <v>208.00670354785655</v>
      </c>
      <c r="R85" s="16">
        <f>'[1]TCE - ANEXO III - Preencher'!S94</f>
        <v>69.42</v>
      </c>
      <c r="S85" s="17">
        <f t="shared" si="9"/>
        <v>138.58670354785653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454.96648980739849</v>
      </c>
    </row>
    <row r="86" spans="1:28" s="4" customFormat="1" x14ac:dyDescent="0.2">
      <c r="A86" s="9">
        <f>IFERROR(VLOOKUP(B86,'[1]DADOS (OCULTAR)'!$P$3:$R$59,3,0),"")</f>
        <v>10869782001206</v>
      </c>
      <c r="B86" s="10" t="str">
        <f>'[1]TCE - ANEXO III - Preencher'!C95</f>
        <v>UPA TORRÕES</v>
      </c>
      <c r="C86" s="11"/>
      <c r="D86" s="12" t="str">
        <f>'[1]TCE - ANEXO III - Preencher'!E95</f>
        <v>MARIA LAYS SOUSA GOMES DA SILVA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 t="str">
        <f>'[1]TCE - ANEXO III - Preencher'!G95</f>
        <v>4221-05</v>
      </c>
      <c r="G86" s="14">
        <f>IF('[1]TCE - ANEXO III - Preencher'!H95="","",'[1]TCE - ANEXO III - Preencher'!H95)</f>
        <v>44197</v>
      </c>
      <c r="H86" s="15">
        <f>'[1]TCE - ANEXO III - Preencher'!I95</f>
        <v>0</v>
      </c>
      <c r="I86" s="15">
        <f>'[1]TCE - ANEXO III - Preencher'!J95</f>
        <v>131.04</v>
      </c>
      <c r="J86" s="15">
        <f>'[1]TCE - ANEXO III - Preencher'!K95</f>
        <v>0</v>
      </c>
      <c r="K86" s="16">
        <f>'[1]TCE - ANEXO III - Preencher'!L95</f>
        <v>195.85978625954198</v>
      </c>
      <c r="L86" s="16">
        <f>'[1]TCE - ANEXO III - Preencher'!M95</f>
        <v>11.57</v>
      </c>
      <c r="M86" s="16">
        <f t="shared" si="7"/>
        <v>184.28978625954198</v>
      </c>
      <c r="N86" s="16">
        <f>'[1]TCE - ANEXO III - Preencher'!O95</f>
        <v>2.0499999999999998</v>
      </c>
      <c r="O86" s="16">
        <f>'[1]TCE - ANEXO III - Preencher'!P95</f>
        <v>0</v>
      </c>
      <c r="P86" s="17">
        <f t="shared" si="8"/>
        <v>2.0499999999999998</v>
      </c>
      <c r="Q86" s="16">
        <f>'[1]TCE - ANEXO III - Preencher'!R95</f>
        <v>221.80670354785656</v>
      </c>
      <c r="R86" s="16">
        <f>'[1]TCE - ANEXO III - Preencher'!S95</f>
        <v>69.42</v>
      </c>
      <c r="S86" s="17">
        <f t="shared" si="9"/>
        <v>152.38670354785654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469.7664898073985</v>
      </c>
    </row>
    <row r="87" spans="1:28" s="4" customFormat="1" x14ac:dyDescent="0.2">
      <c r="A87" s="9">
        <f>IFERROR(VLOOKUP(B87,'[1]DADOS (OCULTAR)'!$P$3:$R$59,3,0),"")</f>
        <v>10869782001206</v>
      </c>
      <c r="B87" s="10" t="str">
        <f>'[1]TCE - ANEXO III - Preencher'!C96</f>
        <v>UPA TORRÕES</v>
      </c>
      <c r="C87" s="11"/>
      <c r="D87" s="12" t="str">
        <f>'[1]TCE - ANEXO III - Preencher'!E96</f>
        <v>ALZIMAR RIBEIRO DO MONTE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2235-05</v>
      </c>
      <c r="G87" s="14">
        <f>IF('[1]TCE - ANEXO III - Preencher'!H96="","",'[1]TCE - ANEXO III - Preencher'!H96)</f>
        <v>44197</v>
      </c>
      <c r="H87" s="15">
        <f>'[1]TCE - ANEXO III - Preencher'!I96</f>
        <v>0</v>
      </c>
      <c r="I87" s="15">
        <f>'[1]TCE - ANEXO III - Preencher'!J96</f>
        <v>398.77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1.28</v>
      </c>
      <c r="O87" s="16">
        <f>'[1]TCE - ANEXO III - Preencher'!P96</f>
        <v>0</v>
      </c>
      <c r="P87" s="17">
        <f t="shared" si="8"/>
        <v>1.28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103.28</v>
      </c>
      <c r="U87" s="16">
        <f>'[1]TCE - ANEXO III - Preencher'!V96</f>
        <v>0</v>
      </c>
      <c r="V87" s="17">
        <f t="shared" si="10"/>
        <v>103.28</v>
      </c>
      <c r="W87" s="18" t="str">
        <f>IF('[1]TCE - ANEXO III - Preencher'!X96="","",'[1]TCE - ANEXO III - Preencher'!X96)</f>
        <v>Auxilio Creche</v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503.32999999999993</v>
      </c>
    </row>
    <row r="88" spans="1:28" s="4" customFormat="1" x14ac:dyDescent="0.2">
      <c r="A88" s="9">
        <f>IFERROR(VLOOKUP(B88,'[1]DADOS (OCULTAR)'!$P$3:$R$59,3,0),"")</f>
        <v>10869782001206</v>
      </c>
      <c r="B88" s="10" t="str">
        <f>'[1]TCE - ANEXO III - Preencher'!C97</f>
        <v>UPA TORRÕES</v>
      </c>
      <c r="C88" s="11"/>
      <c r="D88" s="12" t="str">
        <f>'[1]TCE - ANEXO III - Preencher'!E97</f>
        <v>NADJANE MEIRA DE CARVALHO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2235-05</v>
      </c>
      <c r="G88" s="14">
        <f>IF('[1]TCE - ANEXO III - Preencher'!H97="","",'[1]TCE - ANEXO III - Preencher'!H97)</f>
        <v>44197</v>
      </c>
      <c r="H88" s="15">
        <f>'[1]TCE - ANEXO III - Preencher'!I97</f>
        <v>0</v>
      </c>
      <c r="I88" s="15">
        <f>'[1]TCE - ANEXO III - Preencher'!J97</f>
        <v>231.95</v>
      </c>
      <c r="J88" s="15">
        <f>'[1]TCE - ANEXO III - Preencher'!K97</f>
        <v>0</v>
      </c>
      <c r="K88" s="16">
        <f>'[1]TCE - ANEXO III - Preencher'!L97</f>
        <v>63.480916030534353</v>
      </c>
      <c r="L88" s="16">
        <f>'[1]TCE - ANEXO III - Preencher'!M97</f>
        <v>3.75</v>
      </c>
      <c r="M88" s="16">
        <f t="shared" si="7"/>
        <v>59.730916030534353</v>
      </c>
      <c r="N88" s="16">
        <f>'[1]TCE - ANEXO III - Preencher'!O97</f>
        <v>1.28</v>
      </c>
      <c r="O88" s="16">
        <f>'[1]TCE - ANEXO III - Preencher'!P97</f>
        <v>0</v>
      </c>
      <c r="P88" s="17">
        <f t="shared" si="8"/>
        <v>1.28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292.96091603053429</v>
      </c>
    </row>
    <row r="89" spans="1:28" s="4" customFormat="1" x14ac:dyDescent="0.2">
      <c r="A89" s="9">
        <f>IFERROR(VLOOKUP(B89,'[1]DADOS (OCULTAR)'!$P$3:$R$59,3,0),"")</f>
        <v>10869782001206</v>
      </c>
      <c r="B89" s="10" t="str">
        <f>'[1]TCE - ANEXO III - Preencher'!C98</f>
        <v>UPA TORRÕES</v>
      </c>
      <c r="C89" s="11"/>
      <c r="D89" s="12" t="str">
        <f>'[1]TCE - ANEXO III - Preencher'!E98</f>
        <v>POLIANE ESTEVAO BARBOSA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 t="str">
        <f>'[1]TCE - ANEXO III - Preencher'!G98</f>
        <v>4221-05</v>
      </c>
      <c r="G89" s="14">
        <f>IF('[1]TCE - ANEXO III - Preencher'!H98="","",'[1]TCE - ANEXO III - Preencher'!H98)</f>
        <v>44197</v>
      </c>
      <c r="H89" s="15">
        <f>'[1]TCE - ANEXO III - Preencher'!I98</f>
        <v>0</v>
      </c>
      <c r="I89" s="15">
        <f>'[1]TCE - ANEXO III - Preencher'!J98</f>
        <v>183.21</v>
      </c>
      <c r="J89" s="15">
        <f>'[1]TCE - ANEXO III - Preencher'!K98</f>
        <v>0</v>
      </c>
      <c r="K89" s="16">
        <f>'[1]TCE - ANEXO III - Preencher'!L98</f>
        <v>195.85978625954198</v>
      </c>
      <c r="L89" s="16">
        <f>'[1]TCE - ANEXO III - Preencher'!M98</f>
        <v>11.57</v>
      </c>
      <c r="M89" s="16">
        <f t="shared" si="7"/>
        <v>184.28978625954198</v>
      </c>
      <c r="N89" s="16">
        <f>'[1]TCE - ANEXO III - Preencher'!O98</f>
        <v>2.0499999999999998</v>
      </c>
      <c r="O89" s="16">
        <f>'[1]TCE - ANEXO III - Preencher'!P98</f>
        <v>0</v>
      </c>
      <c r="P89" s="17">
        <f t="shared" si="8"/>
        <v>2.0499999999999998</v>
      </c>
      <c r="Q89" s="16">
        <f>'[1]TCE - ANEXO III - Preencher'!R98</f>
        <v>180.40670354785655</v>
      </c>
      <c r="R89" s="16">
        <f>'[1]TCE - ANEXO III - Preencher'!S98</f>
        <v>69.42</v>
      </c>
      <c r="S89" s="17">
        <f t="shared" si="9"/>
        <v>110.98670354785655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480.5364898073986</v>
      </c>
    </row>
    <row r="90" spans="1:28" s="4" customFormat="1" x14ac:dyDescent="0.2">
      <c r="A90" s="9">
        <f>IFERROR(VLOOKUP(B90,'[1]DADOS (OCULTAR)'!$P$3:$R$59,3,0),"")</f>
        <v>10869782001206</v>
      </c>
      <c r="B90" s="10" t="str">
        <f>'[1]TCE - ANEXO III - Preencher'!C99</f>
        <v>UPA TORRÕES</v>
      </c>
      <c r="C90" s="11"/>
      <c r="D90" s="12" t="str">
        <f>'[1]TCE - ANEXO III - Preencher'!E99</f>
        <v>GRASIELA BARBOSA DOS SANTOS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3222-05</v>
      </c>
      <c r="G90" s="14">
        <f>IF('[1]TCE - ANEXO III - Preencher'!H99="","",'[1]TCE - ANEXO III - Preencher'!H99)</f>
        <v>44197</v>
      </c>
      <c r="H90" s="15">
        <f>'[1]TCE - ANEXO III - Preencher'!I99</f>
        <v>0</v>
      </c>
      <c r="I90" s="15">
        <f>'[1]TCE - ANEXO III - Preencher'!J99</f>
        <v>264.06</v>
      </c>
      <c r="J90" s="15">
        <f>'[1]TCE - ANEXO III - Preencher'!K99</f>
        <v>0</v>
      </c>
      <c r="K90" s="16">
        <f>'[1]TCE - ANEXO III - Preencher'!L99</f>
        <v>212.11090076335876</v>
      </c>
      <c r="L90" s="16">
        <f>'[1]TCE - ANEXO III - Preencher'!M99</f>
        <v>12.53</v>
      </c>
      <c r="M90" s="16">
        <f t="shared" si="7"/>
        <v>199.58090076335876</v>
      </c>
      <c r="N90" s="16">
        <f>'[1]TCE - ANEXO III - Preencher'!O99</f>
        <v>2.0499999999999998</v>
      </c>
      <c r="O90" s="16">
        <f>'[1]TCE - ANEXO III - Preencher'!P99</f>
        <v>0</v>
      </c>
      <c r="P90" s="17">
        <f t="shared" si="8"/>
        <v>2.0499999999999998</v>
      </c>
      <c r="Q90" s="16">
        <f>'[1]TCE - ANEXO III - Preencher'!R99</f>
        <v>221.88979792021638</v>
      </c>
      <c r="R90" s="16">
        <f>'[1]TCE - ANEXO III - Preencher'!S99</f>
        <v>75.150000000000006</v>
      </c>
      <c r="S90" s="17">
        <f t="shared" si="9"/>
        <v>146.73979792021638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612.4306986835752</v>
      </c>
    </row>
    <row r="91" spans="1:28" s="4" customFormat="1" x14ac:dyDescent="0.2">
      <c r="A91" s="9">
        <f>IFERROR(VLOOKUP(B91,'[1]DADOS (OCULTAR)'!$P$3:$R$59,3,0),"")</f>
        <v>10869782001206</v>
      </c>
      <c r="B91" s="10" t="str">
        <f>'[1]TCE - ANEXO III - Preencher'!C100</f>
        <v>UPA TORRÕES</v>
      </c>
      <c r="C91" s="11"/>
      <c r="D91" s="12" t="str">
        <f>'[1]TCE - ANEXO III - Preencher'!E100</f>
        <v>GLENDA SHEILA DE MELO FALCAO OLIVEIRA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2235-05</v>
      </c>
      <c r="G91" s="14">
        <f>IF('[1]TCE - ANEXO III - Preencher'!H100="","",'[1]TCE - ANEXO III - Preencher'!H100)</f>
        <v>44197</v>
      </c>
      <c r="H91" s="15">
        <f>'[1]TCE - ANEXO III - Preencher'!I100</f>
        <v>0</v>
      </c>
      <c r="I91" s="15">
        <f>'[1]TCE - ANEXO III - Preencher'!J100</f>
        <v>227.44</v>
      </c>
      <c r="J91" s="15">
        <f>'[1]TCE - ANEXO III - Preencher'!K100</f>
        <v>0</v>
      </c>
      <c r="K91" s="16">
        <f>'[1]TCE - ANEXO III - Preencher'!L100</f>
        <v>63.480916030534353</v>
      </c>
      <c r="L91" s="16">
        <f>'[1]TCE - ANEXO III - Preencher'!M100</f>
        <v>3.75</v>
      </c>
      <c r="M91" s="16">
        <f t="shared" si="7"/>
        <v>59.730916030534353</v>
      </c>
      <c r="N91" s="16">
        <f>'[1]TCE - ANEXO III - Preencher'!O100</f>
        <v>1.28</v>
      </c>
      <c r="O91" s="16">
        <f>'[1]TCE - ANEXO III - Preencher'!P100</f>
        <v>0</v>
      </c>
      <c r="P91" s="17">
        <f t="shared" si="8"/>
        <v>1.28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288.4509160305343</v>
      </c>
    </row>
    <row r="92" spans="1:28" s="4" customFormat="1" x14ac:dyDescent="0.2">
      <c r="A92" s="9">
        <f>IFERROR(VLOOKUP(B92,'[1]DADOS (OCULTAR)'!$P$3:$R$59,3,0),"")</f>
        <v>10869782001206</v>
      </c>
      <c r="B92" s="10" t="str">
        <f>'[1]TCE - ANEXO III - Preencher'!C101</f>
        <v>UPA TORRÕES</v>
      </c>
      <c r="C92" s="11"/>
      <c r="D92" s="12" t="str">
        <f>'[1]TCE - ANEXO III - Preencher'!E101</f>
        <v>IVANA DE LIMA PEREIRA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3222-05</v>
      </c>
      <c r="G92" s="14">
        <f>IF('[1]TCE - ANEXO III - Preencher'!H101="","",'[1]TCE - ANEXO III - Preencher'!H101)</f>
        <v>44197</v>
      </c>
      <c r="H92" s="15">
        <f>'[1]TCE - ANEXO III - Preencher'!I101</f>
        <v>0</v>
      </c>
      <c r="I92" s="15">
        <f>'[1]TCE - ANEXO III - Preencher'!J101</f>
        <v>144.85</v>
      </c>
      <c r="J92" s="15">
        <f>'[1]TCE - ANEXO III - Preencher'!K101</f>
        <v>0</v>
      </c>
      <c r="K92" s="16">
        <f>'[1]TCE - ANEXO III - Preencher'!L101</f>
        <v>212.11090076335876</v>
      </c>
      <c r="L92" s="16">
        <f>'[1]TCE - ANEXO III - Preencher'!M101</f>
        <v>12.53</v>
      </c>
      <c r="M92" s="16">
        <f t="shared" si="7"/>
        <v>199.58090076335876</v>
      </c>
      <c r="N92" s="16">
        <f>'[1]TCE - ANEXO III - Preencher'!O101</f>
        <v>2.0499999999999998</v>
      </c>
      <c r="O92" s="16">
        <f>'[1]TCE - ANEXO III - Preencher'!P101</f>
        <v>0</v>
      </c>
      <c r="P92" s="17">
        <f t="shared" si="8"/>
        <v>2.0499999999999998</v>
      </c>
      <c r="Q92" s="16">
        <f>'[1]TCE - ANEXO III - Preencher'!R101</f>
        <v>221.88979792021638</v>
      </c>
      <c r="R92" s="16">
        <f>'[1]TCE - ANEXO III - Preencher'!S101</f>
        <v>75.150000000000006</v>
      </c>
      <c r="S92" s="17">
        <f t="shared" si="9"/>
        <v>146.73979792021638</v>
      </c>
      <c r="T92" s="16">
        <f>'[1]TCE - ANEXO III - Preencher'!U101</f>
        <v>66.11</v>
      </c>
      <c r="U92" s="16">
        <f>'[1]TCE - ANEXO III - Preencher'!V101</f>
        <v>0</v>
      </c>
      <c r="V92" s="17">
        <f t="shared" si="10"/>
        <v>66.11</v>
      </c>
      <c r="W92" s="18" t="str">
        <f>IF('[1]TCE - ANEXO III - Preencher'!X101="","",'[1]TCE - ANEXO III - Preencher'!X101)</f>
        <v>Auxilio Creche</v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559.33069868357518</v>
      </c>
    </row>
    <row r="93" spans="1:28" s="4" customFormat="1" x14ac:dyDescent="0.2">
      <c r="A93" s="9">
        <f>IFERROR(VLOOKUP(B93,'[1]DADOS (OCULTAR)'!$P$3:$R$59,3,0),"")</f>
        <v>10869782001206</v>
      </c>
      <c r="B93" s="10" t="str">
        <f>'[1]TCE - ANEXO III - Preencher'!C102</f>
        <v>UPA TORRÕES</v>
      </c>
      <c r="C93" s="11"/>
      <c r="D93" s="12" t="str">
        <f>'[1]TCE - ANEXO III - Preencher'!E102</f>
        <v>RICARDO HENRIQUE MATIAS DA SILVA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 t="str">
        <f>'[1]TCE - ANEXO III - Preencher'!G102</f>
        <v>5143-20</v>
      </c>
      <c r="G93" s="14">
        <f>IF('[1]TCE - ANEXO III - Preencher'!H102="","",'[1]TCE - ANEXO III - Preencher'!H102)</f>
        <v>44197</v>
      </c>
      <c r="H93" s="15">
        <f>'[1]TCE - ANEXO III - Preencher'!I102</f>
        <v>0</v>
      </c>
      <c r="I93" s="15">
        <f>'[1]TCE - ANEXO III - Preencher'!J102</f>
        <v>132.72</v>
      </c>
      <c r="J93" s="15">
        <f>'[1]TCE - ANEXO III - Preencher'!K102</f>
        <v>0</v>
      </c>
      <c r="K93" s="16">
        <f>'[1]TCE - ANEXO III - Preencher'!L102</f>
        <v>186.21068702290077</v>
      </c>
      <c r="L93" s="16">
        <f>'[1]TCE - ANEXO III - Preencher'!M102</f>
        <v>11</v>
      </c>
      <c r="M93" s="16">
        <f t="shared" si="7"/>
        <v>175.21068702290077</v>
      </c>
      <c r="N93" s="16">
        <f>'[1]TCE - ANEXO III - Preencher'!O102</f>
        <v>2.0499999999999998</v>
      </c>
      <c r="O93" s="16">
        <f>'[1]TCE - ANEXO III - Preencher'!P102</f>
        <v>0</v>
      </c>
      <c r="P93" s="17">
        <f t="shared" si="8"/>
        <v>2.0499999999999998</v>
      </c>
      <c r="Q93" s="16">
        <f>'[1]TCE - ANEXO III - Preencher'!R102</f>
        <v>241.75710795388264</v>
      </c>
      <c r="R93" s="16">
        <f>'[1]TCE - ANEXO III - Preencher'!S102</f>
        <v>66</v>
      </c>
      <c r="S93" s="17">
        <f t="shared" si="9"/>
        <v>175.75710795388264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485.73779497678345</v>
      </c>
    </row>
    <row r="94" spans="1:28" s="4" customFormat="1" x14ac:dyDescent="0.2">
      <c r="A94" s="9">
        <f>IFERROR(VLOOKUP(B94,'[1]DADOS (OCULTAR)'!$P$3:$R$59,3,0),"")</f>
        <v>10869782001206</v>
      </c>
      <c r="B94" s="10" t="str">
        <f>'[1]TCE - ANEXO III - Preencher'!C103</f>
        <v>UPA TORRÕES</v>
      </c>
      <c r="C94" s="11"/>
      <c r="D94" s="12" t="str">
        <f>'[1]TCE - ANEXO III - Preencher'!E103</f>
        <v>MARCELO DA CONCEICAO CARNEIRO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2235-05</v>
      </c>
      <c r="G94" s="14">
        <f>IF('[1]TCE - ANEXO III - Preencher'!H103="","",'[1]TCE - ANEXO III - Preencher'!H103)</f>
        <v>44197</v>
      </c>
      <c r="H94" s="15">
        <f>'[1]TCE - ANEXO III - Preencher'!I103</f>
        <v>0</v>
      </c>
      <c r="I94" s="15">
        <f>'[1]TCE - ANEXO III - Preencher'!J103</f>
        <v>251.81</v>
      </c>
      <c r="J94" s="15">
        <f>'[1]TCE - ANEXO III - Preencher'!K103</f>
        <v>0</v>
      </c>
      <c r="K94" s="16">
        <f>'[1]TCE - ANEXO III - Preencher'!L103</f>
        <v>63.480916030534353</v>
      </c>
      <c r="L94" s="16">
        <f>'[1]TCE - ANEXO III - Preencher'!M103</f>
        <v>3.75</v>
      </c>
      <c r="M94" s="16">
        <f t="shared" si="7"/>
        <v>59.730916030534353</v>
      </c>
      <c r="N94" s="16">
        <f>'[1]TCE - ANEXO III - Preencher'!O103</f>
        <v>1.28</v>
      </c>
      <c r="O94" s="16">
        <f>'[1]TCE - ANEXO III - Preencher'!P103</f>
        <v>0</v>
      </c>
      <c r="P94" s="17">
        <f t="shared" si="8"/>
        <v>1.28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103.28</v>
      </c>
      <c r="U94" s="16">
        <f>'[1]TCE - ANEXO III - Preencher'!V103</f>
        <v>0</v>
      </c>
      <c r="V94" s="17">
        <f t="shared" si="10"/>
        <v>103.28</v>
      </c>
      <c r="W94" s="18" t="str">
        <f>IF('[1]TCE - ANEXO III - Preencher'!X103="","",'[1]TCE - ANEXO III - Preencher'!X103)</f>
        <v>Auxilio Creche</v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416.10091603053434</v>
      </c>
    </row>
    <row r="95" spans="1:28" s="4" customFormat="1" x14ac:dyDescent="0.2">
      <c r="A95" s="9">
        <f>IFERROR(VLOOKUP(B95,'[1]DADOS (OCULTAR)'!$P$3:$R$59,3,0),"")</f>
        <v>10869782001206</v>
      </c>
      <c r="B95" s="10" t="str">
        <f>'[1]TCE - ANEXO III - Preencher'!C104</f>
        <v>UPA TORRÕES</v>
      </c>
      <c r="C95" s="11"/>
      <c r="D95" s="12" t="str">
        <f>'[1]TCE - ANEXO III - Preencher'!E104</f>
        <v>RAFAEL LUTEMBERG PINHEIRO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 t="str">
        <f>'[1]TCE - ANEXO III - Preencher'!G104</f>
        <v>5151-10</v>
      </c>
      <c r="G95" s="14">
        <f>IF('[1]TCE - ANEXO III - Preencher'!H104="","",'[1]TCE - ANEXO III - Preencher'!H104)</f>
        <v>44197</v>
      </c>
      <c r="H95" s="15">
        <f>'[1]TCE - ANEXO III - Preencher'!I104</f>
        <v>0</v>
      </c>
      <c r="I95" s="15">
        <f>'[1]TCE - ANEXO III - Preencher'!J104</f>
        <v>167.88</v>
      </c>
      <c r="J95" s="15">
        <f>'[1]TCE - ANEXO III - Preencher'!K104</f>
        <v>0</v>
      </c>
      <c r="K95" s="16">
        <f>'[1]TCE - ANEXO III - Preencher'!L104</f>
        <v>195.85978625954198</v>
      </c>
      <c r="L95" s="16">
        <f>'[1]TCE - ANEXO III - Preencher'!M104</f>
        <v>11.57</v>
      </c>
      <c r="M95" s="16">
        <f t="shared" si="7"/>
        <v>184.28978625954198</v>
      </c>
      <c r="N95" s="16">
        <f>'[1]TCE - ANEXO III - Preencher'!O104</f>
        <v>2.0499999999999998</v>
      </c>
      <c r="O95" s="16">
        <f>'[1]TCE - ANEXO III - Preencher'!P104</f>
        <v>0</v>
      </c>
      <c r="P95" s="17">
        <f t="shared" si="8"/>
        <v>2.0499999999999998</v>
      </c>
      <c r="Q95" s="16">
        <f>'[1]TCE - ANEXO III - Preencher'!R104</f>
        <v>181.60670354785657</v>
      </c>
      <c r="R95" s="16">
        <f>'[1]TCE - ANEXO III - Preencher'!S104</f>
        <v>69.42</v>
      </c>
      <c r="S95" s="17">
        <f t="shared" si="9"/>
        <v>112.18670354785657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466.40648980739854</v>
      </c>
    </row>
    <row r="96" spans="1:28" s="4" customFormat="1" x14ac:dyDescent="0.2">
      <c r="A96" s="9">
        <f>IFERROR(VLOOKUP(B96,'[1]DADOS (OCULTAR)'!$P$3:$R$59,3,0),"")</f>
        <v>10869782001206</v>
      </c>
      <c r="B96" s="10" t="str">
        <f>'[1]TCE - ANEXO III - Preencher'!C105</f>
        <v>UPA TORRÕES</v>
      </c>
      <c r="C96" s="11"/>
      <c r="D96" s="12" t="str">
        <f>'[1]TCE - ANEXO III - Preencher'!E105</f>
        <v>JOSELINE NUNES DA SILVA MARTINS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2516-05</v>
      </c>
      <c r="G96" s="14">
        <f>IF('[1]TCE - ANEXO III - Preencher'!H105="","",'[1]TCE - ANEXO III - Preencher'!H105)</f>
        <v>44197</v>
      </c>
      <c r="H96" s="15">
        <f>'[1]TCE - ANEXO III - Preencher'!I105</f>
        <v>0</v>
      </c>
      <c r="I96" s="15">
        <f>'[1]TCE - ANEXO III - Preencher'!J105</f>
        <v>302.08</v>
      </c>
      <c r="J96" s="15">
        <f>'[1]TCE - ANEXO III - Preencher'!K105</f>
        <v>0</v>
      </c>
      <c r="K96" s="16">
        <f>'[1]TCE - ANEXO III - Preencher'!L105</f>
        <v>381.90119083969461</v>
      </c>
      <c r="L96" s="16">
        <f>'[1]TCE - ANEXO III - Preencher'!M105</f>
        <v>22.56</v>
      </c>
      <c r="M96" s="16">
        <f t="shared" si="7"/>
        <v>359.3411908396946</v>
      </c>
      <c r="N96" s="16">
        <f>'[1]TCE - ANEXO III - Preencher'!O105</f>
        <v>2.0499999999999998</v>
      </c>
      <c r="O96" s="16">
        <f>'[1]TCE - ANEXO III - Preencher'!P105</f>
        <v>0</v>
      </c>
      <c r="P96" s="17">
        <f t="shared" si="8"/>
        <v>2.0499999999999998</v>
      </c>
      <c r="Q96" s="16">
        <f>'[1]TCE - ANEXO III - Preencher'!R105</f>
        <v>70.000612860877297</v>
      </c>
      <c r="R96" s="16">
        <f>'[1]TCE - ANEXO III - Preencher'!S105</f>
        <v>69</v>
      </c>
      <c r="S96" s="17">
        <f t="shared" si="9"/>
        <v>1.0006128608772968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664.47180370057185</v>
      </c>
    </row>
    <row r="97" spans="1:28" s="4" customFormat="1" x14ac:dyDescent="0.2">
      <c r="A97" s="9">
        <f>IFERROR(VLOOKUP(B97,'[1]DADOS (OCULTAR)'!$P$3:$R$59,3,0),"")</f>
        <v>10869782001206</v>
      </c>
      <c r="B97" s="10" t="str">
        <f>'[1]TCE - ANEXO III - Preencher'!C106</f>
        <v>UPA TORRÕES</v>
      </c>
      <c r="C97" s="11"/>
      <c r="D97" s="12" t="str">
        <f>'[1]TCE - ANEXO III - Preencher'!E106</f>
        <v>RODRIGO MARTINS SANTA ROSA FERREIRA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 t="str">
        <f>'[1]TCE - ANEXO III - Preencher'!G106</f>
        <v>5151-10</v>
      </c>
      <c r="G97" s="14">
        <f>IF('[1]TCE - ANEXO III - Preencher'!H106="","",'[1]TCE - ANEXO III - Preencher'!H106)</f>
        <v>44197</v>
      </c>
      <c r="H97" s="15">
        <f>'[1]TCE - ANEXO III - Preencher'!I106</f>
        <v>0</v>
      </c>
      <c r="I97" s="15">
        <f>'[1]TCE - ANEXO III - Preencher'!J106</f>
        <v>170.62</v>
      </c>
      <c r="J97" s="15">
        <f>'[1]TCE - ANEXO III - Preencher'!K106</f>
        <v>0</v>
      </c>
      <c r="K97" s="16">
        <f>'[1]TCE - ANEXO III - Preencher'!L106</f>
        <v>195.85978625954198</v>
      </c>
      <c r="L97" s="16">
        <f>'[1]TCE - ANEXO III - Preencher'!M106</f>
        <v>11.57</v>
      </c>
      <c r="M97" s="16">
        <f t="shared" si="7"/>
        <v>184.28978625954198</v>
      </c>
      <c r="N97" s="16">
        <f>'[1]TCE - ANEXO III - Preencher'!O106</f>
        <v>2.0499999999999998</v>
      </c>
      <c r="O97" s="16">
        <f>'[1]TCE - ANEXO III - Preencher'!P106</f>
        <v>0</v>
      </c>
      <c r="P97" s="17">
        <f t="shared" si="8"/>
        <v>2.0499999999999998</v>
      </c>
      <c r="Q97" s="16">
        <f>'[1]TCE - ANEXO III - Preencher'!R106</f>
        <v>261.80670354785656</v>
      </c>
      <c r="R97" s="16">
        <f>'[1]TCE - ANEXO III - Preencher'!S106</f>
        <v>69.42</v>
      </c>
      <c r="S97" s="17">
        <f t="shared" si="9"/>
        <v>192.38670354785654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549.34648980739848</v>
      </c>
    </row>
    <row r="98" spans="1:28" s="4" customFormat="1" x14ac:dyDescent="0.2">
      <c r="A98" s="9">
        <f>IFERROR(VLOOKUP(B98,'[1]DADOS (OCULTAR)'!$P$3:$R$59,3,0),"")</f>
        <v>10869782001206</v>
      </c>
      <c r="B98" s="10" t="str">
        <f>'[1]TCE - ANEXO III - Preencher'!C107</f>
        <v>UPA TORRÕES</v>
      </c>
      <c r="C98" s="11"/>
      <c r="D98" s="12" t="str">
        <f>'[1]TCE - ANEXO III - Preencher'!E107</f>
        <v>CINTHIA CAROLINA VASCONCELOS DA SILVA SANTOS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 t="str">
        <f>'[1]TCE - ANEXO III - Preencher'!G107</f>
        <v>4221-05</v>
      </c>
      <c r="G98" s="14">
        <f>IF('[1]TCE - ANEXO III - Preencher'!H107="","",'[1]TCE - ANEXO III - Preencher'!H107)</f>
        <v>44197</v>
      </c>
      <c r="H98" s="15">
        <f>'[1]TCE - ANEXO III - Preencher'!I107</f>
        <v>0</v>
      </c>
      <c r="I98" s="15">
        <f>'[1]TCE - ANEXO III - Preencher'!J107</f>
        <v>139.91</v>
      </c>
      <c r="J98" s="15">
        <f>'[1]TCE - ANEXO III - Preencher'!K107</f>
        <v>0</v>
      </c>
      <c r="K98" s="16">
        <f>'[1]TCE - ANEXO III - Preencher'!L107</f>
        <v>195.85978625954198</v>
      </c>
      <c r="L98" s="16">
        <f>'[1]TCE - ANEXO III - Preencher'!M107</f>
        <v>11.57</v>
      </c>
      <c r="M98" s="16">
        <f t="shared" si="7"/>
        <v>184.28978625954198</v>
      </c>
      <c r="N98" s="16">
        <f>'[1]TCE - ANEXO III - Preencher'!O107</f>
        <v>2.0499999999999998</v>
      </c>
      <c r="O98" s="16">
        <f>'[1]TCE - ANEXO III - Preencher'!P107</f>
        <v>0</v>
      </c>
      <c r="P98" s="17">
        <f t="shared" si="8"/>
        <v>2.0499999999999998</v>
      </c>
      <c r="Q98" s="16">
        <f>'[1]TCE - ANEXO III - Preencher'!R107</f>
        <v>180.40670354785655</v>
      </c>
      <c r="R98" s="16">
        <f>'[1]TCE - ANEXO III - Preencher'!S107</f>
        <v>69.42</v>
      </c>
      <c r="S98" s="17">
        <f t="shared" si="9"/>
        <v>110.98670354785655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437.23648980739853</v>
      </c>
    </row>
    <row r="99" spans="1:28" s="4" customFormat="1" x14ac:dyDescent="0.2">
      <c r="A99" s="9">
        <f>IFERROR(VLOOKUP(B99,'[1]DADOS (OCULTAR)'!$P$3:$R$59,3,0),"")</f>
        <v>10869782001206</v>
      </c>
      <c r="B99" s="10" t="str">
        <f>'[1]TCE - ANEXO III - Preencher'!C108</f>
        <v>UPA TORRÕES</v>
      </c>
      <c r="C99" s="11"/>
      <c r="D99" s="12" t="str">
        <f>'[1]TCE - ANEXO III - Preencher'!E108</f>
        <v>JOAO EDUARDO DA ANUNCIACAO RIBEIRO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 t="str">
        <f>'[1]TCE - ANEXO III - Preencher'!G108</f>
        <v>5151-10</v>
      </c>
      <c r="G99" s="14">
        <f>IF('[1]TCE - ANEXO III - Preencher'!H108="","",'[1]TCE - ANEXO III - Preencher'!H108)</f>
        <v>44197</v>
      </c>
      <c r="H99" s="15">
        <f>'[1]TCE - ANEXO III - Preencher'!I108</f>
        <v>0</v>
      </c>
      <c r="I99" s="15">
        <f>'[1]TCE - ANEXO III - Preencher'!J108</f>
        <v>130.18</v>
      </c>
      <c r="J99" s="15">
        <f>'[1]TCE - ANEXO III - Preencher'!K108</f>
        <v>0</v>
      </c>
      <c r="K99" s="16">
        <f>'[1]TCE - ANEXO III - Preencher'!L108</f>
        <v>195.85978625954198</v>
      </c>
      <c r="L99" s="16">
        <f>'[1]TCE - ANEXO III - Preencher'!M108</f>
        <v>11.57</v>
      </c>
      <c r="M99" s="16">
        <f t="shared" si="7"/>
        <v>184.28978625954198</v>
      </c>
      <c r="N99" s="16">
        <f>'[1]TCE - ANEXO III - Preencher'!O108</f>
        <v>2.0499999999999998</v>
      </c>
      <c r="O99" s="16">
        <f>'[1]TCE - ANEXO III - Preencher'!P108</f>
        <v>0</v>
      </c>
      <c r="P99" s="17">
        <f t="shared" si="8"/>
        <v>2.0499999999999998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316.519786259542</v>
      </c>
    </row>
    <row r="100" spans="1:28" s="4" customFormat="1" x14ac:dyDescent="0.2">
      <c r="A100" s="9">
        <f>IFERROR(VLOOKUP(B100,'[1]DADOS (OCULTAR)'!$P$3:$R$59,3,0),"")</f>
        <v>10869782001206</v>
      </c>
      <c r="B100" s="10" t="str">
        <f>'[1]TCE - ANEXO III - Preencher'!C109</f>
        <v>UPA TORRÕES</v>
      </c>
      <c r="C100" s="11"/>
      <c r="D100" s="12" t="str">
        <f>'[1]TCE - ANEXO III - Preencher'!E109</f>
        <v>CAMILA QUEIROZ DE OLIVEIRA FARIAS</v>
      </c>
      <c r="E100" s="10" t="str">
        <f>IF('[1]TCE - ANEXO III - Preencher'!F109="4 - Assistência Odontológica","2 - Outros Profissionais da Saúde",'[1]TCE - ANEXO III - Preencher'!F109)</f>
        <v>1 - Médico</v>
      </c>
      <c r="F100" s="13" t="str">
        <f>'[1]TCE - ANEXO III - Preencher'!G109</f>
        <v>2251-24</v>
      </c>
      <c r="G100" s="14">
        <f>IF('[1]TCE - ANEXO III - Preencher'!H109="","",'[1]TCE - ANEXO III - Preencher'!H109)</f>
        <v>44197</v>
      </c>
      <c r="H100" s="15">
        <f>'[1]TCE - ANEXO III - Preencher'!I109</f>
        <v>0</v>
      </c>
      <c r="I100" s="15">
        <f>'[1]TCE - ANEXO III - Preencher'!J109</f>
        <v>646.79999999999995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4</v>
      </c>
      <c r="O100" s="16">
        <f>'[1]TCE - ANEXO III - Preencher'!P109</f>
        <v>0</v>
      </c>
      <c r="P100" s="17">
        <f t="shared" si="8"/>
        <v>4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650.79999999999995</v>
      </c>
    </row>
    <row r="101" spans="1:28" s="4" customFormat="1" x14ac:dyDescent="0.2">
      <c r="A101" s="9">
        <f>IFERROR(VLOOKUP(B101,'[1]DADOS (OCULTAR)'!$P$3:$R$59,3,0),"")</f>
        <v>10869782001206</v>
      </c>
      <c r="B101" s="10" t="str">
        <f>'[1]TCE - ANEXO III - Preencher'!C110</f>
        <v>UPA TORRÕES</v>
      </c>
      <c r="C101" s="11"/>
      <c r="D101" s="12" t="str">
        <f>'[1]TCE - ANEXO III - Preencher'!E110</f>
        <v>CLEYTON MARQUES DO NASCIMENTO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 t="str">
        <f>'[1]TCE - ANEXO III - Preencher'!G110</f>
        <v>5151-10</v>
      </c>
      <c r="G101" s="14">
        <f>IF('[1]TCE - ANEXO III - Preencher'!H110="","",'[1]TCE - ANEXO III - Preencher'!H110)</f>
        <v>44197</v>
      </c>
      <c r="H101" s="15">
        <f>'[1]TCE - ANEXO III - Preencher'!I110</f>
        <v>0</v>
      </c>
      <c r="I101" s="15">
        <f>'[1]TCE - ANEXO III - Preencher'!J110</f>
        <v>131.55000000000001</v>
      </c>
      <c r="J101" s="15">
        <f>'[1]TCE - ANEXO III - Preencher'!K110</f>
        <v>0</v>
      </c>
      <c r="K101" s="16">
        <f>'[1]TCE - ANEXO III - Preencher'!L110</f>
        <v>195.85978625954198</v>
      </c>
      <c r="L101" s="16">
        <f>'[1]TCE - ANEXO III - Preencher'!M110</f>
        <v>11.57</v>
      </c>
      <c r="M101" s="16">
        <f t="shared" si="7"/>
        <v>184.28978625954198</v>
      </c>
      <c r="N101" s="16">
        <f>'[1]TCE - ANEXO III - Preencher'!O110</f>
        <v>2.0499999999999998</v>
      </c>
      <c r="O101" s="16">
        <f>'[1]TCE - ANEXO III - Preencher'!P110</f>
        <v>0</v>
      </c>
      <c r="P101" s="17">
        <f t="shared" si="8"/>
        <v>2.0499999999999998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317.88978625954201</v>
      </c>
    </row>
    <row r="102" spans="1:28" s="4" customFormat="1" x14ac:dyDescent="0.2">
      <c r="A102" s="9">
        <f>IFERROR(VLOOKUP(B102,'[1]DADOS (OCULTAR)'!$P$3:$R$59,3,0),"")</f>
        <v>10869782001206</v>
      </c>
      <c r="B102" s="10" t="str">
        <f>'[1]TCE - ANEXO III - Preencher'!C111</f>
        <v>UPA TORRÕES</v>
      </c>
      <c r="C102" s="11"/>
      <c r="D102" s="12" t="str">
        <f>'[1]TCE - ANEXO III - Preencher'!E111</f>
        <v>IVONEIDE FERREIRA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 t="str">
        <f>'[1]TCE - ANEXO III - Preencher'!G111</f>
        <v>5211-30</v>
      </c>
      <c r="G102" s="14">
        <f>IF('[1]TCE - ANEXO III - Preencher'!H111="","",'[1]TCE - ANEXO III - Preencher'!H111)</f>
        <v>44197</v>
      </c>
      <c r="H102" s="15">
        <f>'[1]TCE - ANEXO III - Preencher'!I111</f>
        <v>0</v>
      </c>
      <c r="I102" s="15">
        <f>'[1]TCE - ANEXO III - Preencher'!J111</f>
        <v>109.79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2.0499999999999998</v>
      </c>
      <c r="O102" s="16">
        <f>'[1]TCE - ANEXO III - Preencher'!P111</f>
        <v>0</v>
      </c>
      <c r="P102" s="17">
        <f t="shared" si="8"/>
        <v>2.0499999999999998</v>
      </c>
      <c r="Q102" s="16">
        <f>'[1]TCE - ANEXO III - Preencher'!R111</f>
        <v>111.40670354785655</v>
      </c>
      <c r="R102" s="16">
        <f>'[1]TCE - ANEXO III - Preencher'!S111</f>
        <v>69.42</v>
      </c>
      <c r="S102" s="17">
        <f t="shared" si="9"/>
        <v>41.98670354785655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153.82670354785654</v>
      </c>
    </row>
    <row r="103" spans="1:28" s="4" customFormat="1" x14ac:dyDescent="0.2">
      <c r="A103" s="9">
        <f>IFERROR(VLOOKUP(B103,'[1]DADOS (OCULTAR)'!$P$3:$R$59,3,0),"")</f>
        <v>10869782001206</v>
      </c>
      <c r="B103" s="10" t="str">
        <f>'[1]TCE - ANEXO III - Preencher'!C112</f>
        <v>UPA TORRÕES</v>
      </c>
      <c r="C103" s="11"/>
      <c r="D103" s="12" t="str">
        <f>'[1]TCE - ANEXO III - Preencher'!E112</f>
        <v>CASSIO LUIZ DE ANDRADE SILVA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2235-05</v>
      </c>
      <c r="G103" s="14">
        <f>IF('[1]TCE - ANEXO III - Preencher'!H112="","",'[1]TCE - ANEXO III - Preencher'!H112)</f>
        <v>44197</v>
      </c>
      <c r="H103" s="15">
        <f>'[1]TCE - ANEXO III - Preencher'!I112</f>
        <v>0</v>
      </c>
      <c r="I103" s="15">
        <f>'[1]TCE - ANEXO III - Preencher'!J112</f>
        <v>225.44</v>
      </c>
      <c r="J103" s="15">
        <f>'[1]TCE - ANEXO III - Preencher'!K112</f>
        <v>0</v>
      </c>
      <c r="K103" s="16">
        <f>'[1]TCE - ANEXO III - Preencher'!L112</f>
        <v>59.756702290076326</v>
      </c>
      <c r="L103" s="16">
        <f>'[1]TCE - ANEXO III - Preencher'!M112</f>
        <v>3.53</v>
      </c>
      <c r="M103" s="16">
        <f t="shared" si="7"/>
        <v>56.226702290076325</v>
      </c>
      <c r="N103" s="16">
        <f>'[1]TCE - ANEXO III - Preencher'!O112</f>
        <v>1.28</v>
      </c>
      <c r="O103" s="16">
        <f>'[1]TCE - ANEXO III - Preencher'!P112</f>
        <v>0</v>
      </c>
      <c r="P103" s="17">
        <f t="shared" si="8"/>
        <v>1.28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282.9467022900763</v>
      </c>
    </row>
    <row r="104" spans="1:28" s="4" customFormat="1" x14ac:dyDescent="0.2">
      <c r="A104" s="9">
        <f>IFERROR(VLOOKUP(B104,'[1]DADOS (OCULTAR)'!$P$3:$R$59,3,0),"")</f>
        <v>10869782001206</v>
      </c>
      <c r="B104" s="10" t="str">
        <f>'[1]TCE - ANEXO III - Preencher'!C113</f>
        <v>UPA TORRÕES</v>
      </c>
      <c r="C104" s="11"/>
      <c r="D104" s="12" t="str">
        <f>'[1]TCE - ANEXO III - Preencher'!E113</f>
        <v>INDRA BERGMANN BENTO BARBOSA LIMA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3222-05</v>
      </c>
      <c r="G104" s="14">
        <f>IF('[1]TCE - ANEXO III - Preencher'!H113="","",'[1]TCE - ANEXO III - Preencher'!H113)</f>
        <v>44197</v>
      </c>
      <c r="H104" s="15">
        <f>'[1]TCE - ANEXO III - Preencher'!I113</f>
        <v>0</v>
      </c>
      <c r="I104" s="15">
        <f>'[1]TCE - ANEXO III - Preencher'!J113</f>
        <v>233.9</v>
      </c>
      <c r="J104" s="15">
        <f>'[1]TCE - ANEXO III - Preencher'!K113</f>
        <v>0</v>
      </c>
      <c r="K104" s="16">
        <f>'[1]TCE - ANEXO III - Preencher'!L113</f>
        <v>14.219725190839695</v>
      </c>
      <c r="L104" s="16">
        <f>'[1]TCE - ANEXO III - Preencher'!M113</f>
        <v>0.84</v>
      </c>
      <c r="M104" s="16">
        <f t="shared" si="7"/>
        <v>13.379725190839695</v>
      </c>
      <c r="N104" s="16">
        <f>'[1]TCE - ANEXO III - Preencher'!O113</f>
        <v>2.0499999999999998</v>
      </c>
      <c r="O104" s="16">
        <f>'[1]TCE - ANEXO III - Preencher'!P113</f>
        <v>0</v>
      </c>
      <c r="P104" s="17">
        <f t="shared" si="8"/>
        <v>2.0499999999999998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249.32972519083972</v>
      </c>
    </row>
    <row r="105" spans="1:28" s="4" customFormat="1" x14ac:dyDescent="0.2">
      <c r="A105" s="9">
        <f>IFERROR(VLOOKUP(B105,'[1]DADOS (OCULTAR)'!$P$3:$R$59,3,0),"")</f>
        <v>10869782001206</v>
      </c>
      <c r="B105" s="10" t="str">
        <f>'[1]TCE - ANEXO III - Preencher'!C114</f>
        <v>UPA TORRÕES</v>
      </c>
      <c r="C105" s="11"/>
      <c r="D105" s="12" t="str">
        <f>'[1]TCE - ANEXO III - Preencher'!E114</f>
        <v>ADRIANO BATISTA DA SILVA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3222-05</v>
      </c>
      <c r="G105" s="14">
        <f>IF('[1]TCE - ANEXO III - Preencher'!H114="","",'[1]TCE - ANEXO III - Preencher'!H114)</f>
        <v>44197</v>
      </c>
      <c r="H105" s="15">
        <f>'[1]TCE - ANEXO III - Preencher'!I114</f>
        <v>0</v>
      </c>
      <c r="I105" s="15">
        <f>'[1]TCE - ANEXO III - Preencher'!J114</f>
        <v>241.17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2.0499999999999998</v>
      </c>
      <c r="O105" s="16">
        <f>'[1]TCE - ANEXO III - Preencher'!P114</f>
        <v>0</v>
      </c>
      <c r="P105" s="17">
        <f t="shared" si="8"/>
        <v>2.0499999999999998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243.22</v>
      </c>
    </row>
    <row r="106" spans="1:28" s="4" customFormat="1" x14ac:dyDescent="0.2">
      <c r="A106" s="9">
        <f>IFERROR(VLOOKUP(B106,'[1]DADOS (OCULTAR)'!$P$3:$R$59,3,0),"")</f>
        <v>10869782001206</v>
      </c>
      <c r="B106" s="10" t="str">
        <f>'[1]TCE - ANEXO III - Preencher'!C115</f>
        <v>UPA TORRÕES</v>
      </c>
      <c r="C106" s="11"/>
      <c r="D106" s="12" t="str">
        <f>'[1]TCE - ANEXO III - Preencher'!E115</f>
        <v>LUCAS DE SA CAVALCANTI</v>
      </c>
      <c r="E106" s="10" t="str">
        <f>IF('[1]TCE - ANEXO III - Preencher'!F115="4 - Assistência Odontológica","2 - Outros Profissionais da Saúde",'[1]TCE - ANEXO III - Preencher'!F115)</f>
        <v>1 - Médico</v>
      </c>
      <c r="F106" s="13" t="str">
        <f>'[1]TCE - ANEXO III - Preencher'!G115</f>
        <v>2252-70</v>
      </c>
      <c r="G106" s="14">
        <f>IF('[1]TCE - ANEXO III - Preencher'!H115="","",'[1]TCE - ANEXO III - Preencher'!H115)</f>
        <v>44197</v>
      </c>
      <c r="H106" s="15">
        <f>'[1]TCE - ANEXO III - Preencher'!I115</f>
        <v>0</v>
      </c>
      <c r="I106" s="15">
        <f>'[1]TCE - ANEXO III - Preencher'!J115</f>
        <v>446.6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4</v>
      </c>
      <c r="O106" s="16">
        <f>'[1]TCE - ANEXO III - Preencher'!P115</f>
        <v>0</v>
      </c>
      <c r="P106" s="17">
        <f t="shared" si="8"/>
        <v>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450.6</v>
      </c>
    </row>
    <row r="107" spans="1:28" s="4" customFormat="1" x14ac:dyDescent="0.2">
      <c r="A107" s="9">
        <f>IFERROR(VLOOKUP(B107,'[1]DADOS (OCULTAR)'!$P$3:$R$59,3,0),"")</f>
        <v>10869782001206</v>
      </c>
      <c r="B107" s="10" t="str">
        <f>'[1]TCE - ANEXO III - Preencher'!C116</f>
        <v>UPA TORRÕES</v>
      </c>
      <c r="C107" s="11"/>
      <c r="D107" s="12" t="str">
        <f>'[1]TCE - ANEXO III - Preencher'!E116</f>
        <v>SAMUEL JOSE PEDRO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 t="str">
        <f>'[1]TCE - ANEXO III - Preencher'!G116</f>
        <v>5143-20</v>
      </c>
      <c r="G107" s="14">
        <f>IF('[1]TCE - ANEXO III - Preencher'!H116="","",'[1]TCE - ANEXO III - Preencher'!H116)</f>
        <v>44197</v>
      </c>
      <c r="H107" s="15">
        <f>'[1]TCE - ANEXO III - Preencher'!I116</f>
        <v>0</v>
      </c>
      <c r="I107" s="15">
        <f>'[1]TCE - ANEXO III - Preencher'!J116</f>
        <v>246.35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2.0499999999999998</v>
      </c>
      <c r="O107" s="16">
        <f>'[1]TCE - ANEXO III - Preencher'!P116</f>
        <v>0</v>
      </c>
      <c r="P107" s="17">
        <f t="shared" si="8"/>
        <v>2.0499999999999998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248.4</v>
      </c>
    </row>
    <row r="108" spans="1:28" s="4" customFormat="1" x14ac:dyDescent="0.2">
      <c r="A108" s="9">
        <f>IFERROR(VLOOKUP(B108,'[1]DADOS (OCULTAR)'!$P$3:$R$59,3,0),"")</f>
        <v>10869782001206</v>
      </c>
      <c r="B108" s="10" t="str">
        <f>'[1]TCE - ANEXO III - Preencher'!C117</f>
        <v>UPA TORRÕES</v>
      </c>
      <c r="C108" s="11"/>
      <c r="D108" s="12" t="str">
        <f>'[1]TCE - ANEXO III - Preencher'!E117</f>
        <v>HUGO FELIPE DA SILVA FEITOSA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5151-10</v>
      </c>
      <c r="G108" s="14">
        <f>IF('[1]TCE - ANEXO III - Preencher'!H117="","",'[1]TCE - ANEXO III - Preencher'!H117)</f>
        <v>44197</v>
      </c>
      <c r="H108" s="15">
        <f>'[1]TCE - ANEXO III - Preencher'!I117</f>
        <v>0</v>
      </c>
      <c r="I108" s="15">
        <f>'[1]TCE - ANEXO III - Preencher'!J117</f>
        <v>132.99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2.0499999999999998</v>
      </c>
      <c r="O108" s="16">
        <f>'[1]TCE - ANEXO III - Preencher'!P117</f>
        <v>0</v>
      </c>
      <c r="P108" s="17">
        <f t="shared" si="8"/>
        <v>2.0499999999999998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135.04000000000002</v>
      </c>
    </row>
    <row r="109" spans="1:28" s="4" customFormat="1" x14ac:dyDescent="0.2">
      <c r="A109" s="9">
        <f>IFERROR(VLOOKUP(B109,'[1]DADOS (OCULTAR)'!$P$3:$R$59,3,0),"")</f>
        <v>10869782001206</v>
      </c>
      <c r="B109" s="10" t="str">
        <f>'[1]TCE - ANEXO III - Preencher'!C118</f>
        <v>UPA TORRÕES</v>
      </c>
      <c r="C109" s="11"/>
      <c r="D109" s="12" t="str">
        <f>'[1]TCE - ANEXO III - Preencher'!E118</f>
        <v>JULIANA NUNES GOUVEIA</v>
      </c>
      <c r="E109" s="10" t="str">
        <f>IF('[1]TCE - ANEXO III - Preencher'!F118="4 - Assistência Odontológica","2 - Outros Profissionais da Saúde",'[1]TCE - ANEXO III - Preencher'!F118)</f>
        <v>1 - Médico</v>
      </c>
      <c r="F109" s="13" t="str">
        <f>'[1]TCE - ANEXO III - Preencher'!G118</f>
        <v>2251-24</v>
      </c>
      <c r="G109" s="14">
        <f>IF('[1]TCE - ANEXO III - Preencher'!H118="","",'[1]TCE - ANEXO III - Preencher'!H118)</f>
        <v>44197</v>
      </c>
      <c r="H109" s="15">
        <f>'[1]TCE - ANEXO III - Preencher'!I118</f>
        <v>0</v>
      </c>
      <c r="I109" s="15">
        <f>'[1]TCE - ANEXO III - Preencher'!J118</f>
        <v>620.37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4</v>
      </c>
      <c r="O109" s="16">
        <f>'[1]TCE - ANEXO III - Preencher'!P118</f>
        <v>0</v>
      </c>
      <c r="P109" s="17">
        <f t="shared" si="8"/>
        <v>4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624.37</v>
      </c>
    </row>
    <row r="110" spans="1:28" s="4" customFormat="1" x14ac:dyDescent="0.2">
      <c r="A110" s="9">
        <f>IFERROR(VLOOKUP(B110,'[1]DADOS (OCULTAR)'!$P$3:$R$59,3,0),"")</f>
        <v>10869782001206</v>
      </c>
      <c r="B110" s="10" t="str">
        <f>'[1]TCE - ANEXO III - Preencher'!C119</f>
        <v>UPA TORRÕES</v>
      </c>
      <c r="C110" s="11"/>
      <c r="D110" s="12" t="str">
        <f>'[1]TCE - ANEXO III - Preencher'!E119</f>
        <v>JOSE EDIVALDO DA SILVA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 t="str">
        <f>'[1]TCE - ANEXO III - Preencher'!G119</f>
        <v>5151-10</v>
      </c>
      <c r="G110" s="14">
        <f>IF('[1]TCE - ANEXO III - Preencher'!H119="","",'[1]TCE - ANEXO III - Preencher'!H119)</f>
        <v>44197</v>
      </c>
      <c r="H110" s="15">
        <f>'[1]TCE - ANEXO III - Preencher'!I119</f>
        <v>0</v>
      </c>
      <c r="I110" s="15">
        <f>'[1]TCE - ANEXO III - Preencher'!J119</f>
        <v>135.21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2.0499999999999998</v>
      </c>
      <c r="O110" s="16">
        <f>'[1]TCE - ANEXO III - Preencher'!P119</f>
        <v>0</v>
      </c>
      <c r="P110" s="17">
        <f t="shared" si="8"/>
        <v>2.0499999999999998</v>
      </c>
      <c r="Q110" s="16">
        <f>'[1]TCE - ANEXO III - Preencher'!R119</f>
        <v>111.40670354785655</v>
      </c>
      <c r="R110" s="16">
        <f>'[1]TCE - ANEXO III - Preencher'!S119</f>
        <v>69.42</v>
      </c>
      <c r="S110" s="17">
        <f t="shared" si="9"/>
        <v>41.98670354785655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179.24670354785655</v>
      </c>
    </row>
    <row r="111" spans="1:28" s="4" customFormat="1" x14ac:dyDescent="0.2">
      <c r="A111" s="9">
        <f>IFERROR(VLOOKUP(B111,'[1]DADOS (OCULTAR)'!$P$3:$R$59,3,0),"")</f>
        <v>10869782001206</v>
      </c>
      <c r="B111" s="10" t="str">
        <f>'[1]TCE - ANEXO III - Preencher'!C120</f>
        <v>UPA TORRÕES</v>
      </c>
      <c r="C111" s="11"/>
      <c r="D111" s="12" t="str">
        <f>'[1]TCE - ANEXO III - Preencher'!E120</f>
        <v>ALEXANDRE JOSE PEREIRA DE LIMA</v>
      </c>
      <c r="E111" s="10" t="str">
        <f>IF('[1]TCE - ANEXO III - Preencher'!F120="4 - Assistência Odontológica","2 - Outros Profissionais da Saúde",'[1]TCE - ANEXO III - Preencher'!F120)</f>
        <v>1 - Médico</v>
      </c>
      <c r="F111" s="13" t="str">
        <f>'[1]TCE - ANEXO III - Preencher'!G120</f>
        <v>2252-70</v>
      </c>
      <c r="G111" s="14">
        <f>IF('[1]TCE - ANEXO III - Preencher'!H120="","",'[1]TCE - ANEXO III - Preencher'!H120)</f>
        <v>44197</v>
      </c>
      <c r="H111" s="15">
        <f>'[1]TCE - ANEXO III - Preencher'!I120</f>
        <v>0</v>
      </c>
      <c r="I111" s="15">
        <f>'[1]TCE - ANEXO III - Preencher'!J120</f>
        <v>451.54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4</v>
      </c>
      <c r="O111" s="16">
        <f>'[1]TCE - ANEXO III - Preencher'!P120</f>
        <v>0</v>
      </c>
      <c r="P111" s="17">
        <f t="shared" si="8"/>
        <v>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455.54</v>
      </c>
    </row>
    <row r="112" spans="1:28" s="4" customFormat="1" x14ac:dyDescent="0.2">
      <c r="A112" s="9">
        <f>IFERROR(VLOOKUP(B112,'[1]DADOS (OCULTAR)'!$P$3:$R$59,3,0),"")</f>
        <v>10869782001206</v>
      </c>
      <c r="B112" s="10" t="str">
        <f>'[1]TCE - ANEXO III - Preencher'!C121</f>
        <v>UPA TORRÕES</v>
      </c>
      <c r="C112" s="11"/>
      <c r="D112" s="12" t="str">
        <f>'[1]TCE - ANEXO III - Preencher'!E121</f>
        <v>NATHALIA JESSIKA MELO GONCALVES</v>
      </c>
      <c r="E112" s="10" t="str">
        <f>IF('[1]TCE - ANEXO III - Preencher'!F121="4 - Assistência Odontológica","2 - Outros Profissionais da Saúde",'[1]TCE - ANEXO III - Preencher'!F121)</f>
        <v>1 - Médico</v>
      </c>
      <c r="F112" s="13" t="str">
        <f>'[1]TCE - ANEXO III - Preencher'!G121</f>
        <v>2251-25</v>
      </c>
      <c r="G112" s="14">
        <f>IF('[1]TCE - ANEXO III - Preencher'!H121="","",'[1]TCE - ANEXO III - Preencher'!H121)</f>
        <v>44197</v>
      </c>
      <c r="H112" s="15">
        <f>'[1]TCE - ANEXO III - Preencher'!I121</f>
        <v>0</v>
      </c>
      <c r="I112" s="15">
        <f>'[1]TCE - ANEXO III - Preencher'!J121</f>
        <v>416.11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4</v>
      </c>
      <c r="O112" s="16">
        <f>'[1]TCE - ANEXO III - Preencher'!P121</f>
        <v>0</v>
      </c>
      <c r="P112" s="17">
        <f t="shared" si="8"/>
        <v>4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420.11</v>
      </c>
    </row>
    <row r="113" spans="1:28" s="4" customFormat="1" x14ac:dyDescent="0.2">
      <c r="A113" s="9">
        <f>IFERROR(VLOOKUP(B113,'[1]DADOS (OCULTAR)'!$P$3:$R$59,3,0),"")</f>
        <v>10869782001206</v>
      </c>
      <c r="B113" s="10" t="str">
        <f>'[1]TCE - ANEXO III - Preencher'!C122</f>
        <v>UPA TORRÕES</v>
      </c>
      <c r="C113" s="11"/>
      <c r="D113" s="12" t="str">
        <f>'[1]TCE - ANEXO III - Preencher'!E122</f>
        <v>MARCOS BATISTA DA SILVA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3222-05</v>
      </c>
      <c r="G113" s="14">
        <f>IF('[1]TCE - ANEXO III - Preencher'!H122="","",'[1]TCE - ANEXO III - Preencher'!H122)</f>
        <v>44197</v>
      </c>
      <c r="H113" s="15">
        <f>'[1]TCE - ANEXO III - Preencher'!I122</f>
        <v>0</v>
      </c>
      <c r="I113" s="15">
        <f>'[1]TCE - ANEXO III - Preencher'!J122</f>
        <v>159.69999999999999</v>
      </c>
      <c r="J113" s="15">
        <f>'[1]TCE - ANEXO III - Preencher'!K122</f>
        <v>0</v>
      </c>
      <c r="K113" s="16">
        <f>'[1]TCE - ANEXO III - Preencher'!L122</f>
        <v>212.11090076335876</v>
      </c>
      <c r="L113" s="16">
        <f>'[1]TCE - ANEXO III - Preencher'!M122</f>
        <v>12.53</v>
      </c>
      <c r="M113" s="16">
        <f t="shared" si="7"/>
        <v>199.58090076335876</v>
      </c>
      <c r="N113" s="16">
        <f>'[1]TCE - ANEXO III - Preencher'!O122</f>
        <v>2.0499999999999998</v>
      </c>
      <c r="O113" s="16">
        <f>'[1]TCE - ANEXO III - Preencher'!P122</f>
        <v>0</v>
      </c>
      <c r="P113" s="17">
        <f t="shared" si="8"/>
        <v>2.0499999999999998</v>
      </c>
      <c r="Q113" s="16">
        <f>'[1]TCE - ANEXO III - Preencher'!R122</f>
        <v>245.58979792021637</v>
      </c>
      <c r="R113" s="16">
        <f>'[1]TCE - ANEXO III - Preencher'!S122</f>
        <v>75.150000000000006</v>
      </c>
      <c r="S113" s="17">
        <f t="shared" si="9"/>
        <v>170.43979792021636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531.77069868357512</v>
      </c>
    </row>
    <row r="114" spans="1:28" s="4" customFormat="1" x14ac:dyDescent="0.2">
      <c r="A114" s="9">
        <f>IFERROR(VLOOKUP(B114,'[1]DADOS (OCULTAR)'!$P$3:$R$59,3,0),"")</f>
        <v>10869782001206</v>
      </c>
      <c r="B114" s="10" t="str">
        <f>'[1]TCE - ANEXO III - Preencher'!C123</f>
        <v>UPA TORRÕES</v>
      </c>
      <c r="C114" s="11"/>
      <c r="D114" s="12" t="str">
        <f>'[1]TCE - ANEXO III - Preencher'!E123</f>
        <v>SHIRLEY EMANUELA FRAGOSO DA SILVA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2235-05</v>
      </c>
      <c r="G114" s="14">
        <f>IF('[1]TCE - ANEXO III - Preencher'!H123="","",'[1]TCE - ANEXO III - Preencher'!H123)</f>
        <v>44197</v>
      </c>
      <c r="H114" s="15">
        <f>'[1]TCE - ANEXO III - Preencher'!I123</f>
        <v>0</v>
      </c>
      <c r="I114" s="15">
        <f>'[1]TCE - ANEXO III - Preencher'!J123</f>
        <v>212.25</v>
      </c>
      <c r="J114" s="15">
        <f>'[1]TCE - ANEXO III - Preencher'!K123</f>
        <v>0</v>
      </c>
      <c r="K114" s="16">
        <f>'[1]TCE - ANEXO III - Preencher'!L123</f>
        <v>59.756702290076326</v>
      </c>
      <c r="L114" s="16">
        <f>'[1]TCE - ANEXO III - Preencher'!M123</f>
        <v>3.53</v>
      </c>
      <c r="M114" s="16">
        <f t="shared" si="7"/>
        <v>56.226702290076325</v>
      </c>
      <c r="N114" s="16">
        <f>'[1]TCE - ANEXO III - Preencher'!O123</f>
        <v>1.28</v>
      </c>
      <c r="O114" s="16">
        <f>'[1]TCE - ANEXO III - Preencher'!P123</f>
        <v>0</v>
      </c>
      <c r="P114" s="17">
        <f t="shared" si="8"/>
        <v>1.28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103.28</v>
      </c>
      <c r="U114" s="16">
        <f>'[1]TCE - ANEXO III - Preencher'!V123</f>
        <v>0</v>
      </c>
      <c r="V114" s="17">
        <f t="shared" si="10"/>
        <v>103.28</v>
      </c>
      <c r="W114" s="18" t="str">
        <f>IF('[1]TCE - ANEXO III - Preencher'!X123="","",'[1]TCE - ANEXO III - Preencher'!X123)</f>
        <v>Auxilio Creche</v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373.03670229007628</v>
      </c>
    </row>
    <row r="115" spans="1:28" s="4" customFormat="1" x14ac:dyDescent="0.2">
      <c r="A115" s="9">
        <f>IFERROR(VLOOKUP(B115,'[1]DADOS (OCULTAR)'!$P$3:$R$59,3,0),"")</f>
        <v>10869782001206</v>
      </c>
      <c r="B115" s="10" t="str">
        <f>'[1]TCE - ANEXO III - Preencher'!C124</f>
        <v>UPA TORRÕES</v>
      </c>
      <c r="C115" s="11"/>
      <c r="D115" s="12" t="str">
        <f>'[1]TCE - ANEXO III - Preencher'!E124</f>
        <v>FABIANA WANDERLEY EMERENCIANO</v>
      </c>
      <c r="E115" s="10" t="str">
        <f>IF('[1]TCE - ANEXO III - Preencher'!F124="4 - Assistência Odontológica","2 - Outros Profissionais da Saúde",'[1]TCE - ANEXO III - Preencher'!F124)</f>
        <v>1 - Médico</v>
      </c>
      <c r="F115" s="13" t="str">
        <f>'[1]TCE - ANEXO III - Preencher'!G124</f>
        <v>2251-25</v>
      </c>
      <c r="G115" s="14">
        <f>IF('[1]TCE - ANEXO III - Preencher'!H124="","",'[1]TCE - ANEXO III - Preencher'!H124)</f>
        <v>44197</v>
      </c>
      <c r="H115" s="15">
        <f>'[1]TCE - ANEXO III - Preencher'!I124</f>
        <v>0</v>
      </c>
      <c r="I115" s="15">
        <f>'[1]TCE - ANEXO III - Preencher'!J124</f>
        <v>795.36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4</v>
      </c>
      <c r="O115" s="16">
        <f>'[1]TCE - ANEXO III - Preencher'!P124</f>
        <v>0</v>
      </c>
      <c r="P115" s="17">
        <f t="shared" si="8"/>
        <v>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799.36</v>
      </c>
    </row>
    <row r="116" spans="1:28" s="4" customFormat="1" x14ac:dyDescent="0.2">
      <c r="A116" s="9">
        <f>IFERROR(VLOOKUP(B116,'[1]DADOS (OCULTAR)'!$P$3:$R$59,3,0),"")</f>
        <v>10869782001206</v>
      </c>
      <c r="B116" s="10" t="str">
        <f>'[1]TCE - ANEXO III - Preencher'!C125</f>
        <v>UPA TORRÕES</v>
      </c>
      <c r="C116" s="11"/>
      <c r="D116" s="12" t="str">
        <f>'[1]TCE - ANEXO III - Preencher'!E125</f>
        <v>AMILTON HENRIQUE DOS SANTOS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3222-05</v>
      </c>
      <c r="G116" s="14">
        <f>IF('[1]TCE - ANEXO III - Preencher'!H125="","",'[1]TCE - ANEXO III - Preencher'!H125)</f>
        <v>44197</v>
      </c>
      <c r="H116" s="15">
        <f>'[1]TCE - ANEXO III - Preencher'!I125</f>
        <v>0</v>
      </c>
      <c r="I116" s="15">
        <f>'[1]TCE - ANEXO III - Preencher'!J125</f>
        <v>133.16</v>
      </c>
      <c r="J116" s="15">
        <f>'[1]TCE - ANEXO III - Preencher'!K125</f>
        <v>0</v>
      </c>
      <c r="K116" s="16">
        <f>'[1]TCE - ANEXO III - Preencher'!L125</f>
        <v>212.11090076335876</v>
      </c>
      <c r="L116" s="16">
        <f>'[1]TCE - ANEXO III - Preencher'!M125</f>
        <v>12.53</v>
      </c>
      <c r="M116" s="16">
        <f t="shared" si="7"/>
        <v>199.58090076335876</v>
      </c>
      <c r="N116" s="16">
        <f>'[1]TCE - ANEXO III - Preencher'!O125</f>
        <v>2.0499999999999998</v>
      </c>
      <c r="O116" s="16">
        <f>'[1]TCE - ANEXO III - Preencher'!P125</f>
        <v>0</v>
      </c>
      <c r="P116" s="17">
        <f t="shared" si="8"/>
        <v>2.0499999999999998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334.79090076335876</v>
      </c>
    </row>
    <row r="117" spans="1:28" s="4" customFormat="1" x14ac:dyDescent="0.2">
      <c r="A117" s="9">
        <f>IFERROR(VLOOKUP(B117,'[1]DADOS (OCULTAR)'!$P$3:$R$59,3,0),"")</f>
        <v>10869782001206</v>
      </c>
      <c r="B117" s="10" t="str">
        <f>'[1]TCE - ANEXO III - Preencher'!C126</f>
        <v>UPA TORRÕES</v>
      </c>
      <c r="C117" s="11"/>
      <c r="D117" s="12" t="str">
        <f>'[1]TCE - ANEXO III - Preencher'!E126</f>
        <v>MARCIANITA GOMES DOS SANTOS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 t="str">
        <f>'[1]TCE - ANEXO III - Preencher'!G126</f>
        <v>5211-30</v>
      </c>
      <c r="G117" s="14">
        <f>IF('[1]TCE - ANEXO III - Preencher'!H126="","",'[1]TCE - ANEXO III - Preencher'!H126)</f>
        <v>44197</v>
      </c>
      <c r="H117" s="15">
        <f>'[1]TCE - ANEXO III - Preencher'!I126</f>
        <v>0</v>
      </c>
      <c r="I117" s="15">
        <f>'[1]TCE - ANEXO III - Preencher'!J126</f>
        <v>116.62</v>
      </c>
      <c r="J117" s="15">
        <f>'[1]TCE - ANEXO III - Preencher'!K126</f>
        <v>0</v>
      </c>
      <c r="K117" s="16">
        <f>'[1]TCE - ANEXO III - Preencher'!L126</f>
        <v>195.85978625954198</v>
      </c>
      <c r="L117" s="16">
        <f>'[1]TCE - ANEXO III - Preencher'!M126</f>
        <v>11.57</v>
      </c>
      <c r="M117" s="16">
        <f t="shared" si="7"/>
        <v>184.28978625954198</v>
      </c>
      <c r="N117" s="16">
        <f>'[1]TCE - ANEXO III - Preencher'!O126</f>
        <v>2.0499999999999998</v>
      </c>
      <c r="O117" s="16">
        <f>'[1]TCE - ANEXO III - Preencher'!P126</f>
        <v>0</v>
      </c>
      <c r="P117" s="17">
        <f t="shared" si="8"/>
        <v>2.0499999999999998</v>
      </c>
      <c r="Q117" s="16">
        <f>'[1]TCE - ANEXO III - Preencher'!R126</f>
        <v>245.50670354785655</v>
      </c>
      <c r="R117" s="16">
        <f>'[1]TCE - ANEXO III - Preencher'!S126</f>
        <v>69.42</v>
      </c>
      <c r="S117" s="17">
        <f t="shared" si="9"/>
        <v>176.08670354785653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479.04648980739853</v>
      </c>
    </row>
    <row r="118" spans="1:28" s="4" customFormat="1" x14ac:dyDescent="0.2">
      <c r="A118" s="9">
        <f>IFERROR(VLOOKUP(B118,'[1]DADOS (OCULTAR)'!$P$3:$R$59,3,0),"")</f>
        <v>10869782001206</v>
      </c>
      <c r="B118" s="10" t="str">
        <f>'[1]TCE - ANEXO III - Preencher'!C127</f>
        <v>UPA TORRÕES</v>
      </c>
      <c r="C118" s="11"/>
      <c r="D118" s="12" t="str">
        <f>'[1]TCE - ANEXO III - Preencher'!E127</f>
        <v xml:space="preserve">ROBERTO GREGORIO DOS SANTOS 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 t="str">
        <f>'[1]TCE - ANEXO III - Preencher'!G127</f>
        <v>5151-10</v>
      </c>
      <c r="G118" s="14">
        <f>IF('[1]TCE - ANEXO III - Preencher'!H127="","",'[1]TCE - ANEXO III - Preencher'!H127)</f>
        <v>44197</v>
      </c>
      <c r="H118" s="15">
        <f>'[1]TCE - ANEXO III - Preencher'!I127</f>
        <v>0</v>
      </c>
      <c r="I118" s="15">
        <f>'[1]TCE - ANEXO III - Preencher'!J127</f>
        <v>110.16</v>
      </c>
      <c r="J118" s="15">
        <f>'[1]TCE - ANEXO III - Preencher'!K127</f>
        <v>0</v>
      </c>
      <c r="K118" s="16">
        <f>'[1]TCE - ANEXO III - Preencher'!L127</f>
        <v>195.85978625954198</v>
      </c>
      <c r="L118" s="16">
        <f>'[1]TCE - ANEXO III - Preencher'!M127</f>
        <v>11.57</v>
      </c>
      <c r="M118" s="16">
        <f t="shared" si="7"/>
        <v>184.28978625954198</v>
      </c>
      <c r="N118" s="16">
        <f>'[1]TCE - ANEXO III - Preencher'!O127</f>
        <v>2.0499999999999998</v>
      </c>
      <c r="O118" s="16">
        <f>'[1]TCE - ANEXO III - Preencher'!P127</f>
        <v>0</v>
      </c>
      <c r="P118" s="17">
        <f t="shared" si="8"/>
        <v>2.0499999999999998</v>
      </c>
      <c r="Q118" s="16">
        <f>'[1]TCE - ANEXO III - Preencher'!R127</f>
        <v>151.50670354785655</v>
      </c>
      <c r="R118" s="16">
        <f>'[1]TCE - ANEXO III - Preencher'!S127</f>
        <v>69.42</v>
      </c>
      <c r="S118" s="17">
        <f t="shared" si="9"/>
        <v>82.086703547856544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378.58648980739849</v>
      </c>
    </row>
    <row r="119" spans="1:28" s="4" customFormat="1" x14ac:dyDescent="0.2">
      <c r="A119" s="9">
        <f>IFERROR(VLOOKUP(B119,'[1]DADOS (OCULTAR)'!$P$3:$R$59,3,0),"")</f>
        <v>10869782001206</v>
      </c>
      <c r="B119" s="10" t="str">
        <f>'[1]TCE - ANEXO III - Preencher'!C128</f>
        <v>UPA TORRÕES</v>
      </c>
      <c r="C119" s="11"/>
      <c r="D119" s="12" t="str">
        <f>'[1]TCE - ANEXO III - Preencher'!E128</f>
        <v>WILSON ALBUQUERQUE FRANCA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 t="str">
        <f>'[1]TCE - ANEXO III - Preencher'!G128</f>
        <v>5151-10</v>
      </c>
      <c r="G119" s="14">
        <f>IF('[1]TCE - ANEXO III - Preencher'!H128="","",'[1]TCE - ANEXO III - Preencher'!H128)</f>
        <v>44197</v>
      </c>
      <c r="H119" s="15">
        <f>'[1]TCE - ANEXO III - Preencher'!I128</f>
        <v>0</v>
      </c>
      <c r="I119" s="15">
        <f>'[1]TCE - ANEXO III - Preencher'!J128</f>
        <v>154.26</v>
      </c>
      <c r="J119" s="15">
        <f>'[1]TCE - ANEXO III - Preencher'!K128</f>
        <v>0</v>
      </c>
      <c r="K119" s="16">
        <f>'[1]TCE - ANEXO III - Preencher'!L128</f>
        <v>195.85978625954198</v>
      </c>
      <c r="L119" s="16">
        <f>'[1]TCE - ANEXO III - Preencher'!M128</f>
        <v>11.57</v>
      </c>
      <c r="M119" s="16">
        <f t="shared" si="7"/>
        <v>184.28978625954198</v>
      </c>
      <c r="N119" s="16">
        <f>'[1]TCE - ANEXO III - Preencher'!O128</f>
        <v>2.0499999999999998</v>
      </c>
      <c r="O119" s="16">
        <f>'[1]TCE - ANEXO III - Preencher'!P128</f>
        <v>0</v>
      </c>
      <c r="P119" s="17">
        <f t="shared" si="8"/>
        <v>2.0499999999999998</v>
      </c>
      <c r="Q119" s="16">
        <f>'[1]TCE - ANEXO III - Preencher'!R128</f>
        <v>221.80670354785656</v>
      </c>
      <c r="R119" s="16">
        <f>'[1]TCE - ANEXO III - Preencher'!S128</f>
        <v>69.42</v>
      </c>
      <c r="S119" s="17">
        <f t="shared" si="9"/>
        <v>152.38670354785654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492.98648980739853</v>
      </c>
    </row>
    <row r="120" spans="1:28" s="4" customFormat="1" x14ac:dyDescent="0.2">
      <c r="A120" s="9">
        <f>IFERROR(VLOOKUP(B120,'[1]DADOS (OCULTAR)'!$P$3:$R$59,3,0),"")</f>
        <v>10869782001206</v>
      </c>
      <c r="B120" s="10" t="str">
        <f>'[1]TCE - ANEXO III - Preencher'!C129</f>
        <v>UPA TORRÕES</v>
      </c>
      <c r="C120" s="11"/>
      <c r="D120" s="12" t="str">
        <f>'[1]TCE - ANEXO III - Preencher'!E129</f>
        <v>LUANA BOMFIM MACEDO</v>
      </c>
      <c r="E120" s="10" t="str">
        <f>IF('[1]TCE - ANEXO III - Preencher'!F129="4 - Assistência Odontológica","2 - Outros Profissionais da Saúde",'[1]TCE - ANEXO III - Preencher'!F129)</f>
        <v>1 - Médico</v>
      </c>
      <c r="F120" s="13" t="str">
        <f>'[1]TCE - ANEXO III - Preencher'!G129</f>
        <v>2251-25</v>
      </c>
      <c r="G120" s="14">
        <f>IF('[1]TCE - ANEXO III - Preencher'!H129="","",'[1]TCE - ANEXO III - Preencher'!H129)</f>
        <v>44197</v>
      </c>
      <c r="H120" s="15">
        <f>'[1]TCE - ANEXO III - Preencher'!I129</f>
        <v>0</v>
      </c>
      <c r="I120" s="15">
        <f>'[1]TCE - ANEXO III - Preencher'!J129</f>
        <v>327.06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4</v>
      </c>
      <c r="O120" s="16">
        <f>'[1]TCE - ANEXO III - Preencher'!P129</f>
        <v>0</v>
      </c>
      <c r="P120" s="17">
        <f t="shared" si="8"/>
        <v>4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331.06</v>
      </c>
    </row>
    <row r="121" spans="1:28" s="4" customFormat="1" x14ac:dyDescent="0.2">
      <c r="A121" s="9">
        <f>IFERROR(VLOOKUP(B121,'[1]DADOS (OCULTAR)'!$P$3:$R$59,3,0),"")</f>
        <v>10869782001206</v>
      </c>
      <c r="B121" s="10" t="str">
        <f>'[1]TCE - ANEXO III - Preencher'!C130</f>
        <v>UPA TORRÕES</v>
      </c>
      <c r="C121" s="11"/>
      <c r="D121" s="12" t="str">
        <f>'[1]TCE - ANEXO III - Preencher'!E130</f>
        <v>JULIANA FEITOSA POLARI</v>
      </c>
      <c r="E121" s="10" t="str">
        <f>IF('[1]TCE - ANEXO III - Preencher'!F130="4 - Assistência Odontológica","2 - Outros Profissionais da Saúde",'[1]TCE - ANEXO III - Preencher'!F130)</f>
        <v>1 - Médico</v>
      </c>
      <c r="F121" s="13" t="str">
        <f>'[1]TCE - ANEXO III - Preencher'!G130</f>
        <v>2251-24</v>
      </c>
      <c r="G121" s="14">
        <f>IF('[1]TCE - ANEXO III - Preencher'!H130="","",'[1]TCE - ANEXO III - Preencher'!H130)</f>
        <v>44197</v>
      </c>
      <c r="H121" s="15">
        <f>'[1]TCE - ANEXO III - Preencher'!I130</f>
        <v>0</v>
      </c>
      <c r="I121" s="15">
        <f>'[1]TCE - ANEXO III - Preencher'!J130</f>
        <v>443.47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4</v>
      </c>
      <c r="O121" s="16">
        <f>'[1]TCE - ANEXO III - Preencher'!P130</f>
        <v>0</v>
      </c>
      <c r="P121" s="17">
        <f t="shared" si="8"/>
        <v>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447.47</v>
      </c>
    </row>
    <row r="122" spans="1:28" s="4" customFormat="1" x14ac:dyDescent="0.2">
      <c r="A122" s="9">
        <f>IFERROR(VLOOKUP(B122,'[1]DADOS (OCULTAR)'!$P$3:$R$59,3,0),"")</f>
        <v>10869782001206</v>
      </c>
      <c r="B122" s="10" t="str">
        <f>'[1]TCE - ANEXO III - Preencher'!C131</f>
        <v>UPA TORRÕES</v>
      </c>
      <c r="C122" s="11"/>
      <c r="D122" s="12" t="str">
        <f>'[1]TCE - ANEXO III - Preencher'!E131</f>
        <v>MARIA PAULA SOARES DA SILVA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 t="str">
        <f>'[1]TCE - ANEXO III - Preencher'!G131</f>
        <v>2523-05</v>
      </c>
      <c r="G122" s="14">
        <f>IF('[1]TCE - ANEXO III - Preencher'!H131="","",'[1]TCE - ANEXO III - Preencher'!H131)</f>
        <v>44197</v>
      </c>
      <c r="H122" s="15">
        <f>'[1]TCE - ANEXO III - Preencher'!I131</f>
        <v>0</v>
      </c>
      <c r="I122" s="15">
        <f>'[1]TCE - ANEXO III - Preencher'!J131</f>
        <v>140.76</v>
      </c>
      <c r="J122" s="15">
        <f>'[1]TCE - ANEXO III - Preencher'!K131</f>
        <v>0</v>
      </c>
      <c r="K122" s="16">
        <f>'[1]TCE - ANEXO III - Preencher'!L131</f>
        <v>297.93709923664125</v>
      </c>
      <c r="L122" s="16">
        <f>'[1]TCE - ANEXO III - Preencher'!M131</f>
        <v>17.600000000000001</v>
      </c>
      <c r="M122" s="16">
        <f t="shared" si="7"/>
        <v>280.33709923664122</v>
      </c>
      <c r="N122" s="16">
        <f>'[1]TCE - ANEXO III - Preencher'!O131</f>
        <v>2.0499999999999998</v>
      </c>
      <c r="O122" s="16">
        <f>'[1]TCE - ANEXO III - Preencher'!P131</f>
        <v>0</v>
      </c>
      <c r="P122" s="17">
        <f t="shared" si="8"/>
        <v>2.0499999999999998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423.14709923664122</v>
      </c>
    </row>
    <row r="123" spans="1:28" s="4" customFormat="1" x14ac:dyDescent="0.2">
      <c r="A123" s="9">
        <f>IFERROR(VLOOKUP(B123,'[1]DADOS (OCULTAR)'!$P$3:$R$59,3,0),"")</f>
        <v>10869782001206</v>
      </c>
      <c r="B123" s="10" t="str">
        <f>'[1]TCE - ANEXO III - Preencher'!C132</f>
        <v>UPA TORRÕES</v>
      </c>
      <c r="C123" s="11"/>
      <c r="D123" s="12" t="str">
        <f>'[1]TCE - ANEXO III - Preencher'!E132</f>
        <v>LORENA REIMINE GUERRA</v>
      </c>
      <c r="E123" s="10" t="str">
        <f>IF('[1]TCE - ANEXO III - Preencher'!F132="4 - Assistência Odontológica","2 - Outros Profissionais da Saúde",'[1]TCE - ANEXO III - Preencher'!F132)</f>
        <v>1 - Médico</v>
      </c>
      <c r="F123" s="13" t="str">
        <f>'[1]TCE - ANEXO III - Preencher'!G132</f>
        <v>2251-24</v>
      </c>
      <c r="G123" s="14">
        <f>IF('[1]TCE - ANEXO III - Preencher'!H132="","",'[1]TCE - ANEXO III - Preencher'!H132)</f>
        <v>44197</v>
      </c>
      <c r="H123" s="15">
        <f>'[1]TCE - ANEXO III - Preencher'!I132</f>
        <v>0</v>
      </c>
      <c r="I123" s="15">
        <f>'[1]TCE - ANEXO III - Preencher'!J132</f>
        <v>364.73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4</v>
      </c>
      <c r="O123" s="16">
        <f>'[1]TCE - ANEXO III - Preencher'!P132</f>
        <v>0</v>
      </c>
      <c r="P123" s="17">
        <f t="shared" si="8"/>
        <v>4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368.73</v>
      </c>
    </row>
    <row r="124" spans="1:28" s="4" customFormat="1" x14ac:dyDescent="0.2">
      <c r="A124" s="9">
        <f>IFERROR(VLOOKUP(B124,'[1]DADOS (OCULTAR)'!$P$3:$R$59,3,0),"")</f>
        <v>10869782001206</v>
      </c>
      <c r="B124" s="10" t="str">
        <f>'[1]TCE - ANEXO III - Preencher'!C133</f>
        <v>UPA TORRÕES</v>
      </c>
      <c r="C124" s="11"/>
      <c r="D124" s="12" t="str">
        <f>'[1]TCE - ANEXO III - Preencher'!E133</f>
        <v>KEYLA PATRICIA BARBOSA MELO</v>
      </c>
      <c r="E124" s="10" t="str">
        <f>IF('[1]TCE - ANEXO III - Preencher'!F133="4 - Assistência Odontológica","2 - Outros Profissionais da Saúde",'[1]TCE - ANEXO III - Preencher'!F133)</f>
        <v>1 - Médico</v>
      </c>
      <c r="F124" s="13" t="str">
        <f>'[1]TCE - ANEXO III - Preencher'!G133</f>
        <v>2251-25</v>
      </c>
      <c r="G124" s="14">
        <f>IF('[1]TCE - ANEXO III - Preencher'!H133="","",'[1]TCE - ANEXO III - Preencher'!H133)</f>
        <v>44197</v>
      </c>
      <c r="H124" s="15">
        <f>'[1]TCE - ANEXO III - Preencher'!I133</f>
        <v>0</v>
      </c>
      <c r="I124" s="15">
        <f>'[1]TCE - ANEXO III - Preencher'!J133</f>
        <v>414.81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4</v>
      </c>
      <c r="O124" s="16">
        <f>'[1]TCE - ANEXO III - Preencher'!P133</f>
        <v>0</v>
      </c>
      <c r="P124" s="17">
        <f t="shared" si="8"/>
        <v>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418.81</v>
      </c>
    </row>
    <row r="125" spans="1:28" s="4" customFormat="1" x14ac:dyDescent="0.2">
      <c r="A125" s="9">
        <f>IFERROR(VLOOKUP(B125,'[1]DADOS (OCULTAR)'!$P$3:$R$59,3,0),"")</f>
        <v>10869782001206</v>
      </c>
      <c r="B125" s="10" t="str">
        <f>'[1]TCE - ANEXO III - Preencher'!C134</f>
        <v>UPA TORRÕES</v>
      </c>
      <c r="C125" s="11"/>
      <c r="D125" s="12" t="str">
        <f>'[1]TCE - ANEXO III - Preencher'!E134</f>
        <v>FABIANA DE AQUINO MEDEIROS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3222-05</v>
      </c>
      <c r="G125" s="14">
        <f>IF('[1]TCE - ANEXO III - Preencher'!H134="","",'[1]TCE - ANEXO III - Preencher'!H134)</f>
        <v>44197</v>
      </c>
      <c r="H125" s="15">
        <f>'[1]TCE - ANEXO III - Preencher'!I134</f>
        <v>0</v>
      </c>
      <c r="I125" s="15">
        <f>'[1]TCE - ANEXO III - Preencher'!J134</f>
        <v>235.4</v>
      </c>
      <c r="J125" s="15">
        <f>'[1]TCE - ANEXO III - Preencher'!K134</f>
        <v>0</v>
      </c>
      <c r="K125" s="16">
        <f>'[1]TCE - ANEXO III - Preencher'!L134</f>
        <v>212.11090076335876</v>
      </c>
      <c r="L125" s="16">
        <f>'[1]TCE - ANEXO III - Preencher'!M134</f>
        <v>12.53</v>
      </c>
      <c r="M125" s="16">
        <f t="shared" si="7"/>
        <v>199.58090076335876</v>
      </c>
      <c r="N125" s="16">
        <f>'[1]TCE - ANEXO III - Preencher'!O134</f>
        <v>2.0499999999999998</v>
      </c>
      <c r="O125" s="16">
        <f>'[1]TCE - ANEXO III - Preencher'!P134</f>
        <v>0</v>
      </c>
      <c r="P125" s="17">
        <f t="shared" si="8"/>
        <v>2.0499999999999998</v>
      </c>
      <c r="Q125" s="16">
        <f>'[1]TCE - ANEXO III - Preencher'!R134</f>
        <v>245.58979792021637</v>
      </c>
      <c r="R125" s="16">
        <f>'[1]TCE - ANEXO III - Preencher'!S134</f>
        <v>75.150000000000006</v>
      </c>
      <c r="S125" s="17">
        <f t="shared" si="9"/>
        <v>170.43979792021636</v>
      </c>
      <c r="T125" s="16">
        <f>'[1]TCE - ANEXO III - Preencher'!U134</f>
        <v>66.11</v>
      </c>
      <c r="U125" s="16">
        <f>'[1]TCE - ANEXO III - Preencher'!V134</f>
        <v>0</v>
      </c>
      <c r="V125" s="17">
        <f t="shared" si="10"/>
        <v>66.11</v>
      </c>
      <c r="W125" s="18" t="str">
        <f>IF('[1]TCE - ANEXO III - Preencher'!X134="","",'[1]TCE - ANEXO III - Preencher'!X134)</f>
        <v>Auxilio Creche</v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673.58069868357518</v>
      </c>
    </row>
    <row r="126" spans="1:28" s="4" customFormat="1" x14ac:dyDescent="0.2">
      <c r="A126" s="9">
        <f>IFERROR(VLOOKUP(B126,'[1]DADOS (OCULTAR)'!$P$3:$R$59,3,0),"")</f>
        <v>10869782001206</v>
      </c>
      <c r="B126" s="10" t="str">
        <f>'[1]TCE - ANEXO III - Preencher'!C135</f>
        <v>UPA TORRÕES</v>
      </c>
      <c r="C126" s="11"/>
      <c r="D126" s="12" t="str">
        <f>'[1]TCE - ANEXO III - Preencher'!E135</f>
        <v>MARIA DA CONCEICAO GUIMARAES DE SOUSA MELO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3222-05</v>
      </c>
      <c r="G126" s="14">
        <f>IF('[1]TCE - ANEXO III - Preencher'!H135="","",'[1]TCE - ANEXO III - Preencher'!H135)</f>
        <v>44197</v>
      </c>
      <c r="H126" s="15">
        <f>'[1]TCE - ANEXO III - Preencher'!I135</f>
        <v>0</v>
      </c>
      <c r="I126" s="15">
        <f>'[1]TCE - ANEXO III - Preencher'!J135</f>
        <v>147.19999999999999</v>
      </c>
      <c r="J126" s="15">
        <f>'[1]TCE - ANEXO III - Preencher'!K135</f>
        <v>0</v>
      </c>
      <c r="K126" s="16">
        <f>'[1]TCE - ANEXO III - Preencher'!L135</f>
        <v>212.11090076335876</v>
      </c>
      <c r="L126" s="16">
        <f>'[1]TCE - ANEXO III - Preencher'!M135</f>
        <v>12.53</v>
      </c>
      <c r="M126" s="16">
        <f t="shared" si="7"/>
        <v>199.58090076335876</v>
      </c>
      <c r="N126" s="16">
        <f>'[1]TCE - ANEXO III - Preencher'!O135</f>
        <v>2.0499999999999998</v>
      </c>
      <c r="O126" s="16">
        <f>'[1]TCE - ANEXO III - Preencher'!P135</f>
        <v>0</v>
      </c>
      <c r="P126" s="17">
        <f t="shared" si="8"/>
        <v>2.0499999999999998</v>
      </c>
      <c r="Q126" s="16">
        <f>'[1]TCE - ANEXO III - Preencher'!R135</f>
        <v>208.08979792021637</v>
      </c>
      <c r="R126" s="16">
        <f>'[1]TCE - ANEXO III - Preencher'!S135</f>
        <v>75.150000000000006</v>
      </c>
      <c r="S126" s="17">
        <f t="shared" si="9"/>
        <v>132.93979792021636</v>
      </c>
      <c r="T126" s="16">
        <f>'[1]TCE - ANEXO III - Preencher'!U135</f>
        <v>66.11</v>
      </c>
      <c r="U126" s="16">
        <f>'[1]TCE - ANEXO III - Preencher'!V135</f>
        <v>0</v>
      </c>
      <c r="V126" s="17">
        <f t="shared" si="10"/>
        <v>66.11</v>
      </c>
      <c r="W126" s="18" t="str">
        <f>IF('[1]TCE - ANEXO III - Preencher'!X135="","",'[1]TCE - ANEXO III - Preencher'!X135)</f>
        <v>Auxilio Creche</v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547.88069868357513</v>
      </c>
    </row>
    <row r="127" spans="1:28" s="4" customFormat="1" x14ac:dyDescent="0.2">
      <c r="A127" s="9">
        <f>IFERROR(VLOOKUP(B127,'[1]DADOS (OCULTAR)'!$P$3:$R$59,3,0),"")</f>
        <v>10869782001206</v>
      </c>
      <c r="B127" s="10" t="str">
        <f>'[1]TCE - ANEXO III - Preencher'!C136</f>
        <v>UPA TORRÕES</v>
      </c>
      <c r="C127" s="11"/>
      <c r="D127" s="12" t="str">
        <f>'[1]TCE - ANEXO III - Preencher'!E136</f>
        <v>SILVIO DIONISIO DA SILVA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3222-05</v>
      </c>
      <c r="G127" s="14">
        <f>IF('[1]TCE - ANEXO III - Preencher'!H136="","",'[1]TCE - ANEXO III - Preencher'!H136)</f>
        <v>44197</v>
      </c>
      <c r="H127" s="15">
        <f>'[1]TCE - ANEXO III - Preencher'!I136</f>
        <v>0</v>
      </c>
      <c r="I127" s="15">
        <f>'[1]TCE - ANEXO III - Preencher'!J136</f>
        <v>107.4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2.0499999999999998</v>
      </c>
      <c r="O127" s="16">
        <f>'[1]TCE - ANEXO III - Preencher'!P136</f>
        <v>0</v>
      </c>
      <c r="P127" s="17">
        <f t="shared" si="8"/>
        <v>2.0499999999999998</v>
      </c>
      <c r="Q127" s="16">
        <f>'[1]TCE - ANEXO III - Preencher'!R136</f>
        <v>104.58979792021636</v>
      </c>
      <c r="R127" s="16">
        <f>'[1]TCE - ANEXO III - Preencher'!S136</f>
        <v>75.150000000000006</v>
      </c>
      <c r="S127" s="17">
        <f t="shared" si="9"/>
        <v>29.43979792021635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138.88979792021635</v>
      </c>
    </row>
    <row r="128" spans="1:28" s="4" customFormat="1" x14ac:dyDescent="0.2">
      <c r="A128" s="9">
        <f>IFERROR(VLOOKUP(B128,'[1]DADOS (OCULTAR)'!$P$3:$R$59,3,0),"")</f>
        <v>10869782001206</v>
      </c>
      <c r="B128" s="10" t="str">
        <f>'[1]TCE - ANEXO III - Preencher'!C137</f>
        <v>UPA TORRÕES</v>
      </c>
      <c r="C128" s="11"/>
      <c r="D128" s="12" t="str">
        <f>'[1]TCE - ANEXO III - Preencher'!E137</f>
        <v>EDNARDO JOSE ALBUQUERQUE PITT</v>
      </c>
      <c r="E128" s="10" t="str">
        <f>IF('[1]TCE - ANEXO III - Preencher'!F137="4 - Assistência Odontológica","2 - Outros Profissionais da Saúde",'[1]TCE - ANEXO III - Preencher'!F137)</f>
        <v>1 - Médico</v>
      </c>
      <c r="F128" s="13" t="str">
        <f>'[1]TCE - ANEXO III - Preencher'!G137</f>
        <v>2252-70</v>
      </c>
      <c r="G128" s="14">
        <f>IF('[1]TCE - ANEXO III - Preencher'!H137="","",'[1]TCE - ANEXO III - Preencher'!H137)</f>
        <v>44197</v>
      </c>
      <c r="H128" s="15">
        <f>'[1]TCE - ANEXO III - Preencher'!I137</f>
        <v>0</v>
      </c>
      <c r="I128" s="15">
        <f>'[1]TCE - ANEXO III - Preencher'!J137</f>
        <v>430.72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4</v>
      </c>
      <c r="O128" s="16">
        <f>'[1]TCE - ANEXO III - Preencher'!P137</f>
        <v>0</v>
      </c>
      <c r="P128" s="17">
        <f t="shared" si="8"/>
        <v>4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434.72</v>
      </c>
    </row>
    <row r="129" spans="1:28" s="4" customFormat="1" x14ac:dyDescent="0.2">
      <c r="A129" s="9">
        <f>IFERROR(VLOOKUP(B129,'[1]DADOS (OCULTAR)'!$P$3:$R$59,3,0),"")</f>
        <v>10869782001206</v>
      </c>
      <c r="B129" s="10" t="str">
        <f>'[1]TCE - ANEXO III - Preencher'!C138</f>
        <v>UPA TORRÕES</v>
      </c>
      <c r="C129" s="11"/>
      <c r="D129" s="12" t="str">
        <f>'[1]TCE - ANEXO III - Preencher'!E138</f>
        <v>RIVANILDO DO NASCIMENTO ROCHA JUNIOR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 t="str">
        <f>'[1]TCE - ANEXO III - Preencher'!G138</f>
        <v>5143-20</v>
      </c>
      <c r="G129" s="14">
        <f>IF('[1]TCE - ANEXO III - Preencher'!H138="","",'[1]TCE - ANEXO III - Preencher'!H138)</f>
        <v>44197</v>
      </c>
      <c r="H129" s="15">
        <f>'[1]TCE - ANEXO III - Preencher'!I138</f>
        <v>0</v>
      </c>
      <c r="I129" s="15">
        <f>'[1]TCE - ANEXO III - Preencher'!J138</f>
        <v>119.38</v>
      </c>
      <c r="J129" s="15">
        <f>'[1]TCE - ANEXO III - Preencher'!K138</f>
        <v>0</v>
      </c>
      <c r="K129" s="16">
        <f>'[1]TCE - ANEXO III - Preencher'!L138</f>
        <v>186.21068702290077</v>
      </c>
      <c r="L129" s="16">
        <f>'[1]TCE - ANEXO III - Preencher'!M138</f>
        <v>11</v>
      </c>
      <c r="M129" s="16">
        <f t="shared" si="7"/>
        <v>175.21068702290077</v>
      </c>
      <c r="N129" s="16">
        <f>'[1]TCE - ANEXO III - Preencher'!O138</f>
        <v>2.0499999999999998</v>
      </c>
      <c r="O129" s="16">
        <f>'[1]TCE - ANEXO III - Preencher'!P138</f>
        <v>0</v>
      </c>
      <c r="P129" s="17">
        <f t="shared" si="8"/>
        <v>2.0499999999999998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296.64068702290075</v>
      </c>
    </row>
    <row r="130" spans="1:28" s="4" customFormat="1" x14ac:dyDescent="0.2">
      <c r="A130" s="9">
        <f>IFERROR(VLOOKUP(B130,'[1]DADOS (OCULTAR)'!$P$3:$R$59,3,0),"")</f>
        <v>10869782001206</v>
      </c>
      <c r="B130" s="10" t="str">
        <f>'[1]TCE - ANEXO III - Preencher'!C139</f>
        <v>UPA TORRÕES</v>
      </c>
      <c r="C130" s="11"/>
      <c r="D130" s="12" t="str">
        <f>'[1]TCE - ANEXO III - Preencher'!E139</f>
        <v>MIRELLA SANTOS DA SILVA OLIVEIRA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 t="str">
        <f>'[1]TCE - ANEXO III - Preencher'!G139</f>
        <v>1231-05</v>
      </c>
      <c r="G130" s="14">
        <f>IF('[1]TCE - ANEXO III - Preencher'!H139="","",'[1]TCE - ANEXO III - Preencher'!H139)</f>
        <v>44197</v>
      </c>
      <c r="H130" s="15">
        <f>'[1]TCE - ANEXO III - Preencher'!I139</f>
        <v>0</v>
      </c>
      <c r="I130" s="15">
        <f>'[1]TCE - ANEXO III - Preencher'!J139</f>
        <v>282.44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2.0499999999999998</v>
      </c>
      <c r="O130" s="16">
        <f>'[1]TCE - ANEXO III - Preencher'!P139</f>
        <v>0</v>
      </c>
      <c r="P130" s="17">
        <f t="shared" si="8"/>
        <v>2.0499999999999998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284.49</v>
      </c>
    </row>
    <row r="131" spans="1:28" s="4" customFormat="1" x14ac:dyDescent="0.2">
      <c r="A131" s="9">
        <f>IFERROR(VLOOKUP(B131,'[1]DADOS (OCULTAR)'!$P$3:$R$59,3,0),"")</f>
        <v>10869782001206</v>
      </c>
      <c r="B131" s="10" t="str">
        <f>'[1]TCE - ANEXO III - Preencher'!C140</f>
        <v>UPA TORRÕES</v>
      </c>
      <c r="C131" s="11"/>
      <c r="D131" s="12" t="str">
        <f>'[1]TCE - ANEXO III - Preencher'!E140</f>
        <v>JESSIKA MELO AVELINO DA COSTA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3222-05</v>
      </c>
      <c r="G131" s="14">
        <f>IF('[1]TCE - ANEXO III - Preencher'!H140="","",'[1]TCE - ANEXO III - Preencher'!H140)</f>
        <v>44197</v>
      </c>
      <c r="H131" s="15">
        <f>'[1]TCE - ANEXO III - Preencher'!I140</f>
        <v>0</v>
      </c>
      <c r="I131" s="15">
        <f>'[1]TCE - ANEXO III - Preencher'!J140</f>
        <v>129.55000000000001</v>
      </c>
      <c r="J131" s="15">
        <f>'[1]TCE - ANEXO III - Preencher'!K140</f>
        <v>0</v>
      </c>
      <c r="K131" s="16">
        <f>'[1]TCE - ANEXO III - Preencher'!L140</f>
        <v>212.11090076335876</v>
      </c>
      <c r="L131" s="16">
        <f>'[1]TCE - ANEXO III - Preencher'!M140</f>
        <v>12.53</v>
      </c>
      <c r="M131" s="16">
        <f t="shared" si="7"/>
        <v>199.58090076335876</v>
      </c>
      <c r="N131" s="16">
        <f>'[1]TCE - ANEXO III - Preencher'!O140</f>
        <v>2.0499999999999998</v>
      </c>
      <c r="O131" s="16">
        <f>'[1]TCE - ANEXO III - Preencher'!P140</f>
        <v>0</v>
      </c>
      <c r="P131" s="17">
        <f t="shared" si="8"/>
        <v>2.0499999999999998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66.11</v>
      </c>
      <c r="U131" s="16">
        <f>'[1]TCE - ANEXO III - Preencher'!V140</f>
        <v>0</v>
      </c>
      <c r="V131" s="17">
        <f t="shared" si="10"/>
        <v>66.11</v>
      </c>
      <c r="W131" s="18" t="str">
        <f>IF('[1]TCE - ANEXO III - Preencher'!X140="","",'[1]TCE - ANEXO III - Preencher'!X140)</f>
        <v>Auxilio Creche</v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397.29090076335882</v>
      </c>
    </row>
    <row r="132" spans="1:28" s="4" customFormat="1" x14ac:dyDescent="0.2">
      <c r="A132" s="9">
        <f>IFERROR(VLOOKUP(B132,'[1]DADOS (OCULTAR)'!$P$3:$R$59,3,0),"")</f>
        <v>10869782001206</v>
      </c>
      <c r="B132" s="10" t="str">
        <f>'[1]TCE - ANEXO III - Preencher'!C141</f>
        <v>UPA TORRÕES</v>
      </c>
      <c r="C132" s="11"/>
      <c r="D132" s="12" t="str">
        <f>'[1]TCE - ANEXO III - Preencher'!E141</f>
        <v>DANILO DE ANDRADE TAVARES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 t="str">
        <f>'[1]TCE - ANEXO III - Preencher'!G141</f>
        <v>4110-10</v>
      </c>
      <c r="G132" s="14">
        <f>IF('[1]TCE - ANEXO III - Preencher'!H141="","",'[1]TCE - ANEXO III - Preencher'!H141)</f>
        <v>44197</v>
      </c>
      <c r="H132" s="15">
        <f>'[1]TCE - ANEXO III - Preencher'!I141</f>
        <v>0</v>
      </c>
      <c r="I132" s="15">
        <f>'[1]TCE - ANEXO III - Preencher'!J141</f>
        <v>88</v>
      </c>
      <c r="J132" s="15">
        <f>'[1]TCE - ANEXO III - Preencher'!K141</f>
        <v>0</v>
      </c>
      <c r="K132" s="16">
        <f>'[1]TCE - ANEXO III - Preencher'!L141</f>
        <v>186.21068702290077</v>
      </c>
      <c r="L132" s="16">
        <f>'[1]TCE - ANEXO III - Preencher'!M141</f>
        <v>11</v>
      </c>
      <c r="M132" s="16">
        <f t="shared" ref="M132:M195" si="13">K132-L132</f>
        <v>175.21068702290077</v>
      </c>
      <c r="N132" s="16">
        <f>'[1]TCE - ANEXO III - Preencher'!O141</f>
        <v>2.0499999999999998</v>
      </c>
      <c r="O132" s="16">
        <f>'[1]TCE - ANEXO III - Preencher'!P141</f>
        <v>0</v>
      </c>
      <c r="P132" s="17">
        <f t="shared" ref="P132:P195" si="14">N132-O132</f>
        <v>2.0499999999999998</v>
      </c>
      <c r="Q132" s="16">
        <f>'[1]TCE - ANEXO III - Preencher'!R141</f>
        <v>138.95710795388263</v>
      </c>
      <c r="R132" s="16">
        <f>'[1]TCE - ANEXO III - Preencher'!S141</f>
        <v>66</v>
      </c>
      <c r="S132" s="17">
        <f t="shared" ref="S132:S195" si="15">Q132-R132</f>
        <v>72.957107953882627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338.21779497678335</v>
      </c>
    </row>
    <row r="133" spans="1:28" s="4" customFormat="1" x14ac:dyDescent="0.2">
      <c r="A133" s="9">
        <f>IFERROR(VLOOKUP(B133,'[1]DADOS (OCULTAR)'!$P$3:$R$59,3,0),"")</f>
        <v>10869782001206</v>
      </c>
      <c r="B133" s="10" t="str">
        <f>'[1]TCE - ANEXO III - Preencher'!C142</f>
        <v>UPA TORRÕES</v>
      </c>
      <c r="C133" s="11"/>
      <c r="D133" s="12" t="str">
        <f>'[1]TCE - ANEXO III - Preencher'!E142</f>
        <v>RAFAEL DE ALBUQUERQUE PEREIRA DE OLIVEIRA</v>
      </c>
      <c r="E133" s="10" t="str">
        <f>IF('[1]TCE - ANEXO III - Preencher'!F142="4 - Assistência Odontológica","2 - Outros Profissionais da Saúde",'[1]TCE - ANEXO III - Preencher'!F142)</f>
        <v>1 - Médico</v>
      </c>
      <c r="F133" s="13" t="str">
        <f>'[1]TCE - ANEXO III - Preencher'!G142</f>
        <v>2251-25</v>
      </c>
      <c r="G133" s="14">
        <f>IF('[1]TCE - ANEXO III - Preencher'!H142="","",'[1]TCE - ANEXO III - Preencher'!H142)</f>
        <v>44197</v>
      </c>
      <c r="H133" s="15">
        <f>'[1]TCE - ANEXO III - Preencher'!I142</f>
        <v>0</v>
      </c>
      <c r="I133" s="15">
        <f>'[1]TCE - ANEXO III - Preencher'!J142</f>
        <v>308.13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4</v>
      </c>
      <c r="O133" s="16">
        <f>'[1]TCE - ANEXO III - Preencher'!P142</f>
        <v>0</v>
      </c>
      <c r="P133" s="17">
        <f t="shared" si="14"/>
        <v>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312.13</v>
      </c>
    </row>
    <row r="134" spans="1:28" s="4" customFormat="1" x14ac:dyDescent="0.2">
      <c r="A134" s="9">
        <f>IFERROR(VLOOKUP(B134,'[1]DADOS (OCULTAR)'!$P$3:$R$59,3,0),"")</f>
        <v>10869782001206</v>
      </c>
      <c r="B134" s="10" t="str">
        <f>'[1]TCE - ANEXO III - Preencher'!C143</f>
        <v>UPA TORRÕES</v>
      </c>
      <c r="C134" s="11"/>
      <c r="D134" s="12" t="str">
        <f>'[1]TCE - ANEXO III - Preencher'!E143</f>
        <v>WASHINGTON ERNANE DE SOUZA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3222-05</v>
      </c>
      <c r="G134" s="14">
        <f>IF('[1]TCE - ANEXO III - Preencher'!H143="","",'[1]TCE - ANEXO III - Preencher'!H143)</f>
        <v>44197</v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2.0499999999999998</v>
      </c>
      <c r="O134" s="16">
        <f>'[1]TCE - ANEXO III - Preencher'!P143</f>
        <v>0</v>
      </c>
      <c r="P134" s="17">
        <f t="shared" si="14"/>
        <v>2.0499999999999998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2.0499999999999998</v>
      </c>
    </row>
    <row r="135" spans="1:28" s="4" customFormat="1" x14ac:dyDescent="0.2">
      <c r="A135" s="9">
        <f>IFERROR(VLOOKUP(B135,'[1]DADOS (OCULTAR)'!$P$3:$R$59,3,0),"")</f>
        <v>10869782001206</v>
      </c>
      <c r="B135" s="10" t="str">
        <f>'[1]TCE - ANEXO III - Preencher'!C144</f>
        <v>UPA TORRÕES</v>
      </c>
      <c r="C135" s="11"/>
      <c r="D135" s="12" t="str">
        <f>'[1]TCE - ANEXO III - Preencher'!E144</f>
        <v>ALEXANDRE PEREIRA DA SILVA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 t="str">
        <f>'[1]TCE - ANEXO III - Preencher'!G144</f>
        <v>7711-05</v>
      </c>
      <c r="G135" s="14">
        <f>IF('[1]TCE - ANEXO III - Preencher'!H144="","",'[1]TCE - ANEXO III - Preencher'!H144)</f>
        <v>44197</v>
      </c>
      <c r="H135" s="15">
        <f>'[1]TCE - ANEXO III - Preencher'!I144</f>
        <v>0</v>
      </c>
      <c r="I135" s="15">
        <f>'[1]TCE - ANEXO III - Preencher'!J144</f>
        <v>119.04</v>
      </c>
      <c r="J135" s="15">
        <f>'[1]TCE - ANEXO III - Preencher'!K144</f>
        <v>0</v>
      </c>
      <c r="K135" s="16">
        <f>'[1]TCE - ANEXO III - Preencher'!L144</f>
        <v>251.89227480916034</v>
      </c>
      <c r="L135" s="16">
        <f>'[1]TCE - ANEXO III - Preencher'!M144</f>
        <v>14.88</v>
      </c>
      <c r="M135" s="16">
        <f t="shared" si="13"/>
        <v>237.01227480916035</v>
      </c>
      <c r="N135" s="16">
        <f>'[1]TCE - ANEXO III - Preencher'!O144</f>
        <v>2.0499999999999998</v>
      </c>
      <c r="O135" s="16">
        <f>'[1]TCE - ANEXO III - Preencher'!P144</f>
        <v>0</v>
      </c>
      <c r="P135" s="17">
        <f t="shared" si="14"/>
        <v>2.0499999999999998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358.10227480916035</v>
      </c>
    </row>
    <row r="136" spans="1:28" s="4" customFormat="1" x14ac:dyDescent="0.2">
      <c r="A136" s="9">
        <f>IFERROR(VLOOKUP(B136,'[1]DADOS (OCULTAR)'!$P$3:$R$59,3,0),"")</f>
        <v>10869782001206</v>
      </c>
      <c r="B136" s="10" t="str">
        <f>'[1]TCE - ANEXO III - Preencher'!C145</f>
        <v>UPA TORRÕES</v>
      </c>
      <c r="C136" s="11"/>
      <c r="D136" s="12" t="str">
        <f>'[1]TCE - ANEXO III - Preencher'!E145</f>
        <v>JULIO CESAR SILVA DE ALBUQUERQUE</v>
      </c>
      <c r="E136" s="10" t="str">
        <f>IF('[1]TCE - ANEXO III - Preencher'!F145="4 - Assistência Odontológica","2 - Outros Profissionais da Saúde",'[1]TCE - ANEXO III - Preencher'!F145)</f>
        <v>1 - Médico</v>
      </c>
      <c r="F136" s="13" t="str">
        <f>'[1]TCE - ANEXO III - Preencher'!G145</f>
        <v>2251-24</v>
      </c>
      <c r="G136" s="14">
        <f>IF('[1]TCE - ANEXO III - Preencher'!H145="","",'[1]TCE - ANEXO III - Preencher'!H145)</f>
        <v>44197</v>
      </c>
      <c r="H136" s="15">
        <f>'[1]TCE - ANEXO III - Preencher'!I145</f>
        <v>0</v>
      </c>
      <c r="I136" s="15">
        <f>'[1]TCE - ANEXO III - Preencher'!J145</f>
        <v>206.29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206.29</v>
      </c>
    </row>
    <row r="137" spans="1:28" s="4" customFormat="1" x14ac:dyDescent="0.2">
      <c r="A137" s="9">
        <f>IFERROR(VLOOKUP(B137,'[1]DADOS (OCULTAR)'!$P$3:$R$59,3,0),"")</f>
        <v>10869782001206</v>
      </c>
      <c r="B137" s="10" t="str">
        <f>'[1]TCE - ANEXO III - Preencher'!C146</f>
        <v>UPA TORRÕES</v>
      </c>
      <c r="C137" s="11"/>
      <c r="D137" s="12" t="str">
        <f>'[1]TCE - ANEXO III - Preencher'!E146</f>
        <v>EDILSON GOMES DA SILVA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 t="str">
        <f>'[1]TCE - ANEXO III - Preencher'!G146</f>
        <v>5151-10</v>
      </c>
      <c r="G137" s="14">
        <f>IF('[1]TCE - ANEXO III - Preencher'!H146="","",'[1]TCE - ANEXO III - Preencher'!H146)</f>
        <v>44197</v>
      </c>
      <c r="H137" s="15">
        <f>'[1]TCE - ANEXO III - Preencher'!I146</f>
        <v>0</v>
      </c>
      <c r="I137" s="15">
        <f>'[1]TCE - ANEXO III - Preencher'!J146</f>
        <v>158.19999999999999</v>
      </c>
      <c r="J137" s="15">
        <f>'[1]TCE - ANEXO III - Preencher'!K146</f>
        <v>0</v>
      </c>
      <c r="K137" s="16">
        <f>'[1]TCE - ANEXO III - Preencher'!L146</f>
        <v>195.85978625954198</v>
      </c>
      <c r="L137" s="16">
        <f>'[1]TCE - ANEXO III - Preencher'!M146</f>
        <v>11.57</v>
      </c>
      <c r="M137" s="16">
        <f t="shared" si="13"/>
        <v>184.28978625954198</v>
      </c>
      <c r="N137" s="16">
        <f>'[1]TCE - ANEXO III - Preencher'!O146</f>
        <v>2.0499999999999998</v>
      </c>
      <c r="O137" s="16">
        <f>'[1]TCE - ANEXO III - Preencher'!P146</f>
        <v>0</v>
      </c>
      <c r="P137" s="17">
        <f t="shared" si="14"/>
        <v>2.0499999999999998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344.53978625954198</v>
      </c>
    </row>
    <row r="138" spans="1:28" s="4" customFormat="1" x14ac:dyDescent="0.2">
      <c r="A138" s="9">
        <f>IFERROR(VLOOKUP(B138,'[1]DADOS (OCULTAR)'!$P$3:$R$59,3,0),"")</f>
        <v>10869782001206</v>
      </c>
      <c r="B138" s="10" t="str">
        <f>'[1]TCE - ANEXO III - Preencher'!C147</f>
        <v>UPA TORRÕES</v>
      </c>
      <c r="C138" s="11"/>
      <c r="D138" s="12" t="str">
        <f>'[1]TCE - ANEXO III - Preencher'!E147</f>
        <v>JONAS MENEZES DE LIMA</v>
      </c>
      <c r="E138" s="10" t="str">
        <f>IF('[1]TCE - ANEXO III - Preencher'!F147="4 - Assistência Odontológica","2 - Outros Profissionais da Saúde",'[1]TCE - ANEXO III - Preencher'!F147)</f>
        <v>1 - Médico</v>
      </c>
      <c r="F138" s="13" t="str">
        <f>'[1]TCE - ANEXO III - Preencher'!G147</f>
        <v>2251-24</v>
      </c>
      <c r="G138" s="14">
        <f>IF('[1]TCE - ANEXO III - Preencher'!H147="","",'[1]TCE - ANEXO III - Preencher'!H147)</f>
        <v>44197</v>
      </c>
      <c r="H138" s="15">
        <f>'[1]TCE - ANEXO III - Preencher'!I147</f>
        <v>0</v>
      </c>
      <c r="I138" s="15">
        <f>'[1]TCE - ANEXO III - Preencher'!J147</f>
        <v>395.37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4</v>
      </c>
      <c r="O138" s="16">
        <f>'[1]TCE - ANEXO III - Preencher'!P147</f>
        <v>0</v>
      </c>
      <c r="P138" s="17">
        <f t="shared" si="14"/>
        <v>4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399.37</v>
      </c>
    </row>
    <row r="139" spans="1:28" s="4" customFormat="1" x14ac:dyDescent="0.2">
      <c r="A139" s="9">
        <f>IFERROR(VLOOKUP(B139,'[1]DADOS (OCULTAR)'!$P$3:$R$59,3,0),"")</f>
        <v>10869782001206</v>
      </c>
      <c r="B139" s="10" t="str">
        <f>'[1]TCE - ANEXO III - Preencher'!C148</f>
        <v>UPA TORRÕES</v>
      </c>
      <c r="C139" s="11"/>
      <c r="D139" s="12" t="str">
        <f>'[1]TCE - ANEXO III - Preencher'!E148</f>
        <v>THIAGO AUGUSTO CAVALCANTE DE CARVALHO</v>
      </c>
      <c r="E139" s="10" t="str">
        <f>IF('[1]TCE - ANEXO III - Preencher'!F148="4 - Assistência Odontológica","2 - Outros Profissionais da Saúde",'[1]TCE - ANEXO III - Preencher'!F148)</f>
        <v>1 - Médico</v>
      </c>
      <c r="F139" s="13" t="str">
        <f>'[1]TCE - ANEXO III - Preencher'!G148</f>
        <v>2251-25</v>
      </c>
      <c r="G139" s="14">
        <f>IF('[1]TCE - ANEXO III - Preencher'!H148="","",'[1]TCE - ANEXO III - Preencher'!H148)</f>
        <v>44197</v>
      </c>
      <c r="H139" s="15">
        <f>'[1]TCE - ANEXO III - Preencher'!I148</f>
        <v>0</v>
      </c>
      <c r="I139" s="15">
        <f>'[1]TCE - ANEXO III - Preencher'!J148</f>
        <v>476.74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4</v>
      </c>
      <c r="O139" s="16">
        <f>'[1]TCE - ANEXO III - Preencher'!P148</f>
        <v>0</v>
      </c>
      <c r="P139" s="17">
        <f t="shared" si="14"/>
        <v>4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480.74</v>
      </c>
    </row>
    <row r="140" spans="1:28" s="4" customFormat="1" x14ac:dyDescent="0.2">
      <c r="A140" s="9">
        <f>IFERROR(VLOOKUP(B140,'[1]DADOS (OCULTAR)'!$P$3:$R$59,3,0),"")</f>
        <v>10869782001206</v>
      </c>
      <c r="B140" s="10" t="str">
        <f>'[1]TCE - ANEXO III - Preencher'!C149</f>
        <v>UPA TORRÕES</v>
      </c>
      <c r="C140" s="11"/>
      <c r="D140" s="12" t="str">
        <f>'[1]TCE - ANEXO III - Preencher'!E149</f>
        <v>IVANILDO SANTOS NASCIMENTO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 t="str">
        <f>'[1]TCE - ANEXO III - Preencher'!G149</f>
        <v>5151-10</v>
      </c>
      <c r="G140" s="14">
        <f>IF('[1]TCE - ANEXO III - Preencher'!H149="","",'[1]TCE - ANEXO III - Preencher'!H149)</f>
        <v>44197</v>
      </c>
      <c r="H140" s="15">
        <f>'[1]TCE - ANEXO III - Preencher'!I149</f>
        <v>0</v>
      </c>
      <c r="I140" s="15">
        <f>'[1]TCE - ANEXO III - Preencher'!J149</f>
        <v>146.6</v>
      </c>
      <c r="J140" s="15">
        <f>'[1]TCE - ANEXO III - Preencher'!K149</f>
        <v>0</v>
      </c>
      <c r="K140" s="16">
        <f>'[1]TCE - ANEXO III - Preencher'!L149</f>
        <v>195.85978625954198</v>
      </c>
      <c r="L140" s="16">
        <f>'[1]TCE - ANEXO III - Preencher'!M149</f>
        <v>11.57</v>
      </c>
      <c r="M140" s="16">
        <f t="shared" si="13"/>
        <v>184.28978625954198</v>
      </c>
      <c r="N140" s="16">
        <f>'[1]TCE - ANEXO III - Preencher'!O149</f>
        <v>2.0499999999999998</v>
      </c>
      <c r="O140" s="16">
        <f>'[1]TCE - ANEXO III - Preencher'!P149</f>
        <v>0</v>
      </c>
      <c r="P140" s="17">
        <f t="shared" si="14"/>
        <v>2.0499999999999998</v>
      </c>
      <c r="Q140" s="16">
        <f>'[1]TCE - ANEXO III - Preencher'!R149</f>
        <v>194.20670354785653</v>
      </c>
      <c r="R140" s="16">
        <f>'[1]TCE - ANEXO III - Preencher'!S149</f>
        <v>69.42</v>
      </c>
      <c r="S140" s="17">
        <f t="shared" si="15"/>
        <v>124.78670354785653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457.72648980739854</v>
      </c>
    </row>
    <row r="141" spans="1:28" s="4" customFormat="1" x14ac:dyDescent="0.2">
      <c r="A141" s="9">
        <f>IFERROR(VLOOKUP(B141,'[1]DADOS (OCULTAR)'!$P$3:$R$59,3,0),"")</f>
        <v>10869782001206</v>
      </c>
      <c r="B141" s="10" t="str">
        <f>'[1]TCE - ANEXO III - Preencher'!C150</f>
        <v>UPA TORRÕES</v>
      </c>
      <c r="C141" s="11"/>
      <c r="D141" s="12" t="str">
        <f>'[1]TCE - ANEXO III - Preencher'!E150</f>
        <v>RESIA BARROS CARDOSO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3222-05</v>
      </c>
      <c r="G141" s="14">
        <f>IF('[1]TCE - ANEXO III - Preencher'!H150="","",'[1]TCE - ANEXO III - Preencher'!H150)</f>
        <v>44197</v>
      </c>
      <c r="H141" s="15">
        <f>'[1]TCE - ANEXO III - Preencher'!I150</f>
        <v>0</v>
      </c>
      <c r="I141" s="15">
        <f>'[1]TCE - ANEXO III - Preencher'!J150</f>
        <v>124.19</v>
      </c>
      <c r="J141" s="15">
        <f>'[1]TCE - ANEXO III - Preencher'!K150</f>
        <v>0</v>
      </c>
      <c r="K141" s="16">
        <f>'[1]TCE - ANEXO III - Preencher'!L150</f>
        <v>212.11090076335876</v>
      </c>
      <c r="L141" s="16">
        <f>'[1]TCE - ANEXO III - Preencher'!M150</f>
        <v>12.53</v>
      </c>
      <c r="M141" s="16">
        <f t="shared" si="13"/>
        <v>199.58090076335876</v>
      </c>
      <c r="N141" s="16">
        <f>'[1]TCE - ANEXO III - Preencher'!O150</f>
        <v>2.0499999999999998</v>
      </c>
      <c r="O141" s="16">
        <f>'[1]TCE - ANEXO III - Preencher'!P150</f>
        <v>0</v>
      </c>
      <c r="P141" s="17">
        <f t="shared" si="14"/>
        <v>2.0499999999999998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325.82090076335879</v>
      </c>
    </row>
    <row r="142" spans="1:28" s="4" customFormat="1" x14ac:dyDescent="0.2">
      <c r="A142" s="9">
        <f>IFERROR(VLOOKUP(B142,'[1]DADOS (OCULTAR)'!$P$3:$R$59,3,0),"")</f>
        <v>10869782001206</v>
      </c>
      <c r="B142" s="10" t="str">
        <f>'[1]TCE - ANEXO III - Preencher'!C151</f>
        <v>UPA TORRÕES</v>
      </c>
      <c r="C142" s="11"/>
      <c r="D142" s="12" t="str">
        <f>'[1]TCE - ANEXO III - Preencher'!E151</f>
        <v>ALEXSANDRO DA SILVA IZOLINO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 t="str">
        <f>'[1]TCE - ANEXO III - Preencher'!G151</f>
        <v>5173-10</v>
      </c>
      <c r="G142" s="14">
        <f>IF('[1]TCE - ANEXO III - Preencher'!H151="","",'[1]TCE - ANEXO III - Preencher'!H151)</f>
        <v>44197</v>
      </c>
      <c r="H142" s="15">
        <f>'[1]TCE - ANEXO III - Preencher'!I151</f>
        <v>0</v>
      </c>
      <c r="I142" s="15">
        <f>'[1]TCE - ANEXO III - Preencher'!J151</f>
        <v>132.34</v>
      </c>
      <c r="J142" s="15">
        <f>'[1]TCE - ANEXO III - Preencher'!K151</f>
        <v>0</v>
      </c>
      <c r="K142" s="16">
        <f>'[1]TCE - ANEXO III - Preencher'!L151</f>
        <v>228.86986259541982</v>
      </c>
      <c r="L142" s="16">
        <f>'[1]TCE - ANEXO III - Preencher'!M151</f>
        <v>13.52</v>
      </c>
      <c r="M142" s="16">
        <f t="shared" si="13"/>
        <v>215.34986259541981</v>
      </c>
      <c r="N142" s="16">
        <f>'[1]TCE - ANEXO III - Preencher'!O151</f>
        <v>2.0499999999999998</v>
      </c>
      <c r="O142" s="16">
        <f>'[1]TCE - ANEXO III - Preencher'!P151</f>
        <v>0</v>
      </c>
      <c r="P142" s="17">
        <f t="shared" si="14"/>
        <v>2.0499999999999998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349.73986259541982</v>
      </c>
    </row>
    <row r="143" spans="1:28" s="4" customFormat="1" x14ac:dyDescent="0.2">
      <c r="A143" s="9">
        <f>IFERROR(VLOOKUP(B143,'[1]DADOS (OCULTAR)'!$P$3:$R$59,3,0),"")</f>
        <v>10869782001206</v>
      </c>
      <c r="B143" s="10" t="str">
        <f>'[1]TCE - ANEXO III - Preencher'!C152</f>
        <v>UPA TORRÕES</v>
      </c>
      <c r="C143" s="11"/>
      <c r="D143" s="12" t="str">
        <f>'[1]TCE - ANEXO III - Preencher'!E152</f>
        <v>MARCOS RODRIGUES DA SILVA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 t="str">
        <f>'[1]TCE - ANEXO III - Preencher'!G152</f>
        <v>5151-10</v>
      </c>
      <c r="G143" s="14">
        <f>IF('[1]TCE - ANEXO III - Preencher'!H152="","",'[1]TCE - ANEXO III - Preencher'!H152)</f>
        <v>44197</v>
      </c>
      <c r="H143" s="15">
        <f>'[1]TCE - ANEXO III - Preencher'!I152</f>
        <v>0</v>
      </c>
      <c r="I143" s="15">
        <f>'[1]TCE - ANEXO III - Preencher'!J152</f>
        <v>254.71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2.0499999999999998</v>
      </c>
      <c r="O143" s="16">
        <f>'[1]TCE - ANEXO III - Preencher'!P152</f>
        <v>0</v>
      </c>
      <c r="P143" s="17">
        <f t="shared" si="14"/>
        <v>2.0499999999999998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256.76</v>
      </c>
    </row>
    <row r="144" spans="1:28" s="4" customFormat="1" x14ac:dyDescent="0.2">
      <c r="A144" s="9">
        <f>IFERROR(VLOOKUP(B144,'[1]DADOS (OCULTAR)'!$P$3:$R$59,3,0),"")</f>
        <v>10869782001206</v>
      </c>
      <c r="B144" s="10" t="str">
        <f>'[1]TCE - ANEXO III - Preencher'!C153</f>
        <v>UPA TORRÕES</v>
      </c>
      <c r="C144" s="11"/>
      <c r="D144" s="12" t="str">
        <f>'[1]TCE - ANEXO III - Preencher'!E153</f>
        <v>CARLOS ALBERTO DA SILVA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 t="str">
        <f>'[1]TCE - ANEXO III - Preencher'!G153</f>
        <v>5143-10</v>
      </c>
      <c r="G144" s="14">
        <f>IF('[1]TCE - ANEXO III - Preencher'!H153="","",'[1]TCE - ANEXO III - Preencher'!H153)</f>
        <v>44197</v>
      </c>
      <c r="H144" s="15">
        <f>'[1]TCE - ANEXO III - Preencher'!I153</f>
        <v>0</v>
      </c>
      <c r="I144" s="15">
        <f>'[1]TCE - ANEXO III - Preencher'!J153</f>
        <v>171.68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2.0499999999999998</v>
      </c>
      <c r="O144" s="16">
        <f>'[1]TCE - ANEXO III - Preencher'!P153</f>
        <v>0</v>
      </c>
      <c r="P144" s="17">
        <f t="shared" si="14"/>
        <v>2.0499999999999998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173.73000000000002</v>
      </c>
    </row>
    <row r="145" spans="1:28" s="4" customFormat="1" x14ac:dyDescent="0.2">
      <c r="A145" s="9">
        <f>IFERROR(VLOOKUP(B145,'[1]DADOS (OCULTAR)'!$P$3:$R$59,3,0),"")</f>
        <v>10869782001206</v>
      </c>
      <c r="B145" s="10" t="str">
        <f>'[1]TCE - ANEXO III - Preencher'!C154</f>
        <v>UPA TORRÕES</v>
      </c>
      <c r="C145" s="11"/>
      <c r="D145" s="12" t="str">
        <f>'[1]TCE - ANEXO III - Preencher'!E154</f>
        <v>RENATA LISBOA BERGAMO</v>
      </c>
      <c r="E145" s="10" t="str">
        <f>IF('[1]TCE - ANEXO III - Preencher'!F154="4 - Assistência Odontológica","2 - Outros Profissionais da Saúde",'[1]TCE - ANEXO III - Preencher'!F154)</f>
        <v>1 - Médico</v>
      </c>
      <c r="F145" s="13" t="str">
        <f>'[1]TCE - ANEXO III - Preencher'!G154</f>
        <v>2251-24</v>
      </c>
      <c r="G145" s="14">
        <f>IF('[1]TCE - ANEXO III - Preencher'!H154="","",'[1]TCE - ANEXO III - Preencher'!H154)</f>
        <v>44197</v>
      </c>
      <c r="H145" s="15">
        <f>'[1]TCE - ANEXO III - Preencher'!I154</f>
        <v>0</v>
      </c>
      <c r="I145" s="15">
        <f>'[1]TCE - ANEXO III - Preencher'!J154</f>
        <v>536.67999999999995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4</v>
      </c>
      <c r="O145" s="16">
        <f>'[1]TCE - ANEXO III - Preencher'!P154</f>
        <v>0</v>
      </c>
      <c r="P145" s="17">
        <f t="shared" si="14"/>
        <v>4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540.67999999999995</v>
      </c>
    </row>
    <row r="146" spans="1:28" s="4" customFormat="1" x14ac:dyDescent="0.2">
      <c r="A146" s="9">
        <f>IFERROR(VLOOKUP(B146,'[1]DADOS (OCULTAR)'!$P$3:$R$59,3,0),"")</f>
        <v>10869782001206</v>
      </c>
      <c r="B146" s="10" t="str">
        <f>'[1]TCE - ANEXO III - Preencher'!C155</f>
        <v>UPA TORRÕES</v>
      </c>
      <c r="C146" s="11"/>
      <c r="D146" s="12" t="str">
        <f>'[1]TCE - ANEXO III - Preencher'!E155</f>
        <v>SEVERINO DINO DA SILVA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 t="str">
        <f>'[1]TCE - ANEXO III - Preencher'!G155</f>
        <v>7711-05</v>
      </c>
      <c r="G146" s="14">
        <f>IF('[1]TCE - ANEXO III - Preencher'!H155="","",'[1]TCE - ANEXO III - Preencher'!H155)</f>
        <v>44197</v>
      </c>
      <c r="H146" s="15">
        <f>'[1]TCE - ANEXO III - Preencher'!I155</f>
        <v>0</v>
      </c>
      <c r="I146" s="15">
        <f>'[1]TCE - ANEXO III - Preencher'!J155</f>
        <v>119.04</v>
      </c>
      <c r="J146" s="15">
        <f>'[1]TCE - ANEXO III - Preencher'!K155</f>
        <v>0</v>
      </c>
      <c r="K146" s="16">
        <f>'[1]TCE - ANEXO III - Preencher'!L155</f>
        <v>251.89227480916034</v>
      </c>
      <c r="L146" s="16">
        <f>'[1]TCE - ANEXO III - Preencher'!M155</f>
        <v>14.88</v>
      </c>
      <c r="M146" s="16">
        <f t="shared" si="13"/>
        <v>237.01227480916035</v>
      </c>
      <c r="N146" s="16">
        <f>'[1]TCE - ANEXO III - Preencher'!O155</f>
        <v>2.0499999999999998</v>
      </c>
      <c r="O146" s="16">
        <f>'[1]TCE - ANEXO III - Preencher'!P155</f>
        <v>0</v>
      </c>
      <c r="P146" s="17">
        <f t="shared" si="14"/>
        <v>2.0499999999999998</v>
      </c>
      <c r="Q146" s="16">
        <f>'[1]TCE - ANEXO III - Preencher'!R155</f>
        <v>139.29470603216123</v>
      </c>
      <c r="R146" s="16">
        <f>'[1]TCE - ANEXO III - Preencher'!S155</f>
        <v>89.28</v>
      </c>
      <c r="S146" s="17">
        <f t="shared" si="15"/>
        <v>50.014706032161229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408.11698084132161</v>
      </c>
    </row>
    <row r="147" spans="1:28" s="4" customFormat="1" x14ac:dyDescent="0.2">
      <c r="A147" s="9">
        <f>IFERROR(VLOOKUP(B147,'[1]DADOS (OCULTAR)'!$P$3:$R$59,3,0),"")</f>
        <v>10869782001206</v>
      </c>
      <c r="B147" s="10" t="str">
        <f>'[1]TCE - ANEXO III - Preencher'!C156</f>
        <v>UPA TORRÕES</v>
      </c>
      <c r="C147" s="11"/>
      <c r="D147" s="12" t="str">
        <f>'[1]TCE - ANEXO III - Preencher'!E156</f>
        <v>ITALO HENRIQUE NOGUEIRA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 t="str">
        <f>'[1]TCE - ANEXO III - Preencher'!G156</f>
        <v>3132-20</v>
      </c>
      <c r="G147" s="14">
        <f>IF('[1]TCE - ANEXO III - Preencher'!H156="","",'[1]TCE - ANEXO III - Preencher'!H156)</f>
        <v>44197</v>
      </c>
      <c r="H147" s="15">
        <f>'[1]TCE - ANEXO III - Preencher'!I156</f>
        <v>0</v>
      </c>
      <c r="I147" s="15">
        <f>'[1]TCE - ANEXO III - Preencher'!J156</f>
        <v>167.25</v>
      </c>
      <c r="J147" s="15">
        <f>'[1]TCE - ANEXO III - Preencher'!K156</f>
        <v>0</v>
      </c>
      <c r="K147" s="16">
        <f>'[1]TCE - ANEXO III - Preencher'!L156</f>
        <v>248.33734351145037</v>
      </c>
      <c r="L147" s="16">
        <f>'[1]TCE - ANEXO III - Preencher'!M156</f>
        <v>14.67</v>
      </c>
      <c r="M147" s="16">
        <f t="shared" si="13"/>
        <v>233.66734351145038</v>
      </c>
      <c r="N147" s="16">
        <f>'[1]TCE - ANEXO III - Preencher'!O156</f>
        <v>2.0499999999999998</v>
      </c>
      <c r="O147" s="16">
        <f>'[1]TCE - ANEXO III - Preencher'!P156</f>
        <v>0</v>
      </c>
      <c r="P147" s="17">
        <f t="shared" si="14"/>
        <v>2.0499999999999998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402.96734351145039</v>
      </c>
    </row>
    <row r="148" spans="1:28" s="4" customFormat="1" x14ac:dyDescent="0.2">
      <c r="A148" s="9">
        <f>IFERROR(VLOOKUP(B148,'[1]DADOS (OCULTAR)'!$P$3:$R$59,3,0),"")</f>
        <v>10869782001206</v>
      </c>
      <c r="B148" s="10" t="str">
        <f>'[1]TCE - ANEXO III - Preencher'!C157</f>
        <v>UPA TORRÕES</v>
      </c>
      <c r="C148" s="11"/>
      <c r="D148" s="12" t="str">
        <f>'[1]TCE - ANEXO III - Preencher'!E157</f>
        <v>ALEX FERREIRA DA SILVA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 t="str">
        <f>'[1]TCE - ANEXO III - Preencher'!G157</f>
        <v>4141-05</v>
      </c>
      <c r="G148" s="14">
        <f>IF('[1]TCE - ANEXO III - Preencher'!H157="","",'[1]TCE - ANEXO III - Preencher'!H157)</f>
        <v>44197</v>
      </c>
      <c r="H148" s="15">
        <f>'[1]TCE - ANEXO III - Preencher'!I157</f>
        <v>0</v>
      </c>
      <c r="I148" s="15">
        <f>'[1]TCE - ANEXO III - Preencher'!J157</f>
        <v>92.56</v>
      </c>
      <c r="J148" s="15">
        <f>'[1]TCE - ANEXO III - Preencher'!K157</f>
        <v>0</v>
      </c>
      <c r="K148" s="16">
        <f>'[1]TCE - ANEXO III - Preencher'!L157</f>
        <v>195.85978625954198</v>
      </c>
      <c r="L148" s="16">
        <f>'[1]TCE - ANEXO III - Preencher'!M157</f>
        <v>11.57</v>
      </c>
      <c r="M148" s="16">
        <f t="shared" si="13"/>
        <v>184.28978625954198</v>
      </c>
      <c r="N148" s="16">
        <f>'[1]TCE - ANEXO III - Preencher'!O157</f>
        <v>2.0499999999999998</v>
      </c>
      <c r="O148" s="16">
        <f>'[1]TCE - ANEXO III - Preencher'!P157</f>
        <v>0</v>
      </c>
      <c r="P148" s="17">
        <f t="shared" si="14"/>
        <v>2.0499999999999998</v>
      </c>
      <c r="Q148" s="16">
        <f>'[1]TCE - ANEXO III - Preencher'!R157</f>
        <v>277.00670354785655</v>
      </c>
      <c r="R148" s="16">
        <f>'[1]TCE - ANEXO III - Preencher'!S157</f>
        <v>69.42</v>
      </c>
      <c r="S148" s="17">
        <f t="shared" si="15"/>
        <v>207.58670354785653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486.48648980739853</v>
      </c>
    </row>
    <row r="149" spans="1:28" s="4" customFormat="1" x14ac:dyDescent="0.2">
      <c r="A149" s="9">
        <f>IFERROR(VLOOKUP(B149,'[1]DADOS (OCULTAR)'!$P$3:$R$59,3,0),"")</f>
        <v>10869782001206</v>
      </c>
      <c r="B149" s="10" t="str">
        <f>'[1]TCE - ANEXO III - Preencher'!C158</f>
        <v>UPA TORRÕES</v>
      </c>
      <c r="C149" s="11"/>
      <c r="D149" s="12" t="str">
        <f>'[1]TCE - ANEXO III - Preencher'!E158</f>
        <v>ADRIANA TIBURCIO DE SOUZA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3222-05</v>
      </c>
      <c r="G149" s="14">
        <f>IF('[1]TCE - ANEXO III - Preencher'!H158="","",'[1]TCE - ANEXO III - Preencher'!H158)</f>
        <v>44197</v>
      </c>
      <c r="H149" s="15">
        <f>'[1]TCE - ANEXO III - Preencher'!I158</f>
        <v>0</v>
      </c>
      <c r="I149" s="15">
        <f>'[1]TCE - ANEXO III - Preencher'!J158</f>
        <v>144.6</v>
      </c>
      <c r="J149" s="15">
        <f>'[1]TCE - ANEXO III - Preencher'!K158</f>
        <v>0</v>
      </c>
      <c r="K149" s="16">
        <f>'[1]TCE - ANEXO III - Preencher'!L158</f>
        <v>212.11090076335876</v>
      </c>
      <c r="L149" s="16">
        <f>'[1]TCE - ANEXO III - Preencher'!M158</f>
        <v>12.53</v>
      </c>
      <c r="M149" s="16">
        <f t="shared" si="13"/>
        <v>199.58090076335876</v>
      </c>
      <c r="N149" s="16">
        <f>'[1]TCE - ANEXO III - Preencher'!O158</f>
        <v>2.0499999999999998</v>
      </c>
      <c r="O149" s="16">
        <f>'[1]TCE - ANEXO III - Preencher'!P158</f>
        <v>0</v>
      </c>
      <c r="P149" s="17">
        <f t="shared" si="14"/>
        <v>2.0499999999999998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346.23090076335876</v>
      </c>
    </row>
    <row r="150" spans="1:28" s="4" customFormat="1" x14ac:dyDescent="0.2">
      <c r="A150" s="9">
        <f>IFERROR(VLOOKUP(B150,'[1]DADOS (OCULTAR)'!$P$3:$R$59,3,0),"")</f>
        <v>10869782001206</v>
      </c>
      <c r="B150" s="10" t="str">
        <f>'[1]TCE - ANEXO III - Preencher'!C159</f>
        <v>UPA TORRÕES</v>
      </c>
      <c r="C150" s="11"/>
      <c r="D150" s="12" t="str">
        <f>'[1]TCE - ANEXO III - Preencher'!E159</f>
        <v>ANA CLAUDIA DA SILVA TAVARES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3222-05</v>
      </c>
      <c r="G150" s="14">
        <f>IF('[1]TCE - ANEXO III - Preencher'!H159="","",'[1]TCE - ANEXO III - Preencher'!H159)</f>
        <v>44197</v>
      </c>
      <c r="H150" s="15">
        <f>'[1]TCE - ANEXO III - Preencher'!I159</f>
        <v>0</v>
      </c>
      <c r="I150" s="15">
        <f>'[1]TCE - ANEXO III - Preencher'!J159</f>
        <v>145.69999999999999</v>
      </c>
      <c r="J150" s="15">
        <f>'[1]TCE - ANEXO III - Preencher'!K159</f>
        <v>0</v>
      </c>
      <c r="K150" s="16">
        <f>'[1]TCE - ANEXO III - Preencher'!L159</f>
        <v>212.11090076335876</v>
      </c>
      <c r="L150" s="16">
        <f>'[1]TCE - ANEXO III - Preencher'!M159</f>
        <v>12.53</v>
      </c>
      <c r="M150" s="16">
        <f t="shared" si="13"/>
        <v>199.58090076335876</v>
      </c>
      <c r="N150" s="16">
        <f>'[1]TCE - ANEXO III - Preencher'!O159</f>
        <v>2.0499999999999998</v>
      </c>
      <c r="O150" s="16">
        <f>'[1]TCE - ANEXO III - Preencher'!P159</f>
        <v>0</v>
      </c>
      <c r="P150" s="17">
        <f t="shared" si="14"/>
        <v>2.0499999999999998</v>
      </c>
      <c r="Q150" s="16">
        <f>'[1]TCE - ANEXO III - Preencher'!R159</f>
        <v>208.08979792021637</v>
      </c>
      <c r="R150" s="16">
        <f>'[1]TCE - ANEXO III - Preencher'!S159</f>
        <v>75.150000000000006</v>
      </c>
      <c r="S150" s="17">
        <f t="shared" si="15"/>
        <v>132.93979792021636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480.27069868357512</v>
      </c>
    </row>
    <row r="151" spans="1:28" s="4" customFormat="1" x14ac:dyDescent="0.2">
      <c r="A151" s="9">
        <f>IFERROR(VLOOKUP(B151,'[1]DADOS (OCULTAR)'!$P$3:$R$59,3,0),"")</f>
        <v>10869782001206</v>
      </c>
      <c r="B151" s="10" t="str">
        <f>'[1]TCE - ANEXO III - Preencher'!C160</f>
        <v>UPA TORRÕES</v>
      </c>
      <c r="C151" s="11"/>
      <c r="D151" s="12" t="str">
        <f>'[1]TCE - ANEXO III - Preencher'!E160</f>
        <v>REBECCA BARBOSA DE FRANCA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 t="str">
        <f>'[1]TCE - ANEXO III - Preencher'!G160</f>
        <v>2410-40</v>
      </c>
      <c r="G151" s="14">
        <f>IF('[1]TCE - ANEXO III - Preencher'!H160="","",'[1]TCE - ANEXO III - Preencher'!H160)</f>
        <v>44197</v>
      </c>
      <c r="H151" s="15">
        <f>'[1]TCE - ANEXO III - Preencher'!I160</f>
        <v>0</v>
      </c>
      <c r="I151" s="15">
        <f>'[1]TCE - ANEXO III - Preencher'!J160</f>
        <v>299.22000000000003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2.0499999999999998</v>
      </c>
      <c r="O151" s="16">
        <f>'[1]TCE - ANEXO III - Preencher'!P160</f>
        <v>0</v>
      </c>
      <c r="P151" s="17">
        <f t="shared" si="14"/>
        <v>2.0499999999999998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301.27000000000004</v>
      </c>
    </row>
    <row r="152" spans="1:28" s="4" customFormat="1" x14ac:dyDescent="0.2">
      <c r="A152" s="9">
        <f>IFERROR(VLOOKUP(B152,'[1]DADOS (OCULTAR)'!$P$3:$R$59,3,0),"")</f>
        <v>10869782001206</v>
      </c>
      <c r="B152" s="10" t="str">
        <f>'[1]TCE - ANEXO III - Preencher'!C161</f>
        <v>UPA TORRÕES</v>
      </c>
      <c r="C152" s="11"/>
      <c r="D152" s="12" t="str">
        <f>'[1]TCE - ANEXO III - Preencher'!E161</f>
        <v>LUCAS JOSE DE BARROS MELO</v>
      </c>
      <c r="E152" s="10" t="str">
        <f>IF('[1]TCE - ANEXO III - Preencher'!F161="4 - Assistência Odontológica","2 - Outros Profissionais da Saúde",'[1]TCE - ANEXO III - Preencher'!F161)</f>
        <v>1 - Médico</v>
      </c>
      <c r="F152" s="13" t="str">
        <f>'[1]TCE - ANEXO III - Preencher'!G161</f>
        <v>2251-25</v>
      </c>
      <c r="G152" s="14">
        <f>IF('[1]TCE - ANEXO III - Preencher'!H161="","",'[1]TCE - ANEXO III - Preencher'!H161)</f>
        <v>44197</v>
      </c>
      <c r="H152" s="15">
        <f>'[1]TCE - ANEXO III - Preencher'!I161</f>
        <v>0</v>
      </c>
      <c r="I152" s="15">
        <f>'[1]TCE - ANEXO III - Preencher'!J161</f>
        <v>680.94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4</v>
      </c>
      <c r="O152" s="16">
        <f>'[1]TCE - ANEXO III - Preencher'!P161</f>
        <v>0</v>
      </c>
      <c r="P152" s="17">
        <f t="shared" si="14"/>
        <v>4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684.94</v>
      </c>
    </row>
    <row r="153" spans="1:28" s="4" customFormat="1" x14ac:dyDescent="0.2">
      <c r="A153" s="9">
        <f>IFERROR(VLOOKUP(B153,'[1]DADOS (OCULTAR)'!$P$3:$R$59,3,0),"")</f>
        <v>10869782001206</v>
      </c>
      <c r="B153" s="10" t="str">
        <f>'[1]TCE - ANEXO III - Preencher'!C162</f>
        <v>UPA TORRÕES</v>
      </c>
      <c r="C153" s="11"/>
      <c r="D153" s="12" t="str">
        <f>'[1]TCE - ANEXO III - Preencher'!E162</f>
        <v>LEANDRO PESSOA DOS SANTOS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 t="str">
        <f>'[1]TCE - ANEXO III - Preencher'!G162</f>
        <v>4131-10</v>
      </c>
      <c r="G153" s="14">
        <f>IF('[1]TCE - ANEXO III - Preencher'!H162="","",'[1]TCE - ANEXO III - Preencher'!H162)</f>
        <v>44197</v>
      </c>
      <c r="H153" s="15">
        <f>'[1]TCE - ANEXO III - Preencher'!I162</f>
        <v>0</v>
      </c>
      <c r="I153" s="15">
        <f>'[1]TCE - ANEXO III - Preencher'!J162</f>
        <v>168.28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2.0499999999999998</v>
      </c>
      <c r="O153" s="16">
        <f>'[1]TCE - ANEXO III - Preencher'!P162</f>
        <v>0</v>
      </c>
      <c r="P153" s="17">
        <f t="shared" si="14"/>
        <v>2.0499999999999998</v>
      </c>
      <c r="Q153" s="16">
        <f>'[1]TCE - ANEXO III - Preencher'!R162</f>
        <v>164.8303964536222</v>
      </c>
      <c r="R153" s="16">
        <f>'[1]TCE - ANEXO III - Preencher'!S162</f>
        <v>126.22</v>
      </c>
      <c r="S153" s="17">
        <f t="shared" si="15"/>
        <v>38.610396453622201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208.94039645362221</v>
      </c>
    </row>
    <row r="154" spans="1:28" s="4" customFormat="1" x14ac:dyDescent="0.2">
      <c r="A154" s="9">
        <f>IFERROR(VLOOKUP(B154,'[1]DADOS (OCULTAR)'!$P$3:$R$59,3,0),"")</f>
        <v>10869782001206</v>
      </c>
      <c r="B154" s="10" t="str">
        <f>'[1]TCE - ANEXO III - Preencher'!C163</f>
        <v>UPA TORRÕES</v>
      </c>
      <c r="C154" s="11"/>
      <c r="D154" s="12" t="str">
        <f>'[1]TCE - ANEXO III - Preencher'!E163</f>
        <v>THAIS ARAUJO NOBREGA</v>
      </c>
      <c r="E154" s="10" t="str">
        <f>IF('[1]TCE - ANEXO III - Preencher'!F163="4 - Assistência Odontológica","2 - Outros Profissionais da Saúde",'[1]TCE - ANEXO III - Preencher'!F163)</f>
        <v>1 - Médico</v>
      </c>
      <c r="F154" s="13" t="str">
        <f>'[1]TCE - ANEXO III - Preencher'!G163</f>
        <v>2251-25</v>
      </c>
      <c r="G154" s="14">
        <f>IF('[1]TCE - ANEXO III - Preencher'!H163="","",'[1]TCE - ANEXO III - Preencher'!H163)</f>
        <v>44197</v>
      </c>
      <c r="H154" s="15">
        <f>'[1]TCE - ANEXO III - Preencher'!I163</f>
        <v>0</v>
      </c>
      <c r="I154" s="15">
        <f>'[1]TCE - ANEXO III - Preencher'!J163</f>
        <v>367.07299999999998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4</v>
      </c>
      <c r="O154" s="16">
        <f>'[1]TCE - ANEXO III - Preencher'!P163</f>
        <v>0</v>
      </c>
      <c r="P154" s="17">
        <f t="shared" si="14"/>
        <v>4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371.07299999999998</v>
      </c>
    </row>
    <row r="155" spans="1:28" s="4" customFormat="1" x14ac:dyDescent="0.2">
      <c r="A155" s="9">
        <f>IFERROR(VLOOKUP(B155,'[1]DADOS (OCULTAR)'!$P$3:$R$59,3,0),"")</f>
        <v>10869782001206</v>
      </c>
      <c r="B155" s="10" t="str">
        <f>'[1]TCE - ANEXO III - Preencher'!C164</f>
        <v>UPA TORRÕES</v>
      </c>
      <c r="C155" s="11"/>
      <c r="D155" s="12" t="str">
        <f>'[1]TCE - ANEXO III - Preencher'!E164</f>
        <v>LEANDRO SOARES DE BRITO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 t="str">
        <f>'[1]TCE - ANEXO III - Preencher'!G164</f>
        <v>5143-20</v>
      </c>
      <c r="G155" s="14">
        <f>IF('[1]TCE - ANEXO III - Preencher'!H164="","",'[1]TCE - ANEXO III - Preencher'!H164)</f>
        <v>44197</v>
      </c>
      <c r="H155" s="15">
        <f>'[1]TCE - ANEXO III - Preencher'!I164</f>
        <v>0</v>
      </c>
      <c r="I155" s="15">
        <f>'[1]TCE - ANEXO III - Preencher'!J164</f>
        <v>125.113</v>
      </c>
      <c r="J155" s="15">
        <f>'[1]TCE - ANEXO III - Preencher'!K164</f>
        <v>0</v>
      </c>
      <c r="K155" s="16">
        <f>'[1]TCE - ANEXO III - Preencher'!L164</f>
        <v>186.21068702290077</v>
      </c>
      <c r="L155" s="16">
        <f>'[1]TCE - ANEXO III - Preencher'!M164</f>
        <v>11</v>
      </c>
      <c r="M155" s="16">
        <f t="shared" si="13"/>
        <v>175.21068702290077</v>
      </c>
      <c r="N155" s="16">
        <f>'[1]TCE - ANEXO III - Preencher'!O164</f>
        <v>2.0499999999999998</v>
      </c>
      <c r="O155" s="16">
        <f>'[1]TCE - ANEXO III - Preencher'!P164</f>
        <v>0</v>
      </c>
      <c r="P155" s="17">
        <f t="shared" si="14"/>
        <v>2.0499999999999998</v>
      </c>
      <c r="Q155" s="16">
        <f>'[1]TCE - ANEXO III - Preencher'!R164</f>
        <v>207.95710795388263</v>
      </c>
      <c r="R155" s="16">
        <f>'[1]TCE - ANEXO III - Preencher'!S164</f>
        <v>66</v>
      </c>
      <c r="S155" s="17">
        <f t="shared" si="15"/>
        <v>141.95710795388263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444.33079497678341</v>
      </c>
    </row>
    <row r="156" spans="1:28" s="4" customFormat="1" x14ac:dyDescent="0.2">
      <c r="A156" s="9">
        <f>IFERROR(VLOOKUP(B156,'[1]DADOS (OCULTAR)'!$P$3:$R$59,3,0),"")</f>
        <v>10869782001206</v>
      </c>
      <c r="B156" s="10" t="str">
        <f>'[1]TCE - ANEXO III - Preencher'!C165</f>
        <v>UPA TORRÕES</v>
      </c>
      <c r="C156" s="11"/>
      <c r="D156" s="12" t="str">
        <f>'[1]TCE - ANEXO III - Preencher'!E165</f>
        <v>VALTIANE LINS DA SILVA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 t="str">
        <f>'[1]TCE - ANEXO III - Preencher'!G165</f>
        <v>4221-05</v>
      </c>
      <c r="G156" s="14">
        <f>IF('[1]TCE - ANEXO III - Preencher'!H165="","",'[1]TCE - ANEXO III - Preencher'!H165)</f>
        <v>44197</v>
      </c>
      <c r="H156" s="15">
        <f>'[1]TCE - ANEXO III - Preencher'!I165</f>
        <v>0</v>
      </c>
      <c r="I156" s="15">
        <f>'[1]TCE - ANEXO III - Preencher'!J165</f>
        <v>131.68299999999999</v>
      </c>
      <c r="J156" s="15">
        <f>'[1]TCE - ANEXO III - Preencher'!K165</f>
        <v>0</v>
      </c>
      <c r="K156" s="16">
        <f>'[1]TCE - ANEXO III - Preencher'!L165</f>
        <v>195.85978625954198</v>
      </c>
      <c r="L156" s="16">
        <f>'[1]TCE - ANEXO III - Preencher'!M165</f>
        <v>11.57</v>
      </c>
      <c r="M156" s="16">
        <f t="shared" si="13"/>
        <v>184.28978625954198</v>
      </c>
      <c r="N156" s="16">
        <f>'[1]TCE - ANEXO III - Preencher'!O165</f>
        <v>2.0499999999999998</v>
      </c>
      <c r="O156" s="16">
        <f>'[1]TCE - ANEXO III - Preencher'!P165</f>
        <v>0</v>
      </c>
      <c r="P156" s="17">
        <f t="shared" si="14"/>
        <v>2.0499999999999998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318.02278625954199</v>
      </c>
    </row>
    <row r="157" spans="1:28" s="4" customFormat="1" x14ac:dyDescent="0.2">
      <c r="A157" s="9">
        <f>IFERROR(VLOOKUP(B157,'[1]DADOS (OCULTAR)'!$P$3:$R$59,3,0),"")</f>
        <v>10869782001206</v>
      </c>
      <c r="B157" s="10" t="str">
        <f>'[1]TCE - ANEXO III - Preencher'!C166</f>
        <v>UPA TORRÕES</v>
      </c>
      <c r="C157" s="11"/>
      <c r="D157" s="12" t="str">
        <f>'[1]TCE - ANEXO III - Preencher'!E166</f>
        <v>ERIKA REBECA PASSOS SANTOS SILVA</v>
      </c>
      <c r="E157" s="10" t="str">
        <f>IF('[1]TCE - ANEXO III - Preencher'!F166="4 - Assistência Odontológica","2 - Outros Profissionais da Saúde",'[1]TCE - ANEXO III - Preencher'!F166)</f>
        <v>3 - Administrativo</v>
      </c>
      <c r="F157" s="13" t="str">
        <f>'[1]TCE - ANEXO III - Preencher'!G166</f>
        <v>1422-05</v>
      </c>
      <c r="G157" s="14">
        <f>IF('[1]TCE - ANEXO III - Preencher'!H166="","",'[1]TCE - ANEXO III - Preencher'!H166)</f>
        <v>44197</v>
      </c>
      <c r="H157" s="15">
        <f>'[1]TCE - ANEXO III - Preencher'!I166</f>
        <v>0</v>
      </c>
      <c r="I157" s="15">
        <f>'[1]TCE - ANEXO III - Preencher'!J166</f>
        <v>408.01100000000002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2.0499999999999998</v>
      </c>
      <c r="O157" s="16">
        <f>'[1]TCE - ANEXO III - Preencher'!P166</f>
        <v>0</v>
      </c>
      <c r="P157" s="17">
        <f t="shared" si="14"/>
        <v>2.0499999999999998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64</v>
      </c>
      <c r="U157" s="16">
        <f>'[1]TCE - ANEXO III - Preencher'!V166</f>
        <v>0</v>
      </c>
      <c r="V157" s="17">
        <f t="shared" si="16"/>
        <v>64</v>
      </c>
      <c r="W157" s="18" t="str">
        <f>IF('[1]TCE - ANEXO III - Preencher'!X166="","",'[1]TCE - ANEXO III - Preencher'!X166)</f>
        <v>Auxilio Creche</v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474.06100000000004</v>
      </c>
    </row>
    <row r="158" spans="1:28" s="4" customFormat="1" x14ac:dyDescent="0.2">
      <c r="A158" s="9">
        <f>IFERROR(VLOOKUP(B158,'[1]DADOS (OCULTAR)'!$P$3:$R$59,3,0),"")</f>
        <v>10869782001206</v>
      </c>
      <c r="B158" s="10" t="str">
        <f>'[1]TCE - ANEXO III - Preencher'!C167</f>
        <v>UPA TORRÕES</v>
      </c>
      <c r="C158" s="11"/>
      <c r="D158" s="12" t="str">
        <f>'[1]TCE - ANEXO III - Preencher'!E167</f>
        <v>CALINE CARLA DA SILVA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 t="str">
        <f>'[1]TCE - ANEXO III - Preencher'!G167</f>
        <v>5211-30</v>
      </c>
      <c r="G158" s="14">
        <f>IF('[1]TCE - ANEXO III - Preencher'!H167="","",'[1]TCE - ANEXO III - Preencher'!H167)</f>
        <v>44197</v>
      </c>
      <c r="H158" s="15">
        <f>'[1]TCE - ANEXO III - Preencher'!I167</f>
        <v>0</v>
      </c>
      <c r="I158" s="15">
        <f>'[1]TCE - ANEXO III - Preencher'!J167</f>
        <v>124.393</v>
      </c>
      <c r="J158" s="15">
        <f>'[1]TCE - ANEXO III - Preencher'!K167</f>
        <v>0</v>
      </c>
      <c r="K158" s="16">
        <f>'[1]TCE - ANEXO III - Preencher'!L167</f>
        <v>195.85978625954198</v>
      </c>
      <c r="L158" s="16">
        <f>'[1]TCE - ANEXO III - Preencher'!M167</f>
        <v>11.57</v>
      </c>
      <c r="M158" s="16">
        <f t="shared" si="13"/>
        <v>184.28978625954198</v>
      </c>
      <c r="N158" s="16">
        <f>'[1]TCE - ANEXO III - Preencher'!O167</f>
        <v>2.0499999999999998</v>
      </c>
      <c r="O158" s="16">
        <f>'[1]TCE - ANEXO III - Preencher'!P167</f>
        <v>0</v>
      </c>
      <c r="P158" s="17">
        <f t="shared" si="14"/>
        <v>2.0499999999999998</v>
      </c>
      <c r="Q158" s="16">
        <f>'[1]TCE - ANEXO III - Preencher'!R167</f>
        <v>104.50670354785655</v>
      </c>
      <c r="R158" s="16">
        <f>'[1]TCE - ANEXO III - Preencher'!S167</f>
        <v>69.42</v>
      </c>
      <c r="S158" s="17">
        <f t="shared" si="15"/>
        <v>35.086703547856544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345.81948980739855</v>
      </c>
    </row>
    <row r="159" spans="1:28" s="4" customFormat="1" x14ac:dyDescent="0.2">
      <c r="A159" s="9">
        <f>IFERROR(VLOOKUP(B159,'[1]DADOS (OCULTAR)'!$P$3:$R$59,3,0),"")</f>
        <v>10869782001206</v>
      </c>
      <c r="B159" s="10" t="str">
        <f>'[1]TCE - ANEXO III - Preencher'!C168</f>
        <v>UPA TORRÕES</v>
      </c>
      <c r="C159" s="11"/>
      <c r="D159" s="12" t="str">
        <f>'[1]TCE - ANEXO III - Preencher'!E168</f>
        <v>FELIPE SILVA FRAGOSO</v>
      </c>
      <c r="E159" s="10" t="str">
        <f>IF('[1]TCE - ANEXO III - Preencher'!F168="4 - Assistência Odontológica","2 - Outros Profissionais da Saúde",'[1]TCE - ANEXO III - Preencher'!F168)</f>
        <v>1 - Médico</v>
      </c>
      <c r="F159" s="13" t="str">
        <f>'[1]TCE - ANEXO III - Preencher'!G168</f>
        <v>2252-70</v>
      </c>
      <c r="G159" s="14">
        <f>IF('[1]TCE - ANEXO III - Preencher'!H168="","",'[1]TCE - ANEXO III - Preencher'!H168)</f>
        <v>44197</v>
      </c>
      <c r="H159" s="15">
        <f>'[1]TCE - ANEXO III - Preencher'!I168</f>
        <v>0</v>
      </c>
      <c r="I159" s="15">
        <f>'[1]TCE - ANEXO III - Preencher'!J168</f>
        <v>446.6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4</v>
      </c>
      <c r="O159" s="16">
        <f>'[1]TCE - ANEXO III - Preencher'!P168</f>
        <v>0</v>
      </c>
      <c r="P159" s="17">
        <f t="shared" si="14"/>
        <v>4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450.6</v>
      </c>
    </row>
    <row r="160" spans="1:28" s="4" customFormat="1" x14ac:dyDescent="0.2">
      <c r="A160" s="9">
        <f>IFERROR(VLOOKUP(B160,'[1]DADOS (OCULTAR)'!$P$3:$R$59,3,0),"")</f>
        <v>10869782001206</v>
      </c>
      <c r="B160" s="10" t="str">
        <f>'[1]TCE - ANEXO III - Preencher'!C169</f>
        <v>UPA TORRÕES</v>
      </c>
      <c r="C160" s="11"/>
      <c r="D160" s="12" t="str">
        <f>'[1]TCE - ANEXO III - Preencher'!E169</f>
        <v>VICTOR HUGO MARQUES DA LUZ</v>
      </c>
      <c r="E160" s="10" t="str">
        <f>IF('[1]TCE - ANEXO III - Preencher'!F169="4 - Assistência Odontológica","2 - Outros Profissionais da Saúde",'[1]TCE - ANEXO III - Preencher'!F169)</f>
        <v>1 - Médico</v>
      </c>
      <c r="F160" s="13" t="str">
        <f>'[1]TCE - ANEXO III - Preencher'!G169</f>
        <v>2251-24</v>
      </c>
      <c r="G160" s="14">
        <f>IF('[1]TCE - ANEXO III - Preencher'!H169="","",'[1]TCE - ANEXO III - Preencher'!H169)</f>
        <v>44197</v>
      </c>
      <c r="H160" s="15">
        <f>'[1]TCE - ANEXO III - Preencher'!I169</f>
        <v>0</v>
      </c>
      <c r="I160" s="15">
        <f>'[1]TCE - ANEXO III - Preencher'!J169</f>
        <v>819.02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4</v>
      </c>
      <c r="O160" s="16">
        <f>'[1]TCE - ANEXO III - Preencher'!P169</f>
        <v>0</v>
      </c>
      <c r="P160" s="17">
        <f t="shared" si="14"/>
        <v>4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823.02</v>
      </c>
    </row>
    <row r="161" spans="1:28" s="4" customFormat="1" x14ac:dyDescent="0.2">
      <c r="A161" s="9">
        <f>IFERROR(VLOOKUP(B161,'[1]DADOS (OCULTAR)'!$P$3:$R$59,3,0),"")</f>
        <v>10869782001206</v>
      </c>
      <c r="B161" s="10" t="str">
        <f>'[1]TCE - ANEXO III - Preencher'!C170</f>
        <v>UPA TORRÕES</v>
      </c>
      <c r="C161" s="11"/>
      <c r="D161" s="12" t="str">
        <f>'[1]TCE - ANEXO III - Preencher'!E170</f>
        <v>LUISA DE ANDRADE LIMA VIEIRA DE MELO</v>
      </c>
      <c r="E161" s="10" t="str">
        <f>IF('[1]TCE - ANEXO III - Preencher'!F170="4 - Assistência Odontológica","2 - Outros Profissionais da Saúde",'[1]TCE - ANEXO III - Preencher'!F170)</f>
        <v>1 - Médico</v>
      </c>
      <c r="F161" s="13" t="str">
        <f>'[1]TCE - ANEXO III - Preencher'!G170</f>
        <v>2251-25</v>
      </c>
      <c r="G161" s="14">
        <f>IF('[1]TCE - ANEXO III - Preencher'!H170="","",'[1]TCE - ANEXO III - Preencher'!H170)</f>
        <v>44197</v>
      </c>
      <c r="H161" s="15">
        <f>'[1]TCE - ANEXO III - Preencher'!I170</f>
        <v>0</v>
      </c>
      <c r="I161" s="15">
        <f>'[1]TCE - ANEXO III - Preencher'!J170</f>
        <v>298.93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4</v>
      </c>
      <c r="O161" s="16">
        <f>'[1]TCE - ANEXO III - Preencher'!P170</f>
        <v>0</v>
      </c>
      <c r="P161" s="17">
        <f t="shared" si="14"/>
        <v>4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302.93</v>
      </c>
    </row>
    <row r="162" spans="1:28" s="4" customFormat="1" x14ac:dyDescent="0.2">
      <c r="A162" s="9">
        <f>IFERROR(VLOOKUP(B162,'[1]DADOS (OCULTAR)'!$P$3:$R$59,3,0),"")</f>
        <v>10869782001206</v>
      </c>
      <c r="B162" s="10" t="str">
        <f>'[1]TCE - ANEXO III - Preencher'!C171</f>
        <v>UPA TORRÕES</v>
      </c>
      <c r="C162" s="11"/>
      <c r="D162" s="12" t="str">
        <f>'[1]TCE - ANEXO III - Preencher'!E171</f>
        <v>DANIELLE DA SILVA FERREIRA DE MOURA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 t="str">
        <f>'[1]TCE - ANEXO III - Preencher'!G171</f>
        <v>2522-10</v>
      </c>
      <c r="G162" s="14">
        <f>IF('[1]TCE - ANEXO III - Preencher'!H171="","",'[1]TCE - ANEXO III - Preencher'!H171)</f>
        <v>44197</v>
      </c>
      <c r="H162" s="15">
        <f>'[1]TCE - ANEXO III - Preencher'!I171</f>
        <v>0</v>
      </c>
      <c r="I162" s="15">
        <f>'[1]TCE - ANEXO III - Preencher'!J171</f>
        <v>229.07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2.0499999999999998</v>
      </c>
      <c r="O162" s="16">
        <f>'[1]TCE - ANEXO III - Preencher'!P171</f>
        <v>0</v>
      </c>
      <c r="P162" s="17">
        <f t="shared" si="14"/>
        <v>2.0499999999999998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64</v>
      </c>
      <c r="U162" s="16">
        <f>'[1]TCE - ANEXO III - Preencher'!V171</f>
        <v>0</v>
      </c>
      <c r="V162" s="17">
        <f t="shared" si="16"/>
        <v>64</v>
      </c>
      <c r="W162" s="18" t="str">
        <f>IF('[1]TCE - ANEXO III - Preencher'!X171="","",'[1]TCE - ANEXO III - Preencher'!X171)</f>
        <v>Auxilio Creche</v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295.12</v>
      </c>
    </row>
    <row r="163" spans="1:28" s="4" customFormat="1" x14ac:dyDescent="0.2">
      <c r="A163" s="9">
        <f>IFERROR(VLOOKUP(B163,'[1]DADOS (OCULTAR)'!$P$3:$R$59,3,0),"")</f>
        <v>10869782001206</v>
      </c>
      <c r="B163" s="10" t="str">
        <f>'[1]TCE - ANEXO III - Preencher'!C172</f>
        <v>UPA TORRÕES</v>
      </c>
      <c r="C163" s="11"/>
      <c r="D163" s="12" t="str">
        <f>'[1]TCE - ANEXO III - Preencher'!E172</f>
        <v>NATHALIA VIEIRA DE ALBUQUERQUE MELO</v>
      </c>
      <c r="E163" s="10" t="str">
        <f>IF('[1]TCE - ANEXO III - Preencher'!F172="4 - Assistência Odontológica","2 - Outros Profissionais da Saúde",'[1]TCE - ANEXO III - Preencher'!F172)</f>
        <v>1 - Médico</v>
      </c>
      <c r="F163" s="13" t="str">
        <f>'[1]TCE - ANEXO III - Preencher'!G172</f>
        <v>2251-25</v>
      </c>
      <c r="G163" s="14">
        <f>IF('[1]TCE - ANEXO III - Preencher'!H172="","",'[1]TCE - ANEXO III - Preencher'!H172)</f>
        <v>44197</v>
      </c>
      <c r="H163" s="15">
        <f>'[1]TCE - ANEXO III - Preencher'!I172</f>
        <v>0</v>
      </c>
      <c r="I163" s="15">
        <f>'[1]TCE - ANEXO III - Preencher'!J172</f>
        <v>499.95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4</v>
      </c>
      <c r="O163" s="16">
        <f>'[1]TCE - ANEXO III - Preencher'!P172</f>
        <v>0</v>
      </c>
      <c r="P163" s="17">
        <f t="shared" si="14"/>
        <v>4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503.95</v>
      </c>
    </row>
    <row r="164" spans="1:28" s="4" customFormat="1" x14ac:dyDescent="0.2">
      <c r="A164" s="9">
        <f>IFERROR(VLOOKUP(B164,'[1]DADOS (OCULTAR)'!$P$3:$R$59,3,0),"")</f>
        <v>10869782001206</v>
      </c>
      <c r="B164" s="10" t="str">
        <f>'[1]TCE - ANEXO III - Preencher'!C173</f>
        <v>UPA TORRÕES</v>
      </c>
      <c r="C164" s="11"/>
      <c r="D164" s="12" t="str">
        <f>'[1]TCE - ANEXO III - Preencher'!E173</f>
        <v>GESSIENNE CLIVIA ALVES E SOUZA</v>
      </c>
      <c r="E164" s="10" t="str">
        <f>IF('[1]TCE - ANEXO III - Preencher'!F173="4 - Assistência Odontológica","2 - Outros Profissionais da Saúde",'[1]TCE - ANEXO III - Preencher'!F173)</f>
        <v>1 - Médico</v>
      </c>
      <c r="F164" s="13" t="str">
        <f>'[1]TCE - ANEXO III - Preencher'!G173</f>
        <v>2251-25</v>
      </c>
      <c r="G164" s="14">
        <f>IF('[1]TCE - ANEXO III - Preencher'!H173="","",'[1]TCE - ANEXO III - Preencher'!H173)</f>
        <v>44197</v>
      </c>
      <c r="H164" s="15">
        <f>'[1]TCE - ANEXO III - Preencher'!I173</f>
        <v>0</v>
      </c>
      <c r="I164" s="15">
        <f>'[1]TCE - ANEXO III - Preencher'!J173</f>
        <v>388.05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4</v>
      </c>
      <c r="O164" s="16">
        <f>'[1]TCE - ANEXO III - Preencher'!P173</f>
        <v>0</v>
      </c>
      <c r="P164" s="17">
        <f t="shared" si="14"/>
        <v>4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392.05</v>
      </c>
    </row>
    <row r="165" spans="1:28" s="4" customFormat="1" x14ac:dyDescent="0.2">
      <c r="A165" s="9">
        <f>IFERROR(VLOOKUP(B165,'[1]DADOS (OCULTAR)'!$P$3:$R$59,3,0),"")</f>
        <v>10869782001206</v>
      </c>
      <c r="B165" s="10" t="str">
        <f>'[1]TCE - ANEXO III - Preencher'!C174</f>
        <v>UPA TORRÕES</v>
      </c>
      <c r="C165" s="11"/>
      <c r="D165" s="12" t="str">
        <f>'[1]TCE - ANEXO III - Preencher'!E174</f>
        <v>RAFAELA MACIEL CASTRO HUTTL</v>
      </c>
      <c r="E165" s="10" t="str">
        <f>IF('[1]TCE - ANEXO III - Preencher'!F174="4 - Assistência Odontológica","2 - Outros Profissionais da Saúde",'[1]TCE - ANEXO III - Preencher'!F174)</f>
        <v>1 - Médico</v>
      </c>
      <c r="F165" s="13" t="str">
        <f>'[1]TCE - ANEXO III - Preencher'!G174</f>
        <v>2251-25</v>
      </c>
      <c r="G165" s="14">
        <f>IF('[1]TCE - ANEXO III - Preencher'!H174="","",'[1]TCE - ANEXO III - Preencher'!H174)</f>
        <v>44197</v>
      </c>
      <c r="H165" s="15">
        <f>'[1]TCE - ANEXO III - Preencher'!I174</f>
        <v>0</v>
      </c>
      <c r="I165" s="15">
        <f>'[1]TCE - ANEXO III - Preencher'!J174</f>
        <v>298.94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4</v>
      </c>
      <c r="O165" s="16">
        <f>'[1]TCE - ANEXO III - Preencher'!P174</f>
        <v>0</v>
      </c>
      <c r="P165" s="17">
        <f t="shared" si="14"/>
        <v>4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302.94</v>
      </c>
    </row>
    <row r="166" spans="1:28" s="4" customFormat="1" x14ac:dyDescent="0.2">
      <c r="A166" s="9">
        <f>IFERROR(VLOOKUP(B166,'[1]DADOS (OCULTAR)'!$P$3:$R$59,3,0),"")</f>
        <v>10869782001206</v>
      </c>
      <c r="B166" s="10" t="str">
        <f>'[1]TCE - ANEXO III - Preencher'!C175</f>
        <v>UPA TORRÕES</v>
      </c>
      <c r="C166" s="11"/>
      <c r="D166" s="12" t="str">
        <f>'[1]TCE - ANEXO III - Preencher'!E175</f>
        <v>SIMONE FERREIRA SOARES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 t="str">
        <f>'[1]TCE - ANEXO III - Preencher'!G175</f>
        <v>3516-05</v>
      </c>
      <c r="G166" s="14">
        <f>IF('[1]TCE - ANEXO III - Preencher'!H175="","",'[1]TCE - ANEXO III - Preencher'!H175)</f>
        <v>44197</v>
      </c>
      <c r="H166" s="15">
        <f>'[1]TCE - ANEXO III - Preencher'!I175</f>
        <v>0</v>
      </c>
      <c r="I166" s="15">
        <f>'[1]TCE - ANEXO III - Preencher'!J175</f>
        <v>118.72</v>
      </c>
      <c r="J166" s="15">
        <f>'[1]TCE - ANEXO III - Preencher'!K175</f>
        <v>0</v>
      </c>
      <c r="K166" s="16">
        <f>'[1]TCE - ANEXO III - Preencher'!L175</f>
        <v>251.21514503816792</v>
      </c>
      <c r="L166" s="16">
        <f>'[1]TCE - ANEXO III - Preencher'!M175</f>
        <v>14.84</v>
      </c>
      <c r="M166" s="16">
        <f t="shared" si="13"/>
        <v>236.37514503816791</v>
      </c>
      <c r="N166" s="16">
        <f>'[1]TCE - ANEXO III - Preencher'!O175</f>
        <v>2.0499999999999998</v>
      </c>
      <c r="O166" s="16">
        <f>'[1]TCE - ANEXO III - Preencher'!P175</f>
        <v>0</v>
      </c>
      <c r="P166" s="17">
        <f t="shared" si="14"/>
        <v>2.0499999999999998</v>
      </c>
      <c r="Q166" s="16">
        <f>'[1]TCE - ANEXO III - Preencher'!R175</f>
        <v>277.29108062324502</v>
      </c>
      <c r="R166" s="16">
        <f>'[1]TCE - ANEXO III - Preencher'!S175</f>
        <v>89.03</v>
      </c>
      <c r="S166" s="17">
        <f t="shared" si="15"/>
        <v>188.26108062324502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545.40622566141292</v>
      </c>
    </row>
    <row r="167" spans="1:28" s="4" customFormat="1" x14ac:dyDescent="0.2">
      <c r="A167" s="9">
        <f>IFERROR(VLOOKUP(B167,'[1]DADOS (OCULTAR)'!$P$3:$R$59,3,0),"")</f>
        <v>10869782001206</v>
      </c>
      <c r="B167" s="10" t="str">
        <f>'[1]TCE - ANEXO III - Preencher'!C176</f>
        <v>UPA TORRÕES</v>
      </c>
      <c r="C167" s="11"/>
      <c r="D167" s="12" t="str">
        <f>'[1]TCE - ANEXO III - Preencher'!E176</f>
        <v>DIEGO BRANCO TABOSA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2235-05</v>
      </c>
      <c r="G167" s="14">
        <f>IF('[1]TCE - ANEXO III - Preencher'!H176="","",'[1]TCE - ANEXO III - Preencher'!H176)</f>
        <v>44197</v>
      </c>
      <c r="H167" s="15">
        <f>'[1]TCE - ANEXO III - Preencher'!I176</f>
        <v>0</v>
      </c>
      <c r="I167" s="15">
        <f>'[1]TCE - ANEXO III - Preencher'!J176</f>
        <v>301.98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1.28</v>
      </c>
      <c r="O167" s="16">
        <f>'[1]TCE - ANEXO III - Preencher'!P176</f>
        <v>0</v>
      </c>
      <c r="P167" s="17">
        <f t="shared" si="14"/>
        <v>1.28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303.26</v>
      </c>
    </row>
    <row r="168" spans="1:28" s="4" customFormat="1" x14ac:dyDescent="0.2">
      <c r="A168" s="9">
        <f>IFERROR(VLOOKUP(B168,'[1]DADOS (OCULTAR)'!$P$3:$R$59,3,0),"")</f>
        <v>10869782001206</v>
      </c>
      <c r="B168" s="10" t="str">
        <f>'[1]TCE - ANEXO III - Preencher'!C177</f>
        <v>UPA TORRÕES</v>
      </c>
      <c r="C168" s="11"/>
      <c r="D168" s="12" t="str">
        <f>'[1]TCE - ANEXO III - Preencher'!E177</f>
        <v xml:space="preserve">CONCEICAO MICHELLE DOS SANTOS 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2235-05</v>
      </c>
      <c r="G168" s="14">
        <f>IF('[1]TCE - ANEXO III - Preencher'!H177="","",'[1]TCE - ANEXO III - Preencher'!H177)</f>
        <v>44197</v>
      </c>
      <c r="H168" s="15">
        <f>'[1]TCE - ANEXO III - Preencher'!I177</f>
        <v>0</v>
      </c>
      <c r="I168" s="15">
        <f>'[1]TCE - ANEXO III - Preencher'!J177</f>
        <v>217.74</v>
      </c>
      <c r="J168" s="15">
        <f>'[1]TCE - ANEXO III - Preencher'!K177</f>
        <v>0</v>
      </c>
      <c r="K168" s="16">
        <f>'[1]TCE - ANEXO III - Preencher'!L177</f>
        <v>44.352000000000004</v>
      </c>
      <c r="L168" s="16">
        <f>'[1]TCE - ANEXO III - Preencher'!M177</f>
        <v>2.62</v>
      </c>
      <c r="M168" s="16">
        <f t="shared" si="13"/>
        <v>41.732000000000006</v>
      </c>
      <c r="N168" s="16">
        <f>'[1]TCE - ANEXO III - Preencher'!O177</f>
        <v>1.28</v>
      </c>
      <c r="O168" s="16">
        <f>'[1]TCE - ANEXO III - Preencher'!P177</f>
        <v>0</v>
      </c>
      <c r="P168" s="17">
        <f t="shared" si="14"/>
        <v>1.28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260.75200000000001</v>
      </c>
    </row>
    <row r="169" spans="1:28" s="4" customFormat="1" x14ac:dyDescent="0.2">
      <c r="A169" s="9">
        <f>IFERROR(VLOOKUP(B169,'[1]DADOS (OCULTAR)'!$P$3:$R$59,3,0),"")</f>
        <v>10869782001206</v>
      </c>
      <c r="B169" s="10" t="str">
        <f>'[1]TCE - ANEXO III - Preencher'!C178</f>
        <v>UPA TORRÕES</v>
      </c>
      <c r="C169" s="11"/>
      <c r="D169" s="12" t="str">
        <f>'[1]TCE - ANEXO III - Preencher'!E178</f>
        <v xml:space="preserve">GABRIELA ALBUQUERQUE FERNANDES </v>
      </c>
      <c r="E169" s="10" t="str">
        <f>IF('[1]TCE - ANEXO III - Preencher'!F178="4 - Assistência Odontológica","2 - Outros Profissionais da Saúde",'[1]TCE - ANEXO III - Preencher'!F178)</f>
        <v>1 - Médico</v>
      </c>
      <c r="F169" s="13" t="str">
        <f>'[1]TCE - ANEXO III - Preencher'!G178</f>
        <v>2251-25</v>
      </c>
      <c r="G169" s="14">
        <f>IF('[1]TCE - ANEXO III - Preencher'!H178="","",'[1]TCE - ANEXO III - Preencher'!H178)</f>
        <v>44197</v>
      </c>
      <c r="H169" s="15">
        <f>'[1]TCE - ANEXO III - Preencher'!I178</f>
        <v>0</v>
      </c>
      <c r="I169" s="15">
        <f>'[1]TCE - ANEXO III - Preencher'!J178</f>
        <v>382.8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4</v>
      </c>
      <c r="O169" s="16">
        <f>'[1]TCE - ANEXO III - Preencher'!P178</f>
        <v>0</v>
      </c>
      <c r="P169" s="17">
        <f t="shared" si="14"/>
        <v>4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386.8</v>
      </c>
    </row>
    <row r="170" spans="1:28" s="4" customFormat="1" x14ac:dyDescent="0.2">
      <c r="A170" s="9">
        <f>IFERROR(VLOOKUP(B170,'[1]DADOS (OCULTAR)'!$P$3:$R$59,3,0),"")</f>
        <v>10869782001206</v>
      </c>
      <c r="B170" s="10" t="str">
        <f>'[1]TCE - ANEXO III - Preencher'!C179</f>
        <v>UPA TORRÕES</v>
      </c>
      <c r="C170" s="11"/>
      <c r="D170" s="12" t="str">
        <f>'[1]TCE - ANEXO III - Preencher'!E179</f>
        <v xml:space="preserve">ALINE GOMES DO NASCIMENTO </v>
      </c>
      <c r="E170" s="10" t="str">
        <f>IF('[1]TCE - ANEXO III - Preencher'!F179="4 - Assistência Odontológica","2 - Outros Profissionais da Saúde",'[1]TCE - ANEXO III - Preencher'!F179)</f>
        <v>1 - Médico</v>
      </c>
      <c r="F170" s="13" t="str">
        <f>'[1]TCE - ANEXO III - Preencher'!G179</f>
        <v>2251-24</v>
      </c>
      <c r="G170" s="14">
        <f>IF('[1]TCE - ANEXO III - Preencher'!H179="","",'[1]TCE - ANEXO III - Preencher'!H179)</f>
        <v>44197</v>
      </c>
      <c r="H170" s="15">
        <f>'[1]TCE - ANEXO III - Preencher'!I179</f>
        <v>0</v>
      </c>
      <c r="I170" s="15">
        <f>'[1]TCE - ANEXO III - Preencher'!J179</f>
        <v>298.93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4</v>
      </c>
      <c r="O170" s="16">
        <f>'[1]TCE - ANEXO III - Preencher'!P179</f>
        <v>0</v>
      </c>
      <c r="P170" s="17">
        <f t="shared" si="14"/>
        <v>4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302.93</v>
      </c>
    </row>
    <row r="171" spans="1:28" s="4" customFormat="1" x14ac:dyDescent="0.2">
      <c r="A171" s="9">
        <f>IFERROR(VLOOKUP(B171,'[1]DADOS (OCULTAR)'!$P$3:$R$59,3,0),"")</f>
        <v>10869782001206</v>
      </c>
      <c r="B171" s="10" t="str">
        <f>'[1]TCE - ANEXO III - Preencher'!C180</f>
        <v>UPA TORRÕES</v>
      </c>
      <c r="C171" s="11"/>
      <c r="D171" s="12" t="str">
        <f>'[1]TCE - ANEXO III - Preencher'!E180</f>
        <v>THARLA ANDREZA WANDERLEY GREM DE SOUZA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 t="str">
        <f>'[1]TCE - ANEXO III - Preencher'!G180</f>
        <v>1312-10</v>
      </c>
      <c r="G171" s="14">
        <f>IF('[1]TCE - ANEXO III - Preencher'!H180="","",'[1]TCE - ANEXO III - Preencher'!H180)</f>
        <v>44197</v>
      </c>
      <c r="H171" s="15">
        <f>'[1]TCE - ANEXO III - Preencher'!I180</f>
        <v>0</v>
      </c>
      <c r="I171" s="15">
        <f>'[1]TCE - ANEXO III - Preencher'!J180</f>
        <v>128.32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2.0499999999999998</v>
      </c>
      <c r="O171" s="16">
        <f>'[1]TCE - ANEXO III - Preencher'!P180</f>
        <v>0</v>
      </c>
      <c r="P171" s="17">
        <f t="shared" si="14"/>
        <v>2.0499999999999998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130.37</v>
      </c>
    </row>
    <row r="172" spans="1:28" s="4" customFormat="1" x14ac:dyDescent="0.2">
      <c r="A172" s="9">
        <f>IFERROR(VLOOKUP(B172,'[1]DADOS (OCULTAR)'!$P$3:$R$59,3,0),"")</f>
        <v>10869782001206</v>
      </c>
      <c r="B172" s="10" t="str">
        <f>'[1]TCE - ANEXO III - Preencher'!C181</f>
        <v>UPA TORRÕES</v>
      </c>
      <c r="C172" s="11"/>
      <c r="D172" s="12" t="str">
        <f>'[1]TCE - ANEXO III - Preencher'!E181</f>
        <v>ALLYSON DE OLIVEIRA TITO</v>
      </c>
      <c r="E172" s="10" t="str">
        <f>IF('[1]TCE - ANEXO III - Preencher'!F181="4 - Assistência Odontológica","2 - Outros Profissionais da Saúde",'[1]TCE - ANEXO III - Preencher'!F181)</f>
        <v>1 - Médico</v>
      </c>
      <c r="F172" s="13" t="str">
        <f>'[1]TCE - ANEXO III - Preencher'!G181</f>
        <v>2251-25</v>
      </c>
      <c r="G172" s="14">
        <f>IF('[1]TCE - ANEXO III - Preencher'!H181="","",'[1]TCE - ANEXO III - Preencher'!H181)</f>
        <v>44197</v>
      </c>
      <c r="H172" s="15">
        <f>'[1]TCE - ANEXO III - Preencher'!I181</f>
        <v>0</v>
      </c>
      <c r="I172" s="15">
        <f>'[1]TCE - ANEXO III - Preencher'!J181</f>
        <v>615.12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4</v>
      </c>
      <c r="O172" s="16">
        <f>'[1]TCE - ANEXO III - Preencher'!P181</f>
        <v>0</v>
      </c>
      <c r="P172" s="17">
        <f t="shared" si="14"/>
        <v>4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619.12</v>
      </c>
    </row>
    <row r="173" spans="1:28" s="4" customFormat="1" x14ac:dyDescent="0.2">
      <c r="A173" s="9">
        <f>IFERROR(VLOOKUP(B173,'[1]DADOS (OCULTAR)'!$P$3:$R$59,3,0),"")</f>
        <v>10869782001206</v>
      </c>
      <c r="B173" s="10" t="str">
        <f>'[1]TCE - ANEXO III - Preencher'!C182</f>
        <v>UPA TORRÕES</v>
      </c>
      <c r="C173" s="11"/>
      <c r="D173" s="12" t="str">
        <f>'[1]TCE - ANEXO III - Preencher'!E182</f>
        <v xml:space="preserve">FERNANDO HENRIQUE PEREIRA FERNANDES </v>
      </c>
      <c r="E173" s="10" t="str">
        <f>IF('[1]TCE - ANEXO III - Preencher'!F182="4 - Assistência Odontológica","2 - Outros Profissionais da Saúde",'[1]TCE - ANEXO III - Preencher'!F182)</f>
        <v>1 - Médico</v>
      </c>
      <c r="F173" s="13" t="str">
        <f>'[1]TCE - ANEXO III - Preencher'!G182</f>
        <v>2251-24</v>
      </c>
      <c r="G173" s="14">
        <f>IF('[1]TCE - ANEXO III - Preencher'!H182="","",'[1]TCE - ANEXO III - Preencher'!H182)</f>
        <v>44197</v>
      </c>
      <c r="H173" s="15">
        <f>'[1]TCE - ANEXO III - Preencher'!I182</f>
        <v>0</v>
      </c>
      <c r="I173" s="15">
        <f>'[1]TCE - ANEXO III - Preencher'!J182</f>
        <v>436.74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4</v>
      </c>
      <c r="O173" s="16">
        <f>'[1]TCE - ANEXO III - Preencher'!P182</f>
        <v>0</v>
      </c>
      <c r="P173" s="17">
        <f t="shared" si="14"/>
        <v>4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440.74</v>
      </c>
    </row>
    <row r="174" spans="1:28" s="4" customFormat="1" x14ac:dyDescent="0.2">
      <c r="A174" s="9">
        <f>IFERROR(VLOOKUP(B174,'[1]DADOS (OCULTAR)'!$P$3:$R$59,3,0),"")</f>
        <v>10869782001206</v>
      </c>
      <c r="B174" s="10" t="str">
        <f>'[1]TCE - ANEXO III - Preencher'!C183</f>
        <v>UPA TORRÕES</v>
      </c>
      <c r="C174" s="11"/>
      <c r="D174" s="12" t="str">
        <f>'[1]TCE - ANEXO III - Preencher'!E183</f>
        <v>NATALIA CRISTINA DA SILVA</v>
      </c>
      <c r="E174" s="10" t="str">
        <f>IF('[1]TCE - ANEXO III - Preencher'!F183="4 - Assistência Odontológica","2 - Outros Profissionais da Saúde",'[1]TCE - ANEXO III - Preencher'!F183)</f>
        <v>3 - Administrativo</v>
      </c>
      <c r="F174" s="13" t="str">
        <f>'[1]TCE - ANEXO III - Preencher'!G183</f>
        <v>5211-30</v>
      </c>
      <c r="G174" s="14">
        <f>IF('[1]TCE - ANEXO III - Preencher'!H183="","",'[1]TCE - ANEXO III - Preencher'!H183)</f>
        <v>44197</v>
      </c>
      <c r="H174" s="15">
        <f>'[1]TCE - ANEXO III - Preencher'!I183</f>
        <v>0</v>
      </c>
      <c r="I174" s="15">
        <f>'[1]TCE - ANEXO III - Preencher'!J183</f>
        <v>102.55</v>
      </c>
      <c r="J174" s="15">
        <f>'[1]TCE - ANEXO III - Preencher'!K183</f>
        <v>0</v>
      </c>
      <c r="K174" s="16">
        <f>'[1]TCE - ANEXO III - Preencher'!L183</f>
        <v>195.85978625954198</v>
      </c>
      <c r="L174" s="16">
        <f>'[1]TCE - ANEXO III - Preencher'!M183</f>
        <v>11.57</v>
      </c>
      <c r="M174" s="16">
        <f t="shared" si="13"/>
        <v>184.28978625954198</v>
      </c>
      <c r="N174" s="16">
        <f>'[1]TCE - ANEXO III - Preencher'!O183</f>
        <v>2.0499999999999998</v>
      </c>
      <c r="O174" s="16">
        <f>'[1]TCE - ANEXO III - Preencher'!P183</f>
        <v>0</v>
      </c>
      <c r="P174" s="17">
        <f t="shared" si="14"/>
        <v>2.0499999999999998</v>
      </c>
      <c r="Q174" s="16">
        <f>'[1]TCE - ANEXO III - Preencher'!R183</f>
        <v>221.80670354785656</v>
      </c>
      <c r="R174" s="16">
        <f>'[1]TCE - ANEXO III - Preencher'!S183</f>
        <v>69.42</v>
      </c>
      <c r="S174" s="17">
        <f t="shared" si="15"/>
        <v>152.38670354785654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441.27648980739855</v>
      </c>
    </row>
    <row r="175" spans="1:28" s="4" customFormat="1" x14ac:dyDescent="0.2">
      <c r="A175" s="9">
        <f>IFERROR(VLOOKUP(B175,'[1]DADOS (OCULTAR)'!$P$3:$R$59,3,0),"")</f>
        <v>10869782001206</v>
      </c>
      <c r="B175" s="10" t="str">
        <f>'[1]TCE - ANEXO III - Preencher'!C184</f>
        <v>UPA TORRÕES</v>
      </c>
      <c r="C175" s="11"/>
      <c r="D175" s="12" t="str">
        <f>'[1]TCE - ANEXO III - Preencher'!E184</f>
        <v>NAILZA MARIA DA SILVA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3241-15</v>
      </c>
      <c r="G175" s="14">
        <f>IF('[1]TCE - ANEXO III - Preencher'!H184="","",'[1]TCE - ANEXO III - Preencher'!H184)</f>
        <v>44197</v>
      </c>
      <c r="H175" s="15">
        <f>'[1]TCE - ANEXO III - Preencher'!I184</f>
        <v>0</v>
      </c>
      <c r="I175" s="15">
        <f>'[1]TCE - ANEXO III - Preencher'!J184</f>
        <v>524.87</v>
      </c>
      <c r="J175" s="15">
        <f>'[1]TCE - ANEXO III - Preencher'!K184</f>
        <v>0</v>
      </c>
      <c r="K175" s="16">
        <f>'[1]TCE - ANEXO III - Preencher'!L184</f>
        <v>283.04024427480914</v>
      </c>
      <c r="L175" s="16">
        <f>'[1]TCE - ANEXO III - Preencher'!M184</f>
        <v>16.72</v>
      </c>
      <c r="M175" s="16">
        <f t="shared" si="13"/>
        <v>266.32024427480917</v>
      </c>
      <c r="N175" s="16">
        <f>'[1]TCE - ANEXO III - Preencher'!O184</f>
        <v>9.5</v>
      </c>
      <c r="O175" s="16">
        <f>'[1]TCE - ANEXO III - Preencher'!P184</f>
        <v>4</v>
      </c>
      <c r="P175" s="17">
        <f t="shared" si="14"/>
        <v>5.5</v>
      </c>
      <c r="Q175" s="16">
        <f>'[1]TCE - ANEXO III - Preencher'!R184</f>
        <v>63.000551574789569</v>
      </c>
      <c r="R175" s="16">
        <f>'[1]TCE - ANEXO III - Preencher'!S184</f>
        <v>62.1</v>
      </c>
      <c r="S175" s="17">
        <f t="shared" si="15"/>
        <v>0.90055157478956716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797.59079584959875</v>
      </c>
    </row>
    <row r="176" spans="1:28" s="4" customFormat="1" x14ac:dyDescent="0.2">
      <c r="A176" s="9">
        <f>IFERROR(VLOOKUP(B176,'[1]DADOS (OCULTAR)'!$P$3:$R$59,3,0),"")</f>
        <v>10869782001206</v>
      </c>
      <c r="B176" s="10" t="str">
        <f>'[1]TCE - ANEXO III - Preencher'!C185</f>
        <v>UPA TORRÕES</v>
      </c>
      <c r="C176" s="11"/>
      <c r="D176" s="12" t="str">
        <f>'[1]TCE - ANEXO III - Preencher'!E185</f>
        <v xml:space="preserve">PAULO ROBERTO ANGEIRAS DA SILVA 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3241-15</v>
      </c>
      <c r="G176" s="14">
        <f>IF('[1]TCE - ANEXO III - Preencher'!H185="","",'[1]TCE - ANEXO III - Preencher'!H185)</f>
        <v>44197</v>
      </c>
      <c r="H176" s="15">
        <f>'[1]TCE - ANEXO III - Preencher'!I185</f>
        <v>0</v>
      </c>
      <c r="I176" s="15">
        <f>'[1]TCE - ANEXO III - Preencher'!J185</f>
        <v>464.05</v>
      </c>
      <c r="J176" s="15">
        <f>'[1]TCE - ANEXO III - Preencher'!K185</f>
        <v>0</v>
      </c>
      <c r="K176" s="16">
        <f>'[1]TCE - ANEXO III - Preencher'!L185</f>
        <v>141.52012213740457</v>
      </c>
      <c r="L176" s="16">
        <f>'[1]TCE - ANEXO III - Preencher'!M185</f>
        <v>8.36</v>
      </c>
      <c r="M176" s="16">
        <f t="shared" si="13"/>
        <v>133.16012213740458</v>
      </c>
      <c r="N176" s="16">
        <f>'[1]TCE - ANEXO III - Preencher'!O185</f>
        <v>9.5</v>
      </c>
      <c r="O176" s="16">
        <f>'[1]TCE - ANEXO III - Preencher'!P185</f>
        <v>4</v>
      </c>
      <c r="P176" s="17">
        <f t="shared" si="14"/>
        <v>5.5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602.7101221374046</v>
      </c>
    </row>
    <row r="177" spans="1:28" s="4" customFormat="1" x14ac:dyDescent="0.2">
      <c r="A177" s="9">
        <f>IFERROR(VLOOKUP(B177,'[1]DADOS (OCULTAR)'!$P$3:$R$59,3,0),"")</f>
        <v>10869782001206</v>
      </c>
      <c r="B177" s="10" t="str">
        <f>'[1]TCE - ANEXO III - Preencher'!C186</f>
        <v>UPA TORRÕES</v>
      </c>
      <c r="C177" s="11"/>
      <c r="D177" s="12" t="str">
        <f>'[1]TCE - ANEXO III - Preencher'!E186</f>
        <v xml:space="preserve">SANDRA HELENA FERREIRA DE SENA 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 t="str">
        <f>'[1]TCE - ANEXO III - Preencher'!G186</f>
        <v>5143-20</v>
      </c>
      <c r="G177" s="14">
        <f>IF('[1]TCE - ANEXO III - Preencher'!H186="","",'[1]TCE - ANEXO III - Preencher'!H186)</f>
        <v>44197</v>
      </c>
      <c r="H177" s="15">
        <f>'[1]TCE - ANEXO III - Preencher'!I186</f>
        <v>0</v>
      </c>
      <c r="I177" s="15">
        <f>'[1]TCE - ANEXO III - Preencher'!J186</f>
        <v>106.07</v>
      </c>
      <c r="J177" s="15">
        <f>'[1]TCE - ANEXO III - Preencher'!K186</f>
        <v>0</v>
      </c>
      <c r="K177" s="16">
        <f>'[1]TCE - ANEXO III - Preencher'!L186</f>
        <v>186.21068702290077</v>
      </c>
      <c r="L177" s="16">
        <f>'[1]TCE - ANEXO III - Preencher'!M186</f>
        <v>11</v>
      </c>
      <c r="M177" s="16">
        <f t="shared" si="13"/>
        <v>175.21068702290077</v>
      </c>
      <c r="N177" s="16">
        <f>'[1]TCE - ANEXO III - Preencher'!O186</f>
        <v>2.0499999999999998</v>
      </c>
      <c r="O177" s="16">
        <f>'[1]TCE - ANEXO III - Preencher'!P186</f>
        <v>0</v>
      </c>
      <c r="P177" s="17">
        <f t="shared" si="14"/>
        <v>2.0499999999999998</v>
      </c>
      <c r="Q177" s="16">
        <f>'[1]TCE - ANEXO III - Preencher'!R186</f>
        <v>221.75710795388264</v>
      </c>
      <c r="R177" s="16">
        <f>'[1]TCE - ANEXO III - Preencher'!S186</f>
        <v>66</v>
      </c>
      <c r="S177" s="17">
        <f t="shared" si="15"/>
        <v>155.75710795388264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439.08779497678347</v>
      </c>
    </row>
    <row r="178" spans="1:28" s="4" customFormat="1" x14ac:dyDescent="0.2">
      <c r="A178" s="9">
        <f>IFERROR(VLOOKUP(B178,'[1]DADOS (OCULTAR)'!$P$3:$R$59,3,0),"")</f>
        <v>10869782001206</v>
      </c>
      <c r="B178" s="10" t="str">
        <f>'[1]TCE - ANEXO III - Preencher'!C187</f>
        <v>UPA TORRÕES</v>
      </c>
      <c r="C178" s="11"/>
      <c r="D178" s="12" t="str">
        <f>'[1]TCE - ANEXO III - Preencher'!E187</f>
        <v xml:space="preserve">WENDERSON MARINHO SOARES </v>
      </c>
      <c r="E178" s="10" t="str">
        <f>IF('[1]TCE - ANEXO III - Preencher'!F187="4 - Assistência Odontológica","2 - Outros Profissionais da Saúde",'[1]TCE - ANEXO III - Preencher'!F187)</f>
        <v>3 - Administrativo</v>
      </c>
      <c r="F178" s="13" t="str">
        <f>'[1]TCE - ANEXO III - Preencher'!G187</f>
        <v>5151-10</v>
      </c>
      <c r="G178" s="14">
        <f>IF('[1]TCE - ANEXO III - Preencher'!H187="","",'[1]TCE - ANEXO III - Preencher'!H187)</f>
        <v>44197</v>
      </c>
      <c r="H178" s="15">
        <f>'[1]TCE - ANEXO III - Preencher'!I187</f>
        <v>0</v>
      </c>
      <c r="I178" s="15">
        <f>'[1]TCE - ANEXO III - Preencher'!J187</f>
        <v>109.92</v>
      </c>
      <c r="J178" s="15">
        <f>'[1]TCE - ANEXO III - Preencher'!K187</f>
        <v>0</v>
      </c>
      <c r="K178" s="16">
        <f>'[1]TCE - ANEXO III - Preencher'!L187</f>
        <v>192.81270229007634</v>
      </c>
      <c r="L178" s="16">
        <f>'[1]TCE - ANEXO III - Preencher'!M187</f>
        <v>11.39</v>
      </c>
      <c r="M178" s="16">
        <f t="shared" si="13"/>
        <v>181.42270229007636</v>
      </c>
      <c r="N178" s="16">
        <f>'[1]TCE - ANEXO III - Preencher'!O187</f>
        <v>2.0499999999999998</v>
      </c>
      <c r="O178" s="16">
        <f>'[1]TCE - ANEXO III - Preencher'!P187</f>
        <v>0</v>
      </c>
      <c r="P178" s="17">
        <f t="shared" si="14"/>
        <v>2.0499999999999998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293.39270229007639</v>
      </c>
    </row>
    <row r="179" spans="1:28" s="4" customFormat="1" x14ac:dyDescent="0.2">
      <c r="A179" s="9">
        <f>IFERROR(VLOOKUP(B179,'[1]DADOS (OCULTAR)'!$P$3:$R$59,3,0),"")</f>
        <v>10869782001206</v>
      </c>
      <c r="B179" s="10" t="str">
        <f>'[1]TCE - ANEXO III - Preencher'!C188</f>
        <v>UPA TORRÕES</v>
      </c>
      <c r="C179" s="11"/>
      <c r="D179" s="12" t="str">
        <f>'[1]TCE - ANEXO III - Preencher'!E188</f>
        <v xml:space="preserve">HERMINIA DE SOUZA MACHADO 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 t="str">
        <f>'[1]TCE - ANEXO III - Preencher'!G188</f>
        <v>2235-05</v>
      </c>
      <c r="G179" s="14">
        <f>IF('[1]TCE - ANEXO III - Preencher'!H188="","",'[1]TCE - ANEXO III - Preencher'!H188)</f>
        <v>44197</v>
      </c>
      <c r="H179" s="15">
        <f>'[1]TCE - ANEXO III - Preencher'!I188</f>
        <v>0</v>
      </c>
      <c r="I179" s="15">
        <f>'[1]TCE - ANEXO III - Preencher'!J188</f>
        <v>341.99</v>
      </c>
      <c r="J179" s="15">
        <f>'[1]TCE - ANEXO III - Preencher'!K188</f>
        <v>0</v>
      </c>
      <c r="K179" s="16">
        <f>'[1]TCE - ANEXO III - Preencher'!L188</f>
        <v>1.5235419847328244</v>
      </c>
      <c r="L179" s="16">
        <f>'[1]TCE - ANEXO III - Preencher'!M188</f>
        <v>0.09</v>
      </c>
      <c r="M179" s="16">
        <f t="shared" si="13"/>
        <v>1.4335419847328243</v>
      </c>
      <c r="N179" s="16">
        <f>'[1]TCE - ANEXO III - Preencher'!O188</f>
        <v>1.28</v>
      </c>
      <c r="O179" s="16">
        <f>'[1]TCE - ANEXO III - Preencher'!P188</f>
        <v>0</v>
      </c>
      <c r="P179" s="17">
        <f t="shared" si="14"/>
        <v>1.28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344.70354198473279</v>
      </c>
    </row>
    <row r="180" spans="1:28" s="4" customFormat="1" x14ac:dyDescent="0.2">
      <c r="A180" s="9">
        <f>IFERROR(VLOOKUP(B180,'[1]DADOS (OCULTAR)'!$P$3:$R$59,3,0),"")</f>
        <v>10869782001206</v>
      </c>
      <c r="B180" s="10" t="str">
        <f>'[1]TCE - ANEXO III - Preencher'!C189</f>
        <v>UPA TORRÕES</v>
      </c>
      <c r="C180" s="11"/>
      <c r="D180" s="12" t="str">
        <f>'[1]TCE - ANEXO III - Preencher'!E189</f>
        <v xml:space="preserve">RUTH ELISA DE LIMA FREITAS </v>
      </c>
      <c r="E180" s="10" t="str">
        <f>IF('[1]TCE - ANEXO III - Preencher'!F189="4 - Assistência Odontológica","2 - Outros Profissionais da Saúde",'[1]TCE - ANEXO III - Preencher'!F189)</f>
        <v>1 - Médico</v>
      </c>
      <c r="F180" s="13" t="str">
        <f>'[1]TCE - ANEXO III - Preencher'!G189</f>
        <v>2251-25</v>
      </c>
      <c r="G180" s="14">
        <f>IF('[1]TCE - ANEXO III - Preencher'!H189="","",'[1]TCE - ANEXO III - Preencher'!H189)</f>
        <v>44197</v>
      </c>
      <c r="H180" s="15">
        <f>'[1]TCE - ANEXO III - Preencher'!I189</f>
        <v>0</v>
      </c>
      <c r="I180" s="15">
        <f>'[1]TCE - ANEXO III - Preencher'!J189</f>
        <v>298.93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4</v>
      </c>
      <c r="O180" s="16">
        <f>'[1]TCE - ANEXO III - Preencher'!P189</f>
        <v>0</v>
      </c>
      <c r="P180" s="17">
        <f t="shared" si="14"/>
        <v>4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302.93</v>
      </c>
    </row>
    <row r="181" spans="1:28" s="4" customFormat="1" x14ac:dyDescent="0.2">
      <c r="A181" s="9">
        <f>IFERROR(VLOOKUP(B181,'[1]DADOS (OCULTAR)'!$P$3:$R$59,3,0),"")</f>
        <v>10869782001206</v>
      </c>
      <c r="B181" s="10" t="str">
        <f>'[1]TCE - ANEXO III - Preencher'!C190</f>
        <v>UPA TORRÕES</v>
      </c>
      <c r="C181" s="11"/>
      <c r="D181" s="12" t="str">
        <f>'[1]TCE - ANEXO III - Preencher'!E190</f>
        <v>CICERO FLAVIO DA SILVA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 t="str">
        <f>'[1]TCE - ANEXO III - Preencher'!G190</f>
        <v>7823-05</v>
      </c>
      <c r="G181" s="14">
        <f>IF('[1]TCE - ANEXO III - Preencher'!H190="","",'[1]TCE - ANEXO III - Preencher'!H190)</f>
        <v>44197</v>
      </c>
      <c r="H181" s="15">
        <f>'[1]TCE - ANEXO III - Preencher'!I190</f>
        <v>0</v>
      </c>
      <c r="I181" s="15">
        <f>'[1]TCE - ANEXO III - Preencher'!J190</f>
        <v>188.76</v>
      </c>
      <c r="J181" s="15">
        <f>'[1]TCE - ANEXO III - Preencher'!K190</f>
        <v>0</v>
      </c>
      <c r="K181" s="16">
        <f>'[1]TCE - ANEXO III - Preencher'!L190</f>
        <v>321.97520610687025</v>
      </c>
      <c r="L181" s="16">
        <f>'[1]TCE - ANEXO III - Preencher'!M190</f>
        <v>19.02</v>
      </c>
      <c r="M181" s="16">
        <f t="shared" si="13"/>
        <v>302.95520610687026</v>
      </c>
      <c r="N181" s="16">
        <f>'[1]TCE - ANEXO III - Preencher'!O190</f>
        <v>2.27</v>
      </c>
      <c r="O181" s="16">
        <f>'[1]TCE - ANEXO III - Preencher'!P190</f>
        <v>0</v>
      </c>
      <c r="P181" s="17">
        <f t="shared" si="14"/>
        <v>2.27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493.98520610687024</v>
      </c>
    </row>
    <row r="182" spans="1:28" s="4" customFormat="1" x14ac:dyDescent="0.2">
      <c r="A182" s="9">
        <f>IFERROR(VLOOKUP(B182,'[1]DADOS (OCULTAR)'!$P$3:$R$59,3,0),"")</f>
        <v>10869782001206</v>
      </c>
      <c r="B182" s="10" t="str">
        <f>'[1]TCE - ANEXO III - Preencher'!C191</f>
        <v>UPA TORRÕES</v>
      </c>
      <c r="C182" s="11"/>
      <c r="D182" s="12" t="str">
        <f>'[1]TCE - ANEXO III - Preencher'!E191</f>
        <v>RAFAEL GOUVEIA GOMES DA SILVA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3222-05</v>
      </c>
      <c r="G182" s="14">
        <f>IF('[1]TCE - ANEXO III - Preencher'!H191="","",'[1]TCE - ANEXO III - Preencher'!H191)</f>
        <v>44197</v>
      </c>
      <c r="H182" s="15">
        <f>'[1]TCE - ANEXO III - Preencher'!I191</f>
        <v>0</v>
      </c>
      <c r="I182" s="15">
        <f>'[1]TCE - ANEXO III - Preencher'!J191</f>
        <v>121.06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2.0499999999999998</v>
      </c>
      <c r="O182" s="16">
        <f>'[1]TCE - ANEXO III - Preencher'!P191</f>
        <v>0</v>
      </c>
      <c r="P182" s="17">
        <f t="shared" si="14"/>
        <v>2.0499999999999998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123.11</v>
      </c>
    </row>
    <row r="183" spans="1:28" s="4" customFormat="1" x14ac:dyDescent="0.2">
      <c r="A183" s="9">
        <f>IFERROR(VLOOKUP(B183,'[1]DADOS (OCULTAR)'!$P$3:$R$59,3,0),"")</f>
        <v>10869782001206</v>
      </c>
      <c r="B183" s="10" t="str">
        <f>'[1]TCE - ANEXO III - Preencher'!C192</f>
        <v>UPA TORRÕES</v>
      </c>
      <c r="C183" s="11"/>
      <c r="D183" s="12" t="str">
        <f>'[1]TCE - ANEXO III - Preencher'!E192</f>
        <v>FABIOLA MARIA DA SILVA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3222-05</v>
      </c>
      <c r="G183" s="14">
        <f>IF('[1]TCE - ANEXO III - Preencher'!H192="","",'[1]TCE - ANEXO III - Preencher'!H192)</f>
        <v>44197</v>
      </c>
      <c r="H183" s="15">
        <f>'[1]TCE - ANEXO III - Preencher'!I192</f>
        <v>0</v>
      </c>
      <c r="I183" s="15">
        <f>'[1]TCE - ANEXO III - Preencher'!J192</f>
        <v>129.37</v>
      </c>
      <c r="J183" s="15">
        <f>'[1]TCE - ANEXO III - Preencher'!K192</f>
        <v>0</v>
      </c>
      <c r="K183" s="16">
        <f>'[1]TCE - ANEXO III - Preencher'!L192</f>
        <v>212.11090076335876</v>
      </c>
      <c r="L183" s="16">
        <f>'[1]TCE - ANEXO III - Preencher'!M192</f>
        <v>12.53</v>
      </c>
      <c r="M183" s="16">
        <f t="shared" si="13"/>
        <v>199.58090076335876</v>
      </c>
      <c r="N183" s="16">
        <f>'[1]TCE - ANEXO III - Preencher'!O192</f>
        <v>2.0499999999999998</v>
      </c>
      <c r="O183" s="16">
        <f>'[1]TCE - ANEXO III - Preencher'!P192</f>
        <v>0</v>
      </c>
      <c r="P183" s="17">
        <f t="shared" si="14"/>
        <v>2.0499999999999998</v>
      </c>
      <c r="Q183" s="16">
        <f>'[1]TCE - ANEXO III - Preencher'!R192</f>
        <v>245.58979792021637</v>
      </c>
      <c r="R183" s="16">
        <f>'[1]TCE - ANEXO III - Preencher'!S192</f>
        <v>75.150000000000006</v>
      </c>
      <c r="S183" s="17">
        <f t="shared" si="15"/>
        <v>170.43979792021636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501.44069868357508</v>
      </c>
    </row>
    <row r="184" spans="1:28" s="4" customFormat="1" x14ac:dyDescent="0.2">
      <c r="A184" s="9">
        <f>IFERROR(VLOOKUP(B184,'[1]DADOS (OCULTAR)'!$P$3:$R$59,3,0),"")</f>
        <v>10869782001206</v>
      </c>
      <c r="B184" s="10" t="str">
        <f>'[1]TCE - ANEXO III - Preencher'!C193</f>
        <v>UPA TORRÕES</v>
      </c>
      <c r="C184" s="11"/>
      <c r="D184" s="12" t="str">
        <f>'[1]TCE - ANEXO III - Preencher'!E193</f>
        <v>LETICIA GOES BEZERRA</v>
      </c>
      <c r="E184" s="10" t="str">
        <f>IF('[1]TCE - ANEXO III - Preencher'!F193="4 - Assistência Odontológica","2 - Outros Profissionais da Saúde",'[1]TCE - ANEXO III - Preencher'!F193)</f>
        <v>1 - Médico</v>
      </c>
      <c r="F184" s="13" t="str">
        <f>'[1]TCE - ANEXO III - Preencher'!G193</f>
        <v>2251-24</v>
      </c>
      <c r="G184" s="14">
        <f>IF('[1]TCE - ANEXO III - Preencher'!H193="","",'[1]TCE - ANEXO III - Preencher'!H193)</f>
        <v>44197</v>
      </c>
      <c r="H184" s="15">
        <f>'[1]TCE - ANEXO III - Preencher'!I193</f>
        <v>0</v>
      </c>
      <c r="I184" s="15">
        <f>'[1]TCE - ANEXO III - Preencher'!J193</f>
        <v>299.64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4</v>
      </c>
      <c r="O184" s="16">
        <f>'[1]TCE - ANEXO III - Preencher'!P193</f>
        <v>0</v>
      </c>
      <c r="P184" s="17">
        <f t="shared" si="14"/>
        <v>4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303.64</v>
      </c>
    </row>
    <row r="185" spans="1:28" s="4" customFormat="1" x14ac:dyDescent="0.2">
      <c r="A185" s="9">
        <f>IFERROR(VLOOKUP(B185,'[1]DADOS (OCULTAR)'!$P$3:$R$59,3,0),"")</f>
        <v>10869782001206</v>
      </c>
      <c r="B185" s="10" t="str">
        <f>'[1]TCE - ANEXO III - Preencher'!C194</f>
        <v>UPA TORRÕES</v>
      </c>
      <c r="C185" s="11"/>
      <c r="D185" s="12" t="str">
        <f>'[1]TCE - ANEXO III - Preencher'!E194</f>
        <v xml:space="preserve">ANA CECILIA CARVALHO TORRES </v>
      </c>
      <c r="E185" s="10" t="str">
        <f>IF('[1]TCE - ANEXO III - Preencher'!F194="4 - Assistência Odontológica","2 - Outros Profissionais da Saúde",'[1]TCE - ANEXO III - Preencher'!F194)</f>
        <v>1 - Médico</v>
      </c>
      <c r="F185" s="13" t="str">
        <f>'[1]TCE - ANEXO III - Preencher'!G194</f>
        <v>2251-25</v>
      </c>
      <c r="G185" s="14">
        <f>IF('[1]TCE - ANEXO III - Preencher'!H194="","",'[1]TCE - ANEXO III - Preencher'!H194)</f>
        <v>44197</v>
      </c>
      <c r="H185" s="15">
        <f>'[1]TCE - ANEXO III - Preencher'!I194</f>
        <v>0</v>
      </c>
      <c r="I185" s="15">
        <f>'[1]TCE - ANEXO III - Preencher'!J194</f>
        <v>426.67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4</v>
      </c>
      <c r="O185" s="16">
        <f>'[1]TCE - ANEXO III - Preencher'!P194</f>
        <v>0</v>
      </c>
      <c r="P185" s="17">
        <f t="shared" si="14"/>
        <v>4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430.67</v>
      </c>
    </row>
    <row r="186" spans="1:28" s="4" customFormat="1" x14ac:dyDescent="0.2">
      <c r="A186" s="9">
        <f>IFERROR(VLOOKUP(B186,'[1]DADOS (OCULTAR)'!$P$3:$R$59,3,0),"")</f>
        <v>10869782001206</v>
      </c>
      <c r="B186" s="10" t="str">
        <f>'[1]TCE - ANEXO III - Preencher'!C195</f>
        <v>UPA TORRÕES</v>
      </c>
      <c r="C186" s="11"/>
      <c r="D186" s="12" t="str">
        <f>'[1]TCE - ANEXO III - Preencher'!E195</f>
        <v>ANTONIO LUIZ MENEZES CARNEIRO</v>
      </c>
      <c r="E186" s="10" t="str">
        <f>IF('[1]TCE - ANEXO III - Preencher'!F195="4 - Assistência Odontológica","2 - Outros Profissionais da Saúde",'[1]TCE - ANEXO III - Preencher'!F195)</f>
        <v>1 - Médico</v>
      </c>
      <c r="F186" s="13" t="str">
        <f>'[1]TCE - ANEXO III - Preencher'!G195</f>
        <v>2251-25</v>
      </c>
      <c r="G186" s="14">
        <f>IF('[1]TCE - ANEXO III - Preencher'!H195="","",'[1]TCE - ANEXO III - Preencher'!H195)</f>
        <v>44197</v>
      </c>
      <c r="H186" s="15">
        <f>'[1]TCE - ANEXO III - Preencher'!I195</f>
        <v>0</v>
      </c>
      <c r="I186" s="15">
        <f>'[1]TCE - ANEXO III - Preencher'!J195</f>
        <v>327.07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4</v>
      </c>
      <c r="O186" s="16">
        <f>'[1]TCE - ANEXO III - Preencher'!P195</f>
        <v>0</v>
      </c>
      <c r="P186" s="17">
        <f t="shared" si="14"/>
        <v>4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331.07</v>
      </c>
    </row>
    <row r="187" spans="1:28" s="4" customFormat="1" x14ac:dyDescent="0.2">
      <c r="A187" s="9">
        <f>IFERROR(VLOOKUP(B187,'[1]DADOS (OCULTAR)'!$P$3:$R$59,3,0),"")</f>
        <v>10869782001206</v>
      </c>
      <c r="B187" s="10" t="str">
        <f>'[1]TCE - ANEXO III - Preencher'!C196</f>
        <v>UPA TORRÕES</v>
      </c>
      <c r="C187" s="11"/>
      <c r="D187" s="12" t="str">
        <f>'[1]TCE - ANEXO III - Preencher'!E196</f>
        <v xml:space="preserve">JOAO PAULO MANGUEIRA DE LIMA </v>
      </c>
      <c r="E187" s="10" t="str">
        <f>IF('[1]TCE - ANEXO III - Preencher'!F196="4 - Assistência Odontológica","2 - Outros Profissionais da Saúde",'[1]TCE - ANEXO III - Preencher'!F196)</f>
        <v>1 - Médico</v>
      </c>
      <c r="F187" s="13" t="str">
        <f>'[1]TCE - ANEXO III - Preencher'!G196</f>
        <v>2251-25</v>
      </c>
      <c r="G187" s="14">
        <f>IF('[1]TCE - ANEXO III - Preencher'!H196="","",'[1]TCE - ANEXO III - Preencher'!H196)</f>
        <v>44197</v>
      </c>
      <c r="H187" s="15">
        <f>'[1]TCE - ANEXO III - Preencher'!I196</f>
        <v>0</v>
      </c>
      <c r="I187" s="15">
        <f>'[1]TCE - ANEXO III - Preencher'!J196</f>
        <v>327.07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4</v>
      </c>
      <c r="O187" s="16">
        <f>'[1]TCE - ANEXO III - Preencher'!P196</f>
        <v>0</v>
      </c>
      <c r="P187" s="17">
        <f t="shared" si="14"/>
        <v>4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331.07</v>
      </c>
    </row>
    <row r="188" spans="1:28" s="4" customFormat="1" x14ac:dyDescent="0.2">
      <c r="A188" s="9">
        <f>IFERROR(VLOOKUP(B188,'[1]DADOS (OCULTAR)'!$P$3:$R$59,3,0),"")</f>
        <v>10869782001206</v>
      </c>
      <c r="B188" s="10" t="str">
        <f>'[1]TCE - ANEXO III - Preencher'!C197</f>
        <v>UPA TORRÕES</v>
      </c>
      <c r="C188" s="11"/>
      <c r="D188" s="12" t="str">
        <f>'[1]TCE - ANEXO III - Preencher'!E197</f>
        <v>PALOMA RAFAELA BARBOSA DE ALBUQUERQUE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3222-05</v>
      </c>
      <c r="G188" s="14">
        <f>IF('[1]TCE - ANEXO III - Preencher'!H197="","",'[1]TCE - ANEXO III - Preencher'!H197)</f>
        <v>44197</v>
      </c>
      <c r="H188" s="15">
        <f>'[1]TCE - ANEXO III - Preencher'!I197</f>
        <v>0</v>
      </c>
      <c r="I188" s="15">
        <f>'[1]TCE - ANEXO III - Preencher'!J197</f>
        <v>338.56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2.0499999999999998</v>
      </c>
      <c r="O188" s="16">
        <f>'[1]TCE - ANEXO III - Preencher'!P197</f>
        <v>0</v>
      </c>
      <c r="P188" s="17">
        <f t="shared" si="14"/>
        <v>2.0499999999999998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340.61</v>
      </c>
    </row>
    <row r="189" spans="1:28" s="4" customFormat="1" x14ac:dyDescent="0.2">
      <c r="A189" s="9">
        <f>IFERROR(VLOOKUP(B189,'[1]DADOS (OCULTAR)'!$P$3:$R$59,3,0),"")</f>
        <v>10869782001206</v>
      </c>
      <c r="B189" s="10" t="str">
        <f>'[1]TCE - ANEXO III - Preencher'!C198</f>
        <v>UPA TORRÕES</v>
      </c>
      <c r="C189" s="11"/>
      <c r="D189" s="12" t="str">
        <f>'[1]TCE - ANEXO III - Preencher'!E198</f>
        <v>ANA PAULA PERES DO NASCIMENTO</v>
      </c>
      <c r="E189" s="10" t="str">
        <f>IF('[1]TCE - ANEXO III - Preencher'!F198="4 - Assistência Odontológica","2 - Outros Profissionais da Saúde",'[1]TCE - ANEXO III - Preencher'!F198)</f>
        <v>3 - Administrativo</v>
      </c>
      <c r="F189" s="13" t="str">
        <f>'[1]TCE - ANEXO III - Preencher'!G198</f>
        <v>4101-05</v>
      </c>
      <c r="G189" s="14">
        <f>IF('[1]TCE - ANEXO III - Preencher'!H198="","",'[1]TCE - ANEXO III - Preencher'!H198)</f>
        <v>44197</v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2.0499999999999998</v>
      </c>
      <c r="O189" s="16">
        <f>'[1]TCE - ANEXO III - Preencher'!P198</f>
        <v>0</v>
      </c>
      <c r="P189" s="17">
        <f t="shared" si="14"/>
        <v>2.0499999999999998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2.0499999999999998</v>
      </c>
    </row>
    <row r="190" spans="1:28" s="4" customFormat="1" x14ac:dyDescent="0.2">
      <c r="A190" s="9">
        <f>IFERROR(VLOOKUP(B190,'[1]DADOS (OCULTAR)'!$P$3:$R$59,3,0),"")</f>
        <v>10869782001206</v>
      </c>
      <c r="B190" s="10" t="str">
        <f>'[1]TCE - ANEXO III - Preencher'!C199</f>
        <v>UPA TORRÕES</v>
      </c>
      <c r="C190" s="11"/>
      <c r="D190" s="12" t="str">
        <f>'[1]TCE - ANEXO III - Preencher'!E199</f>
        <v>LEILA ROBERTA PIMENTEL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 t="str">
        <f>'[1]TCE - ANEXO III - Preencher'!G199</f>
        <v>5143-20</v>
      </c>
      <c r="G190" s="14">
        <f>IF('[1]TCE - ANEXO III - Preencher'!H199="","",'[1]TCE - ANEXO III - Preencher'!H199)</f>
        <v>44197</v>
      </c>
      <c r="H190" s="15">
        <f>'[1]TCE - ANEXO III - Preencher'!I199</f>
        <v>0</v>
      </c>
      <c r="I190" s="15">
        <f>'[1]TCE - ANEXO III - Preencher'!J199</f>
        <v>127.92</v>
      </c>
      <c r="J190" s="15">
        <f>'[1]TCE - ANEXO III - Preencher'!K199</f>
        <v>0</v>
      </c>
      <c r="K190" s="16">
        <f>'[1]TCE - ANEXO III - Preencher'!L199</f>
        <v>186.21068702290077</v>
      </c>
      <c r="L190" s="16">
        <f>'[1]TCE - ANEXO III - Preencher'!M199</f>
        <v>11</v>
      </c>
      <c r="M190" s="16">
        <f t="shared" si="13"/>
        <v>175.21068702290077</v>
      </c>
      <c r="N190" s="16">
        <f>'[1]TCE - ANEXO III - Preencher'!O199</f>
        <v>2.0499999999999998</v>
      </c>
      <c r="O190" s="16">
        <f>'[1]TCE - ANEXO III - Preencher'!P199</f>
        <v>0</v>
      </c>
      <c r="P190" s="17">
        <f t="shared" si="14"/>
        <v>2.0499999999999998</v>
      </c>
      <c r="Q190" s="16">
        <f>'[1]TCE - ANEXO III - Preencher'!R199</f>
        <v>221.75710795388264</v>
      </c>
      <c r="R190" s="16">
        <f>'[1]TCE - ANEXO III - Preencher'!S199</f>
        <v>66</v>
      </c>
      <c r="S190" s="17">
        <f t="shared" si="15"/>
        <v>155.75710795388264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460.93779497678338</v>
      </c>
    </row>
    <row r="191" spans="1:28" s="4" customFormat="1" x14ac:dyDescent="0.2">
      <c r="A191" s="9">
        <f>IFERROR(VLOOKUP(B191,'[1]DADOS (OCULTAR)'!$P$3:$R$59,3,0),"")</f>
        <v>10869782001206</v>
      </c>
      <c r="B191" s="10" t="str">
        <f>'[1]TCE - ANEXO III - Preencher'!C200</f>
        <v>UPA TORRÕES</v>
      </c>
      <c r="C191" s="11"/>
      <c r="D191" s="12" t="str">
        <f>'[1]TCE - ANEXO III - Preencher'!E200</f>
        <v xml:space="preserve">HELENA MARIA FONSECA DE SOUSA </v>
      </c>
      <c r="E191" s="10" t="str">
        <f>IF('[1]TCE - ANEXO III - Preencher'!F200="4 - Assistência Odontológica","2 - Outros Profissionais da Saúde",'[1]TCE - ANEXO III - Preencher'!F200)</f>
        <v>1 - Médico</v>
      </c>
      <c r="F191" s="13" t="str">
        <f>'[1]TCE - ANEXO III - Preencher'!G200</f>
        <v>2251-24</v>
      </c>
      <c r="G191" s="14">
        <f>IF('[1]TCE - ANEXO III - Preencher'!H200="","",'[1]TCE - ANEXO III - Preencher'!H200)</f>
        <v>44197</v>
      </c>
      <c r="H191" s="15">
        <f>'[1]TCE - ANEXO III - Preencher'!I200</f>
        <v>0</v>
      </c>
      <c r="I191" s="15">
        <f>'[1]TCE - ANEXO III - Preencher'!J200</f>
        <v>186.79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4</v>
      </c>
      <c r="O191" s="16">
        <f>'[1]TCE - ANEXO III - Preencher'!P200</f>
        <v>0</v>
      </c>
      <c r="P191" s="17">
        <f t="shared" si="14"/>
        <v>4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190.79</v>
      </c>
    </row>
    <row r="192" spans="1:28" s="4" customFormat="1" x14ac:dyDescent="0.2">
      <c r="A192" s="9">
        <f>IFERROR(VLOOKUP(B192,'[1]DADOS (OCULTAR)'!$P$3:$R$59,3,0),"")</f>
        <v>10869782001206</v>
      </c>
      <c r="B192" s="10" t="str">
        <f>'[1]TCE - ANEXO III - Preencher'!C201</f>
        <v>UPA TORRÕES</v>
      </c>
      <c r="C192" s="11"/>
      <c r="D192" s="12" t="str">
        <f>'[1]TCE - ANEXO III - Preencher'!E201</f>
        <v xml:space="preserve">ANDRE ARCANJO TAVARES 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 t="str">
        <f>'[1]TCE - ANEXO III - Preencher'!G201</f>
        <v>5211-30</v>
      </c>
      <c r="G192" s="14">
        <f>IF('[1]TCE - ANEXO III - Preencher'!H201="","",'[1]TCE - ANEXO III - Preencher'!H201)</f>
        <v>44197</v>
      </c>
      <c r="H192" s="15">
        <f>'[1]TCE - ANEXO III - Preencher'!I201</f>
        <v>0</v>
      </c>
      <c r="I192" s="15">
        <f>'[1]TCE - ANEXO III - Preencher'!J201</f>
        <v>92.56</v>
      </c>
      <c r="J192" s="15">
        <f>'[1]TCE - ANEXO III - Preencher'!K201</f>
        <v>0</v>
      </c>
      <c r="K192" s="16">
        <f>'[1]TCE - ANEXO III - Preencher'!L201</f>
        <v>195.85978625954198</v>
      </c>
      <c r="L192" s="16">
        <f>'[1]TCE - ANEXO III - Preencher'!M201</f>
        <v>11.57</v>
      </c>
      <c r="M192" s="16">
        <f t="shared" si="13"/>
        <v>184.28978625954198</v>
      </c>
      <c r="N192" s="16">
        <f>'[1]TCE - ANEXO III - Preencher'!O201</f>
        <v>2.0499999999999998</v>
      </c>
      <c r="O192" s="16">
        <f>'[1]TCE - ANEXO III - Preencher'!P201</f>
        <v>0</v>
      </c>
      <c r="P192" s="17">
        <f t="shared" si="14"/>
        <v>2.0499999999999998</v>
      </c>
      <c r="Q192" s="16">
        <f>'[1]TCE - ANEXO III - Preencher'!R201</f>
        <v>277.00670354785655</v>
      </c>
      <c r="R192" s="16">
        <f>'[1]TCE - ANEXO III - Preencher'!S201</f>
        <v>69.42</v>
      </c>
      <c r="S192" s="17">
        <f t="shared" si="15"/>
        <v>207.58670354785653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486.48648980739853</v>
      </c>
    </row>
    <row r="193" spans="1:28" s="4" customFormat="1" x14ac:dyDescent="0.2">
      <c r="A193" s="9">
        <f>IFERROR(VLOOKUP(B193,'[1]DADOS (OCULTAR)'!$P$3:$R$59,3,0),"")</f>
        <v>10869782001206</v>
      </c>
      <c r="B193" s="10" t="str">
        <f>'[1]TCE - ANEXO III - Preencher'!C202</f>
        <v>UPA TORRÕES</v>
      </c>
      <c r="C193" s="11"/>
      <c r="D193" s="12" t="str">
        <f>'[1]TCE - ANEXO III - Preencher'!E202</f>
        <v>ANESIA JOSE DOS SANTOS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 t="str">
        <f>'[1]TCE - ANEXO III - Preencher'!G202</f>
        <v>2522-10</v>
      </c>
      <c r="G193" s="14">
        <f>IF('[1]TCE - ANEXO III - Preencher'!H202="","",'[1]TCE - ANEXO III - Preencher'!H202)</f>
        <v>44197</v>
      </c>
      <c r="H193" s="15">
        <f>'[1]TCE - ANEXO III - Preencher'!I202</f>
        <v>0</v>
      </c>
      <c r="I193" s="15">
        <f>'[1]TCE - ANEXO III - Preencher'!J202</f>
        <v>120.82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2.0499999999999998</v>
      </c>
      <c r="O193" s="16">
        <f>'[1]TCE - ANEXO III - Preencher'!P202</f>
        <v>0</v>
      </c>
      <c r="P193" s="17">
        <f t="shared" si="14"/>
        <v>2.0499999999999998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122.86999999999999</v>
      </c>
    </row>
    <row r="194" spans="1:28" s="4" customFormat="1" x14ac:dyDescent="0.2">
      <c r="A194" s="9">
        <f>IFERROR(VLOOKUP(B194,'[1]DADOS (OCULTAR)'!$P$3:$R$59,3,0),"")</f>
        <v>10869782001206</v>
      </c>
      <c r="B194" s="10" t="str">
        <f>'[1]TCE - ANEXO III - Preencher'!C203</f>
        <v>UPA TORRÕES</v>
      </c>
      <c r="C194" s="11"/>
      <c r="D194" s="12" t="str">
        <f>'[1]TCE - ANEXO III - Preencher'!E203</f>
        <v>ISAIAS COUTINHO COSTA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3222-05</v>
      </c>
      <c r="G194" s="14">
        <f>IF('[1]TCE - ANEXO III - Preencher'!H203="","",'[1]TCE - ANEXO III - Preencher'!H203)</f>
        <v>44197</v>
      </c>
      <c r="H194" s="15">
        <f>'[1]TCE - ANEXO III - Preencher'!I203</f>
        <v>0</v>
      </c>
      <c r="I194" s="15">
        <f>'[1]TCE - ANEXO III - Preencher'!J203</f>
        <v>107.75</v>
      </c>
      <c r="J194" s="15">
        <f>'[1]TCE - ANEXO III - Preencher'!K203</f>
        <v>0</v>
      </c>
      <c r="K194" s="16">
        <f>'[1]TCE - ANEXO III - Preencher'!L203</f>
        <v>77.700641221374042</v>
      </c>
      <c r="L194" s="16">
        <f>'[1]TCE - ANEXO III - Preencher'!M203</f>
        <v>4.59</v>
      </c>
      <c r="M194" s="16">
        <f t="shared" si="13"/>
        <v>73.110641221374038</v>
      </c>
      <c r="N194" s="16">
        <f>'[1]TCE - ANEXO III - Preencher'!O203</f>
        <v>2.0499999999999998</v>
      </c>
      <c r="O194" s="16">
        <f>'[1]TCE - ANEXO III - Preencher'!P203</f>
        <v>0</v>
      </c>
      <c r="P194" s="17">
        <f t="shared" si="14"/>
        <v>2.0499999999999998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182.91064122137405</v>
      </c>
    </row>
    <row r="195" spans="1:28" s="4" customFormat="1" x14ac:dyDescent="0.2">
      <c r="A195" s="9">
        <f>IFERROR(VLOOKUP(B195,'[1]DADOS (OCULTAR)'!$P$3:$R$59,3,0),"")</f>
        <v>10869782001206</v>
      </c>
      <c r="B195" s="10" t="str">
        <f>'[1]TCE - ANEXO III - Preencher'!C204</f>
        <v>UPA TORRÕES</v>
      </c>
      <c r="C195" s="11"/>
      <c r="D195" s="12" t="str">
        <f>'[1]TCE - ANEXO III - Preencher'!E204</f>
        <v xml:space="preserve">CARLOS JOSE DOS SANTOS 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 t="str">
        <f>'[1]TCE - ANEXO III - Preencher'!G204</f>
        <v>5143-20</v>
      </c>
      <c r="G195" s="14">
        <f>IF('[1]TCE - ANEXO III - Preencher'!H204="","",'[1]TCE - ANEXO III - Preencher'!H204)</f>
        <v>44197</v>
      </c>
      <c r="H195" s="15">
        <f>'[1]TCE - ANEXO III - Preencher'!I204</f>
        <v>0</v>
      </c>
      <c r="I195" s="15">
        <f>'[1]TCE - ANEXO III - Preencher'!J204</f>
        <v>122.06</v>
      </c>
      <c r="J195" s="15">
        <f>'[1]TCE - ANEXO III - Preencher'!K204</f>
        <v>0</v>
      </c>
      <c r="K195" s="16">
        <f>'[1]TCE - ANEXO III - Preencher'!L204</f>
        <v>186.21068702290077</v>
      </c>
      <c r="L195" s="16">
        <f>'[1]TCE - ANEXO III - Preencher'!M204</f>
        <v>11</v>
      </c>
      <c r="M195" s="16">
        <f t="shared" si="13"/>
        <v>175.21068702290077</v>
      </c>
      <c r="N195" s="16">
        <f>'[1]TCE - ANEXO III - Preencher'!O204</f>
        <v>2.0499999999999998</v>
      </c>
      <c r="O195" s="16">
        <f>'[1]TCE - ANEXO III - Preencher'!P204</f>
        <v>0</v>
      </c>
      <c r="P195" s="17">
        <f t="shared" si="14"/>
        <v>2.0499999999999998</v>
      </c>
      <c r="Q195" s="16">
        <f>'[1]TCE - ANEXO III - Preencher'!R204</f>
        <v>221.75710795388264</v>
      </c>
      <c r="R195" s="16">
        <f>'[1]TCE - ANEXO III - Preencher'!S204</f>
        <v>66</v>
      </c>
      <c r="S195" s="17">
        <f t="shared" si="15"/>
        <v>155.75710795388264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455.07779497678348</v>
      </c>
    </row>
    <row r="196" spans="1:28" s="4" customFormat="1" x14ac:dyDescent="0.2">
      <c r="A196" s="9">
        <f>IFERROR(VLOOKUP(B196,'[1]DADOS (OCULTAR)'!$P$3:$R$59,3,0),"")</f>
        <v>10869782001206</v>
      </c>
      <c r="B196" s="10" t="str">
        <f>'[1]TCE - ANEXO III - Preencher'!C205</f>
        <v>UPA TORRÕES</v>
      </c>
      <c r="C196" s="11"/>
      <c r="D196" s="12" t="str">
        <f>'[1]TCE - ANEXO III - Preencher'!E205</f>
        <v>JACQUELINE MARIA DA SILVA SOUZA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3222-05</v>
      </c>
      <c r="G196" s="14">
        <f>IF('[1]TCE - ANEXO III - Preencher'!H205="","",'[1]TCE - ANEXO III - Preencher'!H205)</f>
        <v>44197</v>
      </c>
      <c r="H196" s="15">
        <f>'[1]TCE - ANEXO III - Preencher'!I205</f>
        <v>0</v>
      </c>
      <c r="I196" s="15">
        <f>'[1]TCE - ANEXO III - Preencher'!J205</f>
        <v>248.62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2.0499999999999998</v>
      </c>
      <c r="O196" s="16">
        <f>'[1]TCE - ANEXO III - Preencher'!P205</f>
        <v>0</v>
      </c>
      <c r="P196" s="17">
        <f t="shared" ref="P196:P259" si="20">N196-O196</f>
        <v>2.0499999999999998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250.67000000000002</v>
      </c>
    </row>
    <row r="197" spans="1:28" s="4" customFormat="1" x14ac:dyDescent="0.2">
      <c r="A197" s="9">
        <f>IFERROR(VLOOKUP(B197,'[1]DADOS (OCULTAR)'!$P$3:$R$59,3,0),"")</f>
        <v>10869782001206</v>
      </c>
      <c r="B197" s="10" t="str">
        <f>'[1]TCE - ANEXO III - Preencher'!C206</f>
        <v>UPA TORRÕES</v>
      </c>
      <c r="C197" s="11"/>
      <c r="D197" s="12" t="str">
        <f>'[1]TCE - ANEXO III - Preencher'!E206</f>
        <v>CLAUDENICE DA SILVA RODRIGUES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 t="str">
        <f>'[1]TCE - ANEXO III - Preencher'!G206</f>
        <v>3222-05</v>
      </c>
      <c r="G197" s="14">
        <f>IF('[1]TCE - ANEXO III - Preencher'!H206="","",'[1]TCE - ANEXO III - Preencher'!H206)</f>
        <v>44197</v>
      </c>
      <c r="H197" s="15">
        <f>'[1]TCE - ANEXO III - Preencher'!I206</f>
        <v>0</v>
      </c>
      <c r="I197" s="15">
        <f>'[1]TCE - ANEXO III - Preencher'!J206</f>
        <v>96.92</v>
      </c>
      <c r="J197" s="15">
        <f>'[1]TCE - ANEXO III - Preencher'!K206</f>
        <v>0</v>
      </c>
      <c r="K197" s="16">
        <f>'[1]TCE - ANEXO III - Preencher'!L206</f>
        <v>148.46070229007634</v>
      </c>
      <c r="L197" s="16">
        <f>'[1]TCE - ANEXO III - Preencher'!M206</f>
        <v>8.77</v>
      </c>
      <c r="M197" s="16">
        <f t="shared" si="19"/>
        <v>139.69070229007633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138.76293105232978</v>
      </c>
      <c r="R197" s="16">
        <f>'[1]TCE - ANEXO III - Preencher'!S206</f>
        <v>52.61</v>
      </c>
      <c r="S197" s="17">
        <f t="shared" si="21"/>
        <v>86.152931052329777</v>
      </c>
      <c r="T197" s="16">
        <f>'[1]TCE - ANEXO III - Preencher'!U206</f>
        <v>46.28</v>
      </c>
      <c r="U197" s="16">
        <f>'[1]TCE - ANEXO III - Preencher'!V206</f>
        <v>0</v>
      </c>
      <c r="V197" s="17">
        <f t="shared" si="22"/>
        <v>46.28</v>
      </c>
      <c r="W197" s="18" t="str">
        <f>IF('[1]TCE - ANEXO III - Preencher'!X206="","",'[1]TCE - ANEXO III - Preencher'!X206)</f>
        <v>Auxilio Creche</v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369.04363334240611</v>
      </c>
    </row>
    <row r="198" spans="1:28" s="4" customFormat="1" x14ac:dyDescent="0.2">
      <c r="A198" s="9">
        <f>IFERROR(VLOOKUP(B198,'[1]DADOS (OCULTAR)'!$P$3:$R$59,3,0),"")</f>
        <v>10869782001206</v>
      </c>
      <c r="B198" s="10" t="str">
        <f>'[1]TCE - ANEXO III - Preencher'!C207</f>
        <v>UPA TORRÕES</v>
      </c>
      <c r="C198" s="11"/>
      <c r="D198" s="12" t="str">
        <f>'[1]TCE - ANEXO III - Preencher'!E207</f>
        <v>RAYANA DE ALBUQUERQUE GUIMARAES PIMENTEL</v>
      </c>
      <c r="E198" s="10" t="str">
        <f>IF('[1]TCE - ANEXO III - Preencher'!F207="4 - Assistência Odontológica","2 - Outros Profissionais da Saúde",'[1]TCE - ANEXO III - Preencher'!F207)</f>
        <v>1 - Médico</v>
      </c>
      <c r="F198" s="13" t="str">
        <f>'[1]TCE - ANEXO III - Preencher'!G207</f>
        <v>2251-25</v>
      </c>
      <c r="G198" s="14">
        <f>IF('[1]TCE - ANEXO III - Preencher'!H207="","",'[1]TCE - ANEXO III - Preencher'!H207)</f>
        <v>44197</v>
      </c>
      <c r="H198" s="15">
        <f>'[1]TCE - ANEXO III - Preencher'!I207</f>
        <v>0</v>
      </c>
      <c r="I198" s="15">
        <f>'[1]TCE - ANEXO III - Preencher'!J207</f>
        <v>230.57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4</v>
      </c>
      <c r="O198" s="16">
        <f>'[1]TCE - ANEXO III - Preencher'!P207</f>
        <v>0</v>
      </c>
      <c r="P198" s="17">
        <f t="shared" si="20"/>
        <v>4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234.57</v>
      </c>
    </row>
    <row r="199" spans="1:28" s="4" customFormat="1" x14ac:dyDescent="0.2">
      <c r="A199" s="9">
        <f>IFERROR(VLOOKUP(B199,'[1]DADOS (OCULTAR)'!$P$3:$R$59,3,0),"")</f>
        <v>10869782001206</v>
      </c>
      <c r="B199" s="10" t="str">
        <f>'[1]TCE - ANEXO III - Preencher'!C208</f>
        <v>UPA TORRÕES</v>
      </c>
      <c r="C199" s="11"/>
      <c r="D199" s="12" t="str">
        <f>'[1]TCE - ANEXO III - Preencher'!E208</f>
        <v>HELYSANIA SHADYLLA SANTOS DE FARIAS</v>
      </c>
      <c r="E199" s="10" t="str">
        <f>IF('[1]TCE - ANEXO III - Preencher'!F208="4 - Assistência Odontológica","2 - Outros Profissionais da Saúde",'[1]TCE - ANEXO III - Preencher'!F208)</f>
        <v>1 - Médico</v>
      </c>
      <c r="F199" s="13" t="str">
        <f>'[1]TCE - ANEXO III - Preencher'!G208</f>
        <v>2251-24</v>
      </c>
      <c r="G199" s="14">
        <f>IF('[1]TCE - ANEXO III - Preencher'!H208="","",'[1]TCE - ANEXO III - Preencher'!H208)</f>
        <v>44197</v>
      </c>
      <c r="H199" s="15">
        <f>'[1]TCE - ANEXO III - Preencher'!I208</f>
        <v>0</v>
      </c>
      <c r="I199" s="15">
        <f>'[1]TCE - ANEXO III - Preencher'!J208</f>
        <v>302.32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4</v>
      </c>
      <c r="O199" s="16">
        <f>'[1]TCE - ANEXO III - Preencher'!P208</f>
        <v>0</v>
      </c>
      <c r="P199" s="17">
        <f t="shared" si="20"/>
        <v>4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306.32</v>
      </c>
    </row>
    <row r="200" spans="1:28" s="4" customFormat="1" x14ac:dyDescent="0.2">
      <c r="A200" s="9">
        <f>IFERROR(VLOOKUP(B200,'[1]DADOS (OCULTAR)'!$P$3:$R$59,3,0),"")</f>
        <v>10869782001206</v>
      </c>
      <c r="B200" s="10" t="str">
        <f>'[1]TCE - ANEXO III - Preencher'!C209</f>
        <v>UPA TORRÕES</v>
      </c>
      <c r="C200" s="11"/>
      <c r="D200" s="12" t="str">
        <f>'[1]TCE - ANEXO III - Preencher'!E209</f>
        <v xml:space="preserve">ANA ROGERIA GOMES COELHO 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 t="str">
        <f>'[1]TCE - ANEXO III - Preencher'!G209</f>
        <v>2522-10</v>
      </c>
      <c r="G200" s="14">
        <f>IF('[1]TCE - ANEXO III - Preencher'!H209="","",'[1]TCE - ANEXO III - Preencher'!H209)</f>
        <v>44197</v>
      </c>
      <c r="H200" s="15">
        <f>'[1]TCE - ANEXO III - Preencher'!I209</f>
        <v>0</v>
      </c>
      <c r="I200" s="15">
        <f>'[1]TCE - ANEXO III - Preencher'!J209</f>
        <v>217.35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2.0499999999999998</v>
      </c>
      <c r="O200" s="16">
        <f>'[1]TCE - ANEXO III - Preencher'!P209</f>
        <v>0</v>
      </c>
      <c r="P200" s="17">
        <f t="shared" si="20"/>
        <v>2.0499999999999998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219.4</v>
      </c>
    </row>
    <row r="201" spans="1:28" s="4" customFormat="1" x14ac:dyDescent="0.2">
      <c r="A201" s="9">
        <f>IFERROR(VLOOKUP(B201,'[1]DADOS (OCULTAR)'!$P$3:$R$59,3,0),"")</f>
        <v>10869782001206</v>
      </c>
      <c r="B201" s="10" t="str">
        <f>'[1]TCE - ANEXO III - Preencher'!C210</f>
        <v>UPA TORRÕES</v>
      </c>
      <c r="C201" s="11"/>
      <c r="D201" s="12" t="str">
        <f>'[1]TCE - ANEXO III - Preencher'!E210</f>
        <v>IGOR FIGUEIREDO GONCALVES</v>
      </c>
      <c r="E201" s="10" t="str">
        <f>IF('[1]TCE - ANEXO III - Preencher'!F210="4 - Assistência Odontológica","2 - Outros Profissionais da Saúde",'[1]TCE - ANEXO III - Preencher'!F210)</f>
        <v>1 - Médico</v>
      </c>
      <c r="F201" s="13" t="str">
        <f>'[1]TCE - ANEXO III - Preencher'!G210</f>
        <v>2251-25</v>
      </c>
      <c r="G201" s="14">
        <f>IF('[1]TCE - ANEXO III - Preencher'!H210="","",'[1]TCE - ANEXO III - Preencher'!H210)</f>
        <v>44197</v>
      </c>
      <c r="H201" s="15">
        <f>'[1]TCE - ANEXO III - Preencher'!I210</f>
        <v>0</v>
      </c>
      <c r="I201" s="15">
        <f>'[1]TCE - ANEXO III - Preencher'!J210</f>
        <v>55.82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55.82</v>
      </c>
    </row>
    <row r="202" spans="1:28" s="4" customFormat="1" x14ac:dyDescent="0.2">
      <c r="A202" s="9">
        <f>IFERROR(VLOOKUP(B202,'[1]DADOS (OCULTAR)'!$P$3:$R$59,3,0),"")</f>
        <v>10869782001206</v>
      </c>
      <c r="B202" s="10" t="str">
        <f>'[1]TCE - ANEXO III - Preencher'!C211</f>
        <v>UPA TORRÕES</v>
      </c>
      <c r="C202" s="11"/>
      <c r="D202" s="12" t="str">
        <f>'[1]TCE - ANEXO III - Preencher'!E211</f>
        <v>DAYANE SILVA QUEIROZ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2234-05</v>
      </c>
      <c r="G202" s="14">
        <f>IF('[1]TCE - ANEXO III - Preencher'!H211="","",'[1]TCE - ANEXO III - Preencher'!H211)</f>
        <v>44197</v>
      </c>
      <c r="H202" s="15">
        <f>'[1]TCE - ANEXO III - Preencher'!I211</f>
        <v>0</v>
      </c>
      <c r="I202" s="15">
        <f>'[1]TCE - ANEXO III - Preencher'!J211</f>
        <v>398.58</v>
      </c>
      <c r="J202" s="15">
        <f>'[1]TCE - ANEXO III - Preencher'!K211</f>
        <v>0</v>
      </c>
      <c r="K202" s="16">
        <f>'[1]TCE - ANEXO III - Preencher'!L211</f>
        <v>15.235419847328245</v>
      </c>
      <c r="L202" s="16">
        <f>'[1]TCE - ANEXO III - Preencher'!M211</f>
        <v>0.9</v>
      </c>
      <c r="M202" s="16">
        <f t="shared" si="19"/>
        <v>14.335419847328245</v>
      </c>
      <c r="N202" s="16">
        <f>'[1]TCE - ANEXO III - Preencher'!O211</f>
        <v>2.0499999999999998</v>
      </c>
      <c r="O202" s="16">
        <f>'[1]TCE - ANEXO III - Preencher'!P211</f>
        <v>0</v>
      </c>
      <c r="P202" s="17">
        <f t="shared" si="20"/>
        <v>2.0499999999999998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414.96541984732823</v>
      </c>
    </row>
    <row r="203" spans="1:28" s="4" customFormat="1" x14ac:dyDescent="0.2">
      <c r="A203" s="9">
        <f>IFERROR(VLOOKUP(B203,'[1]DADOS (OCULTAR)'!$P$3:$R$59,3,0),"")</f>
        <v>10869782001206</v>
      </c>
      <c r="B203" s="10" t="str">
        <f>'[1]TCE - ANEXO III - Preencher'!C212</f>
        <v>UPA TORRÕES</v>
      </c>
      <c r="C203" s="11"/>
      <c r="D203" s="12" t="str">
        <f>'[1]TCE - ANEXO III - Preencher'!E212</f>
        <v>GERSON MENDES DA SILVA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 t="str">
        <f>'[1]TCE - ANEXO III - Preencher'!G212</f>
        <v>5151-10</v>
      </c>
      <c r="G203" s="14">
        <f>IF('[1]TCE - ANEXO III - Preencher'!H212="","",'[1]TCE - ANEXO III - Preencher'!H212)</f>
        <v>44197</v>
      </c>
      <c r="H203" s="15">
        <f>'[1]TCE - ANEXO III - Preencher'!I212</f>
        <v>0</v>
      </c>
      <c r="I203" s="15">
        <f>'[1]TCE - ANEXO III - Preencher'!J212</f>
        <v>162.61000000000001</v>
      </c>
      <c r="J203" s="15">
        <f>'[1]TCE - ANEXO III - Preencher'!K212</f>
        <v>0</v>
      </c>
      <c r="K203" s="16">
        <f>'[1]TCE - ANEXO III - Preencher'!L212</f>
        <v>195.85978625954198</v>
      </c>
      <c r="L203" s="16">
        <f>'[1]TCE - ANEXO III - Preencher'!M212</f>
        <v>11.57</v>
      </c>
      <c r="M203" s="16">
        <f t="shared" si="19"/>
        <v>184.28978625954198</v>
      </c>
      <c r="N203" s="16">
        <f>'[1]TCE - ANEXO III - Preencher'!O212</f>
        <v>2.0499999999999998</v>
      </c>
      <c r="O203" s="16">
        <f>'[1]TCE - ANEXO III - Preencher'!P212</f>
        <v>0</v>
      </c>
      <c r="P203" s="17">
        <f t="shared" si="20"/>
        <v>2.0499999999999998</v>
      </c>
      <c r="Q203" s="16">
        <f>'[1]TCE - ANEXO III - Preencher'!R212</f>
        <v>194.20670354785653</v>
      </c>
      <c r="R203" s="16">
        <f>'[1]TCE - ANEXO III - Preencher'!S212</f>
        <v>69.42</v>
      </c>
      <c r="S203" s="17">
        <f t="shared" si="21"/>
        <v>124.78670354785653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473.73648980739853</v>
      </c>
    </row>
    <row r="204" spans="1:28" s="4" customFormat="1" x14ac:dyDescent="0.2">
      <c r="A204" s="9">
        <f>IFERROR(VLOOKUP(B204,'[1]DADOS (OCULTAR)'!$P$3:$R$59,3,0),"")</f>
        <v>10869782001206</v>
      </c>
      <c r="B204" s="10" t="str">
        <f>'[1]TCE - ANEXO III - Preencher'!C213</f>
        <v>UPA TORRÕES</v>
      </c>
      <c r="C204" s="11"/>
      <c r="D204" s="12" t="str">
        <f>'[1]TCE - ANEXO III - Preencher'!E213</f>
        <v>SIMONE MARIA DE ARAUJO</v>
      </c>
      <c r="E204" s="10" t="str">
        <f>IF('[1]TCE - ANEXO III - Preencher'!F213="4 - Assistência Odontológica","2 - Outros Profissionais da Saúde",'[1]TCE - ANEXO III - Preencher'!F213)</f>
        <v>3 - Administrativo</v>
      </c>
      <c r="F204" s="13" t="str">
        <f>'[1]TCE - ANEXO III - Preencher'!G213</f>
        <v>1421-05</v>
      </c>
      <c r="G204" s="14">
        <f>IF('[1]TCE - ANEXO III - Preencher'!H213="","",'[1]TCE - ANEXO III - Preencher'!H213)</f>
        <v>44197</v>
      </c>
      <c r="H204" s="15">
        <f>'[1]TCE - ANEXO III - Preencher'!I213</f>
        <v>0</v>
      </c>
      <c r="I204" s="15">
        <f>'[1]TCE - ANEXO III - Preencher'!J213</f>
        <v>640.01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2.0499999999999998</v>
      </c>
      <c r="O204" s="16">
        <f>'[1]TCE - ANEXO III - Preencher'!P213</f>
        <v>0</v>
      </c>
      <c r="P204" s="17">
        <f t="shared" si="20"/>
        <v>2.0499999999999998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642.05999999999995</v>
      </c>
    </row>
    <row r="205" spans="1:28" s="4" customFormat="1" x14ac:dyDescent="0.2">
      <c r="A205" s="9">
        <f>IFERROR(VLOOKUP(B205,'[1]DADOS (OCULTAR)'!$P$3:$R$59,3,0),"")</f>
        <v>10869782001206</v>
      </c>
      <c r="B205" s="10" t="str">
        <f>'[1]TCE - ANEXO III - Preencher'!C214</f>
        <v>UPA TORRÕES</v>
      </c>
      <c r="C205" s="11"/>
      <c r="D205" s="12" t="str">
        <f>'[1]TCE - ANEXO III - Preencher'!E214</f>
        <v>JEAN VITOR FERREIRA DA SILVA</v>
      </c>
      <c r="E205" s="10" t="str">
        <f>IF('[1]TCE - ANEXO III - Preencher'!F214="4 - Assistência Odontológica","2 - Outros Profissionais da Saúde",'[1]TCE - ANEXO III - Preencher'!F214)</f>
        <v>3 - Administrativo</v>
      </c>
      <c r="F205" s="13" t="str">
        <f>'[1]TCE - ANEXO III - Preencher'!G214</f>
        <v>4110-10</v>
      </c>
      <c r="G205" s="14">
        <f>IF('[1]TCE - ANEXO III - Preencher'!H214="","",'[1]TCE - ANEXO III - Preencher'!H214)</f>
        <v>44197</v>
      </c>
      <c r="H205" s="15">
        <f>'[1]TCE - ANEXO III - Preencher'!I214</f>
        <v>0</v>
      </c>
      <c r="I205" s="15">
        <f>'[1]TCE - ANEXO III - Preencher'!J214</f>
        <v>10.34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2.0499999999999998</v>
      </c>
      <c r="O205" s="16">
        <f>'[1]TCE - ANEXO III - Preencher'!P214</f>
        <v>0</v>
      </c>
      <c r="P205" s="17">
        <f t="shared" si="20"/>
        <v>2.0499999999999998</v>
      </c>
      <c r="Q205" s="16">
        <f>'[1]TCE - ANEXO III - Preencher'!R214</f>
        <v>110.84955070561155</v>
      </c>
      <c r="R205" s="16">
        <f>'[1]TCE - ANEXO III - Preencher'!S214</f>
        <v>31</v>
      </c>
      <c r="S205" s="17">
        <f t="shared" si="21"/>
        <v>79.849550705611549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92.239550705611549</v>
      </c>
    </row>
    <row r="206" spans="1:28" s="4" customFormat="1" x14ac:dyDescent="0.2">
      <c r="A206" s="9">
        <f>IFERROR(VLOOKUP(B206,'[1]DADOS (OCULTAR)'!$P$3:$R$59,3,0),"")</f>
        <v>10869782001206</v>
      </c>
      <c r="B206" s="10" t="str">
        <f>'[1]TCE - ANEXO III - Preencher'!C215</f>
        <v>UPA TORRÕES</v>
      </c>
      <c r="C206" s="11"/>
      <c r="D206" s="12" t="str">
        <f>'[1]TCE - ANEXO III - Preencher'!E215</f>
        <v xml:space="preserve">LAURA MARIA DA HORA ALVES </v>
      </c>
      <c r="E206" s="10" t="str">
        <f>IF('[1]TCE - ANEXO III - Preencher'!F215="4 - Assistência Odontológica","2 - Outros Profissionais da Saúde",'[1]TCE - ANEXO III - Preencher'!F215)</f>
        <v>3 - Administrativo</v>
      </c>
      <c r="F206" s="13" t="str">
        <f>'[1]TCE - ANEXO III - Preencher'!G215</f>
        <v>4110-10</v>
      </c>
      <c r="G206" s="14">
        <f>IF('[1]TCE - ANEXO III - Preencher'!H215="","",'[1]TCE - ANEXO III - Preencher'!H215)</f>
        <v>44197</v>
      </c>
      <c r="H206" s="15">
        <f>'[1]TCE - ANEXO III - Preencher'!I215</f>
        <v>0</v>
      </c>
      <c r="I206" s="15">
        <f>'[1]TCE - ANEXO III - Preencher'!J215</f>
        <v>10.33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2.0499999999999998</v>
      </c>
      <c r="O206" s="16">
        <f>'[1]TCE - ANEXO III - Preencher'!P215</f>
        <v>0</v>
      </c>
      <c r="P206" s="17">
        <f t="shared" si="20"/>
        <v>2.0499999999999998</v>
      </c>
      <c r="Q206" s="16">
        <f>'[1]TCE - ANEXO III - Preencher'!R215</f>
        <v>110.84955070561155</v>
      </c>
      <c r="R206" s="16">
        <f>'[1]TCE - ANEXO III - Preencher'!S215</f>
        <v>31</v>
      </c>
      <c r="S206" s="17">
        <f t="shared" si="21"/>
        <v>79.849550705611549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92.229550705611544</v>
      </c>
    </row>
    <row r="207" spans="1:28" s="4" customFormat="1" x14ac:dyDescent="0.2">
      <c r="A207" s="9">
        <f>IFERROR(VLOOKUP(B207,'[1]DADOS (OCULTAR)'!$P$3:$R$59,3,0),"")</f>
        <v>10869782001206</v>
      </c>
      <c r="B207" s="10" t="str">
        <f>'[1]TCE - ANEXO III - Preencher'!C216</f>
        <v>UPA TORRÕES</v>
      </c>
      <c r="C207" s="11"/>
      <c r="D207" s="12" t="str">
        <f>'[1]TCE - ANEXO III - Preencher'!E216</f>
        <v xml:space="preserve">ADRIELLE MARIA OLIVEIRA FIRMINO </v>
      </c>
      <c r="E207" s="10" t="str">
        <f>IF('[1]TCE - ANEXO III - Preencher'!F216="4 - Assistência Odontológica","2 - Outros Profissionais da Saúde",'[1]TCE - ANEXO III - Preencher'!F216)</f>
        <v>3 - Administrativo</v>
      </c>
      <c r="F207" s="13" t="str">
        <f>'[1]TCE - ANEXO III - Preencher'!G216</f>
        <v>4110-10</v>
      </c>
      <c r="G207" s="14">
        <f>IF('[1]TCE - ANEXO III - Preencher'!H216="","",'[1]TCE - ANEXO III - Preencher'!H216)</f>
        <v>44197</v>
      </c>
      <c r="H207" s="15">
        <f>'[1]TCE - ANEXO III - Preencher'!I216</f>
        <v>0</v>
      </c>
      <c r="I207" s="15">
        <f>'[1]TCE - ANEXO III - Preencher'!J216</f>
        <v>10.33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2.0499999999999998</v>
      </c>
      <c r="O207" s="16">
        <f>'[1]TCE - ANEXO III - Preencher'!P216</f>
        <v>0</v>
      </c>
      <c r="P207" s="17">
        <f t="shared" si="20"/>
        <v>2.0499999999999998</v>
      </c>
      <c r="Q207" s="16">
        <f>'[1]TCE - ANEXO III - Preencher'!R216</f>
        <v>110.84955070561155</v>
      </c>
      <c r="R207" s="16">
        <f>'[1]TCE - ANEXO III - Preencher'!S216</f>
        <v>31</v>
      </c>
      <c r="S207" s="17">
        <f t="shared" si="21"/>
        <v>79.849550705611549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92.229550705611544</v>
      </c>
    </row>
    <row r="208" spans="1:28" s="4" customFormat="1" x14ac:dyDescent="0.2">
      <c r="A208" s="9">
        <f>IFERROR(VLOOKUP(B208,'[1]DADOS (OCULTAR)'!$P$3:$R$59,3,0),"")</f>
        <v>10869782001206</v>
      </c>
      <c r="B208" s="10" t="str">
        <f>'[1]TCE - ANEXO III - Preencher'!C217</f>
        <v>UPA TORRÕES</v>
      </c>
      <c r="C208" s="11"/>
      <c r="D208" s="12" t="str">
        <f>'[1]TCE - ANEXO III - Preencher'!E217</f>
        <v>THAIS DIAS XAVIER</v>
      </c>
      <c r="E208" s="10" t="str">
        <f>IF('[1]TCE - ANEXO III - Preencher'!F217="4 - Assistência Odontológica","2 - Outros Profissionais da Saúde",'[1]TCE - ANEXO III - Preencher'!F217)</f>
        <v>3 - Administrativo</v>
      </c>
      <c r="F208" s="13" t="str">
        <f>'[1]TCE - ANEXO III - Preencher'!G217</f>
        <v>4110-10</v>
      </c>
      <c r="G208" s="14">
        <f>IF('[1]TCE - ANEXO III - Preencher'!H217="","",'[1]TCE - ANEXO III - Preencher'!H217)</f>
        <v>44197</v>
      </c>
      <c r="H208" s="15">
        <f>'[1]TCE - ANEXO III - Preencher'!I217</f>
        <v>0</v>
      </c>
      <c r="I208" s="15">
        <f>'[1]TCE - ANEXO III - Preencher'!J217</f>
        <v>10.33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2.0499999999999998</v>
      </c>
      <c r="O208" s="16">
        <f>'[1]TCE - ANEXO III - Preencher'!P217</f>
        <v>0</v>
      </c>
      <c r="P208" s="17">
        <f t="shared" si="20"/>
        <v>2.0499999999999998</v>
      </c>
      <c r="Q208" s="16">
        <f>'[1]TCE - ANEXO III - Preencher'!R217</f>
        <v>110.84955070561155</v>
      </c>
      <c r="R208" s="16">
        <f>'[1]TCE - ANEXO III - Preencher'!S217</f>
        <v>31</v>
      </c>
      <c r="S208" s="17">
        <f t="shared" si="21"/>
        <v>79.849550705611549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92.229550705611544</v>
      </c>
    </row>
    <row r="209" spans="1:28" s="4" customFormat="1" x14ac:dyDescent="0.2">
      <c r="A209" s="9">
        <f>IFERROR(VLOOKUP(B209,'[1]DADOS (OCULTAR)'!$P$3:$R$59,3,0),"")</f>
        <v>10869782001206</v>
      </c>
      <c r="B209" s="10" t="str">
        <f>'[1]TCE - ANEXO III - Preencher'!C218</f>
        <v>UPA TORRÕES</v>
      </c>
      <c r="C209" s="11"/>
      <c r="D209" s="12" t="str">
        <f>'[1]TCE - ANEXO III - Preencher'!E218</f>
        <v xml:space="preserve">AMANDA DIAS DA SILVA </v>
      </c>
      <c r="E209" s="10" t="str">
        <f>IF('[1]TCE - ANEXO III - Preencher'!F218="4 - Assistência Odontológica","2 - Outros Profissionais da Saúde",'[1]TCE - ANEXO III - Preencher'!F218)</f>
        <v>3 - Administrativo</v>
      </c>
      <c r="F209" s="13" t="str">
        <f>'[1]TCE - ANEXO III - Preencher'!G218</f>
        <v>5143-20</v>
      </c>
      <c r="G209" s="14">
        <f>IF('[1]TCE - ANEXO III - Preencher'!H218="","",'[1]TCE - ANEXO III - Preencher'!H218)</f>
        <v>44197</v>
      </c>
      <c r="H209" s="15">
        <f>'[1]TCE - ANEXO III - Preencher'!I218</f>
        <v>0</v>
      </c>
      <c r="I209" s="15">
        <f>'[1]TCE - ANEXO III - Preencher'!J218</f>
        <v>146.28</v>
      </c>
      <c r="J209" s="15">
        <f>'[1]TCE - ANEXO III - Preencher'!K218</f>
        <v>0</v>
      </c>
      <c r="K209" s="16">
        <f>'[1]TCE - ANEXO III - Preencher'!L218</f>
        <v>186.21068702290077</v>
      </c>
      <c r="L209" s="16">
        <f>'[1]TCE - ANEXO III - Preencher'!M218</f>
        <v>11</v>
      </c>
      <c r="M209" s="16">
        <f t="shared" si="19"/>
        <v>175.21068702290077</v>
      </c>
      <c r="N209" s="16">
        <f>'[1]TCE - ANEXO III - Preencher'!O218</f>
        <v>2.0499999999999998</v>
      </c>
      <c r="O209" s="16">
        <f>'[1]TCE - ANEXO III - Preencher'!P218</f>
        <v>0</v>
      </c>
      <c r="P209" s="17">
        <f t="shared" si="20"/>
        <v>2.0499999999999998</v>
      </c>
      <c r="Q209" s="16">
        <f>'[1]TCE - ANEXO III - Preencher'!R218</f>
        <v>221.75710795388264</v>
      </c>
      <c r="R209" s="16">
        <f>'[1]TCE - ANEXO III - Preencher'!S218</f>
        <v>66</v>
      </c>
      <c r="S209" s="17">
        <f t="shared" si="21"/>
        <v>155.75710795388264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479.29779497678339</v>
      </c>
    </row>
    <row r="210" spans="1:28" s="4" customFormat="1" x14ac:dyDescent="0.2">
      <c r="A210" s="9">
        <f>IFERROR(VLOOKUP(B210,'[1]DADOS (OCULTAR)'!$P$3:$R$59,3,0),"")</f>
        <v>10869782001206</v>
      </c>
      <c r="B210" s="10" t="str">
        <f>'[1]TCE - ANEXO III - Preencher'!C219</f>
        <v>UPA TORRÕES</v>
      </c>
      <c r="C210" s="11"/>
      <c r="D210" s="12" t="str">
        <f>'[1]TCE - ANEXO III - Preencher'!E219</f>
        <v>HORTENCIA ELIEDJA DAS GRACAS DOS SANTOS</v>
      </c>
      <c r="E210" s="10" t="str">
        <f>IF('[1]TCE - ANEXO III - Preencher'!F219="4 - Assistência Odontológica","2 - Outros Profissionais da Saúde",'[1]TCE - ANEXO III - Preencher'!F219)</f>
        <v>3 - Administrativo</v>
      </c>
      <c r="F210" s="13" t="str">
        <f>'[1]TCE - ANEXO III - Preencher'!G219</f>
        <v>4110-10</v>
      </c>
      <c r="G210" s="14">
        <f>IF('[1]TCE - ANEXO III - Preencher'!H219="","",'[1]TCE - ANEXO III - Preencher'!H219)</f>
        <v>44197</v>
      </c>
      <c r="H210" s="15">
        <f>'[1]TCE - ANEXO III - Preencher'!I219</f>
        <v>0</v>
      </c>
      <c r="I210" s="15">
        <f>'[1]TCE - ANEXO III - Preencher'!J219</f>
        <v>88</v>
      </c>
      <c r="J210" s="15">
        <f>'[1]TCE - ANEXO III - Preencher'!K219</f>
        <v>0</v>
      </c>
      <c r="K210" s="16">
        <f>'[1]TCE - ANEXO III - Preencher'!L219</f>
        <v>186.21068702290077</v>
      </c>
      <c r="L210" s="16">
        <f>'[1]TCE - ANEXO III - Preencher'!M219</f>
        <v>11</v>
      </c>
      <c r="M210" s="16">
        <f t="shared" si="19"/>
        <v>175.21068702290077</v>
      </c>
      <c r="N210" s="16">
        <f>'[1]TCE - ANEXO III - Preencher'!O219</f>
        <v>2.0499999999999998</v>
      </c>
      <c r="O210" s="16">
        <f>'[1]TCE - ANEXO III - Preencher'!P219</f>
        <v>0</v>
      </c>
      <c r="P210" s="17">
        <f t="shared" si="20"/>
        <v>2.0499999999999998</v>
      </c>
      <c r="Q210" s="16">
        <f>'[1]TCE - ANEXO III - Preencher'!R219</f>
        <v>276.95710795388266</v>
      </c>
      <c r="R210" s="16">
        <f>'[1]TCE - ANEXO III - Preencher'!S219</f>
        <v>66</v>
      </c>
      <c r="S210" s="17">
        <f t="shared" si="21"/>
        <v>210.95710795388266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476.21779497678341</v>
      </c>
    </row>
    <row r="211" spans="1:28" s="4" customFormat="1" x14ac:dyDescent="0.2">
      <c r="A211" s="9">
        <f>IFERROR(VLOOKUP(B211,'[1]DADOS (OCULTAR)'!$P$3:$R$59,3,0),"")</f>
        <v>10869782001206</v>
      </c>
      <c r="B211" s="10" t="str">
        <f>'[1]TCE - ANEXO III - Preencher'!C220</f>
        <v>UPA TORRÕES</v>
      </c>
      <c r="C211" s="11"/>
      <c r="D211" s="12" t="str">
        <f>'[1]TCE - ANEXO III - Preencher'!E220</f>
        <v>LARISSA VIDAL FONTINELE</v>
      </c>
      <c r="E211" s="10" t="str">
        <f>IF('[1]TCE - ANEXO III - Preencher'!F220="4 - Assistência Odontológica","2 - Outros Profissionais da Saúde",'[1]TCE - ANEXO III - Preencher'!F220)</f>
        <v>1 - Médico</v>
      </c>
      <c r="F211" s="13" t="str">
        <f>'[1]TCE - ANEXO III - Preencher'!G220</f>
        <v>2251-25</v>
      </c>
      <c r="G211" s="14">
        <f>IF('[1]TCE - ANEXO III - Preencher'!H220="","",'[1]TCE - ANEXO III - Preencher'!H220)</f>
        <v>44197</v>
      </c>
      <c r="H211" s="15">
        <f>'[1]TCE - ANEXO III - Preencher'!I220</f>
        <v>0</v>
      </c>
      <c r="I211" s="15">
        <f>'[1]TCE - ANEXO III - Preencher'!J220</f>
        <v>608.4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4</v>
      </c>
      <c r="O211" s="16">
        <f>'[1]TCE - ANEXO III - Preencher'!P220</f>
        <v>0</v>
      </c>
      <c r="P211" s="17">
        <f t="shared" si="20"/>
        <v>4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612.4</v>
      </c>
    </row>
    <row r="212" spans="1:28" s="4" customFormat="1" x14ac:dyDescent="0.2">
      <c r="A212" s="9">
        <f>IFERROR(VLOOKUP(B212,'[1]DADOS (OCULTAR)'!$P$3:$R$59,3,0),"")</f>
        <v>10869782001206</v>
      </c>
      <c r="B212" s="10" t="str">
        <f>'[1]TCE - ANEXO III - Preencher'!C221</f>
        <v>UPA TORRÕES</v>
      </c>
      <c r="C212" s="11"/>
      <c r="D212" s="12" t="str">
        <f>'[1]TCE - ANEXO III - Preencher'!E221</f>
        <v>WASHINGTON FARIAS DA SILVEIRA</v>
      </c>
      <c r="E212" s="10" t="str">
        <f>IF('[1]TCE - ANEXO III - Preencher'!F221="4 - Assistência Odontológica","2 - Outros Profissionais da Saúde",'[1]TCE - ANEXO III - Preencher'!F221)</f>
        <v>3 - Administrativo</v>
      </c>
      <c r="F212" s="13" t="str">
        <f>'[1]TCE - ANEXO III - Preencher'!G221</f>
        <v>4101-05</v>
      </c>
      <c r="G212" s="14">
        <f>IF('[1]TCE - ANEXO III - Preencher'!H221="","",'[1]TCE - ANEXO III - Preencher'!H221)</f>
        <v>44197</v>
      </c>
      <c r="H212" s="15">
        <f>'[1]TCE - ANEXO III - Preencher'!I221</f>
        <v>0</v>
      </c>
      <c r="I212" s="15">
        <f>'[1]TCE - ANEXO III - Preencher'!J221</f>
        <v>129.61000000000001</v>
      </c>
      <c r="J212" s="15">
        <f>'[1]TCE - ANEXO III - Preencher'!K221</f>
        <v>0</v>
      </c>
      <c r="K212" s="16">
        <f>'[1]TCE - ANEXO III - Preencher'!L221</f>
        <v>186.21068702290077</v>
      </c>
      <c r="L212" s="16">
        <f>'[1]TCE - ANEXO III - Preencher'!M221</f>
        <v>11</v>
      </c>
      <c r="M212" s="16">
        <f t="shared" si="19"/>
        <v>175.21068702290077</v>
      </c>
      <c r="N212" s="16">
        <f>'[1]TCE - ANEXO III - Preencher'!O221</f>
        <v>2.0499999999999998</v>
      </c>
      <c r="O212" s="16">
        <f>'[1]TCE - ANEXO III - Preencher'!P221</f>
        <v>0</v>
      </c>
      <c r="P212" s="17">
        <f t="shared" si="20"/>
        <v>2.0499999999999998</v>
      </c>
      <c r="Q212" s="16">
        <f>'[1]TCE - ANEXO III - Preencher'!R221</f>
        <v>276.95710795388266</v>
      </c>
      <c r="R212" s="16">
        <f>'[1]TCE - ANEXO III - Preencher'!S221</f>
        <v>66</v>
      </c>
      <c r="S212" s="17">
        <f t="shared" si="21"/>
        <v>210.95710795388266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517.82779497678348</v>
      </c>
    </row>
    <row r="213" spans="1:28" s="4" customFormat="1" x14ac:dyDescent="0.2">
      <c r="A213" s="9">
        <f>IFERROR(VLOOKUP(B213,'[1]DADOS (OCULTAR)'!$P$3:$R$59,3,0),"")</f>
        <v>10869782001206</v>
      </c>
      <c r="B213" s="10" t="str">
        <f>'[1]TCE - ANEXO III - Preencher'!C222</f>
        <v>UPA TORRÕES</v>
      </c>
      <c r="C213" s="11"/>
      <c r="D213" s="12" t="str">
        <f>'[1]TCE - ANEXO III - Preencher'!E222</f>
        <v xml:space="preserve">ANTONIO CARLOS DA SILVA SANTOS 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3222-05</v>
      </c>
      <c r="G213" s="14">
        <f>IF('[1]TCE - ANEXO III - Preencher'!H222="","",'[1]TCE - ANEXO III - Preencher'!H222)</f>
        <v>44197</v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2.0499999999999998</v>
      </c>
      <c r="O213" s="16">
        <f>'[1]TCE - ANEXO III - Preencher'!P222</f>
        <v>0</v>
      </c>
      <c r="P213" s="17">
        <f t="shared" si="20"/>
        <v>2.0499999999999998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2.0499999999999998</v>
      </c>
    </row>
    <row r="214" spans="1:28" s="4" customFormat="1" x14ac:dyDescent="0.2">
      <c r="A214" s="9">
        <f>IFERROR(VLOOKUP(B214,'[1]DADOS (OCULTAR)'!$P$3:$R$59,3,0),"")</f>
        <v>10869782001206</v>
      </c>
      <c r="B214" s="10" t="str">
        <f>'[1]TCE - ANEXO III - Preencher'!C223</f>
        <v>UPA TORRÕES</v>
      </c>
      <c r="C214" s="11"/>
      <c r="D214" s="12" t="str">
        <f>'[1]TCE - ANEXO III - Preencher'!E223</f>
        <v>ISABELA DE SOUSA SARAIVA</v>
      </c>
      <c r="E214" s="10" t="str">
        <f>IF('[1]TCE - ANEXO III - Preencher'!F223="4 - Assistência Odontológica","2 - Outros Profissionais da Saúde",'[1]TCE - ANEXO III - Preencher'!F223)</f>
        <v>1 - Médico</v>
      </c>
      <c r="F214" s="13" t="str">
        <f>'[1]TCE - ANEXO III - Preencher'!G223</f>
        <v>2251-24</v>
      </c>
      <c r="G214" s="14">
        <f>IF('[1]TCE - ANEXO III - Preencher'!H223="","",'[1]TCE - ANEXO III - Preencher'!H223)</f>
        <v>44197</v>
      </c>
      <c r="H214" s="15">
        <f>'[1]TCE - ANEXO III - Preencher'!I223</f>
        <v>0</v>
      </c>
      <c r="I214" s="15">
        <f>'[1]TCE - ANEXO III - Preencher'!J223</f>
        <v>299.26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4</v>
      </c>
      <c r="O214" s="16">
        <f>'[1]TCE - ANEXO III - Preencher'!P223</f>
        <v>0</v>
      </c>
      <c r="P214" s="17">
        <f t="shared" si="20"/>
        <v>4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303.26</v>
      </c>
    </row>
    <row r="215" spans="1:28" s="4" customFormat="1" x14ac:dyDescent="0.2">
      <c r="A215" s="9">
        <f>IFERROR(VLOOKUP(B215,'[1]DADOS (OCULTAR)'!$P$3:$R$59,3,0),"")</f>
        <v>10869782001206</v>
      </c>
      <c r="B215" s="10" t="str">
        <f>'[1]TCE - ANEXO III - Preencher'!C224</f>
        <v>UPA TORRÕES</v>
      </c>
      <c r="C215" s="11"/>
      <c r="D215" s="12" t="str">
        <f>'[1]TCE - ANEXO III - Preencher'!E224</f>
        <v>LUNARA OLIVEIRA DE FARIAS SANTOS MOTA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2235-05</v>
      </c>
      <c r="G215" s="14">
        <f>IF('[1]TCE - ANEXO III - Preencher'!H224="","",'[1]TCE - ANEXO III - Preencher'!H224)</f>
        <v>44197</v>
      </c>
      <c r="H215" s="15">
        <f>'[1]TCE - ANEXO III - Preencher'!I224</f>
        <v>0</v>
      </c>
      <c r="I215" s="15">
        <f>'[1]TCE - ANEXO III - Preencher'!J224</f>
        <v>181.07300000000001</v>
      </c>
      <c r="J215" s="15">
        <f>'[1]TCE - ANEXO III - Preencher'!K224</f>
        <v>0</v>
      </c>
      <c r="K215" s="16">
        <f>'[1]TCE - ANEXO III - Preencher'!L224</f>
        <v>40.458503816793893</v>
      </c>
      <c r="L215" s="16">
        <f>'[1]TCE - ANEXO III - Preencher'!M224</f>
        <v>2.39</v>
      </c>
      <c r="M215" s="16">
        <f t="shared" si="19"/>
        <v>38.068503816793893</v>
      </c>
      <c r="N215" s="16">
        <f>'[1]TCE - ANEXO III - Preencher'!O224</f>
        <v>1.28</v>
      </c>
      <c r="O215" s="16">
        <f>'[1]TCE - ANEXO III - Preencher'!P224</f>
        <v>0</v>
      </c>
      <c r="P215" s="17">
        <f t="shared" si="20"/>
        <v>1.28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220.42150381679389</v>
      </c>
    </row>
    <row r="216" spans="1:28" s="4" customFormat="1" x14ac:dyDescent="0.2">
      <c r="A216" s="9">
        <f>IFERROR(VLOOKUP(B216,'[1]DADOS (OCULTAR)'!$P$3:$R$59,3,0),"")</f>
        <v>10869782001206</v>
      </c>
      <c r="B216" s="10" t="str">
        <f>'[1]TCE - ANEXO III - Preencher'!C225</f>
        <v>UPA TORRÕES</v>
      </c>
      <c r="C216" s="11"/>
      <c r="D216" s="12" t="str">
        <f>'[1]TCE - ANEXO III - Preencher'!E225</f>
        <v>XENIO GOMES DO PRADO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 t="str">
        <f>'[1]TCE - ANEXO III - Preencher'!G225</f>
        <v>3222-05</v>
      </c>
      <c r="G216" s="14">
        <f>IF('[1]TCE - ANEXO III - Preencher'!H225="","",'[1]TCE - ANEXO III - Preencher'!H225)</f>
        <v>44197</v>
      </c>
      <c r="H216" s="15">
        <f>'[1]TCE - ANEXO III - Preencher'!I225</f>
        <v>0</v>
      </c>
      <c r="I216" s="15">
        <f>'[1]TCE - ANEXO III - Preencher'!J225</f>
        <v>165.61</v>
      </c>
      <c r="J216" s="15">
        <f>'[1]TCE - ANEXO III - Preencher'!K225</f>
        <v>0</v>
      </c>
      <c r="K216" s="16">
        <f>'[1]TCE - ANEXO III - Preencher'!L225</f>
        <v>212.11090076335876</v>
      </c>
      <c r="L216" s="16">
        <f>'[1]TCE - ANEXO III - Preencher'!M225</f>
        <v>12.53</v>
      </c>
      <c r="M216" s="16">
        <f t="shared" si="19"/>
        <v>199.58090076335876</v>
      </c>
      <c r="N216" s="16">
        <f>'[1]TCE - ANEXO III - Preencher'!O225</f>
        <v>2.0499999999999998</v>
      </c>
      <c r="O216" s="16">
        <f>'[1]TCE - ANEXO III - Preencher'!P225</f>
        <v>0</v>
      </c>
      <c r="P216" s="17">
        <f t="shared" si="20"/>
        <v>2.0499999999999998</v>
      </c>
      <c r="Q216" s="16">
        <f>'[1]TCE - ANEXO III - Preencher'!R225</f>
        <v>104.58979792021636</v>
      </c>
      <c r="R216" s="16">
        <f>'[1]TCE - ANEXO III - Preencher'!S225</f>
        <v>75.150000000000006</v>
      </c>
      <c r="S216" s="17">
        <f t="shared" si="21"/>
        <v>29.43979792021635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396.68069868357509</v>
      </c>
    </row>
    <row r="217" spans="1:28" s="4" customFormat="1" x14ac:dyDescent="0.2">
      <c r="A217" s="9">
        <f>IFERROR(VLOOKUP(B217,'[1]DADOS (OCULTAR)'!$P$3:$R$59,3,0),"")</f>
        <v>10869782001206</v>
      </c>
      <c r="B217" s="10" t="str">
        <f>'[1]TCE - ANEXO III - Preencher'!C226</f>
        <v>UPA TORRÕES</v>
      </c>
      <c r="C217" s="11"/>
      <c r="D217" s="12" t="str">
        <f>'[1]TCE - ANEXO III - Preencher'!E226</f>
        <v xml:space="preserve">ETIENE GONCALVES FERRAZ 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3222-05</v>
      </c>
      <c r="G217" s="14">
        <f>IF('[1]TCE - ANEXO III - Preencher'!H226="","",'[1]TCE - ANEXO III - Preencher'!H226)</f>
        <v>44197</v>
      </c>
      <c r="H217" s="15">
        <f>'[1]TCE - ANEXO III - Preencher'!I226</f>
        <v>0</v>
      </c>
      <c r="I217" s="15">
        <f>'[1]TCE - ANEXO III - Preencher'!J226</f>
        <v>144.13999999999999</v>
      </c>
      <c r="J217" s="15">
        <f>'[1]TCE - ANEXO III - Preencher'!K226</f>
        <v>0</v>
      </c>
      <c r="K217" s="16">
        <f>'[1]TCE - ANEXO III - Preencher'!L226</f>
        <v>212.11090076335876</v>
      </c>
      <c r="L217" s="16">
        <f>'[1]TCE - ANEXO III - Preencher'!M226</f>
        <v>12.53</v>
      </c>
      <c r="M217" s="16">
        <f t="shared" si="19"/>
        <v>199.58090076335876</v>
      </c>
      <c r="N217" s="16">
        <f>'[1]TCE - ANEXO III - Preencher'!O226</f>
        <v>2.0499999999999998</v>
      </c>
      <c r="O217" s="16">
        <f>'[1]TCE - ANEXO III - Preencher'!P226</f>
        <v>0</v>
      </c>
      <c r="P217" s="17">
        <f t="shared" si="20"/>
        <v>2.0499999999999998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345.77090076335872</v>
      </c>
    </row>
    <row r="218" spans="1:28" s="4" customFormat="1" x14ac:dyDescent="0.2">
      <c r="A218" s="9">
        <f>IFERROR(VLOOKUP(B218,'[1]DADOS (OCULTAR)'!$P$3:$R$59,3,0),"")</f>
        <v>10869782001206</v>
      </c>
      <c r="B218" s="10" t="str">
        <f>'[1]TCE - ANEXO III - Preencher'!C227</f>
        <v>UPA TORRÕES</v>
      </c>
      <c r="C218" s="11"/>
      <c r="D218" s="12" t="str">
        <f>'[1]TCE - ANEXO III - Preencher'!E227</f>
        <v xml:space="preserve">JOABE OLIVEIRA VASCONCELOS </v>
      </c>
      <c r="E218" s="10" t="str">
        <f>IF('[1]TCE - ANEXO III - Preencher'!F227="4 - Assistência Odontológica","2 - Outros Profissionais da Saúde",'[1]TCE - ANEXO III - Preencher'!F227)</f>
        <v>1 - Médico</v>
      </c>
      <c r="F218" s="13" t="str">
        <f>'[1]TCE - ANEXO III - Preencher'!G227</f>
        <v>2251-25</v>
      </c>
      <c r="G218" s="14">
        <f>IF('[1]TCE - ANEXO III - Preencher'!H227="","",'[1]TCE - ANEXO III - Preencher'!H227)</f>
        <v>44197</v>
      </c>
      <c r="H218" s="15">
        <f>'[1]TCE - ANEXO III - Preencher'!I227</f>
        <v>0</v>
      </c>
      <c r="I218" s="15">
        <f>'[1]TCE - ANEXO III - Preencher'!J227</f>
        <v>298.93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4</v>
      </c>
      <c r="O218" s="16">
        <f>'[1]TCE - ANEXO III - Preencher'!P227</f>
        <v>0</v>
      </c>
      <c r="P218" s="17">
        <f t="shared" si="20"/>
        <v>4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302.93</v>
      </c>
    </row>
    <row r="219" spans="1:28" s="4" customFormat="1" x14ac:dyDescent="0.2">
      <c r="A219" s="9">
        <f>IFERROR(VLOOKUP(B219,'[1]DADOS (OCULTAR)'!$P$3:$R$59,3,0),"")</f>
        <v>10869782001206</v>
      </c>
      <c r="B219" s="10" t="str">
        <f>'[1]TCE - ANEXO III - Preencher'!C228</f>
        <v>UPA TORRÕES</v>
      </c>
      <c r="C219" s="11"/>
      <c r="D219" s="12" t="str">
        <f>'[1]TCE - ANEXO III - Preencher'!E228</f>
        <v>MAESILLY LIMA DA SILVA</v>
      </c>
      <c r="E219" s="10" t="str">
        <f>IF('[1]TCE - ANEXO III - Preencher'!F228="4 - Assistência Odontológica","2 - Outros Profissionais da Saúde",'[1]TCE - ANEXO III - Preencher'!F228)</f>
        <v>1 - Médico</v>
      </c>
      <c r="F219" s="13" t="str">
        <f>'[1]TCE - ANEXO III - Preencher'!G228</f>
        <v>2251-25</v>
      </c>
      <c r="G219" s="14">
        <f>IF('[1]TCE - ANEXO III - Preencher'!H228="","",'[1]TCE - ANEXO III - Preencher'!H228)</f>
        <v>44197</v>
      </c>
      <c r="H219" s="15">
        <f>'[1]TCE - ANEXO III - Preencher'!I228</f>
        <v>0</v>
      </c>
      <c r="I219" s="15">
        <f>'[1]TCE - ANEXO III - Preencher'!J228</f>
        <v>298.93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4</v>
      </c>
      <c r="O219" s="16">
        <f>'[1]TCE - ANEXO III - Preencher'!P228</f>
        <v>0</v>
      </c>
      <c r="P219" s="17">
        <f t="shared" si="20"/>
        <v>4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302.93</v>
      </c>
    </row>
    <row r="220" spans="1:28" s="4" customFormat="1" x14ac:dyDescent="0.2">
      <c r="A220" s="9">
        <f>IFERROR(VLOOKUP(B220,'[1]DADOS (OCULTAR)'!$P$3:$R$59,3,0),"")</f>
        <v>10869782001206</v>
      </c>
      <c r="B220" s="10" t="str">
        <f>'[1]TCE - ANEXO III - Preencher'!C229</f>
        <v>UPA TORRÕES</v>
      </c>
      <c r="C220" s="11"/>
      <c r="D220" s="12" t="str">
        <f>'[1]TCE - ANEXO III - Preencher'!E229</f>
        <v xml:space="preserve">MAXWELL ALEX DE LIMA MOURA </v>
      </c>
      <c r="E220" s="10" t="str">
        <f>IF('[1]TCE - ANEXO III - Preencher'!F229="4 - Assistência Odontológica","2 - Outros Profissionais da Saúde",'[1]TCE - ANEXO III - Preencher'!F229)</f>
        <v>1 - Médico</v>
      </c>
      <c r="F220" s="13" t="str">
        <f>'[1]TCE - ANEXO III - Preencher'!G229</f>
        <v>2251-24</v>
      </c>
      <c r="G220" s="14">
        <f>IF('[1]TCE - ANEXO III - Preencher'!H229="","",'[1]TCE - ANEXO III - Preencher'!H229)</f>
        <v>44197</v>
      </c>
      <c r="H220" s="15">
        <f>'[1]TCE - ANEXO III - Preencher'!I229</f>
        <v>0</v>
      </c>
      <c r="I220" s="15">
        <f>'[1]TCE - ANEXO III - Preencher'!J229</f>
        <v>299.45999999999998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4</v>
      </c>
      <c r="O220" s="16">
        <f>'[1]TCE - ANEXO III - Preencher'!P229</f>
        <v>0</v>
      </c>
      <c r="P220" s="17">
        <f t="shared" si="20"/>
        <v>4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303.45999999999998</v>
      </c>
    </row>
    <row r="221" spans="1:28" s="4" customFormat="1" x14ac:dyDescent="0.2">
      <c r="A221" s="9">
        <f>IFERROR(VLOOKUP(B221,'[1]DADOS (OCULTAR)'!$P$3:$R$59,3,0),"")</f>
        <v>10869782001206</v>
      </c>
      <c r="B221" s="10" t="str">
        <f>'[1]TCE - ANEXO III - Preencher'!C230</f>
        <v>UPA TORRÕES</v>
      </c>
      <c r="C221" s="11"/>
      <c r="D221" s="12" t="str">
        <f>'[1]TCE - ANEXO III - Preencher'!E230</f>
        <v xml:space="preserve">ELIZANGELA MARIA FERREIRA 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 t="str">
        <f>'[1]TCE - ANEXO III - Preencher'!G230</f>
        <v>3222-05</v>
      </c>
      <c r="G221" s="14">
        <f>IF('[1]TCE - ANEXO III - Preencher'!H230="","",'[1]TCE - ANEXO III - Preencher'!H230)</f>
        <v>44197</v>
      </c>
      <c r="H221" s="15">
        <f>'[1]TCE - ANEXO III - Preencher'!I230</f>
        <v>0</v>
      </c>
      <c r="I221" s="15">
        <f>'[1]TCE - ANEXO III - Preencher'!J230</f>
        <v>134.13</v>
      </c>
      <c r="J221" s="15">
        <f>'[1]TCE - ANEXO III - Preencher'!K230</f>
        <v>0</v>
      </c>
      <c r="K221" s="16">
        <f>'[1]TCE - ANEXO III - Preencher'!L230</f>
        <v>212.11090076335876</v>
      </c>
      <c r="L221" s="16">
        <f>'[1]TCE - ANEXO III - Preencher'!M230</f>
        <v>12.53</v>
      </c>
      <c r="M221" s="16">
        <f t="shared" si="19"/>
        <v>199.58090076335876</v>
      </c>
      <c r="N221" s="16">
        <f>'[1]TCE - ANEXO III - Preencher'!O230</f>
        <v>2.0499999999999998</v>
      </c>
      <c r="O221" s="16">
        <f>'[1]TCE - ANEXO III - Preencher'!P230</f>
        <v>0</v>
      </c>
      <c r="P221" s="17">
        <f t="shared" si="20"/>
        <v>2.0499999999999998</v>
      </c>
      <c r="Q221" s="16">
        <f>'[1]TCE - ANEXO III - Preencher'!R230</f>
        <v>111.48979792021636</v>
      </c>
      <c r="R221" s="16">
        <f>'[1]TCE - ANEXO III - Preencher'!S230</f>
        <v>75.150000000000006</v>
      </c>
      <c r="S221" s="17">
        <f t="shared" si="21"/>
        <v>36.339797920216355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372.1006986835751</v>
      </c>
    </row>
    <row r="222" spans="1:28" s="4" customFormat="1" x14ac:dyDescent="0.2">
      <c r="A222" s="9">
        <f>IFERROR(VLOOKUP(B222,'[1]DADOS (OCULTAR)'!$P$3:$R$59,3,0),"")</f>
        <v>10869782001206</v>
      </c>
      <c r="B222" s="10" t="str">
        <f>'[1]TCE - ANEXO III - Preencher'!C231</f>
        <v>UPA TORRÕES</v>
      </c>
      <c r="C222" s="11"/>
      <c r="D222" s="12" t="str">
        <f>'[1]TCE - ANEXO III - Preencher'!E231</f>
        <v>DOUGLAS MAGNO OLIVEIRA DO NASCIMENTO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3222-05</v>
      </c>
      <c r="G222" s="14">
        <f>IF('[1]TCE - ANEXO III - Preencher'!H231="","",'[1]TCE - ANEXO III - Preencher'!H231)</f>
        <v>44197</v>
      </c>
      <c r="H222" s="15">
        <f>'[1]TCE - ANEXO III - Preencher'!I231</f>
        <v>0</v>
      </c>
      <c r="I222" s="15">
        <f>'[1]TCE - ANEXO III - Preencher'!J231</f>
        <v>133.04</v>
      </c>
      <c r="J222" s="15">
        <f>'[1]TCE - ANEXO III - Preencher'!K231</f>
        <v>0</v>
      </c>
      <c r="K222" s="16">
        <f>'[1]TCE - ANEXO III - Preencher'!L231</f>
        <v>212.11090076335876</v>
      </c>
      <c r="L222" s="16">
        <f>'[1]TCE - ANEXO III - Preencher'!M231</f>
        <v>12.53</v>
      </c>
      <c r="M222" s="16">
        <f t="shared" si="19"/>
        <v>199.58090076335876</v>
      </c>
      <c r="N222" s="16">
        <f>'[1]TCE - ANEXO III - Preencher'!O231</f>
        <v>2.0499999999999998</v>
      </c>
      <c r="O222" s="16">
        <f>'[1]TCE - ANEXO III - Preencher'!P231</f>
        <v>0</v>
      </c>
      <c r="P222" s="17">
        <f t="shared" si="20"/>
        <v>2.0499999999999998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334.67090076335876</v>
      </c>
    </row>
    <row r="223" spans="1:28" s="4" customFormat="1" x14ac:dyDescent="0.2">
      <c r="A223" s="9">
        <f>IFERROR(VLOOKUP(B223,'[1]DADOS (OCULTAR)'!$P$3:$R$59,3,0),"")</f>
        <v>10869782001206</v>
      </c>
      <c r="B223" s="10" t="str">
        <f>'[1]TCE - ANEXO III - Preencher'!C232</f>
        <v>UPA TORRÕES</v>
      </c>
      <c r="C223" s="11"/>
      <c r="D223" s="12" t="str">
        <f>'[1]TCE - ANEXO III - Preencher'!E232</f>
        <v xml:space="preserve">JEANNE CORREIA DA SILVA SOUZA 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3222-05</v>
      </c>
      <c r="G223" s="14">
        <f>IF('[1]TCE - ANEXO III - Preencher'!H232="","",'[1]TCE - ANEXO III - Preencher'!H232)</f>
        <v>44197</v>
      </c>
      <c r="H223" s="15">
        <f>'[1]TCE - ANEXO III - Preencher'!I232</f>
        <v>0</v>
      </c>
      <c r="I223" s="15">
        <f>'[1]TCE - ANEXO III - Preencher'!J232</f>
        <v>165.23</v>
      </c>
      <c r="J223" s="15">
        <f>'[1]TCE - ANEXO III - Preencher'!K232</f>
        <v>0</v>
      </c>
      <c r="K223" s="16">
        <f>'[1]TCE - ANEXO III - Preencher'!L232</f>
        <v>212.11090076335876</v>
      </c>
      <c r="L223" s="16">
        <f>'[1]TCE - ANEXO III - Preencher'!M232</f>
        <v>12.53</v>
      </c>
      <c r="M223" s="16">
        <f t="shared" si="19"/>
        <v>199.58090076335876</v>
      </c>
      <c r="N223" s="16">
        <f>'[1]TCE - ANEXO III - Preencher'!O232</f>
        <v>2.0499999999999998</v>
      </c>
      <c r="O223" s="16">
        <f>'[1]TCE - ANEXO III - Preencher'!P232</f>
        <v>0</v>
      </c>
      <c r="P223" s="17">
        <f t="shared" si="20"/>
        <v>2.0499999999999998</v>
      </c>
      <c r="Q223" s="16">
        <f>'[1]TCE - ANEXO III - Preencher'!R232</f>
        <v>241.88979792021638</v>
      </c>
      <c r="R223" s="16">
        <f>'[1]TCE - ANEXO III - Preencher'!S232</f>
        <v>75.150000000000006</v>
      </c>
      <c r="S223" s="17">
        <f t="shared" si="21"/>
        <v>166.73979792021638</v>
      </c>
      <c r="T223" s="16">
        <f>'[1]TCE - ANEXO III - Preencher'!U232</f>
        <v>64</v>
      </c>
      <c r="U223" s="16">
        <f>'[1]TCE - ANEXO III - Preencher'!V232</f>
        <v>0</v>
      </c>
      <c r="V223" s="17">
        <f t="shared" si="22"/>
        <v>64</v>
      </c>
      <c r="W223" s="18" t="str">
        <f>IF('[1]TCE - ANEXO III - Preencher'!X232="","",'[1]TCE - ANEXO III - Preencher'!X232)</f>
        <v>Auxilio Creche</v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597.60069868357516</v>
      </c>
    </row>
    <row r="224" spans="1:28" s="4" customFormat="1" x14ac:dyDescent="0.2">
      <c r="A224" s="9">
        <f>IFERROR(VLOOKUP(B224,'[1]DADOS (OCULTAR)'!$P$3:$R$59,3,0),"")</f>
        <v>10869782001206</v>
      </c>
      <c r="B224" s="10" t="str">
        <f>'[1]TCE - ANEXO III - Preencher'!C233</f>
        <v>UPA TORRÕES</v>
      </c>
      <c r="C224" s="11"/>
      <c r="D224" s="12" t="str">
        <f>'[1]TCE - ANEXO III - Preencher'!E233</f>
        <v xml:space="preserve">JENNIFER LARISSA ARAUJO DE LIMA 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3222-05</v>
      </c>
      <c r="G224" s="14">
        <f>IF('[1]TCE - ANEXO III - Preencher'!H233="","",'[1]TCE - ANEXO III - Preencher'!H233)</f>
        <v>44197</v>
      </c>
      <c r="H224" s="15">
        <f>'[1]TCE - ANEXO III - Preencher'!I233</f>
        <v>0</v>
      </c>
      <c r="I224" s="15">
        <f>'[1]TCE - ANEXO III - Preencher'!J233</f>
        <v>199.47</v>
      </c>
      <c r="J224" s="15">
        <f>'[1]TCE - ANEXO III - Preencher'!K233</f>
        <v>0</v>
      </c>
      <c r="K224" s="16">
        <f>'[1]TCE - ANEXO III - Preencher'!L233</f>
        <v>212.11090076335876</v>
      </c>
      <c r="L224" s="16">
        <f>'[1]TCE - ANEXO III - Preencher'!M233</f>
        <v>12.53</v>
      </c>
      <c r="M224" s="16">
        <f t="shared" si="19"/>
        <v>199.58090076335876</v>
      </c>
      <c r="N224" s="16">
        <f>'[1]TCE - ANEXO III - Preencher'!O233</f>
        <v>2.0499999999999998</v>
      </c>
      <c r="O224" s="16">
        <f>'[1]TCE - ANEXO III - Preencher'!P233</f>
        <v>0</v>
      </c>
      <c r="P224" s="17">
        <f t="shared" si="20"/>
        <v>2.0499999999999998</v>
      </c>
      <c r="Q224" s="16">
        <f>'[1]TCE - ANEXO III - Preencher'!R233</f>
        <v>221.88979792021638</v>
      </c>
      <c r="R224" s="16">
        <f>'[1]TCE - ANEXO III - Preencher'!S233</f>
        <v>75.150000000000006</v>
      </c>
      <c r="S224" s="17">
        <f t="shared" si="21"/>
        <v>146.73979792021638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547.84069868357517</v>
      </c>
    </row>
    <row r="225" spans="1:28" s="4" customFormat="1" x14ac:dyDescent="0.2">
      <c r="A225" s="9">
        <f>IFERROR(VLOOKUP(B225,'[1]DADOS (OCULTAR)'!$P$3:$R$59,3,0),"")</f>
        <v>10869782001206</v>
      </c>
      <c r="B225" s="10" t="str">
        <f>'[1]TCE - ANEXO III - Preencher'!C234</f>
        <v>UPA TORRÕES</v>
      </c>
      <c r="C225" s="11"/>
      <c r="D225" s="12" t="str">
        <f>'[1]TCE - ANEXO III - Preencher'!E234</f>
        <v xml:space="preserve">CLAUDIA CIBELE DA SILVA SANTOS 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2236-05</v>
      </c>
      <c r="G225" s="14">
        <f>IF('[1]TCE - ANEXO III - Preencher'!H234="","",'[1]TCE - ANEXO III - Preencher'!H234)</f>
        <v>44197</v>
      </c>
      <c r="H225" s="15">
        <f>'[1]TCE - ANEXO III - Preencher'!I234</f>
        <v>0</v>
      </c>
      <c r="I225" s="15">
        <f>'[1]TCE - ANEXO III - Preencher'!J234</f>
        <v>141.31</v>
      </c>
      <c r="J225" s="15">
        <f>'[1]TCE - ANEXO III - Preencher'!K234</f>
        <v>0</v>
      </c>
      <c r="K225" s="16">
        <f>'[1]TCE - ANEXO III - Preencher'!L234</f>
        <v>39.273526717557253</v>
      </c>
      <c r="L225" s="16">
        <f>'[1]TCE - ANEXO III - Preencher'!M234</f>
        <v>2.3199999999999998</v>
      </c>
      <c r="M225" s="16">
        <f t="shared" si="19"/>
        <v>36.953526717557253</v>
      </c>
      <c r="N225" s="16">
        <f>'[1]TCE - ANEXO III - Preencher'!O234</f>
        <v>1.28</v>
      </c>
      <c r="O225" s="16">
        <f>'[1]TCE - ANEXO III - Preencher'!P234</f>
        <v>0</v>
      </c>
      <c r="P225" s="17">
        <f t="shared" si="20"/>
        <v>1.28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179.54352671755726</v>
      </c>
    </row>
    <row r="226" spans="1:28" s="4" customFormat="1" x14ac:dyDescent="0.2">
      <c r="A226" s="9">
        <f>IFERROR(VLOOKUP(B226,'[1]DADOS (OCULTAR)'!$P$3:$R$59,3,0),"")</f>
        <v>10869782001206</v>
      </c>
      <c r="B226" s="10" t="str">
        <f>'[1]TCE - ANEXO III - Preencher'!C235</f>
        <v>UPA TORRÕES</v>
      </c>
      <c r="C226" s="11"/>
      <c r="D226" s="12" t="str">
        <f>'[1]TCE - ANEXO III - Preencher'!E235</f>
        <v xml:space="preserve">MARILIA ROCHA COSTA </v>
      </c>
      <c r="E226" s="10" t="str">
        <f>IF('[1]TCE - ANEXO III - Preencher'!F235="4 - Assistência Odontológica","2 - Outros Profissionais da Saúde",'[1]TCE - ANEXO III - Preencher'!F235)</f>
        <v>1 - Médico</v>
      </c>
      <c r="F226" s="13" t="str">
        <f>'[1]TCE - ANEXO III - Preencher'!G235</f>
        <v>2251-24</v>
      </c>
      <c r="G226" s="14">
        <f>IF('[1]TCE - ANEXO III - Preencher'!H235="","",'[1]TCE - ANEXO III - Preencher'!H235)</f>
        <v>44197</v>
      </c>
      <c r="H226" s="15">
        <f>'[1]TCE - ANEXO III - Preencher'!I235</f>
        <v>0</v>
      </c>
      <c r="I226" s="15">
        <f>'[1]TCE - ANEXO III - Preencher'!J235</f>
        <v>412.53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4</v>
      </c>
      <c r="O226" s="16">
        <f>'[1]TCE - ANEXO III - Preencher'!P235</f>
        <v>0</v>
      </c>
      <c r="P226" s="17">
        <f t="shared" si="20"/>
        <v>4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416.53</v>
      </c>
    </row>
    <row r="227" spans="1:28" s="4" customFormat="1" x14ac:dyDescent="0.2">
      <c r="A227" s="9">
        <f>IFERROR(VLOOKUP(B227,'[1]DADOS (OCULTAR)'!$P$3:$R$59,3,0),"")</f>
        <v>10869782001206</v>
      </c>
      <c r="B227" s="10" t="str">
        <f>'[1]TCE - ANEXO III - Preencher'!C236</f>
        <v>UPA TORRÕES</v>
      </c>
      <c r="C227" s="11"/>
      <c r="D227" s="12" t="str">
        <f>'[1]TCE - ANEXO III - Preencher'!E236</f>
        <v xml:space="preserve">LUCAS VERISSIMO DE OLIVEIRA </v>
      </c>
      <c r="E227" s="10" t="str">
        <f>IF('[1]TCE - ANEXO III - Preencher'!F236="4 - Assistência Odontológica","2 - Outros Profissionais da Saúde",'[1]TCE - ANEXO III - Preencher'!F236)</f>
        <v>1 - Médico</v>
      </c>
      <c r="F227" s="13" t="str">
        <f>'[1]TCE - ANEXO III - Preencher'!G236</f>
        <v>2251-25</v>
      </c>
      <c r="G227" s="14">
        <f>IF('[1]TCE - ANEXO III - Preencher'!H236="","",'[1]TCE - ANEXO III - Preencher'!H236)</f>
        <v>44197</v>
      </c>
      <c r="H227" s="15">
        <f>'[1]TCE - ANEXO III - Preencher'!I236</f>
        <v>0</v>
      </c>
      <c r="I227" s="15">
        <f>'[1]TCE - ANEXO III - Preencher'!J236</f>
        <v>298.93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4</v>
      </c>
      <c r="O227" s="16">
        <f>'[1]TCE - ANEXO III - Preencher'!P236</f>
        <v>0</v>
      </c>
      <c r="P227" s="17">
        <f t="shared" si="20"/>
        <v>4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302.93</v>
      </c>
    </row>
    <row r="228" spans="1:28" s="4" customFormat="1" x14ac:dyDescent="0.2">
      <c r="A228" s="9">
        <f>IFERROR(VLOOKUP(B228,'[1]DADOS (OCULTAR)'!$P$3:$R$59,3,0),"")</f>
        <v>10869782001206</v>
      </c>
      <c r="B228" s="10" t="str">
        <f>'[1]TCE - ANEXO III - Preencher'!C237</f>
        <v>UPA TORRÕES</v>
      </c>
      <c r="C228" s="11"/>
      <c r="D228" s="12" t="str">
        <f>'[1]TCE - ANEXO III - Preencher'!E237</f>
        <v xml:space="preserve">ELAINE FERREIRA DO MONTE 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3222-05</v>
      </c>
      <c r="G228" s="14">
        <f>IF('[1]TCE - ANEXO III - Preencher'!H237="","",'[1]TCE - ANEXO III - Preencher'!H237)</f>
        <v>44197</v>
      </c>
      <c r="H228" s="15">
        <f>'[1]TCE - ANEXO III - Preencher'!I237</f>
        <v>0</v>
      </c>
      <c r="I228" s="15">
        <f>'[1]TCE - ANEXO III - Preencher'!J237</f>
        <v>157.55000000000001</v>
      </c>
      <c r="J228" s="15">
        <f>'[1]TCE - ANEXO III - Preencher'!K237</f>
        <v>0</v>
      </c>
      <c r="K228" s="16">
        <f>'[1]TCE - ANEXO III - Preencher'!L237</f>
        <v>212.11090076335876</v>
      </c>
      <c r="L228" s="16">
        <f>'[1]TCE - ANEXO III - Preencher'!M237</f>
        <v>12.53</v>
      </c>
      <c r="M228" s="16">
        <f t="shared" si="19"/>
        <v>199.58090076335876</v>
      </c>
      <c r="N228" s="16">
        <f>'[1]TCE - ANEXO III - Preencher'!O237</f>
        <v>2.0499999999999998</v>
      </c>
      <c r="O228" s="16">
        <f>'[1]TCE - ANEXO III - Preencher'!P237</f>
        <v>0</v>
      </c>
      <c r="P228" s="17">
        <f t="shared" si="20"/>
        <v>2.0499999999999998</v>
      </c>
      <c r="Q228" s="16">
        <f>'[1]TCE - ANEXO III - Preencher'!R237</f>
        <v>104.58979792021636</v>
      </c>
      <c r="R228" s="16">
        <f>'[1]TCE - ANEXO III - Preencher'!S237</f>
        <v>75.150000000000006</v>
      </c>
      <c r="S228" s="17">
        <f t="shared" si="21"/>
        <v>29.43979792021635</v>
      </c>
      <c r="T228" s="16">
        <f>'[1]TCE - ANEXO III - Preencher'!U237</f>
        <v>64</v>
      </c>
      <c r="U228" s="16">
        <f>'[1]TCE - ANEXO III - Preencher'!V237</f>
        <v>0</v>
      </c>
      <c r="V228" s="17">
        <f t="shared" si="22"/>
        <v>64</v>
      </c>
      <c r="W228" s="18" t="str">
        <f>IF('[1]TCE - ANEXO III - Preencher'!X237="","",'[1]TCE - ANEXO III - Preencher'!X237)</f>
        <v>Auxilio Creche</v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452.62069868357514</v>
      </c>
    </row>
    <row r="229" spans="1:28" s="4" customFormat="1" x14ac:dyDescent="0.2">
      <c r="A229" s="9">
        <f>IFERROR(VLOOKUP(B229,'[1]DADOS (OCULTAR)'!$P$3:$R$59,3,0),"")</f>
        <v>10869782001206</v>
      </c>
      <c r="B229" s="10" t="str">
        <f>'[1]TCE - ANEXO III - Preencher'!C238</f>
        <v>UPA TORRÕES</v>
      </c>
      <c r="C229" s="11"/>
      <c r="D229" s="12" t="str">
        <f>'[1]TCE - ANEXO III - Preencher'!E238</f>
        <v xml:space="preserve">PAULO RODRIGO DA SILVA 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3222-05</v>
      </c>
      <c r="G229" s="14">
        <f>IF('[1]TCE - ANEXO III - Preencher'!H238="","",'[1]TCE - ANEXO III - Preencher'!H238)</f>
        <v>44197</v>
      </c>
      <c r="H229" s="15">
        <f>'[1]TCE - ANEXO III - Preencher'!I238</f>
        <v>0</v>
      </c>
      <c r="I229" s="15">
        <f>'[1]TCE - ANEXO III - Preencher'!J238</f>
        <v>112.982</v>
      </c>
      <c r="J229" s="15">
        <f>'[1]TCE - ANEXO III - Preencher'!K238</f>
        <v>0</v>
      </c>
      <c r="K229" s="16">
        <f>'[1]TCE - ANEXO III - Preencher'!L238</f>
        <v>212.11090076335876</v>
      </c>
      <c r="L229" s="16">
        <f>'[1]TCE - ANEXO III - Preencher'!M238</f>
        <v>12.53</v>
      </c>
      <c r="M229" s="16">
        <f t="shared" si="19"/>
        <v>199.58090076335876</v>
      </c>
      <c r="N229" s="16">
        <f>'[1]TCE - ANEXO III - Preencher'!O238</f>
        <v>2.0499999999999998</v>
      </c>
      <c r="O229" s="16">
        <f>'[1]TCE - ANEXO III - Preencher'!P238</f>
        <v>0</v>
      </c>
      <c r="P229" s="17">
        <f t="shared" si="20"/>
        <v>2.0499999999999998</v>
      </c>
      <c r="Q229" s="16">
        <f>'[1]TCE - ANEXO III - Preencher'!R238</f>
        <v>208.08979792021637</v>
      </c>
      <c r="R229" s="16">
        <f>'[1]TCE - ANEXO III - Preencher'!S238</f>
        <v>75.150000000000006</v>
      </c>
      <c r="S229" s="17">
        <f t="shared" si="21"/>
        <v>132.93979792021636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447.55269868357516</v>
      </c>
    </row>
    <row r="230" spans="1:28" s="4" customFormat="1" x14ac:dyDescent="0.2">
      <c r="A230" s="9">
        <f>IFERROR(VLOOKUP(B230,'[1]DADOS (OCULTAR)'!$P$3:$R$59,3,0),"")</f>
        <v>10869782001206</v>
      </c>
      <c r="B230" s="10" t="str">
        <f>'[1]TCE - ANEXO III - Preencher'!C239</f>
        <v>UPA TORRÕES</v>
      </c>
      <c r="C230" s="11"/>
      <c r="D230" s="12" t="str">
        <f>'[1]TCE - ANEXO III - Preencher'!E239</f>
        <v xml:space="preserve">MARCELO JOSE BRITO DA SILVA 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 t="str">
        <f>'[1]TCE - ANEXO III - Preencher'!G239</f>
        <v>2235-05</v>
      </c>
      <c r="G230" s="14">
        <f>IF('[1]TCE - ANEXO III - Preencher'!H239="","",'[1]TCE - ANEXO III - Preencher'!H239)</f>
        <v>44197</v>
      </c>
      <c r="H230" s="15">
        <f>'[1]TCE - ANEXO III - Preencher'!I239</f>
        <v>0</v>
      </c>
      <c r="I230" s="15">
        <f>'[1]TCE - ANEXO III - Preencher'!J239</f>
        <v>199.34299999999999</v>
      </c>
      <c r="J230" s="15">
        <f>'[1]TCE - ANEXO III - Preencher'!K239</f>
        <v>0</v>
      </c>
      <c r="K230" s="16">
        <f>'[1]TCE - ANEXO III - Preencher'!L239</f>
        <v>40.458503816793893</v>
      </c>
      <c r="L230" s="16">
        <f>'[1]TCE - ANEXO III - Preencher'!M239</f>
        <v>2.39</v>
      </c>
      <c r="M230" s="16">
        <f t="shared" si="19"/>
        <v>38.068503816793893</v>
      </c>
      <c r="N230" s="16">
        <f>'[1]TCE - ANEXO III - Preencher'!O239</f>
        <v>1.28</v>
      </c>
      <c r="O230" s="16">
        <f>'[1]TCE - ANEXO III - Preencher'!P239</f>
        <v>0</v>
      </c>
      <c r="P230" s="17">
        <f t="shared" si="20"/>
        <v>1.28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238.69150381679387</v>
      </c>
    </row>
    <row r="231" spans="1:28" s="4" customFormat="1" x14ac:dyDescent="0.2">
      <c r="A231" s="9">
        <f>IFERROR(VLOOKUP(B231,'[1]DADOS (OCULTAR)'!$P$3:$R$59,3,0),"")</f>
        <v>10869782001206</v>
      </c>
      <c r="B231" s="10" t="str">
        <f>'[1]TCE - ANEXO III - Preencher'!C240</f>
        <v>UPA TORRÕES</v>
      </c>
      <c r="C231" s="11"/>
      <c r="D231" s="12" t="str">
        <f>'[1]TCE - ANEXO III - Preencher'!E240</f>
        <v>MARCELO JOSE BRITO DA SILVA HUGO FELIPE DA SILVA FEITOSA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7664-20</v>
      </c>
      <c r="G231" s="14">
        <f>IF('[1]TCE - ANEXO III - Preencher'!H240="","",'[1]TCE - ANEXO III - Preencher'!H240)</f>
        <v>44197</v>
      </c>
      <c r="H231" s="15">
        <f>'[1]TCE - ANEXO III - Preencher'!I240</f>
        <v>0</v>
      </c>
      <c r="I231" s="15">
        <f>'[1]TCE - ANEXO III - Preencher'!J240</f>
        <v>247.17</v>
      </c>
      <c r="J231" s="15">
        <f>'[1]TCE - ANEXO III - Preencher'!K240</f>
        <v>0</v>
      </c>
      <c r="K231" s="16">
        <f>'[1]TCE - ANEXO III - Preencher'!L240</f>
        <v>148.96854961832062</v>
      </c>
      <c r="L231" s="16">
        <f>'[1]TCE - ANEXO III - Preencher'!M240</f>
        <v>8.8000000000000007</v>
      </c>
      <c r="M231" s="16">
        <f t="shared" si="19"/>
        <v>140.16854961832061</v>
      </c>
      <c r="N231" s="16">
        <f>'[1]TCE - ANEXO III - Preencher'!O240</f>
        <v>9.5</v>
      </c>
      <c r="O231" s="16">
        <f>'[1]TCE - ANEXO III - Preencher'!P240</f>
        <v>4</v>
      </c>
      <c r="P231" s="17">
        <f t="shared" si="20"/>
        <v>5.5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392.8385496183206</v>
      </c>
    </row>
    <row r="232" spans="1:28" s="4" customFormat="1" x14ac:dyDescent="0.2">
      <c r="A232" s="9">
        <f>IFERROR(VLOOKUP(B232,'[1]DADOS (OCULTAR)'!$P$3:$R$59,3,0),"")</f>
        <v>10869782001206</v>
      </c>
      <c r="B232" s="10" t="str">
        <f>'[1]TCE - ANEXO III - Preencher'!C241</f>
        <v>UPA TORRÕES</v>
      </c>
      <c r="C232" s="11"/>
      <c r="D232" s="12" t="str">
        <f>'[1]TCE - ANEXO III - Preencher'!E241</f>
        <v xml:space="preserve">JOAO TEOBALDO DIAS DA COSTA </v>
      </c>
      <c r="E232" s="10" t="str">
        <f>IF('[1]TCE - ANEXO III - Preencher'!F241="4 - Assistência Odontológica","2 - Outros Profissionais da Saúde",'[1]TCE - ANEXO III - Preencher'!F241)</f>
        <v>1 - Médico</v>
      </c>
      <c r="F232" s="13" t="str">
        <f>'[1]TCE - ANEXO III - Preencher'!G241</f>
        <v>2251-25</v>
      </c>
      <c r="G232" s="14">
        <f>IF('[1]TCE - ANEXO III - Preencher'!H241="","",'[1]TCE - ANEXO III - Preencher'!H241)</f>
        <v>44197</v>
      </c>
      <c r="H232" s="15">
        <f>'[1]TCE - ANEXO III - Preencher'!I241</f>
        <v>0</v>
      </c>
      <c r="I232" s="15">
        <f>'[1]TCE - ANEXO III - Preencher'!J241</f>
        <v>356.613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4</v>
      </c>
      <c r="O232" s="16">
        <f>'[1]TCE - ANEXO III - Preencher'!P241</f>
        <v>0</v>
      </c>
      <c r="P232" s="17">
        <f t="shared" si="20"/>
        <v>4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360.613</v>
      </c>
    </row>
    <row r="233" spans="1:28" s="4" customFormat="1" x14ac:dyDescent="0.2">
      <c r="A233" s="9">
        <f>IFERROR(VLOOKUP(B233,'[1]DADOS (OCULTAR)'!$P$3:$R$59,3,0),"")</f>
        <v>10869782001206</v>
      </c>
      <c r="B233" s="10" t="str">
        <f>'[1]TCE - ANEXO III - Preencher'!C242</f>
        <v>UPA TORRÕES</v>
      </c>
      <c r="C233" s="11"/>
      <c r="D233" s="12" t="str">
        <f>'[1]TCE - ANEXO III - Preencher'!E242</f>
        <v>MARIA DA CONCEICAO BATISTA DA CUNHA DOS SANTOS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 t="str">
        <f>'[1]TCE - ANEXO III - Preencher'!G242</f>
        <v>2235-05</v>
      </c>
      <c r="G233" s="14">
        <f>IF('[1]TCE - ANEXO III - Preencher'!H242="","",'[1]TCE - ANEXO III - Preencher'!H242)</f>
        <v>44197</v>
      </c>
      <c r="H233" s="15">
        <f>'[1]TCE - ANEXO III - Preencher'!I242</f>
        <v>0</v>
      </c>
      <c r="I233" s="15">
        <f>'[1]TCE - ANEXO III - Preencher'!J242</f>
        <v>180.39</v>
      </c>
      <c r="J233" s="15">
        <f>'[1]TCE - ANEXO III - Preencher'!K242</f>
        <v>0</v>
      </c>
      <c r="K233" s="16">
        <f>'[1]TCE - ANEXO III - Preencher'!L242</f>
        <v>40.458503816793893</v>
      </c>
      <c r="L233" s="16">
        <f>'[1]TCE - ANEXO III - Preencher'!M242</f>
        <v>2.39</v>
      </c>
      <c r="M233" s="16">
        <f t="shared" si="19"/>
        <v>38.068503816793893</v>
      </c>
      <c r="N233" s="16">
        <f>'[1]TCE - ANEXO III - Preencher'!O242</f>
        <v>1.28</v>
      </c>
      <c r="O233" s="16">
        <f>'[1]TCE - ANEXO III - Preencher'!P242</f>
        <v>0</v>
      </c>
      <c r="P233" s="17">
        <f t="shared" si="20"/>
        <v>1.28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219.73850381679389</v>
      </c>
    </row>
    <row r="234" spans="1:28" s="4" customFormat="1" x14ac:dyDescent="0.2">
      <c r="A234" s="9">
        <f>IFERROR(VLOOKUP(B234,'[1]DADOS (OCULTAR)'!$P$3:$R$59,3,0),"")</f>
        <v>10869782001206</v>
      </c>
      <c r="B234" s="10" t="str">
        <f>'[1]TCE - ANEXO III - Preencher'!C243</f>
        <v>UPA TORRÕES</v>
      </c>
      <c r="C234" s="11"/>
      <c r="D234" s="12" t="str">
        <f>'[1]TCE - ANEXO III - Preencher'!E243</f>
        <v>JOSE ROBERTO DIAS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7664-20</v>
      </c>
      <c r="G234" s="14">
        <f>IF('[1]TCE - ANEXO III - Preencher'!H243="","",'[1]TCE - ANEXO III - Preencher'!H243)</f>
        <v>44197</v>
      </c>
      <c r="H234" s="15">
        <f>'[1]TCE - ANEXO III - Preencher'!I243</f>
        <v>0</v>
      </c>
      <c r="I234" s="15">
        <f>'[1]TCE - ANEXO III - Preencher'!J243</f>
        <v>161.333</v>
      </c>
      <c r="J234" s="15">
        <f>'[1]TCE - ANEXO III - Preencher'!K243</f>
        <v>0</v>
      </c>
      <c r="K234" s="16">
        <f>'[1]TCE - ANEXO III - Preencher'!L243</f>
        <v>148.96854961832062</v>
      </c>
      <c r="L234" s="16">
        <f>'[1]TCE - ANEXO III - Preencher'!M243</f>
        <v>8.8000000000000007</v>
      </c>
      <c r="M234" s="16">
        <f t="shared" si="19"/>
        <v>140.16854961832061</v>
      </c>
      <c r="N234" s="16">
        <f>'[1]TCE - ANEXO III - Preencher'!O243</f>
        <v>9.5</v>
      </c>
      <c r="O234" s="16">
        <f>'[1]TCE - ANEXO III - Preencher'!P243</f>
        <v>4</v>
      </c>
      <c r="P234" s="17">
        <f t="shared" si="20"/>
        <v>5.5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307.00154961832061</v>
      </c>
    </row>
    <row r="235" spans="1:28" s="4" customFormat="1" x14ac:dyDescent="0.2">
      <c r="A235" s="9">
        <f>IFERROR(VLOOKUP(B235,'[1]DADOS (OCULTAR)'!$P$3:$R$59,3,0),"")</f>
        <v>10869782001206</v>
      </c>
      <c r="B235" s="10" t="str">
        <f>'[1]TCE - ANEXO III - Preencher'!C244</f>
        <v>UPA TORRÕES</v>
      </c>
      <c r="C235" s="11"/>
      <c r="D235" s="12" t="str">
        <f>'[1]TCE - ANEXO III - Preencher'!E244</f>
        <v xml:space="preserve">GESSE ROMAO DE LIRA </v>
      </c>
      <c r="E235" s="10" t="str">
        <f>IF('[1]TCE - ANEXO III - Preencher'!F244="4 - Assistência Odontológica","2 - Outros Profissionais da Saúde",'[1]TCE - ANEXO III - Preencher'!F244)</f>
        <v>3 - Administrativo</v>
      </c>
      <c r="F235" s="13" t="str">
        <f>'[1]TCE - ANEXO III - Preencher'!G244</f>
        <v>5143-20</v>
      </c>
      <c r="G235" s="14">
        <f>IF('[1]TCE - ANEXO III - Preencher'!H244="","",'[1]TCE - ANEXO III - Preencher'!H244)</f>
        <v>44197</v>
      </c>
      <c r="H235" s="15">
        <f>'[1]TCE - ANEXO III - Preencher'!I244</f>
        <v>0</v>
      </c>
      <c r="I235" s="15">
        <f>'[1]TCE - ANEXO III - Preencher'!J244</f>
        <v>120.35299999999999</v>
      </c>
      <c r="J235" s="15">
        <f>'[1]TCE - ANEXO III - Preencher'!K244</f>
        <v>0</v>
      </c>
      <c r="K235" s="16">
        <f>'[1]TCE - ANEXO III - Preencher'!L244</f>
        <v>186.21068702290077</v>
      </c>
      <c r="L235" s="16">
        <f>'[1]TCE - ANEXO III - Preencher'!M244</f>
        <v>11</v>
      </c>
      <c r="M235" s="16">
        <f t="shared" si="19"/>
        <v>175.21068702290077</v>
      </c>
      <c r="N235" s="16">
        <f>'[1]TCE - ANEXO III - Preencher'!O244</f>
        <v>2.0499999999999998</v>
      </c>
      <c r="O235" s="16">
        <f>'[1]TCE - ANEXO III - Preencher'!P244</f>
        <v>0</v>
      </c>
      <c r="P235" s="17">
        <f t="shared" si="20"/>
        <v>2.0499999999999998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297.61368702290076</v>
      </c>
    </row>
    <row r="236" spans="1:28" s="4" customFormat="1" x14ac:dyDescent="0.2">
      <c r="A236" s="9">
        <f>IFERROR(VLOOKUP(B236,'[1]DADOS (OCULTAR)'!$P$3:$R$59,3,0),"")</f>
        <v>10869782001206</v>
      </c>
      <c r="B236" s="10" t="str">
        <f>'[1]TCE - ANEXO III - Preencher'!C245</f>
        <v>UPA TORRÕES</v>
      </c>
      <c r="C236" s="11"/>
      <c r="D236" s="12" t="str">
        <f>'[1]TCE - ANEXO III - Preencher'!E245</f>
        <v xml:space="preserve">EDINALVA ARRUDA DO NASCIMENTO </v>
      </c>
      <c r="E236" s="10" t="str">
        <f>IF('[1]TCE - ANEXO III - Preencher'!F245="4 - Assistência Odontológica","2 - Outros Profissionais da Saúde",'[1]TCE - ANEXO III - Preencher'!F245)</f>
        <v>3 - Administrativo</v>
      </c>
      <c r="F236" s="13" t="str">
        <f>'[1]TCE - ANEXO III - Preencher'!G245</f>
        <v>5134-25</v>
      </c>
      <c r="G236" s="14">
        <f>IF('[1]TCE - ANEXO III - Preencher'!H245="","",'[1]TCE - ANEXO III - Preencher'!H245)</f>
        <v>44197</v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15.24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207.12761439385102</v>
      </c>
      <c r="R236" s="16">
        <f>'[1]TCE - ANEXO III - Preencher'!S245</f>
        <v>8.8000000000000007</v>
      </c>
      <c r="S236" s="17">
        <f t="shared" si="21"/>
        <v>198.32761439385101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213.56761439385102</v>
      </c>
    </row>
    <row r="237" spans="1:28" s="4" customFormat="1" x14ac:dyDescent="0.2">
      <c r="A237" s="9">
        <f>IFERROR(VLOOKUP(B237,'[1]DADOS (OCULTAR)'!$P$3:$R$59,3,0),"")</f>
        <v>10869782001206</v>
      </c>
      <c r="B237" s="10" t="str">
        <f>'[1]TCE - ANEXO III - Preencher'!C246</f>
        <v>UPA TORRÕES</v>
      </c>
      <c r="C237" s="11"/>
      <c r="D237" s="12" t="str">
        <f>'[1]TCE - ANEXO III - Preencher'!E246</f>
        <v>AMARO FERNANDES DA SILVA JUNIOR</v>
      </c>
      <c r="E237" s="10" t="str">
        <f>IF('[1]TCE - ANEXO III - Preencher'!F246="4 - Assistência Odontológica","2 - Outros Profissionais da Saúde",'[1]TCE - ANEXO III - Preencher'!F246)</f>
        <v>3 - Administrativo</v>
      </c>
      <c r="F237" s="13" t="str">
        <f>'[1]TCE - ANEXO III - Preencher'!G246</f>
        <v>1425-20</v>
      </c>
      <c r="G237" s="14">
        <f>IF('[1]TCE - ANEXO III - Preencher'!H246="","",'[1]TCE - ANEXO III - Preencher'!H246)</f>
        <v>44197</v>
      </c>
      <c r="H237" s="15">
        <f>'[1]TCE - ANEXO III - Preencher'!I246</f>
        <v>0</v>
      </c>
      <c r="I237" s="15">
        <f>'[1]TCE - ANEXO III - Preencher'!J246</f>
        <v>186.72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2.0499999999999998</v>
      </c>
      <c r="O237" s="16">
        <f>'[1]TCE - ANEXO III - Preencher'!P246</f>
        <v>0</v>
      </c>
      <c r="P237" s="17">
        <f t="shared" si="20"/>
        <v>2.0499999999999998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188.77</v>
      </c>
    </row>
    <row r="238" spans="1:28" s="4" customFormat="1" x14ac:dyDescent="0.2">
      <c r="A238" s="9">
        <f>IFERROR(VLOOKUP(B238,'[1]DADOS (OCULTAR)'!$P$3:$R$59,3,0),"")</f>
        <v>10869782001206</v>
      </c>
      <c r="B238" s="10" t="str">
        <f>'[1]TCE - ANEXO III - Preencher'!C247</f>
        <v>UPA TORRÕES</v>
      </c>
      <c r="C238" s="11"/>
      <c r="D238" s="12" t="str">
        <f>'[1]TCE - ANEXO III - Preencher'!E247</f>
        <v>KARINA CAMILA DE BARROS SILVA QUINTINO</v>
      </c>
      <c r="E238" s="10" t="str">
        <f>IF('[1]TCE - ANEXO III - Preencher'!F247="4 - Assistência Odontológica","2 - Outros Profissionais da Saúde",'[1]TCE - ANEXO III - Preencher'!F247)</f>
        <v>3 - Administrativo</v>
      </c>
      <c r="F238" s="13" t="str">
        <f>'[1]TCE - ANEXO III - Preencher'!G247</f>
        <v>2149-15</v>
      </c>
      <c r="G238" s="14">
        <f>IF('[1]TCE - ANEXO III - Preencher'!H247="","",'[1]TCE - ANEXO III - Preencher'!H247)</f>
        <v>44197</v>
      </c>
      <c r="H238" s="15">
        <f>'[1]TCE - ANEXO III - Preencher'!I247</f>
        <v>0</v>
      </c>
      <c r="I238" s="15">
        <f>'[1]TCE - ANEXO III - Preencher'!J247</f>
        <v>280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2.0499999999999998</v>
      </c>
      <c r="O238" s="16">
        <f>'[1]TCE - ANEXO III - Preencher'!P247</f>
        <v>0</v>
      </c>
      <c r="P238" s="17">
        <f t="shared" si="20"/>
        <v>2.0499999999999998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282.05</v>
      </c>
    </row>
    <row r="239" spans="1:28" s="4" customFormat="1" x14ac:dyDescent="0.2">
      <c r="A239" s="9">
        <f>IFERROR(VLOOKUP(B239,'[1]DADOS (OCULTAR)'!$P$3:$R$59,3,0),"")</f>
        <v>10869782001206</v>
      </c>
      <c r="B239" s="10" t="str">
        <f>'[1]TCE - ANEXO III - Preencher'!C248</f>
        <v>UPA TORRÕES</v>
      </c>
      <c r="C239" s="11"/>
      <c r="D239" s="12" t="str">
        <f>'[1]TCE - ANEXO III - Preencher'!E248</f>
        <v xml:space="preserve">AMANDA VIEIRA BARBOSA </v>
      </c>
      <c r="E239" s="10" t="str">
        <f>IF('[1]TCE - ANEXO III - Preencher'!F248="4 - Assistência Odontológica","2 - Outros Profissionais da Saúde",'[1]TCE - ANEXO III - Preencher'!F248)</f>
        <v>1 - Médico</v>
      </c>
      <c r="F239" s="13" t="str">
        <f>'[1]TCE - ANEXO III - Preencher'!G248</f>
        <v>2251-25</v>
      </c>
      <c r="G239" s="14">
        <f>IF('[1]TCE - ANEXO III - Preencher'!H248="","",'[1]TCE - ANEXO III - Preencher'!H248)</f>
        <v>44197</v>
      </c>
      <c r="H239" s="15">
        <f>'[1]TCE - ANEXO III - Preencher'!I248</f>
        <v>0</v>
      </c>
      <c r="I239" s="15">
        <f>'[1]TCE - ANEXO III - Preencher'!J248</f>
        <v>352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4</v>
      </c>
      <c r="O239" s="16">
        <f>'[1]TCE - ANEXO III - Preencher'!P248</f>
        <v>0</v>
      </c>
      <c r="P239" s="17">
        <f t="shared" si="20"/>
        <v>4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356</v>
      </c>
    </row>
    <row r="240" spans="1:28" s="4" customFormat="1" x14ac:dyDescent="0.2">
      <c r="A240" s="9">
        <f>IFERROR(VLOOKUP(B240,'[1]DADOS (OCULTAR)'!$P$3:$R$59,3,0),"")</f>
        <v>10869782001206</v>
      </c>
      <c r="B240" s="10" t="str">
        <f>'[1]TCE - ANEXO III - Preencher'!C249</f>
        <v>UPA TORRÕES</v>
      </c>
      <c r="C240" s="11"/>
      <c r="D240" s="12" t="str">
        <f>'[1]TCE - ANEXO III - Preencher'!E249</f>
        <v>JOSE ALVES DO MONTE</v>
      </c>
      <c r="E240" s="10" t="str">
        <f>IF('[1]TCE - ANEXO III - Preencher'!F249="4 - Assistência Odontológica","2 - Outros Profissionais da Saúde",'[1]TCE - ANEXO III - Preencher'!F249)</f>
        <v>3 - Administrativo</v>
      </c>
      <c r="F240" s="13" t="str">
        <f>'[1]TCE - ANEXO III - Preencher'!G249</f>
        <v>1231-15</v>
      </c>
      <c r="G240" s="14">
        <f>IF('[1]TCE - ANEXO III - Preencher'!H249="","",'[1]TCE - ANEXO III - Preencher'!H249)</f>
        <v>44197</v>
      </c>
      <c r="H240" s="15">
        <f>'[1]TCE - ANEXO III - Preencher'!I249</f>
        <v>0</v>
      </c>
      <c r="I240" s="15">
        <f>'[1]TCE - ANEXO III - Preencher'!J249</f>
        <v>424.33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2.0499999999999998</v>
      </c>
      <c r="O240" s="16">
        <f>'[1]TCE - ANEXO III - Preencher'!P249</f>
        <v>0</v>
      </c>
      <c r="P240" s="17">
        <f t="shared" si="20"/>
        <v>2.0499999999999998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426.38</v>
      </c>
    </row>
    <row r="241" spans="1:28" s="4" customFormat="1" x14ac:dyDescent="0.2">
      <c r="A241" s="9">
        <f>IFERROR(VLOOKUP(B241,'[1]DADOS (OCULTAR)'!$P$3:$R$59,3,0),"")</f>
        <v>10869782001206</v>
      </c>
      <c r="B241" s="10" t="str">
        <f>'[1]TCE - ANEXO III - Preencher'!C250</f>
        <v>UPA TORRÕES</v>
      </c>
      <c r="C241" s="11"/>
      <c r="D241" s="12" t="str">
        <f>'[1]TCE - ANEXO III - Preencher'!E250</f>
        <v>ELAINE CRISTINA TAVARES DE BARROS LIMA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 t="str">
        <f>'[1]TCE - ANEXO III - Preencher'!G250</f>
        <v>3222-05</v>
      </c>
      <c r="G241" s="14">
        <f>IF('[1]TCE - ANEXO III - Preencher'!H250="","",'[1]TCE - ANEXO III - Preencher'!H250)</f>
        <v>44197</v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117.43</v>
      </c>
      <c r="K241" s="16">
        <f>'[1]TCE - ANEXO III - Preencher'!L250</f>
        <v>27.423755725190841</v>
      </c>
      <c r="L241" s="16">
        <f>'[1]TCE - ANEXO III - Preencher'!M250</f>
        <v>1.62</v>
      </c>
      <c r="M241" s="16">
        <f t="shared" si="19"/>
        <v>25.80375572519084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207.14066586594942</v>
      </c>
      <c r="R241" s="16">
        <f>'[1]TCE - ANEXO III - Preencher'!S250</f>
        <v>9.6999999999999993</v>
      </c>
      <c r="S241" s="17">
        <f t="shared" si="21"/>
        <v>197.44066586594943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340.67442159114029</v>
      </c>
    </row>
    <row r="242" spans="1:28" s="4" customFormat="1" x14ac:dyDescent="0.2">
      <c r="A242" s="9">
        <f>IFERROR(VLOOKUP(B242,'[1]DADOS (OCULTAR)'!$P$3:$R$59,3,0),"")</f>
        <v>10869782001206</v>
      </c>
      <c r="B242" s="10" t="str">
        <f>'[1]TCE - ANEXO III - Preencher'!C251</f>
        <v>UPA TORRÕES</v>
      </c>
      <c r="C242" s="11"/>
      <c r="D242" s="12" t="str">
        <f>'[1]TCE - ANEXO III - Preencher'!E251</f>
        <v>JOSE CARLOS DA SILVA FILHO</v>
      </c>
      <c r="E242" s="10" t="str">
        <f>IF('[1]TCE - ANEXO III - Preencher'!F251="4 - Assistência Odontológica","2 - Outros Profissionais da Saúde",'[1]TCE - ANEXO III - Preencher'!F251)</f>
        <v>3 - Administrativo</v>
      </c>
      <c r="F242" s="13" t="str">
        <f>'[1]TCE - ANEXO III - Preencher'!G251</f>
        <v>7823-05</v>
      </c>
      <c r="G242" s="14">
        <f>IF('[1]TCE - ANEXO III - Preencher'!H251="","",'[1]TCE - ANEXO III - Preencher'!H251)</f>
        <v>44197</v>
      </c>
      <c r="H242" s="15">
        <f>'[1]TCE - ANEXO III - Preencher'!I251</f>
        <v>0</v>
      </c>
      <c r="I242" s="15">
        <f>'[1]TCE - ANEXO III - Preencher'!J251</f>
        <v>194.39</v>
      </c>
      <c r="J242" s="15">
        <f>'[1]TCE - ANEXO III - Preencher'!K251</f>
        <v>0</v>
      </c>
      <c r="K242" s="16">
        <f>'[1]TCE - ANEXO III - Preencher'!L251</f>
        <v>321.97520610687025</v>
      </c>
      <c r="L242" s="16">
        <f>'[1]TCE - ANEXO III - Preencher'!M251</f>
        <v>19.02</v>
      </c>
      <c r="M242" s="16">
        <f t="shared" si="19"/>
        <v>302.95520610687026</v>
      </c>
      <c r="N242" s="16">
        <f>'[1]TCE - ANEXO III - Preencher'!O251</f>
        <v>2.0499999999999998</v>
      </c>
      <c r="O242" s="16">
        <f>'[1]TCE - ANEXO III - Preencher'!P251</f>
        <v>0</v>
      </c>
      <c r="P242" s="17">
        <f t="shared" si="20"/>
        <v>2.0499999999999998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499.39520610687026</v>
      </c>
    </row>
    <row r="243" spans="1:28" s="4" customFormat="1" x14ac:dyDescent="0.2">
      <c r="A243" s="9">
        <f>IFERROR(VLOOKUP(B243,'[1]DADOS (OCULTAR)'!$P$3:$R$59,3,0),"")</f>
        <v>10869782001206</v>
      </c>
      <c r="B243" s="10" t="str">
        <f>'[1]TCE - ANEXO III - Preencher'!C252</f>
        <v>UPA TORRÕES</v>
      </c>
      <c r="C243" s="11"/>
      <c r="D243" s="12" t="str">
        <f>'[1]TCE - ANEXO III - Preencher'!E252</f>
        <v>LUIZ DE ALBUQUERQUE PEREIRA DE OLIVEIRA NETO</v>
      </c>
      <c r="E243" s="10" t="str">
        <f>IF('[1]TCE - ANEXO III - Preencher'!F252="4 - Assistência Odontológica","2 - Outros Profissionais da Saúde",'[1]TCE - ANEXO III - Preencher'!F252)</f>
        <v>1 - Médico</v>
      </c>
      <c r="F243" s="13" t="str">
        <f>'[1]TCE - ANEXO III - Preencher'!G252</f>
        <v>2251-25</v>
      </c>
      <c r="G243" s="14">
        <f>IF('[1]TCE - ANEXO III - Preencher'!H252="","",'[1]TCE - ANEXO III - Preencher'!H252)</f>
        <v>44197</v>
      </c>
      <c r="H243" s="15">
        <f>'[1]TCE - ANEXO III - Preencher'!I252</f>
        <v>0</v>
      </c>
      <c r="I243" s="15">
        <f>'[1]TCE - ANEXO III - Preencher'!J252</f>
        <v>454.73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4</v>
      </c>
      <c r="O243" s="16">
        <f>'[1]TCE - ANEXO III - Preencher'!P252</f>
        <v>0</v>
      </c>
      <c r="P243" s="17">
        <f t="shared" si="20"/>
        <v>4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458.73</v>
      </c>
    </row>
    <row r="244" spans="1:28" s="4" customFormat="1" x14ac:dyDescent="0.2">
      <c r="A244" s="9">
        <f>IFERROR(VLOOKUP(B244,'[1]DADOS (OCULTAR)'!$P$3:$R$59,3,0),"")</f>
        <v>10869782001206</v>
      </c>
      <c r="B244" s="10" t="str">
        <f>'[1]TCE - ANEXO III - Preencher'!C253</f>
        <v>UPA TORRÕES</v>
      </c>
      <c r="C244" s="11"/>
      <c r="D244" s="12" t="str">
        <f>'[1]TCE - ANEXO III - Preencher'!E253</f>
        <v xml:space="preserve">ANDREZA ATAIDE SANTOS LEMOS 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 t="str">
        <f>'[1]TCE - ANEXO III - Preencher'!G253</f>
        <v>2235-05</v>
      </c>
      <c r="G244" s="14">
        <f>IF('[1]TCE - ANEXO III - Preencher'!H253="","",'[1]TCE - ANEXO III - Preencher'!H253)</f>
        <v>44197</v>
      </c>
      <c r="H244" s="15">
        <f>'[1]TCE - ANEXO III - Preencher'!I253</f>
        <v>0</v>
      </c>
      <c r="I244" s="15">
        <f>'[1]TCE - ANEXO III - Preencher'!J253</f>
        <v>177.55</v>
      </c>
      <c r="J244" s="15">
        <f>'[1]TCE - ANEXO III - Preencher'!K253</f>
        <v>0</v>
      </c>
      <c r="K244" s="16">
        <f>'[1]TCE - ANEXO III - Preencher'!L253</f>
        <v>40.458503816793893</v>
      </c>
      <c r="L244" s="16">
        <f>'[1]TCE - ANEXO III - Preencher'!M253</f>
        <v>2.39</v>
      </c>
      <c r="M244" s="16">
        <f t="shared" si="19"/>
        <v>38.068503816793893</v>
      </c>
      <c r="N244" s="16">
        <f>'[1]TCE - ANEXO III - Preencher'!O253</f>
        <v>1.28</v>
      </c>
      <c r="O244" s="16">
        <f>'[1]TCE - ANEXO III - Preencher'!P253</f>
        <v>0</v>
      </c>
      <c r="P244" s="17">
        <f t="shared" si="20"/>
        <v>1.28</v>
      </c>
      <c r="Q244" s="16">
        <f>'[1]TCE - ANEXO III - Preencher'!R253</f>
        <v>136.83911168033964</v>
      </c>
      <c r="R244" s="16">
        <f>'[1]TCE - ANEXO III - Preencher'!S253</f>
        <v>95.79</v>
      </c>
      <c r="S244" s="17">
        <f t="shared" si="21"/>
        <v>41.049111680339635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257.94761549713354</v>
      </c>
    </row>
    <row r="245" spans="1:28" s="4" customFormat="1" x14ac:dyDescent="0.2">
      <c r="A245" s="9">
        <f>IFERROR(VLOOKUP(B245,'[1]DADOS (OCULTAR)'!$P$3:$R$59,3,0),"")</f>
        <v>10869782001206</v>
      </c>
      <c r="B245" s="10" t="str">
        <f>'[1]TCE - ANEXO III - Preencher'!C254</f>
        <v>UPA TORRÕES</v>
      </c>
      <c r="C245" s="11"/>
      <c r="D245" s="12" t="str">
        <f>'[1]TCE - ANEXO III - Preencher'!E254</f>
        <v>DOUGLAS VINICIUS NASCIMENTO DA SILVA</v>
      </c>
      <c r="E245" s="10" t="str">
        <f>IF('[1]TCE - ANEXO III - Preencher'!F254="4 - Assistência Odontológica","2 - Outros Profissionais da Saúde",'[1]TCE - ANEXO III - Preencher'!F254)</f>
        <v>3 - Administrativo</v>
      </c>
      <c r="F245" s="13" t="str">
        <f>'[1]TCE - ANEXO III - Preencher'!G254</f>
        <v>5211-30</v>
      </c>
      <c r="G245" s="14">
        <f>IF('[1]TCE - ANEXO III - Preencher'!H254="","",'[1]TCE - ANEXO III - Preencher'!H254)</f>
        <v>44197</v>
      </c>
      <c r="H245" s="15">
        <f>'[1]TCE - ANEXO III - Preencher'!I254</f>
        <v>0</v>
      </c>
      <c r="I245" s="15">
        <f>'[1]TCE - ANEXO III - Preencher'!J254</f>
        <v>105.38</v>
      </c>
      <c r="J245" s="15">
        <f>'[1]TCE - ANEXO III - Preencher'!K254</f>
        <v>0</v>
      </c>
      <c r="K245" s="16">
        <f>'[1]TCE - ANEXO III - Preencher'!L254</f>
        <v>195.85978625954198</v>
      </c>
      <c r="L245" s="16">
        <f>'[1]TCE - ANEXO III - Preencher'!M254</f>
        <v>11.57</v>
      </c>
      <c r="M245" s="16">
        <f t="shared" si="19"/>
        <v>184.28978625954198</v>
      </c>
      <c r="N245" s="16">
        <f>'[1]TCE - ANEXO III - Preencher'!O254</f>
        <v>2.0499999999999998</v>
      </c>
      <c r="O245" s="16">
        <f>'[1]TCE - ANEXO III - Preencher'!P254</f>
        <v>0</v>
      </c>
      <c r="P245" s="17">
        <f t="shared" si="20"/>
        <v>2.0499999999999998</v>
      </c>
      <c r="Q245" s="16">
        <f>'[1]TCE - ANEXO III - Preencher'!R254</f>
        <v>277.00670354785655</v>
      </c>
      <c r="R245" s="16">
        <f>'[1]TCE - ANEXO III - Preencher'!S254</f>
        <v>69.42</v>
      </c>
      <c r="S245" s="17">
        <f t="shared" si="21"/>
        <v>207.58670354785653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499.30648980739852</v>
      </c>
    </row>
    <row r="246" spans="1:28" s="4" customFormat="1" x14ac:dyDescent="0.2">
      <c r="A246" s="9">
        <f>IFERROR(VLOOKUP(B246,'[1]DADOS (OCULTAR)'!$P$3:$R$59,3,0),"")</f>
        <v>10869782001206</v>
      </c>
      <c r="B246" s="10" t="str">
        <f>'[1]TCE - ANEXO III - Preencher'!C255</f>
        <v>UPA TORRÕES</v>
      </c>
      <c r="C246" s="11"/>
      <c r="D246" s="12" t="str">
        <f>'[1]TCE - ANEXO III - Preencher'!E255</f>
        <v xml:space="preserve">RAFAEL CABRAL DE OLIVEIRA VIANA </v>
      </c>
      <c r="E246" s="10" t="str">
        <f>IF('[1]TCE - ANEXO III - Preencher'!F255="4 - Assistência Odontológica","2 - Outros Profissionais da Saúde",'[1]TCE - ANEXO III - Preencher'!F255)</f>
        <v>1 - Médico</v>
      </c>
      <c r="F246" s="13" t="str">
        <f>'[1]TCE - ANEXO III - Preencher'!G255</f>
        <v>2251-25</v>
      </c>
      <c r="G246" s="14">
        <f>IF('[1]TCE - ANEXO III - Preencher'!H255="","",'[1]TCE - ANEXO III - Preencher'!H255)</f>
        <v>44197</v>
      </c>
      <c r="H246" s="15">
        <f>'[1]TCE - ANEXO III - Preencher'!I255</f>
        <v>0</v>
      </c>
      <c r="I246" s="15">
        <f>'[1]TCE - ANEXO III - Preencher'!J255</f>
        <v>476.66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4</v>
      </c>
      <c r="O246" s="16">
        <f>'[1]TCE - ANEXO III - Preencher'!P255</f>
        <v>0</v>
      </c>
      <c r="P246" s="17">
        <f t="shared" si="20"/>
        <v>4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480.66</v>
      </c>
    </row>
    <row r="247" spans="1:28" s="4" customFormat="1" x14ac:dyDescent="0.2">
      <c r="A247" s="9">
        <f>IFERROR(VLOOKUP(B247,'[1]DADOS (OCULTAR)'!$P$3:$R$59,3,0),"")</f>
        <v>10869782001206</v>
      </c>
      <c r="B247" s="10" t="str">
        <f>'[1]TCE - ANEXO III - Preencher'!C256</f>
        <v>UPA TORRÕES</v>
      </c>
      <c r="C247" s="11"/>
      <c r="D247" s="12" t="str">
        <f>'[1]TCE - ANEXO III - Preencher'!E256</f>
        <v>RAYSSA GATIS D AMORIM LIMA</v>
      </c>
      <c r="E247" s="10" t="str">
        <f>IF('[1]TCE - ANEXO III - Preencher'!F256="4 - Assistência Odontológica","2 - Outros Profissionais da Saúde",'[1]TCE - ANEXO III - Preencher'!F256)</f>
        <v>1 - Médico</v>
      </c>
      <c r="F247" s="13" t="str">
        <f>'[1]TCE - ANEXO III - Preencher'!G256</f>
        <v>2251-25</v>
      </c>
      <c r="G247" s="14">
        <f>IF('[1]TCE - ANEXO III - Preencher'!H256="","",'[1]TCE - ANEXO III - Preencher'!H256)</f>
        <v>44197</v>
      </c>
      <c r="H247" s="15">
        <f>'[1]TCE - ANEXO III - Preencher'!I256</f>
        <v>0</v>
      </c>
      <c r="I247" s="15">
        <f>'[1]TCE - ANEXO III - Preencher'!J256</f>
        <v>426.67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4</v>
      </c>
      <c r="O247" s="16">
        <f>'[1]TCE - ANEXO III - Preencher'!P256</f>
        <v>0</v>
      </c>
      <c r="P247" s="17">
        <f t="shared" si="20"/>
        <v>4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430.67</v>
      </c>
    </row>
    <row r="248" spans="1:28" s="4" customFormat="1" x14ac:dyDescent="0.2">
      <c r="A248" s="9">
        <f>IFERROR(VLOOKUP(B248,'[1]DADOS (OCULTAR)'!$P$3:$R$59,3,0),"")</f>
        <v>10869782001206</v>
      </c>
      <c r="B248" s="10" t="str">
        <f>'[1]TCE - ANEXO III - Preencher'!C257</f>
        <v>UPA TORRÕES</v>
      </c>
      <c r="C248" s="11"/>
      <c r="D248" s="12" t="str">
        <f>'[1]TCE - ANEXO III - Preencher'!E257</f>
        <v>SUELEN MARIA SILVA DE ARAUJO</v>
      </c>
      <c r="E248" s="10" t="str">
        <f>IF('[1]TCE - ANEXO III - Preencher'!F257="4 - Assistência Odontológica","2 - Outros Profissionais da Saúde",'[1]TCE - ANEXO III - Preencher'!F257)</f>
        <v>1 - Médico</v>
      </c>
      <c r="F248" s="13" t="str">
        <f>'[1]TCE - ANEXO III - Preencher'!G257</f>
        <v>2251-25</v>
      </c>
      <c r="G248" s="14">
        <f>IF('[1]TCE - ANEXO III - Preencher'!H257="","",'[1]TCE - ANEXO III - Preencher'!H257)</f>
        <v>44197</v>
      </c>
      <c r="H248" s="15">
        <f>'[1]TCE - ANEXO III - Preencher'!I257</f>
        <v>0</v>
      </c>
      <c r="I248" s="15">
        <f>'[1]TCE - ANEXO III - Preencher'!J257</f>
        <v>660.27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4</v>
      </c>
      <c r="O248" s="16">
        <f>'[1]TCE - ANEXO III - Preencher'!P257</f>
        <v>0</v>
      </c>
      <c r="P248" s="17">
        <f t="shared" si="20"/>
        <v>4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664.27</v>
      </c>
    </row>
    <row r="249" spans="1:28" s="4" customFormat="1" x14ac:dyDescent="0.2">
      <c r="A249" s="9">
        <f>IFERROR(VLOOKUP(B249,'[1]DADOS (OCULTAR)'!$P$3:$R$59,3,0),"")</f>
        <v>10869782001206</v>
      </c>
      <c r="B249" s="10" t="str">
        <f>'[1]TCE - ANEXO III - Preencher'!C258</f>
        <v>UPA TORRÕES</v>
      </c>
      <c r="C249" s="11"/>
      <c r="D249" s="12" t="str">
        <f>'[1]TCE - ANEXO III - Preencher'!E258</f>
        <v>AUREA FREITAS DA SILVA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 t="str">
        <f>'[1]TCE - ANEXO III - Preencher'!G258</f>
        <v>3241-15</v>
      </c>
      <c r="G249" s="14">
        <f>IF('[1]TCE - ANEXO III - Preencher'!H258="","",'[1]TCE - ANEXO III - Preencher'!H258)</f>
        <v>44197</v>
      </c>
      <c r="H249" s="15">
        <f>'[1]TCE - ANEXO III - Preencher'!I258</f>
        <v>0</v>
      </c>
      <c r="I249" s="15">
        <f>'[1]TCE - ANEXO III - Preencher'!J258</f>
        <v>234.09</v>
      </c>
      <c r="J249" s="15">
        <f>'[1]TCE - ANEXO III - Preencher'!K258</f>
        <v>0</v>
      </c>
      <c r="K249" s="16">
        <f>'[1]TCE - ANEXO III - Preencher'!L258</f>
        <v>283.04024427480914</v>
      </c>
      <c r="L249" s="16">
        <f>'[1]TCE - ANEXO III - Preencher'!M258</f>
        <v>16.72</v>
      </c>
      <c r="M249" s="16">
        <f t="shared" si="19"/>
        <v>266.32024427480917</v>
      </c>
      <c r="N249" s="16">
        <f>'[1]TCE - ANEXO III - Preencher'!O258</f>
        <v>9.5</v>
      </c>
      <c r="O249" s="16">
        <f>'[1]TCE - ANEXO III - Preencher'!P258</f>
        <v>4</v>
      </c>
      <c r="P249" s="17">
        <f t="shared" si="20"/>
        <v>5.5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505.9102442748092</v>
      </c>
    </row>
    <row r="250" spans="1:28" s="4" customFormat="1" x14ac:dyDescent="0.2">
      <c r="A250" s="9">
        <f>IFERROR(VLOOKUP(B250,'[1]DADOS (OCULTAR)'!$P$3:$R$59,3,0),"")</f>
        <v>10869782001206</v>
      </c>
      <c r="B250" s="10" t="str">
        <f>'[1]TCE - ANEXO III - Preencher'!C259</f>
        <v>UPA TORRÕES</v>
      </c>
      <c r="C250" s="11"/>
      <c r="D250" s="12" t="str">
        <f>'[1]TCE - ANEXO III - Preencher'!E259</f>
        <v>GLAYCE WILLKISSA DOS SANTOS ANDERSEN</v>
      </c>
      <c r="E250" s="10" t="str">
        <f>IF('[1]TCE - ANEXO III - Preencher'!F259="4 - Assistência Odontológica","2 - Outros Profissionais da Saúde",'[1]TCE - ANEXO III - Preencher'!F259)</f>
        <v>2 - Outros Profissionais da Saúde</v>
      </c>
      <c r="F250" s="13" t="str">
        <f>'[1]TCE - ANEXO III - Preencher'!G259</f>
        <v>3222-05</v>
      </c>
      <c r="G250" s="14">
        <f>IF('[1]TCE - ANEXO III - Preencher'!H259="","",'[1]TCE - ANEXO III - Preencher'!H259)</f>
        <v>44197</v>
      </c>
      <c r="H250" s="15">
        <f>'[1]TCE - ANEXO III - Preencher'!I259</f>
        <v>0</v>
      </c>
      <c r="I250" s="15">
        <f>'[1]TCE - ANEXO III - Preencher'!J259</f>
        <v>139.94999999999999</v>
      </c>
      <c r="J250" s="15">
        <f>'[1]TCE - ANEXO III - Preencher'!K259</f>
        <v>0</v>
      </c>
      <c r="K250" s="16">
        <f>'[1]TCE - ANEXO III - Preencher'!L259</f>
        <v>212.11090076335876</v>
      </c>
      <c r="L250" s="16">
        <f>'[1]TCE - ANEXO III - Preencher'!M259</f>
        <v>12.53</v>
      </c>
      <c r="M250" s="16">
        <f t="shared" si="19"/>
        <v>199.58090076335876</v>
      </c>
      <c r="N250" s="16">
        <f>'[1]TCE - ANEXO III - Preencher'!O259</f>
        <v>2.0499999999999998</v>
      </c>
      <c r="O250" s="16">
        <f>'[1]TCE - ANEXO III - Preencher'!P259</f>
        <v>0</v>
      </c>
      <c r="P250" s="17">
        <f t="shared" si="20"/>
        <v>2.0499999999999998</v>
      </c>
      <c r="Q250" s="16">
        <f>'[1]TCE - ANEXO III - Preencher'!R259</f>
        <v>343.38979792021632</v>
      </c>
      <c r="R250" s="16">
        <f>'[1]TCE - ANEXO III - Preencher'!S259</f>
        <v>75.150000000000006</v>
      </c>
      <c r="S250" s="17">
        <f t="shared" si="21"/>
        <v>268.23979792021635</v>
      </c>
      <c r="T250" s="16">
        <f>'[1]TCE - ANEXO III - Preencher'!U259</f>
        <v>66.11</v>
      </c>
      <c r="U250" s="16">
        <f>'[1]TCE - ANEXO III - Preencher'!V259</f>
        <v>0</v>
      </c>
      <c r="V250" s="17">
        <f t="shared" si="22"/>
        <v>66.11</v>
      </c>
      <c r="W250" s="18" t="str">
        <f>IF('[1]TCE - ANEXO III - Preencher'!X259="","",'[1]TCE - ANEXO III - Preencher'!X259)</f>
        <v>Auxilio Creche</v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675.93069868357509</v>
      </c>
    </row>
    <row r="251" spans="1:28" s="4" customFormat="1" x14ac:dyDescent="0.2">
      <c r="A251" s="9">
        <f>IFERROR(VLOOKUP(B251,'[1]DADOS (OCULTAR)'!$P$3:$R$59,3,0),"")</f>
        <v>10869782001206</v>
      </c>
      <c r="B251" s="10" t="str">
        <f>'[1]TCE - ANEXO III - Preencher'!C260</f>
        <v>UPA TORRÕES</v>
      </c>
      <c r="C251" s="11"/>
      <c r="D251" s="12" t="str">
        <f>'[1]TCE - ANEXO III - Preencher'!E260</f>
        <v>EMMANUELA HONORINA BATISTA DE ANDRADE COSTA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 t="str">
        <f>'[1]TCE - ANEXO III - Preencher'!G260</f>
        <v>2235-05</v>
      </c>
      <c r="G251" s="14">
        <f>IF('[1]TCE - ANEXO III - Preencher'!H260="","",'[1]TCE - ANEXO III - Preencher'!H260)</f>
        <v>44197</v>
      </c>
      <c r="H251" s="15">
        <f>'[1]TCE - ANEXO III - Preencher'!I260</f>
        <v>0</v>
      </c>
      <c r="I251" s="15">
        <f>'[1]TCE - ANEXO III - Preencher'!J260</f>
        <v>181.35400000000001</v>
      </c>
      <c r="J251" s="15">
        <f>'[1]TCE - ANEXO III - Preencher'!K260</f>
        <v>0</v>
      </c>
      <c r="K251" s="16">
        <f>'[1]TCE - ANEXO III - Preencher'!L260</f>
        <v>40.458503816793893</v>
      </c>
      <c r="L251" s="16">
        <f>'[1]TCE - ANEXO III - Preencher'!M260</f>
        <v>2.39</v>
      </c>
      <c r="M251" s="16">
        <f t="shared" si="19"/>
        <v>38.068503816793893</v>
      </c>
      <c r="N251" s="16">
        <f>'[1]TCE - ANEXO III - Preencher'!O260</f>
        <v>1.28</v>
      </c>
      <c r="O251" s="16">
        <f>'[1]TCE - ANEXO III - Preencher'!P260</f>
        <v>0</v>
      </c>
      <c r="P251" s="17">
        <f t="shared" si="20"/>
        <v>1.28</v>
      </c>
      <c r="Q251" s="16">
        <f>'[1]TCE - ANEXO III - Preencher'!R260</f>
        <v>235.98911168033968</v>
      </c>
      <c r="R251" s="16">
        <f>'[1]TCE - ANEXO III - Preencher'!S260</f>
        <v>95.79</v>
      </c>
      <c r="S251" s="17">
        <f t="shared" si="21"/>
        <v>140.19911168033968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360.90161549713355</v>
      </c>
    </row>
    <row r="252" spans="1:28" s="4" customFormat="1" x14ac:dyDescent="0.2">
      <c r="A252" s="9">
        <f>IFERROR(VLOOKUP(B252,'[1]DADOS (OCULTAR)'!$P$3:$R$59,3,0),"")</f>
        <v>10869782001206</v>
      </c>
      <c r="B252" s="10" t="str">
        <f>'[1]TCE - ANEXO III - Preencher'!C261</f>
        <v>UPA TORRÕES</v>
      </c>
      <c r="C252" s="11"/>
      <c r="D252" s="12" t="str">
        <f>'[1]TCE - ANEXO III - Preencher'!E261</f>
        <v>ADRIANA DA SILVA MARCULINO NASCIMENTO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 t="str">
        <f>'[1]TCE - ANEXO III - Preencher'!G261</f>
        <v>3222-05</v>
      </c>
      <c r="G252" s="14">
        <f>IF('[1]TCE - ANEXO III - Preencher'!H261="","",'[1]TCE - ANEXO III - Preencher'!H261)</f>
        <v>44197</v>
      </c>
      <c r="H252" s="15">
        <f>'[1]TCE - ANEXO III - Preencher'!I261</f>
        <v>0</v>
      </c>
      <c r="I252" s="15">
        <f>'[1]TCE - ANEXO III - Preencher'!J261</f>
        <v>106.024</v>
      </c>
      <c r="J252" s="15">
        <f>'[1]TCE - ANEXO III - Preencher'!K261</f>
        <v>0</v>
      </c>
      <c r="K252" s="16">
        <f>'[1]TCE - ANEXO III - Preencher'!L261</f>
        <v>190.78131297709925</v>
      </c>
      <c r="L252" s="16">
        <f>'[1]TCE - ANEXO III - Preencher'!M261</f>
        <v>11.27</v>
      </c>
      <c r="M252" s="16">
        <f t="shared" si="19"/>
        <v>179.51131297709924</v>
      </c>
      <c r="N252" s="16">
        <f>'[1]TCE - ANEXO III - Preencher'!O261</f>
        <v>2.0499999999999998</v>
      </c>
      <c r="O252" s="16">
        <f>'[1]TCE - ANEXO III - Preencher'!P261</f>
        <v>0</v>
      </c>
      <c r="P252" s="17">
        <f t="shared" si="20"/>
        <v>2.0499999999999998</v>
      </c>
      <c r="Q252" s="16">
        <f>'[1]TCE - ANEXO III - Preencher'!R261</f>
        <v>68.620890636373048</v>
      </c>
      <c r="R252" s="16">
        <f>'[1]TCE - ANEXO III - Preencher'!S261</f>
        <v>67.64</v>
      </c>
      <c r="S252" s="17">
        <f t="shared" si="21"/>
        <v>0.98089063637304719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288.56620361347228</v>
      </c>
    </row>
    <row r="253" spans="1:28" s="4" customFormat="1" x14ac:dyDescent="0.2">
      <c r="A253" s="9">
        <f>IFERROR(VLOOKUP(B253,'[1]DADOS (OCULTAR)'!$P$3:$R$59,3,0),"")</f>
        <v>10869782001206</v>
      </c>
      <c r="B253" s="10" t="str">
        <f>'[1]TCE - ANEXO III - Preencher'!C262</f>
        <v>UPA TORRÕES</v>
      </c>
      <c r="C253" s="11"/>
      <c r="D253" s="12" t="str">
        <f>'[1]TCE - ANEXO III - Preencher'!E262</f>
        <v>KENIA AGOSTINHO DE LIMA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 t="str">
        <f>'[1]TCE - ANEXO III - Preencher'!G262</f>
        <v>3222-05</v>
      </c>
      <c r="G253" s="14">
        <f>IF('[1]TCE - ANEXO III - Preencher'!H262="","",'[1]TCE - ANEXO III - Preencher'!H262)</f>
        <v>44197</v>
      </c>
      <c r="H253" s="15">
        <f>'[1]TCE - ANEXO III - Preencher'!I262</f>
        <v>0</v>
      </c>
      <c r="I253" s="15">
        <f>'[1]TCE - ANEXO III - Preencher'!J262</f>
        <v>106.023</v>
      </c>
      <c r="J253" s="15">
        <f>'[1]TCE - ANEXO III - Preencher'!K262</f>
        <v>0</v>
      </c>
      <c r="K253" s="16">
        <f>'[1]TCE - ANEXO III - Preencher'!L262</f>
        <v>190.78131297709925</v>
      </c>
      <c r="L253" s="16">
        <f>'[1]TCE - ANEXO III - Preencher'!M262</f>
        <v>11.27</v>
      </c>
      <c r="M253" s="16">
        <f t="shared" si="19"/>
        <v>179.51131297709924</v>
      </c>
      <c r="N253" s="16">
        <f>'[1]TCE - ANEXO III - Preencher'!O262</f>
        <v>2.0499999999999998</v>
      </c>
      <c r="O253" s="16">
        <f>'[1]TCE - ANEXO III - Preencher'!P262</f>
        <v>0</v>
      </c>
      <c r="P253" s="17">
        <f t="shared" si="20"/>
        <v>2.0499999999999998</v>
      </c>
      <c r="Q253" s="16">
        <f>'[1]TCE - ANEXO III - Preencher'!R262</f>
        <v>68.620890636373048</v>
      </c>
      <c r="R253" s="16">
        <f>'[1]TCE - ANEXO III - Preencher'!S262</f>
        <v>67.64</v>
      </c>
      <c r="S253" s="17">
        <f t="shared" si="21"/>
        <v>0.98089063637304719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288.56520361347231</v>
      </c>
    </row>
    <row r="254" spans="1:28" s="4" customFormat="1" x14ac:dyDescent="0.2">
      <c r="A254" s="9">
        <f>IFERROR(VLOOKUP(B254,'[1]DADOS (OCULTAR)'!$P$3:$R$59,3,0),"")</f>
        <v>10869782001206</v>
      </c>
      <c r="B254" s="10" t="str">
        <f>'[1]TCE - ANEXO III - Preencher'!C263</f>
        <v>UPA TORRÕES</v>
      </c>
      <c r="C254" s="11"/>
      <c r="D254" s="12" t="str">
        <f>'[1]TCE - ANEXO III - Preencher'!E263</f>
        <v>GABRIELA GLEICE DA SILVA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 t="str">
        <f>'[1]TCE - ANEXO III - Preencher'!G263</f>
        <v>2235-05</v>
      </c>
      <c r="G254" s="14">
        <f>IF('[1]TCE - ANEXO III - Preencher'!H263="","",'[1]TCE - ANEXO III - Preencher'!H263)</f>
        <v>44197</v>
      </c>
      <c r="H254" s="15">
        <f>'[1]TCE - ANEXO III - Preencher'!I263</f>
        <v>0</v>
      </c>
      <c r="I254" s="15">
        <f>'[1]TCE - ANEXO III - Preencher'!J263</f>
        <v>57.512999999999998</v>
      </c>
      <c r="J254" s="15">
        <f>'[1]TCE - ANEXO III - Preencher'!K263</f>
        <v>0</v>
      </c>
      <c r="K254" s="16">
        <f>'[1]TCE - ANEXO III - Preencher'!L263</f>
        <v>13.542595419847329</v>
      </c>
      <c r="L254" s="16">
        <f>'[1]TCE - ANEXO III - Preencher'!M263</f>
        <v>0.8</v>
      </c>
      <c r="M254" s="16">
        <f t="shared" si="19"/>
        <v>12.742595419847328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34.43</v>
      </c>
      <c r="U254" s="16">
        <f>'[1]TCE - ANEXO III - Preencher'!V263</f>
        <v>0</v>
      </c>
      <c r="V254" s="17">
        <f t="shared" si="22"/>
        <v>34.43</v>
      </c>
      <c r="W254" s="18" t="str">
        <f>IF('[1]TCE - ANEXO III - Preencher'!X263="","",'[1]TCE - ANEXO III - Preencher'!X263)</f>
        <v>Auxilio Creche</v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104.68559541984732</v>
      </c>
    </row>
    <row r="255" spans="1:28" s="4" customFormat="1" x14ac:dyDescent="0.2">
      <c r="A255" s="9">
        <f>IFERROR(VLOOKUP(B255,'[1]DADOS (OCULTAR)'!$P$3:$R$59,3,0),"")</f>
        <v>10869782001206</v>
      </c>
      <c r="B255" s="10" t="str">
        <f>'[1]TCE - ANEXO III - Preencher'!C264</f>
        <v>UPA TORRÕES</v>
      </c>
      <c r="C255" s="11"/>
      <c r="D255" s="12" t="str">
        <f>'[1]TCE - ANEXO III - Preencher'!E264</f>
        <v>GABRIEL PEREIRA DA SILVA FERREIRA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 t="str">
        <f>'[1]TCE - ANEXO III - Preencher'!G264</f>
        <v>2235-05</v>
      </c>
      <c r="G255" s="14">
        <f>IF('[1]TCE - ANEXO III - Preencher'!H264="","",'[1]TCE - ANEXO III - Preencher'!H264)</f>
        <v>44197</v>
      </c>
      <c r="H255" s="15">
        <f>'[1]TCE - ANEXO III - Preencher'!I264</f>
        <v>0</v>
      </c>
      <c r="I255" s="15">
        <f>'[1]TCE - ANEXO III - Preencher'!J264</f>
        <v>163.25299999999999</v>
      </c>
      <c r="J255" s="15">
        <f>'[1]TCE - ANEXO III - Preencher'!K264</f>
        <v>0</v>
      </c>
      <c r="K255" s="16">
        <f>'[1]TCE - ANEXO III - Preencher'!L264</f>
        <v>36.565007633587783</v>
      </c>
      <c r="L255" s="16">
        <f>'[1]TCE - ANEXO III - Preencher'!M264</f>
        <v>2.16</v>
      </c>
      <c r="M255" s="16">
        <f t="shared" si="19"/>
        <v>34.405007633587786</v>
      </c>
      <c r="N255" s="16">
        <f>'[1]TCE - ANEXO III - Preencher'!O264</f>
        <v>1.28</v>
      </c>
      <c r="O255" s="16">
        <f>'[1]TCE - ANEXO III - Preencher'!P264</f>
        <v>0</v>
      </c>
      <c r="P255" s="17">
        <f t="shared" si="20"/>
        <v>1.28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198.93800763358777</v>
      </c>
    </row>
    <row r="256" spans="1:28" s="4" customFormat="1" x14ac:dyDescent="0.2">
      <c r="A256" s="9">
        <f>IFERROR(VLOOKUP(B256,'[1]DADOS (OCULTAR)'!$P$3:$R$59,3,0),"")</f>
        <v>10869782001206</v>
      </c>
      <c r="B256" s="10" t="str">
        <f>'[1]TCE - ANEXO III - Preencher'!C265</f>
        <v>UPA TORRÕES</v>
      </c>
      <c r="C256" s="11"/>
      <c r="D256" s="12" t="str">
        <f>'[1]TCE - ANEXO III - Preencher'!E265</f>
        <v>ETIENE DA SILVA</v>
      </c>
      <c r="E256" s="10" t="str">
        <f>IF('[1]TCE - ANEXO III - Preencher'!F265="4 - Assistência Odontológica","2 - Outros Profissionais da Saúde",'[1]TCE - ANEXO III - Preencher'!F265)</f>
        <v>3 - Administrativo</v>
      </c>
      <c r="F256" s="13" t="str">
        <f>'[1]TCE - ANEXO III - Preencher'!G265</f>
        <v>5143-20</v>
      </c>
      <c r="G256" s="14">
        <f>IF('[1]TCE - ANEXO III - Preencher'!H265="","",'[1]TCE - ANEXO III - Preencher'!H265)</f>
        <v>44197</v>
      </c>
      <c r="H256" s="15">
        <f>'[1]TCE - ANEXO III - Preencher'!I265</f>
        <v>0</v>
      </c>
      <c r="I256" s="15">
        <f>'[1]TCE - ANEXO III - Preencher'!J265</f>
        <v>95.052999999999997</v>
      </c>
      <c r="J256" s="15">
        <f>'[1]TCE - ANEXO III - Preencher'!K265</f>
        <v>0</v>
      </c>
      <c r="K256" s="16">
        <f>'[1]TCE - ANEXO III - Preencher'!L265</f>
        <v>167.5896183206107</v>
      </c>
      <c r="L256" s="16">
        <f>'[1]TCE - ANEXO III - Preencher'!M265</f>
        <v>9.9</v>
      </c>
      <c r="M256" s="16">
        <f t="shared" si="19"/>
        <v>157.68961832061069</v>
      </c>
      <c r="N256" s="16">
        <f>'[1]TCE - ANEXO III - Preencher'!O265</f>
        <v>2.0499999999999998</v>
      </c>
      <c r="O256" s="16">
        <f>'[1]TCE - ANEXO III - Preencher'!P265</f>
        <v>0</v>
      </c>
      <c r="P256" s="17">
        <f t="shared" si="20"/>
        <v>2.0499999999999998</v>
      </c>
      <c r="Q256" s="16">
        <f>'[1]TCE - ANEXO III - Preencher'!R265</f>
        <v>60.261397158494368</v>
      </c>
      <c r="R256" s="16">
        <f>'[1]TCE - ANEXO III - Preencher'!S265</f>
        <v>59.4</v>
      </c>
      <c r="S256" s="17">
        <f t="shared" si="21"/>
        <v>0.86139715849436982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255.65401547910506</v>
      </c>
    </row>
    <row r="257" spans="1:28" s="4" customFormat="1" x14ac:dyDescent="0.2">
      <c r="A257" s="9">
        <f>IFERROR(VLOOKUP(B257,'[1]DADOS (OCULTAR)'!$P$3:$R$59,3,0),"")</f>
        <v>10869782001206</v>
      </c>
      <c r="B257" s="10" t="str">
        <f>'[1]TCE - ANEXO III - Preencher'!C266</f>
        <v>UPA TORRÕES</v>
      </c>
      <c r="C257" s="11"/>
      <c r="D257" s="12" t="str">
        <f>'[1]TCE - ANEXO III - Preencher'!E266</f>
        <v xml:space="preserve">PAULO ROBERTO JOSE DA SILVA 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 t="str">
        <f>'[1]TCE - ANEXO III - Preencher'!G266</f>
        <v>3222-05</v>
      </c>
      <c r="G257" s="14">
        <f>IF('[1]TCE - ANEXO III - Preencher'!H266="","",'[1]TCE - ANEXO III - Preencher'!H266)</f>
        <v>44197</v>
      </c>
      <c r="H257" s="15">
        <f>'[1]TCE - ANEXO III - Preencher'!I266</f>
        <v>0</v>
      </c>
      <c r="I257" s="15">
        <f>'[1]TCE - ANEXO III - Preencher'!J266</f>
        <v>106.023</v>
      </c>
      <c r="J257" s="15">
        <f>'[1]TCE - ANEXO III - Preencher'!K266</f>
        <v>0</v>
      </c>
      <c r="K257" s="16">
        <f>'[1]TCE - ANEXO III - Preencher'!L266</f>
        <v>190.78131297709925</v>
      </c>
      <c r="L257" s="16">
        <f>'[1]TCE - ANEXO III - Preencher'!M266</f>
        <v>11.27</v>
      </c>
      <c r="M257" s="16">
        <f t="shared" si="19"/>
        <v>179.51131297709924</v>
      </c>
      <c r="N257" s="16">
        <f>'[1]TCE - ANEXO III - Preencher'!O266</f>
        <v>2.0499999999999998</v>
      </c>
      <c r="O257" s="16">
        <f>'[1]TCE - ANEXO III - Preencher'!P266</f>
        <v>0</v>
      </c>
      <c r="P257" s="17">
        <f t="shared" si="20"/>
        <v>2.0499999999999998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287.58431297709927</v>
      </c>
    </row>
    <row r="258" spans="1:28" s="4" customFormat="1" x14ac:dyDescent="0.2">
      <c r="A258" s="9">
        <f>IFERROR(VLOOKUP(B258,'[1]DADOS (OCULTAR)'!$P$3:$R$59,3,0),"")</f>
        <v>10869782001206</v>
      </c>
      <c r="B258" s="10" t="str">
        <f>'[1]TCE - ANEXO III - Preencher'!C267</f>
        <v>UPA TORRÕES</v>
      </c>
      <c r="C258" s="11"/>
      <c r="D258" s="12" t="str">
        <f>'[1]TCE - ANEXO III - Preencher'!E267</f>
        <v>EDUARDO CARVALHO SALLES</v>
      </c>
      <c r="E258" s="10" t="str">
        <f>IF('[1]TCE - ANEXO III - Preencher'!F267="4 - Assistência Odontológica","2 - Outros Profissionais da Saúde",'[1]TCE - ANEXO III - Preencher'!F267)</f>
        <v>1 - Médico</v>
      </c>
      <c r="F258" s="13" t="str">
        <f>'[1]TCE - ANEXO III - Preencher'!G267</f>
        <v>2251-40</v>
      </c>
      <c r="G258" s="14">
        <f>IF('[1]TCE - ANEXO III - Preencher'!H267="","",'[1]TCE - ANEXO III - Preencher'!H267)</f>
        <v>44197</v>
      </c>
      <c r="H258" s="15">
        <f>'[1]TCE - ANEXO III - Preencher'!I267</f>
        <v>0</v>
      </c>
      <c r="I258" s="15">
        <f>'[1]TCE - ANEXO III - Preencher'!J267</f>
        <v>360.01299999999998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4</v>
      </c>
      <c r="O258" s="16">
        <f>'[1]TCE - ANEXO III - Preencher'!P267</f>
        <v>0</v>
      </c>
      <c r="P258" s="17">
        <f t="shared" si="20"/>
        <v>4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364.01299999999998</v>
      </c>
    </row>
    <row r="259" spans="1:28" s="4" customFormat="1" x14ac:dyDescent="0.2">
      <c r="A259" s="9">
        <f>IFERROR(VLOOKUP(B259,'[1]DADOS (OCULTAR)'!$P$3:$R$59,3,0),"")</f>
        <v>10869782001206</v>
      </c>
      <c r="B259" s="10" t="str">
        <f>'[1]TCE - ANEXO III - Preencher'!C268</f>
        <v>UPA TORRÕES</v>
      </c>
      <c r="C259" s="11"/>
      <c r="D259" s="12" t="str">
        <f>'[1]TCE - ANEXO III - Preencher'!E268</f>
        <v>ESTELA MARYS DUARTE DOS SANTOS</v>
      </c>
      <c r="E259" s="10" t="str">
        <f>IF('[1]TCE - ANEXO III - Preencher'!F268="4 - Assistência Odontológica","2 - Outros Profissionais da Saúde",'[1]TCE - ANEXO III - Preencher'!F268)</f>
        <v>3 - Administrativo</v>
      </c>
      <c r="F259" s="13" t="str">
        <f>'[1]TCE - ANEXO III - Preencher'!G268</f>
        <v>4110-10</v>
      </c>
      <c r="G259" s="14">
        <f>IF('[1]TCE - ANEXO III - Preencher'!H268="","",'[1]TCE - ANEXO III - Preencher'!H268)</f>
        <v>44197</v>
      </c>
      <c r="H259" s="15">
        <f>'[1]TCE - ANEXO III - Preencher'!I268</f>
        <v>0</v>
      </c>
      <c r="I259" s="15">
        <f>'[1]TCE - ANEXO III - Preencher'!J268</f>
        <v>6.8840000000000003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2.0499999999999998</v>
      </c>
      <c r="O259" s="16">
        <f>'[1]TCE - ANEXO III - Preencher'!P268</f>
        <v>0</v>
      </c>
      <c r="P259" s="17">
        <f t="shared" si="20"/>
        <v>2.0499999999999998</v>
      </c>
      <c r="Q259" s="16">
        <f>'[1]TCE - ANEXO III - Preencher'!R268</f>
        <v>226.04974880919323</v>
      </c>
      <c r="R259" s="16">
        <f>'[1]TCE - ANEXO III - Preencher'!S268</f>
        <v>20.67</v>
      </c>
      <c r="S259" s="17">
        <f t="shared" si="21"/>
        <v>205.37974880919325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214.31374880919324</v>
      </c>
    </row>
    <row r="260" spans="1:28" s="4" customFormat="1" x14ac:dyDescent="0.2">
      <c r="A260" s="9">
        <f>IFERROR(VLOOKUP(B260,'[1]DADOS (OCULTAR)'!$P$3:$R$59,3,0),"")</f>
        <v>10869782001206</v>
      </c>
      <c r="B260" s="10" t="str">
        <f>'[1]TCE - ANEXO III - Preencher'!C269</f>
        <v>UPA TORRÕES</v>
      </c>
      <c r="C260" s="11"/>
      <c r="D260" s="12" t="str">
        <f>'[1]TCE - ANEXO III - Preencher'!E269</f>
        <v>DOUGLAS PRIMO DA SILVA</v>
      </c>
      <c r="E260" s="10" t="str">
        <f>IF('[1]TCE - ANEXO III - Preencher'!F269="4 - Assistência Odontológica","2 - Outros Profissionais da Saúde",'[1]TCE - ANEXO III - Preencher'!F269)</f>
        <v>1 - Médico</v>
      </c>
      <c r="F260" s="13" t="str">
        <f>'[1]TCE - ANEXO III - Preencher'!G269</f>
        <v>2251-25</v>
      </c>
      <c r="G260" s="14">
        <f>IF('[1]TCE - ANEXO III - Preencher'!H269="","",'[1]TCE - ANEXO III - Preencher'!H269)</f>
        <v>44197</v>
      </c>
      <c r="H260" s="15">
        <f>'[1]TCE - ANEXO III - Preencher'!I269</f>
        <v>0</v>
      </c>
      <c r="I260" s="15">
        <f>'[1]TCE - ANEXO III - Preencher'!J269</f>
        <v>274.25299999999999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4</v>
      </c>
      <c r="O260" s="16">
        <f>'[1]TCE - ANEXO III - Preencher'!P269</f>
        <v>0</v>
      </c>
      <c r="P260" s="17">
        <f t="shared" ref="P260:P323" si="26">N260-O260</f>
        <v>4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278.25299999999999</v>
      </c>
    </row>
    <row r="261" spans="1:28" s="4" customFormat="1" x14ac:dyDescent="0.2">
      <c r="A261" s="9">
        <f>IFERROR(VLOOKUP(B261,'[1]DADOS (OCULTAR)'!$P$3:$R$59,3,0),"")</f>
        <v>10869782001206</v>
      </c>
      <c r="B261" s="10" t="str">
        <f>'[1]TCE - ANEXO III - Preencher'!C270</f>
        <v>UPA TORRÕES</v>
      </c>
      <c r="C261" s="11"/>
      <c r="D261" s="12" t="str">
        <f>'[1]TCE - ANEXO III - Preencher'!E270</f>
        <v>EDJANE GOMES SILVA DA CRUZ</v>
      </c>
      <c r="E261" s="10" t="str">
        <f>IF('[1]TCE - ANEXO III - Preencher'!F270="4 - Assistência Odontológica","2 - Outros Profissionais da Saúde",'[1]TCE - ANEXO III - Preencher'!F270)</f>
        <v>3 - Administrativo</v>
      </c>
      <c r="F261" s="13" t="str">
        <f>'[1]TCE - ANEXO III - Preencher'!G270</f>
        <v>5134-25</v>
      </c>
      <c r="G261" s="14">
        <f>IF('[1]TCE - ANEXO III - Preencher'!H270="","",'[1]TCE - ANEXO III - Preencher'!H270)</f>
        <v>44197</v>
      </c>
      <c r="H261" s="15">
        <f>'[1]TCE - ANEXO III - Preencher'!I270</f>
        <v>0</v>
      </c>
      <c r="I261" s="15">
        <f>'[1]TCE - ANEXO III - Preencher'!J270</f>
        <v>58.662999999999997</v>
      </c>
      <c r="J261" s="15">
        <f>'[1]TCE - ANEXO III - Preencher'!K270</f>
        <v>0</v>
      </c>
      <c r="K261" s="16">
        <f>'[1]TCE - ANEXO III - Preencher'!L270</f>
        <v>124.08403053435114</v>
      </c>
      <c r="L261" s="16">
        <f>'[1]TCE - ANEXO III - Preencher'!M270</f>
        <v>7.33</v>
      </c>
      <c r="M261" s="16">
        <f t="shared" si="25"/>
        <v>116.75403053435114</v>
      </c>
      <c r="N261" s="16">
        <f>'[1]TCE - ANEXO III - Preencher'!O270</f>
        <v>2.0499999999999998</v>
      </c>
      <c r="O261" s="16">
        <f>'[1]TCE - ANEXO III - Preencher'!P270</f>
        <v>0</v>
      </c>
      <c r="P261" s="17">
        <f t="shared" si="26"/>
        <v>2.0499999999999998</v>
      </c>
      <c r="Q261" s="16">
        <f>'[1]TCE - ANEXO III - Preencher'!R270</f>
        <v>166.18807196925511</v>
      </c>
      <c r="R261" s="16">
        <f>'[1]TCE - ANEXO III - Preencher'!S270</f>
        <v>44</v>
      </c>
      <c r="S261" s="17">
        <f t="shared" si="27"/>
        <v>122.18807196925511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299.65510250360626</v>
      </c>
    </row>
    <row r="262" spans="1:28" s="4" customFormat="1" x14ac:dyDescent="0.2">
      <c r="A262" s="9">
        <f>IFERROR(VLOOKUP(B262,'[1]DADOS (OCULTAR)'!$P$3:$R$59,3,0),"")</f>
        <v>10869782001206</v>
      </c>
      <c r="B262" s="10" t="str">
        <f>'[1]TCE - ANEXO III - Preencher'!C271</f>
        <v>UPA TORRÕES</v>
      </c>
      <c r="C262" s="11"/>
      <c r="D262" s="12" t="str">
        <f>'[1]TCE - ANEXO III - Preencher'!E271</f>
        <v>IVONEIDE APOLINARIA DE ALCANTARA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 t="str">
        <f>'[1]TCE - ANEXO III - Preencher'!G271</f>
        <v>3222-05</v>
      </c>
      <c r="G262" s="14">
        <f>IF('[1]TCE - ANEXO III - Preencher'!H271="","",'[1]TCE - ANEXO III - Preencher'!H271)</f>
        <v>44197</v>
      </c>
      <c r="H262" s="15">
        <f>'[1]TCE - ANEXO III - Preencher'!I271</f>
        <v>0</v>
      </c>
      <c r="I262" s="15">
        <f>'[1]TCE - ANEXO III - Preencher'!J271</f>
        <v>51.043999999999997</v>
      </c>
      <c r="J262" s="15">
        <f>'[1]TCE - ANEXO III - Preencher'!K271</f>
        <v>0</v>
      </c>
      <c r="K262" s="16">
        <f>'[1]TCE - ANEXO III - Preencher'!L271</f>
        <v>91.920366412213738</v>
      </c>
      <c r="L262" s="16">
        <f>'[1]TCE - ANEXO III - Preencher'!M271</f>
        <v>5.43</v>
      </c>
      <c r="M262" s="16">
        <f t="shared" si="25"/>
        <v>86.490366412213746</v>
      </c>
      <c r="N262" s="16">
        <f>'[1]TCE - ANEXO III - Preencher'!O271</f>
        <v>2.0499999999999998</v>
      </c>
      <c r="O262" s="16">
        <f>'[1]TCE - ANEXO III - Preencher'!P271</f>
        <v>0</v>
      </c>
      <c r="P262" s="17">
        <f t="shared" si="26"/>
        <v>2.0499999999999998</v>
      </c>
      <c r="Q262" s="16">
        <f>'[1]TCE - ANEXO III - Preencher'!R271</f>
        <v>48.772318273605407</v>
      </c>
      <c r="R262" s="16">
        <f>'[1]TCE - ANEXO III - Preencher'!S271</f>
        <v>32.57</v>
      </c>
      <c r="S262" s="17">
        <f t="shared" si="27"/>
        <v>16.202318273605407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155.78668468581915</v>
      </c>
    </row>
    <row r="263" spans="1:28" s="4" customFormat="1" x14ac:dyDescent="0.2">
      <c r="A263" s="9">
        <f>IFERROR(VLOOKUP(B263,'[1]DADOS (OCULTAR)'!$P$3:$R$59,3,0),"")</f>
        <v>10869782001206</v>
      </c>
      <c r="B263" s="10" t="str">
        <f>'[1]TCE - ANEXO III - Preencher'!C272</f>
        <v>UPA TORRÕES</v>
      </c>
      <c r="C263" s="11"/>
      <c r="D263" s="12" t="str">
        <f>'[1]TCE - ANEXO III - Preencher'!E272</f>
        <v>RAPHAELA ALBUQUERQUE SERPA DA SILVA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 t="str">
        <f>'[1]TCE - ANEXO III - Preencher'!G272</f>
        <v>3241-15</v>
      </c>
      <c r="G263" s="14">
        <f>IF('[1]TCE - ANEXO III - Preencher'!H272="","",'[1]TCE - ANEXO III - Preencher'!H272)</f>
        <v>44197</v>
      </c>
      <c r="H263" s="15">
        <f>'[1]TCE - ANEXO III - Preencher'!I272</f>
        <v>0</v>
      </c>
      <c r="I263" s="15">
        <f>'[1]TCE - ANEXO III - Preencher'!J272</f>
        <v>112.363</v>
      </c>
      <c r="J263" s="15">
        <f>'[1]TCE - ANEXO III - Preencher'!K272</f>
        <v>0</v>
      </c>
      <c r="K263" s="16">
        <f>'[1]TCE - ANEXO III - Preencher'!L272</f>
        <v>122.72977099236643</v>
      </c>
      <c r="L263" s="16">
        <f>'[1]TCE - ANEXO III - Preencher'!M272</f>
        <v>7.25</v>
      </c>
      <c r="M263" s="16">
        <f t="shared" si="25"/>
        <v>115.47977099236643</v>
      </c>
      <c r="N263" s="16">
        <f>'[1]TCE - ANEXO III - Preencher'!O272</f>
        <v>9.5</v>
      </c>
      <c r="O263" s="16">
        <f>'[1]TCE - ANEXO III - Preencher'!P272</f>
        <v>4</v>
      </c>
      <c r="P263" s="17">
        <f t="shared" si="26"/>
        <v>5.5</v>
      </c>
      <c r="Q263" s="16">
        <f>'[1]TCE - ANEXO III - Preencher'!R272</f>
        <v>83.194009441015027</v>
      </c>
      <c r="R263" s="16">
        <f>'[1]TCE - ANEXO III - Preencher'!S272</f>
        <v>27.17</v>
      </c>
      <c r="S263" s="17">
        <f t="shared" si="27"/>
        <v>56.024009441015025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289.36678043338145</v>
      </c>
    </row>
    <row r="264" spans="1:28" s="4" customFormat="1" x14ac:dyDescent="0.2">
      <c r="A264" s="9">
        <f>IFERROR(VLOOKUP(B264,'[1]DADOS (OCULTAR)'!$P$3:$R$59,3,0),"")</f>
        <v>10869782001206</v>
      </c>
      <c r="B264" s="10" t="str">
        <f>'[1]TCE - ANEXO III - Preencher'!C273</f>
        <v>UPA TORRÕES</v>
      </c>
      <c r="C264" s="11"/>
      <c r="D264" s="12" t="str">
        <f>'[1]TCE - ANEXO III - Preencher'!E273</f>
        <v>FLAVIA MARIA CONCEICAO DA SILVA DOS SANTOS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 t="str">
        <f>'[1]TCE - ANEXO III - Preencher'!G273</f>
        <v>3222-05</v>
      </c>
      <c r="G264" s="14">
        <f>IF('[1]TCE - ANEXO III - Preencher'!H273="","",'[1]TCE - ANEXO III - Preencher'!H273)</f>
        <v>44197</v>
      </c>
      <c r="H264" s="15">
        <f>'[1]TCE - ANEXO III - Preencher'!I273</f>
        <v>0</v>
      </c>
      <c r="I264" s="15">
        <f>'[1]TCE - ANEXO III - Preencher'!J273</f>
        <v>51.043999999999997</v>
      </c>
      <c r="J264" s="15">
        <f>'[1]TCE - ANEXO III - Preencher'!K273</f>
        <v>0</v>
      </c>
      <c r="K264" s="16">
        <f>'[1]TCE - ANEXO III - Preencher'!L273</f>
        <v>91.920366412213738</v>
      </c>
      <c r="L264" s="16">
        <f>'[1]TCE - ANEXO III - Preencher'!M273</f>
        <v>5.43</v>
      </c>
      <c r="M264" s="16">
        <f t="shared" si="25"/>
        <v>86.490366412213746</v>
      </c>
      <c r="N264" s="16">
        <f>'[1]TCE - ANEXO III - Preencher'!O273</f>
        <v>2.0499999999999998</v>
      </c>
      <c r="O264" s="16">
        <f>'[1]TCE - ANEXO III - Preencher'!P273</f>
        <v>0</v>
      </c>
      <c r="P264" s="17">
        <f t="shared" si="26"/>
        <v>2.0499999999999998</v>
      </c>
      <c r="Q264" s="16">
        <f>'[1]TCE - ANEXO III - Preencher'!R273</f>
        <v>114.5723182736054</v>
      </c>
      <c r="R264" s="16">
        <f>'[1]TCE - ANEXO III - Preencher'!S273</f>
        <v>32.57</v>
      </c>
      <c r="S264" s="17">
        <f t="shared" si="27"/>
        <v>82.002318273605397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221.58668468581914</v>
      </c>
    </row>
    <row r="265" spans="1:28" s="4" customFormat="1" x14ac:dyDescent="0.2">
      <c r="A265" s="9">
        <f>IFERROR(VLOOKUP(B265,'[1]DADOS (OCULTAR)'!$P$3:$R$59,3,0),"")</f>
        <v>10869782001206</v>
      </c>
      <c r="B265" s="10" t="str">
        <f>'[1]TCE - ANEXO III - Preencher'!C274</f>
        <v>UPA TORRÕES</v>
      </c>
      <c r="C265" s="11"/>
      <c r="D265" s="12" t="str">
        <f>'[1]TCE - ANEXO III - Preencher'!E274</f>
        <v>LEGORIANA NUNES DA SILVA</v>
      </c>
      <c r="E265" s="10" t="str">
        <f>IF('[1]TCE - ANEXO III - Preencher'!F274="4 - Assistência Odontológica","2 - Outros Profissionais da Saúde",'[1]TCE - ANEXO III - Preencher'!F274)</f>
        <v>2 - Outros Profissionais da Saúde</v>
      </c>
      <c r="F265" s="13" t="str">
        <f>'[1]TCE - ANEXO III - Preencher'!G274</f>
        <v>3222-05</v>
      </c>
      <c r="G265" s="14">
        <f>IF('[1]TCE - ANEXO III - Preencher'!H274="","",'[1]TCE - ANEXO III - Preencher'!H274)</f>
        <v>44197</v>
      </c>
      <c r="H265" s="15">
        <f>'[1]TCE - ANEXO III - Preencher'!I274</f>
        <v>0</v>
      </c>
      <c r="I265" s="15">
        <f>'[1]TCE - ANEXO III - Preencher'!J274</f>
        <v>51.042999999999999</v>
      </c>
      <c r="J265" s="15">
        <f>'[1]TCE - ANEXO III - Preencher'!K274</f>
        <v>0</v>
      </c>
      <c r="K265" s="16">
        <f>'[1]TCE - ANEXO III - Preencher'!L274</f>
        <v>91.920366412213738</v>
      </c>
      <c r="L265" s="16">
        <f>'[1]TCE - ANEXO III - Preencher'!M274</f>
        <v>5.43</v>
      </c>
      <c r="M265" s="16">
        <f t="shared" si="25"/>
        <v>86.490366412213746</v>
      </c>
      <c r="N265" s="16">
        <f>'[1]TCE - ANEXO III - Preencher'!O274</f>
        <v>2.0499999999999998</v>
      </c>
      <c r="O265" s="16">
        <f>'[1]TCE - ANEXO III - Preencher'!P274</f>
        <v>0</v>
      </c>
      <c r="P265" s="17">
        <f t="shared" si="26"/>
        <v>2.0499999999999998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139.58336641221376</v>
      </c>
    </row>
    <row r="266" spans="1:28" s="4" customFormat="1" x14ac:dyDescent="0.2">
      <c r="A266" s="9">
        <f>IFERROR(VLOOKUP(B266,'[1]DADOS (OCULTAR)'!$P$3:$R$59,3,0),"")</f>
        <v>10869782001206</v>
      </c>
      <c r="B266" s="10" t="str">
        <f>'[1]TCE - ANEXO III - Preencher'!C275</f>
        <v>UPA TORRÕES</v>
      </c>
      <c r="C266" s="11"/>
      <c r="D266" s="12" t="str">
        <f>'[1]TCE - ANEXO III - Preencher'!E275</f>
        <v>ANDRE LUIZ DA SILVA MESQUITA DE MELO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 t="str">
        <f>'[1]TCE - ANEXO III - Preencher'!G275</f>
        <v>7664-20</v>
      </c>
      <c r="G266" s="14">
        <f>IF('[1]TCE - ANEXO III - Preencher'!H275="","",'[1]TCE - ANEXO III - Preencher'!H275)</f>
        <v>44197</v>
      </c>
      <c r="H266" s="15">
        <f>'[1]TCE - ANEXO III - Preencher'!I275</f>
        <v>0</v>
      </c>
      <c r="I266" s="15">
        <f>'[1]TCE - ANEXO III - Preencher'!J275</f>
        <v>27.523199999999999</v>
      </c>
      <c r="J266" s="15">
        <f>'[1]TCE - ANEXO III - Preencher'!K275</f>
        <v>0</v>
      </c>
      <c r="K266" s="16">
        <f>'[1]TCE - ANEXO III - Preencher'!L275</f>
        <v>7.4484274809160302</v>
      </c>
      <c r="L266" s="16">
        <f>'[1]TCE - ANEXO III - Preencher'!M275</f>
        <v>0.44</v>
      </c>
      <c r="M266" s="16">
        <f t="shared" si="25"/>
        <v>7.0084274809160299</v>
      </c>
      <c r="N266" s="16">
        <f>'[1]TCE - ANEXO III - Preencher'!O275</f>
        <v>9.5</v>
      </c>
      <c r="O266" s="16">
        <f>'[1]TCE - ANEXO III - Preencher'!P275</f>
        <v>4</v>
      </c>
      <c r="P266" s="17">
        <f t="shared" si="26"/>
        <v>5.5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40.031627480916029</v>
      </c>
    </row>
    <row r="267" spans="1:28" s="4" customFormat="1" x14ac:dyDescent="0.2">
      <c r="A267" s="9">
        <f>IFERROR(VLOOKUP(B267,'[1]DADOS (OCULTAR)'!$P$3:$R$59,3,0),"")</f>
        <v>10869782001206</v>
      </c>
      <c r="B267" s="10" t="str">
        <f>'[1]TCE - ANEXO III - Preencher'!C276</f>
        <v>UPA TORRÕES</v>
      </c>
      <c r="C267" s="11"/>
      <c r="D267" s="12" t="str">
        <f>'[1]TCE - ANEXO III - Preencher'!E276</f>
        <v>RAPHAELA DE CASSIA CAMPOS DA SILVA</v>
      </c>
      <c r="E267" s="10" t="str">
        <f>IF('[1]TCE - ANEXO III - Preencher'!F276="4 - Assistência Odontológica","2 - Outros Profissionais da Saúde",'[1]TCE - ANEXO III - Preencher'!F276)</f>
        <v>3 - Administrativo</v>
      </c>
      <c r="F267" s="13" t="str">
        <f>'[1]TCE - ANEXO III - Preencher'!G276</f>
        <v>4221-05</v>
      </c>
      <c r="G267" s="14">
        <f>IF('[1]TCE - ANEXO III - Preencher'!H276="","",'[1]TCE - ANEXO III - Preencher'!H276)</f>
        <v>44197</v>
      </c>
      <c r="H267" s="15">
        <f>'[1]TCE - ANEXO III - Preencher'!I276</f>
        <v>0</v>
      </c>
      <c r="I267" s="15">
        <f>'[1]TCE - ANEXO III - Preencher'!J276</f>
        <v>18.513000000000002</v>
      </c>
      <c r="J267" s="15">
        <f>'[1]TCE - ANEXO III - Preencher'!K276</f>
        <v>0</v>
      </c>
      <c r="K267" s="16">
        <f>'[1]TCE - ANEXO III - Preencher'!L276</f>
        <v>39.104244274809155</v>
      </c>
      <c r="L267" s="16">
        <f>'[1]TCE - ANEXO III - Preencher'!M276</f>
        <v>2.31</v>
      </c>
      <c r="M267" s="16">
        <f t="shared" si="25"/>
        <v>36.794244274809152</v>
      </c>
      <c r="N267" s="16">
        <f>'[1]TCE - ANEXO III - Preencher'!O276</f>
        <v>2.0499999999999998</v>
      </c>
      <c r="O267" s="16">
        <f>'[1]TCE - ANEXO III - Preencher'!P276</f>
        <v>0</v>
      </c>
      <c r="P267" s="17">
        <f t="shared" si="26"/>
        <v>2.0499999999999998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57.357244274809148</v>
      </c>
    </row>
    <row r="268" spans="1:28" s="4" customFormat="1" x14ac:dyDescent="0.2">
      <c r="A268" s="9" t="str">
        <f>IFERROR(VLOOKUP(B268,'[1]DADOS (OCULTAR)'!$P$3:$R$59,3,0),"")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(OCULTAR)'!$P$3:$R$59,3,0),"")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(OCULTAR)'!$P$3:$R$59,3,0),"")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(OCULTAR)'!$P$3:$R$59,3,0),"")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(OCULTAR)'!$P$3:$R$59,3,0),"")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(OCULTAR)'!$P$3:$R$59,3,0),"")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(OCULTAR)'!$P$3:$R$59,3,0),"")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(OCULTAR)'!$P$3:$R$59,3,0),"")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(OCULTAR)'!$P$3:$R$59,3,0),"")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(OCULTAR)'!$P$3:$R$59,3,0),"")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(OCULTAR)'!$P$3:$R$59,3,0),"")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(OCULTAR)'!$P$3:$R$59,3,0),"")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(OCULTAR)'!$P$3:$R$59,3,0),"")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(OCULTAR)'!$P$3:$R$59,3,0),"")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(OCULTAR)'!$P$3:$R$59,3,0),"")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(OCULTAR)'!$P$3:$R$59,3,0),"")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(OCULTAR)'!$P$3:$R$59,3,0),"")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(OCULTAR)'!$P$3:$R$59,3,0),"")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(OCULTAR)'!$P$3:$R$59,3,0),"")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(OCULTAR)'!$P$3:$R$59,3,0),"")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(OCULTAR)'!$P$3:$R$59,3,0),"")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(OCULTAR)'!$P$3:$R$59,3,0),"")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(OCULTAR)'!$P$3:$R$59,3,0),"")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(OCULTAR)'!$P$3:$R$59,3,0),"")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(OCULTAR)'!$P$3:$R$59,3,0),"")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(OCULTAR)'!$P$3:$R$59,3,0),"")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(OCULTAR)'!$P$3:$R$59,3,0),"")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(OCULTAR)'!$P$3:$R$59,3,0),"")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(OCULTAR)'!$P$3:$R$59,3,0),"")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(OCULTAR)'!$P$3:$R$59,3,0),"")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(OCULTAR)'!$P$3:$R$59,3,0),"")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(OCULTAR)'!$P$3:$R$59,3,0),"")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(OCULTAR)'!$P$3:$R$59,3,0),"")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(OCULTAR)'!$P$3:$R$59,3,0),"")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(OCULTAR)'!$P$3:$R$59,3,0),"")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(OCULTAR)'!$P$3:$R$59,3,0),"")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(OCULTAR)'!$P$3:$R$59,3,0),"")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(OCULTAR)'!$P$3:$R$59,3,0),"")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(OCULTAR)'!$P$3:$R$59,3,0),"")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(OCULTAR)'!$P$3:$R$59,3,0),"")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(OCULTAR)'!$P$3:$R$59,3,0),"")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(OCULTAR)'!$P$3:$R$59,3,0),"")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(OCULTAR)'!$P$3:$R$59,3,0),"")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(OCULTAR)'!$P$3:$R$59,3,0),"")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(OCULTAR)'!$P$3:$R$59,3,0),"")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(OCULTAR)'!$P$3:$R$59,3,0),"")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(OCULTAR)'!$P$3:$R$59,3,0),"")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(OCULTAR)'!$P$3:$R$59,3,0),"")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(OCULTAR)'!$P$3:$R$59,3,0),"")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(OCULTAR)'!$P$3:$R$59,3,0),"")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(OCULTAR)'!$P$3:$R$59,3,0),"")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(OCULTAR)'!$P$3:$R$59,3,0),"")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(OCULTAR)'!$P$3:$R$59,3,0),"")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(OCULTAR)'!$P$3:$R$59,3,0),"")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(OCULTAR)'!$P$3:$R$59,3,0),"")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(OCULTAR)'!$P$3:$R$59,3,0),"")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(OCULTAR)'!$P$3:$R$59,3,0),"")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(OCULTAR)'!$P$3:$R$59,3,0),"")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(OCULTAR)'!$P$3:$R$59,3,0),"")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(OCULTAR)'!$P$3:$R$59,3,0),"")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(OCULTAR)'!$P$3:$R$59,3,0),"")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(OCULTAR)'!$P$3:$R$59,3,0),"")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(OCULTAR)'!$P$3:$R$59,3,0),"")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(OCULTAR)'!$P$3:$R$59,3,0),"")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(OCULTAR)'!$P$3:$R$59,3,0),"")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(OCULTAR)'!$P$3:$R$59,3,0),"")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(OCULTAR)'!$P$3:$R$59,3,0),"")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(OCULTAR)'!$P$3:$R$59,3,0),"")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(OCULTAR)'!$P$3:$R$59,3,0),"")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(OCULTAR)'!$P$3:$R$59,3,0),"")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(OCULTAR)'!$P$3:$R$59,3,0),"")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(OCULTAR)'!$P$3:$R$59,3,0),"")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(OCULTAR)'!$P$3:$R$59,3,0),"")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(OCULTAR)'!$P$3:$R$59,3,0),"")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(OCULTAR)'!$P$3:$R$59,3,0),"")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(OCULTAR)'!$P$3:$R$59,3,0),"")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(OCULTAR)'!$P$3:$R$59,3,0),"")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(OCULTAR)'!$P$3:$R$59,3,0),"")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(OCULTAR)'!$P$3:$R$59,3,0),"")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(OCULTAR)'!$P$3:$R$59,3,0),"")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(OCULTAR)'!$P$3:$R$59,3,0),"")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(OCULTAR)'!$P$3:$R$59,3,0),"")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(OCULTAR)'!$P$3:$R$59,3,0),"")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(OCULTAR)'!$P$3:$R$59,3,0),"")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(OCULTAR)'!$P$3:$R$59,3,0),"")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(OCULTAR)'!$P$3:$R$59,3,0),"")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(OCULTAR)'!$P$3:$R$59,3,0),"")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(OCULTAR)'!$P$3:$R$59,3,0),"")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(OCULTAR)'!$P$3:$R$59,3,0),"")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(OCULTAR)'!$P$3:$R$59,3,0),"")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(OCULTAR)'!$P$3:$R$59,3,0),"")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(OCULTAR)'!$P$3:$R$59,3,0),"")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(OCULTAR)'!$P$3:$R$59,3,0),"")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(OCULTAR)'!$P$3:$R$59,3,0),"")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(OCULTAR)'!$P$3:$R$59,3,0),"")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(OCULTAR)'!$P$3:$R$59,3,0),"")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(OCULTAR)'!$P$3:$R$59,3,0),"")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(OCULTAR)'!$P$3:$R$59,3,0),"")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(OCULTAR)'!$P$3:$R$59,3,0),"")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(OCULTAR)'!$P$3:$R$59,3,0),"")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(OCULTAR)'!$P$3:$R$59,3,0),"")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(OCULTAR)'!$P$3:$R$59,3,0),"")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(OCULTAR)'!$P$3:$R$59,3,0),"")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(OCULTAR)'!$P$3:$R$59,3,0),"")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(OCULTAR)'!$P$3:$R$59,3,0),"")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(OCULTAR)'!$P$3:$R$59,3,0),"")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(OCULTAR)'!$P$3:$R$59,3,0),"")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(OCULTAR)'!$P$3:$R$59,3,0),"")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(OCULTAR)'!$P$3:$R$59,3,0),"")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(OCULTAR)'!$P$3:$R$59,3,0),"")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(OCULTAR)'!$P$3:$R$59,3,0),"")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(OCULTAR)'!$P$3:$R$59,3,0),"")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(OCULTAR)'!$P$3:$R$59,3,0),"")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(OCULTAR)'!$P$3:$R$59,3,0),"")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(OCULTAR)'!$P$3:$R$59,3,0),"")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(OCULTAR)'!$P$3:$R$59,3,0),"")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(OCULTAR)'!$P$3:$R$59,3,0),"")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(OCULTAR)'!$P$3:$R$59,3,0),"")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(OCULTAR)'!$P$3:$R$59,3,0),"")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(OCULTAR)'!$P$3:$R$59,3,0),"")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(OCULTAR)'!$P$3:$R$59,3,0),"")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(OCULTAR)'!$P$3:$R$59,3,0),"")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(OCULTAR)'!$P$3:$R$59,3,0),"")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(OCULTAR)'!$P$3:$R$59,3,0),"")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(OCULTAR)'!$P$3:$R$59,3,0),"")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(OCULTAR)'!$P$3:$R$59,3,0),"")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(OCULTAR)'!$P$3:$R$59,3,0),"")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(OCULTAR)'!$P$3:$R$59,3,0),"")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(OCULTAR)'!$P$3:$R$59,3,0),"")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(OCULTAR)'!$P$3:$R$59,3,0),"")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(OCULTAR)'!$P$3:$R$59,3,0),"")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(OCULTAR)'!$P$3:$R$59,3,0),"")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(OCULTAR)'!$P$3:$R$59,3,0),"")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(OCULTAR)'!$P$3:$R$59,3,0),"")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(OCULTAR)'!$P$3:$R$59,3,0),"")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(OCULTAR)'!$P$3:$R$59,3,0),"")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(OCULTAR)'!$P$3:$R$59,3,0),"")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(OCULTAR)'!$P$3:$R$59,3,0),"")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(OCULTAR)'!$P$3:$R$59,3,0),"")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(OCULTAR)'!$P$3:$R$59,3,0),"")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(OCULTAR)'!$P$3:$R$59,3,0),"")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(OCULTAR)'!$P$3:$R$59,3,0),"")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(OCULTAR)'!$P$3:$R$59,3,0),"")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(OCULTAR)'!$P$3:$R$59,3,0),"")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(OCULTAR)'!$P$3:$R$59,3,0),"")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(OCULTAR)'!$P$3:$R$59,3,0),"")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(OCULTAR)'!$P$3:$R$59,3,0),"")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(OCULTAR)'!$P$3:$R$59,3,0),"")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(OCULTAR)'!$P$3:$R$59,3,0),"")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(OCULTAR)'!$P$3:$R$59,3,0),"")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(OCULTAR)'!$P$3:$R$59,3,0),"")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(OCULTAR)'!$P$3:$R$59,3,0),"")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(OCULTAR)'!$P$3:$R$59,3,0),"")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(OCULTAR)'!$P$3:$R$59,3,0),"")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(OCULTAR)'!$P$3:$R$59,3,0),"")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(OCULTAR)'!$P$3:$R$59,3,0),"")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(OCULTAR)'!$P$3:$R$59,3,0),"")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(OCULTAR)'!$P$3:$R$59,3,0),"")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(OCULTAR)'!$P$3:$R$59,3,0),"")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(OCULTAR)'!$P$3:$R$59,3,0),"")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(OCULTAR)'!$P$3:$R$59,3,0),"")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(OCULTAR)'!$P$3:$R$59,3,0),"")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(OCULTAR)'!$P$3:$R$59,3,0),"")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(OCULTAR)'!$P$3:$R$59,3,0),"")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(OCULTAR)'!$P$3:$R$59,3,0),"")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(OCULTAR)'!$P$3:$R$59,3,0),"")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(OCULTAR)'!$P$3:$R$59,3,0),"")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(OCULTAR)'!$P$3:$R$59,3,0),"")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(OCULTAR)'!$P$3:$R$59,3,0),"")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(OCULTAR)'!$P$3:$R$59,3,0),"")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(OCULTAR)'!$P$3:$R$59,3,0),"")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(OCULTAR)'!$P$3:$R$59,3,0),"")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(OCULTAR)'!$P$3:$R$59,3,0),"")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(OCULTAR)'!$P$3:$R$59,3,0),"")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(OCULTAR)'!$P$3:$R$59,3,0),"")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(OCULTAR)'!$P$3:$R$59,3,0),"")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(OCULTAR)'!$P$3:$R$59,3,0),"")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(OCULTAR)'!$P$3:$R$59,3,0),"")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(OCULTAR)'!$P$3:$R$59,3,0),"")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(OCULTAR)'!$P$3:$R$59,3,0),"")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(OCULTAR)'!$P$3:$R$59,3,0),"")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(OCULTAR)'!$P$3:$R$59,3,0),"")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(OCULTAR)'!$P$3:$R$59,3,0),"")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(OCULTAR)'!$P$3:$R$59,3,0),"")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(OCULTAR)'!$P$3:$R$59,3,0),"")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(OCULTAR)'!$P$3:$R$59,3,0),"")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(OCULTAR)'!$P$3:$R$59,3,0),"")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(OCULTAR)'!$P$3:$R$59,3,0),"")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(OCULTAR)'!$P$3:$R$59,3,0),"")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(OCULTAR)'!$P$3:$R$59,3,0),"")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(OCULTAR)'!$P$3:$R$59,3,0),"")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(OCULTAR)'!$P$3:$R$59,3,0),"")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(OCULTAR)'!$P$3:$R$59,3,0),"")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(OCULTAR)'!$P$3:$R$59,3,0),"")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(OCULTAR)'!$P$3:$R$59,3,0),"")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(OCULTAR)'!$P$3:$R$59,3,0),"")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(OCULTAR)'!$P$3:$R$59,3,0),"")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(OCULTAR)'!$P$3:$R$59,3,0),"")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(OCULTAR)'!$P$3:$R$59,3,0),"")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(OCULTAR)'!$P$3:$R$59,3,0),"")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(OCULTAR)'!$P$3:$R$59,3,0),"")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(OCULTAR)'!$P$3:$R$59,3,0),"")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(OCULTAR)'!$P$3:$R$59,3,0),"")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(OCULTAR)'!$P$3:$R$59,3,0),"")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(OCULTAR)'!$P$3:$R$59,3,0),"")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(OCULTAR)'!$P$3:$R$59,3,0),"")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(OCULTAR)'!$P$3:$R$59,3,0),"")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(OCULTAR)'!$P$3:$R$59,3,0),"")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(OCULTAR)'!$P$3:$R$59,3,0),"")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(OCULTAR)'!$P$3:$R$59,3,0),"")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(OCULTAR)'!$P$3:$R$59,3,0),"")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(OCULTAR)'!$P$3:$R$59,3,0),"")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(OCULTAR)'!$P$3:$R$59,3,0),"")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(OCULTAR)'!$P$3:$R$59,3,0),"")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(OCULTAR)'!$P$3:$R$59,3,0),"")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(OCULTAR)'!$P$3:$R$59,3,0),"")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(OCULTAR)'!$P$3:$R$59,3,0),"")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(OCULTAR)'!$P$3:$R$59,3,0),"")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(OCULTAR)'!$P$3:$R$59,3,0),"")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(OCULTAR)'!$P$3:$R$59,3,0),"")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(OCULTAR)'!$P$3:$R$59,3,0),"")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(OCULTAR)'!$P$3:$R$59,3,0),"")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(OCULTAR)'!$P$3:$R$59,3,0),"")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(OCULTAR)'!$P$3:$R$59,3,0),"")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(OCULTAR)'!$P$3:$R$59,3,0),"")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(OCULTAR)'!$P$3:$R$59,3,0),"")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(OCULTAR)'!$P$3:$R$59,3,0),"")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(OCULTAR)'!$P$3:$R$59,3,0),"")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(OCULTAR)'!$P$3:$R$59,3,0),"")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(OCULTAR)'!$P$3:$R$59,3,0),"")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(OCULTAR)'!$P$3:$R$59,3,0),"")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(OCULTAR)'!$P$3:$R$59,3,0),"")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(OCULTAR)'!$P$3:$R$59,3,0),"")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(OCULTAR)'!$P$3:$R$59,3,0),"")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(OCULTAR)'!$P$3:$R$59,3,0),"")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(OCULTAR)'!$P$3:$R$59,3,0),"")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(OCULTAR)'!$P$3:$R$59,3,0),"")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(OCULTAR)'!$P$3:$R$59,3,0),"")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(OCULTAR)'!$P$3:$R$59,3,0),"")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(OCULTAR)'!$P$3:$R$59,3,0),"")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(OCULTAR)'!$P$3:$R$59,3,0),"")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(OCULTAR)'!$P$3:$R$59,3,0),"")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(OCULTAR)'!$P$3:$R$59,3,0),"")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(OCULTAR)'!$P$3:$R$59,3,0),"")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(OCULTAR)'!$P$3:$R$59,3,0),"")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(OCULTAR)'!$P$3:$R$59,3,0),"")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(OCULTAR)'!$P$3:$R$59,3,0),"")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(OCULTAR)'!$P$3:$R$59,3,0),"")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(OCULTAR)'!$P$3:$R$59,3,0),"")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(OCULTAR)'!$P$3:$R$59,3,0),"")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(OCULTAR)'!$P$3:$R$59,3,0),"")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(OCULTAR)'!$P$3:$R$59,3,0),"")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(OCULTAR)'!$P$3:$R$59,3,0),"")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(OCULTAR)'!$P$3:$R$59,3,0),"")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(OCULTAR)'!$P$3:$R$59,3,0),"")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(OCULTAR)'!$P$3:$R$59,3,0),"")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(OCULTAR)'!$P$3:$R$59,3,0),"")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(OCULTAR)'!$P$3:$R$59,3,0),"")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(OCULTAR)'!$P$3:$R$59,3,0),"")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(OCULTAR)'!$P$3:$R$59,3,0),"")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(OCULTAR)'!$P$3:$R$59,3,0),"")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(OCULTAR)'!$P$3:$R$59,3,0),"")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(OCULTAR)'!$P$3:$R$59,3,0),"")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(OCULTAR)'!$P$3:$R$59,3,0),"")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(OCULTAR)'!$P$3:$R$59,3,0),"")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(OCULTAR)'!$P$3:$R$59,3,0),"")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(OCULTAR)'!$P$3:$R$59,3,0),"")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(OCULTAR)'!$P$3:$R$59,3,0),"")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(OCULTAR)'!$P$3:$R$59,3,0),"")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(OCULTAR)'!$P$3:$R$59,3,0),"")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(OCULTAR)'!$P$3:$R$59,3,0),"")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(OCULTAR)'!$P$3:$R$59,3,0),"")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(OCULTAR)'!$P$3:$R$59,3,0),"")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(OCULTAR)'!$P$3:$R$59,3,0),"")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(OCULTAR)'!$P$3:$R$59,3,0),"")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(OCULTAR)'!$P$3:$R$59,3,0),"")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(OCULTAR)'!$P$3:$R$59,3,0),"")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(OCULTAR)'!$P$3:$R$59,3,0),"")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(OCULTAR)'!$P$3:$R$59,3,0),"")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(OCULTAR)'!$P$3:$R$59,3,0),"")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(OCULTAR)'!$P$3:$R$59,3,0),"")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(OCULTAR)'!$P$3:$R$59,3,0),"")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(OCULTAR)'!$P$3:$R$59,3,0),"")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(OCULTAR)'!$P$3:$R$59,3,0),"")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(OCULTAR)'!$P$3:$R$59,3,0),"")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(OCULTAR)'!$P$3:$R$59,3,0),"")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(OCULTAR)'!$P$3:$R$59,3,0),"")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(OCULTAR)'!$P$3:$R$59,3,0),"")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(OCULTAR)'!$P$3:$R$59,3,0),"")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(OCULTAR)'!$P$3:$R$59,3,0),"")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(OCULTAR)'!$P$3:$R$59,3,0),"")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(OCULTAR)'!$P$3:$R$59,3,0),"")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(OCULTAR)'!$P$3:$R$59,3,0),"")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(OCULTAR)'!$P$3:$R$59,3,0),"")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(OCULTAR)'!$P$3:$R$59,3,0),"")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(OCULTAR)'!$P$3:$R$59,3,0),"")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(OCULTAR)'!$P$3:$R$59,3,0),"")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(OCULTAR)'!$P$3:$R$59,3,0),"")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(OCULTAR)'!$P$3:$R$59,3,0),"")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(OCULTAR)'!$P$3:$R$59,3,0),"")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(OCULTAR)'!$P$3:$R$59,3,0),"")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(OCULTAR)'!$P$3:$R$59,3,0),"")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(OCULTAR)'!$P$3:$R$59,3,0),"")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(OCULTAR)'!$P$3:$R$59,3,0),"")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(OCULTAR)'!$P$3:$R$59,3,0),"")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(OCULTAR)'!$P$3:$R$59,3,0),"")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(OCULTAR)'!$P$3:$R$59,3,0),"")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(OCULTAR)'!$P$3:$R$59,3,0),"")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(OCULTAR)'!$P$3:$R$59,3,0),"")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(OCULTAR)'!$P$3:$R$59,3,0),"")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(OCULTAR)'!$P$3:$R$59,3,0),"")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(OCULTAR)'!$P$3:$R$59,3,0),"")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(OCULTAR)'!$P$3:$R$59,3,0),"")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(OCULTAR)'!$P$3:$R$59,3,0),"")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(OCULTAR)'!$P$3:$R$59,3,0),"")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(OCULTAR)'!$P$3:$R$59,3,0),"")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(OCULTAR)'!$P$3:$R$59,3,0),"")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(OCULTAR)'!$P$3:$R$59,3,0),"")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(OCULTAR)'!$P$3:$R$59,3,0),"")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(OCULTAR)'!$P$3:$R$59,3,0),"")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(OCULTAR)'!$P$3:$R$59,3,0),"")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(OCULTAR)'!$P$3:$R$59,3,0),"")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(OCULTAR)'!$P$3:$R$59,3,0),"")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(OCULTAR)'!$P$3:$R$59,3,0),"")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(OCULTAR)'!$P$3:$R$59,3,0),"")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(OCULTAR)'!$P$3:$R$59,3,0),"")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(OCULTAR)'!$P$3:$R$59,3,0),"")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(OCULTAR)'!$P$3:$R$59,3,0),"")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(OCULTAR)'!$P$3:$R$59,3,0),"")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(OCULTAR)'!$P$3:$R$59,3,0),"")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(OCULTAR)'!$P$3:$R$59,3,0),"")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(OCULTAR)'!$P$3:$R$59,3,0),"")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(OCULTAR)'!$P$3:$R$59,3,0),"")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(OCULTAR)'!$P$3:$R$59,3,0),"")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(OCULTAR)'!$P$3:$R$59,3,0),"")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(OCULTAR)'!$P$3:$R$59,3,0),"")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(OCULTAR)'!$P$3:$R$59,3,0),"")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(OCULTAR)'!$P$3:$R$59,3,0),"")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(OCULTAR)'!$P$3:$R$59,3,0),"")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(OCULTAR)'!$P$3:$R$59,3,0),"")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(OCULTAR)'!$P$3:$R$59,3,0),"")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(OCULTAR)'!$P$3:$R$59,3,0),"")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(OCULTAR)'!$P$3:$R$59,3,0),"")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(OCULTAR)'!$P$3:$R$59,3,0),"")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(OCULTAR)'!$P$3:$R$59,3,0),"")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(OCULTAR)'!$P$3:$R$59,3,0),"")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(OCULTAR)'!$P$3:$R$59,3,0),"")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(OCULTAR)'!$P$3:$R$59,3,0),"")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(OCULTAR)'!$P$3:$R$59,3,0),"")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(OCULTAR)'!$P$3:$R$59,3,0),"")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(OCULTAR)'!$P$3:$R$59,3,0),"")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(OCULTAR)'!$P$3:$R$59,3,0),"")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(OCULTAR)'!$P$3:$R$59,3,0),"")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(OCULTAR)'!$P$3:$R$59,3,0),"")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(OCULTAR)'!$P$3:$R$59,3,0),"")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(OCULTAR)'!$P$3:$R$59,3,0),"")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(OCULTAR)'!$P$3:$R$59,3,0),"")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(OCULTAR)'!$P$3:$R$59,3,0),"")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(OCULTAR)'!$P$3:$R$59,3,0),"")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(OCULTAR)'!$P$3:$R$59,3,0),"")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(OCULTAR)'!$P$3:$R$59,3,0),"")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(OCULTAR)'!$P$3:$R$59,3,0),"")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(OCULTAR)'!$P$3:$R$59,3,0),"")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(OCULTAR)'!$P$3:$R$59,3,0),"")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(OCULTAR)'!$P$3:$R$59,3,0),"")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(OCULTAR)'!$P$3:$R$59,3,0),"")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(OCULTAR)'!$P$3:$R$59,3,0),"")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(OCULTAR)'!$P$3:$R$59,3,0),"")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(OCULTAR)'!$P$3:$R$59,3,0),"")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(OCULTAR)'!$P$3:$R$59,3,0),"")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(OCULTAR)'!$P$3:$R$59,3,0),"")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(OCULTAR)'!$P$3:$R$59,3,0),"")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(OCULTAR)'!$P$3:$R$59,3,0),"")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(OCULTAR)'!$P$3:$R$59,3,0),"")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(OCULTAR)'!$P$3:$R$59,3,0),"")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(OCULTAR)'!$P$3:$R$59,3,0),"")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(OCULTAR)'!$P$3:$R$59,3,0),"")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(OCULTAR)'!$P$3:$R$59,3,0),"")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(OCULTAR)'!$P$3:$R$59,3,0),"")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(OCULTAR)'!$P$3:$R$59,3,0),"")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(OCULTAR)'!$P$3:$R$59,3,0),"")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(OCULTAR)'!$P$3:$R$59,3,0),"")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(OCULTAR)'!$P$3:$R$59,3,0),"")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(OCULTAR)'!$P$3:$R$59,3,0),"")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(OCULTAR)'!$P$3:$R$59,3,0),"")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(OCULTAR)'!$P$3:$R$59,3,0),"")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(OCULTAR)'!$P$3:$R$59,3,0),"")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(OCULTAR)'!$P$3:$R$59,3,0),"")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(OCULTAR)'!$P$3:$R$59,3,0),"")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(OCULTAR)'!$P$3:$R$59,3,0),"")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(OCULTAR)'!$P$3:$R$59,3,0),"")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(OCULTAR)'!$P$3:$R$59,3,0),"")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(OCULTAR)'!$P$3:$R$59,3,0),"")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(OCULTAR)'!$P$3:$R$59,3,0),"")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(OCULTAR)'!$P$3:$R$59,3,0),"")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(OCULTAR)'!$P$3:$R$59,3,0),"")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(OCULTAR)'!$P$3:$R$59,3,0),"")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(OCULTAR)'!$P$3:$R$59,3,0),"")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(OCULTAR)'!$P$3:$R$59,3,0),"")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(OCULTAR)'!$P$3:$R$59,3,0),"")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(OCULTAR)'!$P$3:$R$59,3,0),"")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(OCULTAR)'!$P$3:$R$59,3,0),"")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(OCULTAR)'!$P$3:$R$59,3,0),"")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(OCULTAR)'!$P$3:$R$59,3,0),"")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(OCULTAR)'!$P$3:$R$59,3,0),"")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(OCULTAR)'!$P$3:$R$59,3,0),"")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(OCULTAR)'!$P$3:$R$59,3,0),"")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(OCULTAR)'!$P$3:$R$59,3,0),"")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(OCULTAR)'!$P$3:$R$59,3,0),"")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(OCULTAR)'!$P$3:$R$59,3,0),"")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(OCULTAR)'!$P$3:$R$59,3,0),"")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(OCULTAR)'!$P$3:$R$59,3,0),"")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(OCULTAR)'!$P$3:$R$59,3,0),"")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(OCULTAR)'!$P$3:$R$59,3,0),"")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(OCULTAR)'!$P$3:$R$59,3,0),"")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(OCULTAR)'!$P$3:$R$59,3,0),"")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(OCULTAR)'!$P$3:$R$59,3,0),"")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(OCULTAR)'!$P$3:$R$59,3,0),"")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(OCULTAR)'!$P$3:$R$59,3,0),"")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(OCULTAR)'!$P$3:$R$59,3,0),"")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(OCULTAR)'!$P$3:$R$59,3,0),"")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(OCULTAR)'!$P$3:$R$59,3,0),"")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(OCULTAR)'!$P$3:$R$59,3,0),"")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(OCULTAR)'!$P$3:$R$59,3,0),"")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(OCULTAR)'!$P$3:$R$59,3,0),"")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(OCULTAR)'!$P$3:$R$59,3,0),"")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(OCULTAR)'!$P$3:$R$59,3,0),"")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(OCULTAR)'!$P$3:$R$59,3,0),"")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(OCULTAR)'!$P$3:$R$59,3,0),"")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(OCULTAR)'!$P$3:$R$59,3,0),"")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(OCULTAR)'!$P$3:$R$59,3,0),"")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(OCULTAR)'!$P$3:$R$59,3,0),"")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(OCULTAR)'!$P$3:$R$59,3,0),"")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(OCULTAR)'!$P$3:$R$59,3,0),"")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(OCULTAR)'!$P$3:$R$59,3,0),"")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(OCULTAR)'!$P$3:$R$59,3,0),"")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(OCULTAR)'!$P$3:$R$59,3,0),"")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(OCULTAR)'!$P$3:$R$59,3,0),"")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(OCULTAR)'!$P$3:$R$59,3,0),"")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(OCULTAR)'!$P$3:$R$59,3,0),"")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(OCULTAR)'!$P$3:$R$59,3,0),"")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(OCULTAR)'!$P$3:$R$59,3,0),"")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(OCULTAR)'!$P$3:$R$59,3,0),"")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(OCULTAR)'!$P$3:$R$59,3,0),"")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(OCULTAR)'!$P$3:$R$59,3,0),"")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(OCULTAR)'!$P$3:$R$59,3,0),"")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(OCULTAR)'!$P$3:$R$59,3,0),"")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(OCULTAR)'!$P$3:$R$59,3,0),"")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(OCULTAR)'!$P$3:$R$59,3,0),"")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(OCULTAR)'!$P$3:$R$59,3,0),"")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(OCULTAR)'!$P$3:$R$59,3,0),"")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(OCULTAR)'!$P$3:$R$59,3,0),"")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(OCULTAR)'!$P$3:$R$59,3,0),"")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(OCULTAR)'!$P$3:$R$59,3,0),"")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(OCULTAR)'!$P$3:$R$59,3,0),"")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(OCULTAR)'!$P$3:$R$59,3,0),"")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(OCULTAR)'!$P$3:$R$59,3,0),"")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(OCULTAR)'!$P$3:$R$59,3,0),"")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(OCULTAR)'!$P$3:$R$59,3,0),"")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(OCULTAR)'!$P$3:$R$59,3,0),"")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(OCULTAR)'!$P$3:$R$59,3,0),"")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(OCULTAR)'!$P$3:$R$59,3,0),"")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(OCULTAR)'!$P$3:$R$59,3,0),"")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(OCULTAR)'!$P$3:$R$59,3,0),"")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(OCULTAR)'!$P$3:$R$59,3,0),"")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(OCULTAR)'!$P$3:$R$59,3,0),"")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(OCULTAR)'!$P$3:$R$59,3,0),"")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(OCULTAR)'!$P$3:$R$59,3,0),"")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(OCULTAR)'!$P$3:$R$59,3,0),"")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(OCULTAR)'!$P$3:$R$59,3,0),"")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(OCULTAR)'!$P$3:$R$59,3,0),"")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(OCULTAR)'!$P$3:$R$59,3,0),"")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(OCULTAR)'!$P$3:$R$59,3,0),"")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(OCULTAR)'!$P$3:$R$59,3,0),"")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(OCULTAR)'!$P$3:$R$59,3,0),"")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(OCULTAR)'!$P$3:$R$59,3,0),"")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(OCULTAR)'!$P$3:$R$59,3,0),"")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(OCULTAR)'!$P$3:$R$59,3,0),"")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(OCULTAR)'!$P$3:$R$59,3,0),"")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(OCULTAR)'!$P$3:$R$59,3,0),"")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(OCULTAR)'!$P$3:$R$59,3,0),"")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(OCULTAR)'!$P$3:$R$59,3,0),"")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(OCULTAR)'!$P$3:$R$59,3,0),"")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(OCULTAR)'!$P$3:$R$59,3,0),"")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(OCULTAR)'!$P$3:$R$59,3,0),"")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(OCULTAR)'!$P$3:$R$59,3,0),"")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(OCULTAR)'!$P$3:$R$59,3,0),"")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(OCULTAR)'!$P$3:$R$59,3,0),"")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(OCULTAR)'!$P$3:$R$59,3,0),"")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(OCULTAR)'!$P$3:$R$59,3,0),"")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(OCULTAR)'!$P$3:$R$59,3,0),"")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(OCULTAR)'!$P$3:$R$59,3,0),"")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(OCULTAR)'!$P$3:$R$59,3,0),"")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(OCULTAR)'!$P$3:$R$59,3,0),"")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(OCULTAR)'!$P$3:$R$59,3,0),"")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(OCULTAR)'!$P$3:$R$59,3,0),"")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(OCULTAR)'!$P$3:$R$59,3,0),"")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(OCULTAR)'!$P$3:$R$59,3,0),"")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(OCULTAR)'!$P$3:$R$59,3,0),"")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(OCULTAR)'!$P$3:$R$59,3,0),"")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(OCULTAR)'!$P$3:$R$59,3,0),"")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(OCULTAR)'!$P$3:$R$59,3,0),"")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(OCULTAR)'!$P$3:$R$59,3,0),"")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(OCULTAR)'!$P$3:$R$59,3,0),"")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(OCULTAR)'!$P$3:$R$59,3,0),"")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(OCULTAR)'!$P$3:$R$59,3,0),"")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(OCULTAR)'!$P$3:$R$59,3,0),"")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(OCULTAR)'!$P$3:$R$59,3,0),"")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(OCULTAR)'!$P$3:$R$59,3,0),"")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(OCULTAR)'!$P$3:$R$59,3,0),"")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(OCULTAR)'!$P$3:$R$59,3,0),"")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(OCULTAR)'!$P$3:$R$59,3,0),"")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(OCULTAR)'!$P$3:$R$59,3,0),"")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(OCULTAR)'!$P$3:$R$59,3,0),"")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(OCULTAR)'!$P$3:$R$59,3,0),"")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(OCULTAR)'!$P$3:$R$59,3,0),"")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(OCULTAR)'!$P$3:$R$59,3,0),"")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(OCULTAR)'!$P$3:$R$59,3,0),"")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(OCULTAR)'!$P$3:$R$59,3,0),"")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(OCULTAR)'!$P$3:$R$59,3,0),"")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(OCULTAR)'!$P$3:$R$59,3,0),"")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(OCULTAR)'!$P$3:$R$59,3,0),"")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(OCULTAR)'!$P$3:$R$59,3,0),"")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(OCULTAR)'!$P$3:$R$59,3,0),"")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(OCULTAR)'!$P$3:$R$59,3,0),"")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(OCULTAR)'!$P$3:$R$59,3,0),"")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(OCULTAR)'!$P$3:$R$59,3,0),"")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(OCULTAR)'!$P$3:$R$59,3,0),"")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(OCULTAR)'!$P$3:$R$59,3,0),"")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(OCULTAR)'!$P$3:$R$59,3,0),"")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(OCULTAR)'!$P$3:$R$59,3,0),"")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(OCULTAR)'!$P$3:$R$59,3,0),"")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(OCULTAR)'!$P$3:$R$59,3,0),"")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(OCULTAR)'!$P$3:$R$59,3,0),"")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(OCULTAR)'!$P$3:$R$59,3,0),"")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(OCULTAR)'!$P$3:$R$59,3,0),"")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(OCULTAR)'!$P$3:$R$59,3,0),"")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(OCULTAR)'!$P$3:$R$59,3,0),"")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(OCULTAR)'!$P$3:$R$59,3,0),"")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(OCULTAR)'!$P$3:$R$59,3,0),"")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(OCULTAR)'!$P$3:$R$59,3,0),"")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(OCULTAR)'!$P$3:$R$59,3,0),"")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(OCULTAR)'!$P$3:$R$59,3,0),"")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(OCULTAR)'!$P$3:$R$59,3,0),"")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(OCULTAR)'!$P$3:$R$59,3,0),"")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(OCULTAR)'!$P$3:$R$59,3,0),"")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(OCULTAR)'!$P$3:$R$59,3,0),"")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(OCULTAR)'!$P$3:$R$59,3,0),"")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(OCULTAR)'!$P$3:$R$59,3,0),"")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(OCULTAR)'!$P$3:$R$59,3,0),"")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(OCULTAR)'!$P$3:$R$59,3,0),"")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(OCULTAR)'!$P$3:$R$59,3,0),"")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(OCULTAR)'!$P$3:$R$59,3,0),"")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(OCULTAR)'!$P$3:$R$59,3,0),"")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(OCULTAR)'!$P$3:$R$59,3,0),"")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(OCULTAR)'!$P$3:$R$59,3,0),"")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(OCULTAR)'!$P$3:$R$59,3,0),"")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(OCULTAR)'!$P$3:$R$59,3,0),"")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(OCULTAR)'!$P$3:$R$59,3,0),"")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(OCULTAR)'!$P$3:$R$59,3,0),"")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(OCULTAR)'!$P$3:$R$59,3,0),"")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(OCULTAR)'!$P$3:$R$59,3,0),"")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(OCULTAR)'!$P$3:$R$59,3,0),"")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(OCULTAR)'!$P$3:$R$59,3,0),"")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(OCULTAR)'!$P$3:$R$59,3,0),"")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(OCULTAR)'!$P$3:$R$59,3,0),"")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(OCULTAR)'!$P$3:$R$59,3,0),"")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(OCULTAR)'!$P$3:$R$59,3,0),"")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(OCULTAR)'!$P$3:$R$59,3,0),"")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(OCULTAR)'!$P$3:$R$59,3,0),"")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(OCULTAR)'!$P$3:$R$59,3,0),"")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(OCULTAR)'!$P$3:$R$59,3,0),"")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(OCULTAR)'!$P$3:$R$59,3,0),"")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(OCULTAR)'!$P$3:$R$59,3,0),"")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(OCULTAR)'!$P$3:$R$59,3,0),"")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(OCULTAR)'!$P$3:$R$59,3,0),"")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(OCULTAR)'!$P$3:$R$59,3,0),"")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(OCULTAR)'!$P$3:$R$59,3,0),"")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(OCULTAR)'!$P$3:$R$59,3,0),"")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(OCULTAR)'!$P$3:$R$59,3,0),"")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(OCULTAR)'!$P$3:$R$59,3,0),"")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(OCULTAR)'!$P$3:$R$59,3,0),"")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(OCULTAR)'!$P$3:$R$59,3,0),"")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(OCULTAR)'!$P$3:$R$59,3,0),"")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(OCULTAR)'!$P$3:$R$59,3,0),"")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(OCULTAR)'!$P$3:$R$59,3,0),"")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(OCULTAR)'!$P$3:$R$59,3,0),"")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(OCULTAR)'!$P$3:$R$59,3,0),"")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(OCULTAR)'!$P$3:$R$59,3,0),"")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(OCULTAR)'!$P$3:$R$59,3,0),"")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(OCULTAR)'!$P$3:$R$59,3,0),"")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(OCULTAR)'!$P$3:$R$59,3,0),"")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(OCULTAR)'!$P$3:$R$59,3,0),"")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(OCULTAR)'!$P$3:$R$59,3,0),"")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(OCULTAR)'!$P$3:$R$59,3,0),"")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(OCULTAR)'!$P$3:$R$59,3,0),"")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(OCULTAR)'!$P$3:$R$59,3,0),"")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(OCULTAR)'!$P$3:$R$59,3,0),"")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(OCULTAR)'!$P$3:$R$59,3,0),"")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(OCULTAR)'!$P$3:$R$59,3,0),"")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(OCULTAR)'!$P$3:$R$59,3,0),"")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(OCULTAR)'!$P$3:$R$59,3,0),"")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(OCULTAR)'!$P$3:$R$59,3,0),"")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(OCULTAR)'!$P$3:$R$59,3,0),"")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(OCULTAR)'!$P$3:$R$59,3,0),"")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(OCULTAR)'!$P$3:$R$59,3,0),"")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(OCULTAR)'!$P$3:$R$59,3,0),"")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(OCULTAR)'!$P$3:$R$59,3,0),"")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(OCULTAR)'!$P$3:$R$59,3,0),"")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(OCULTAR)'!$P$3:$R$59,3,0),"")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(OCULTAR)'!$P$3:$R$59,3,0),"")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(OCULTAR)'!$P$3:$R$59,3,0),"")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(OCULTAR)'!$P$3:$R$59,3,0),"")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(OCULTAR)'!$P$3:$R$59,3,0),"")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(OCULTAR)'!$P$3:$R$59,3,0),"")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(OCULTAR)'!$P$3:$R$59,3,0),"")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(OCULTAR)'!$P$3:$R$59,3,0),"")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(OCULTAR)'!$P$3:$R$59,3,0),"")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(OCULTAR)'!$P$3:$R$59,3,0),"")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(OCULTAR)'!$P$3:$R$59,3,0),"")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(OCULTAR)'!$P$3:$R$59,3,0),"")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(OCULTAR)'!$P$3:$R$59,3,0),"")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(OCULTAR)'!$P$3:$R$59,3,0),"")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(OCULTAR)'!$P$3:$R$59,3,0),"")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(OCULTAR)'!$P$3:$R$59,3,0),"")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(OCULTAR)'!$P$3:$R$59,3,0),"")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(OCULTAR)'!$P$3:$R$59,3,0),"")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(OCULTAR)'!$P$3:$R$59,3,0),"")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(OCULTAR)'!$P$3:$R$59,3,0),"")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(OCULTAR)'!$P$3:$R$59,3,0),"")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(OCULTAR)'!$P$3:$R$59,3,0),"")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(OCULTAR)'!$P$3:$R$59,3,0),"")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(OCULTAR)'!$P$3:$R$59,3,0),"")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(OCULTAR)'!$P$3:$R$59,3,0),"")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(OCULTAR)'!$P$3:$R$59,3,0),"")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(OCULTAR)'!$P$3:$R$59,3,0),"")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(OCULTAR)'!$P$3:$R$59,3,0),"")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(OCULTAR)'!$P$3:$R$59,3,0),"")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(OCULTAR)'!$P$3:$R$59,3,0),"")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(OCULTAR)'!$P$3:$R$59,3,0),"")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(OCULTAR)'!$P$3:$R$59,3,0),"")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(OCULTAR)'!$P$3:$R$59,3,0),"")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(OCULTAR)'!$P$3:$R$59,3,0),"")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(OCULTAR)'!$P$3:$R$59,3,0),"")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(OCULTAR)'!$P$3:$R$59,3,0),"")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(OCULTAR)'!$P$3:$R$59,3,0),"")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(OCULTAR)'!$P$3:$R$59,3,0),"")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(OCULTAR)'!$P$3:$R$59,3,0),"")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(OCULTAR)'!$P$3:$R$59,3,0),"")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(OCULTAR)'!$P$3:$R$59,3,0),"")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(OCULTAR)'!$P$3:$R$59,3,0),"")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(OCULTAR)'!$P$3:$R$59,3,0),"")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(OCULTAR)'!$P$3:$R$59,3,0),"")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(OCULTAR)'!$P$3:$R$59,3,0),"")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(OCULTAR)'!$P$3:$R$59,3,0),"")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(OCULTAR)'!$P$3:$R$59,3,0),"")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(OCULTAR)'!$P$3:$R$59,3,0),"")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(OCULTAR)'!$P$3:$R$59,3,0),"")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(OCULTAR)'!$P$3:$R$59,3,0),"")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(OCULTAR)'!$P$3:$R$59,3,0),"")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(OCULTAR)'!$P$3:$R$59,3,0),"")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(OCULTAR)'!$P$3:$R$59,3,0),"")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(OCULTAR)'!$P$3:$R$59,3,0),"")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(OCULTAR)'!$P$3:$R$59,3,0),"")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(OCULTAR)'!$P$3:$R$59,3,0),"")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(OCULTAR)'!$P$3:$R$59,3,0),"")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(OCULTAR)'!$P$3:$R$59,3,0),"")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(OCULTAR)'!$P$3:$R$59,3,0),"")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(OCULTAR)'!$P$3:$R$59,3,0),"")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(OCULTAR)'!$P$3:$R$59,3,0),"")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(OCULTAR)'!$P$3:$R$59,3,0),"")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(OCULTAR)'!$P$3:$R$59,3,0),"")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(OCULTAR)'!$P$3:$R$59,3,0),"")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(OCULTAR)'!$P$3:$R$59,3,0),"")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(OCULTAR)'!$P$3:$R$59,3,0),"")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(OCULTAR)'!$P$3:$R$59,3,0),"")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(OCULTAR)'!$P$3:$R$59,3,0),"")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(OCULTAR)'!$P$3:$R$59,3,0),"")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(OCULTAR)'!$P$3:$R$59,3,0),"")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(OCULTAR)'!$P$3:$R$59,3,0),"")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(OCULTAR)'!$P$3:$R$59,3,0),"")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(OCULTAR)'!$P$3:$R$59,3,0),"")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(OCULTAR)'!$P$3:$R$59,3,0),"")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(OCULTAR)'!$P$3:$R$59,3,0),"")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(OCULTAR)'!$P$3:$R$59,3,0),"")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(OCULTAR)'!$P$3:$R$59,3,0),"")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(OCULTAR)'!$P$3:$R$59,3,0),"")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(OCULTAR)'!$P$3:$R$59,3,0),"")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(OCULTAR)'!$P$3:$R$59,3,0),"")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(OCULTAR)'!$P$3:$R$59,3,0),"")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(OCULTAR)'!$P$3:$R$59,3,0),"")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(OCULTAR)'!$P$3:$R$59,3,0),"")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(OCULTAR)'!$P$3:$R$59,3,0),"")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(OCULTAR)'!$P$3:$R$59,3,0),"")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(OCULTAR)'!$P$3:$R$59,3,0),"")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(OCULTAR)'!$P$3:$R$59,3,0),"")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(OCULTAR)'!$P$3:$R$59,3,0),"")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(OCULTAR)'!$P$3:$R$59,3,0),"")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(OCULTAR)'!$P$3:$R$59,3,0),"")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(OCULTAR)'!$P$3:$R$59,3,0),"")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(OCULTAR)'!$P$3:$R$59,3,0),"")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(OCULTAR)'!$P$3:$R$59,3,0),"")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(OCULTAR)'!$P$3:$R$59,3,0),"")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(OCULTAR)'!$P$3:$R$59,3,0),"")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(OCULTAR)'!$P$3:$R$59,3,0),"")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(OCULTAR)'!$P$3:$R$59,3,0),"")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(OCULTAR)'!$P$3:$R$59,3,0),"")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(OCULTAR)'!$P$3:$R$59,3,0),"")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(OCULTAR)'!$P$3:$R$59,3,0),"")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(OCULTAR)'!$P$3:$R$59,3,0),"")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(OCULTAR)'!$P$3:$R$59,3,0),"")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(OCULTAR)'!$P$3:$R$59,3,0),"")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(OCULTAR)'!$P$3:$R$59,3,0),"")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(OCULTAR)'!$P$3:$R$59,3,0),"")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(OCULTAR)'!$P$3:$R$59,3,0),"")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(OCULTAR)'!$P$3:$R$59,3,0),"")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(OCULTAR)'!$P$3:$R$59,3,0),"")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(OCULTAR)'!$P$3:$R$59,3,0),"")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(OCULTAR)'!$P$3:$R$59,3,0),"")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(OCULTAR)'!$P$3:$R$59,3,0),"")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(OCULTAR)'!$P$3:$R$59,3,0),"")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(OCULTAR)'!$P$3:$R$59,3,0),"")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(OCULTAR)'!$P$3:$R$59,3,0),"")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(OCULTAR)'!$P$3:$R$59,3,0),"")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(OCULTAR)'!$P$3:$R$59,3,0),"")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(OCULTAR)'!$P$3:$R$59,3,0),"")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(OCULTAR)'!$P$3:$R$59,3,0),"")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(OCULTAR)'!$P$3:$R$59,3,0),"")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(OCULTAR)'!$P$3:$R$59,3,0),"")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(OCULTAR)'!$P$3:$R$59,3,0),"")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(OCULTAR)'!$P$3:$R$59,3,0),"")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(OCULTAR)'!$P$3:$R$59,3,0),"")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(OCULTAR)'!$P$3:$R$59,3,0),"")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(OCULTAR)'!$P$3:$R$59,3,0),"")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(OCULTAR)'!$P$3:$R$59,3,0),"")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(OCULTAR)'!$P$3:$R$59,3,0),"")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(OCULTAR)'!$P$3:$R$59,3,0),"")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(OCULTAR)'!$P$3:$R$59,3,0),"")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(OCULTAR)'!$P$3:$R$59,3,0),"")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(OCULTAR)'!$P$3:$R$59,3,0),"")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(OCULTAR)'!$P$3:$R$59,3,0),"")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(OCULTAR)'!$P$3:$R$59,3,0),"")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(OCULTAR)'!$P$3:$R$59,3,0),"")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(OCULTAR)'!$P$3:$R$59,3,0),"")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(OCULTAR)'!$P$3:$R$59,3,0),"")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(OCULTAR)'!$P$3:$R$59,3,0),"")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(OCULTAR)'!$P$3:$R$59,3,0),"")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(OCULTAR)'!$P$3:$R$59,3,0),"")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(OCULTAR)'!$P$3:$R$59,3,0),"")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(OCULTAR)'!$P$3:$R$59,3,0),"")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(OCULTAR)'!$P$3:$R$59,3,0),"")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(OCULTAR)'!$P$3:$R$59,3,0),"")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(OCULTAR)'!$P$3:$R$59,3,0),"")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(OCULTAR)'!$P$3:$R$59,3,0),"")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(OCULTAR)'!$P$3:$R$59,3,0),"")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(OCULTAR)'!$P$3:$R$59,3,0),"")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(OCULTAR)'!$P$3:$R$59,3,0),"")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(OCULTAR)'!$P$3:$R$59,3,0),"")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(OCULTAR)'!$P$3:$R$59,3,0),"")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(OCULTAR)'!$P$3:$R$59,3,0),"")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(OCULTAR)'!$P$3:$R$59,3,0),"")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(OCULTAR)'!$P$3:$R$59,3,0),"")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(OCULTAR)'!$P$3:$R$59,3,0),"")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(OCULTAR)'!$P$3:$R$59,3,0),"")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(OCULTAR)'!$P$3:$R$59,3,0),"")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(OCULTAR)'!$P$3:$R$59,3,0),"")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(OCULTAR)'!$P$3:$R$59,3,0),"")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(OCULTAR)'!$P$3:$R$59,3,0),"")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(OCULTAR)'!$P$3:$R$59,3,0),"")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(OCULTAR)'!$P$3:$R$59,3,0),"")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(OCULTAR)'!$P$3:$R$59,3,0),"")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(OCULTAR)'!$P$3:$R$59,3,0),"")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(OCULTAR)'!$P$3:$R$59,3,0),"")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(OCULTAR)'!$P$3:$R$59,3,0),"")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(OCULTAR)'!$P$3:$R$59,3,0),"")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(OCULTAR)'!$P$3:$R$59,3,0),"")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(OCULTAR)'!$P$3:$R$59,3,0),"")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(OCULTAR)'!$P$3:$R$59,3,0),"")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(OCULTAR)'!$P$3:$R$59,3,0),"")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(OCULTAR)'!$P$3:$R$59,3,0),"")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(OCULTAR)'!$P$3:$R$59,3,0),"")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(OCULTAR)'!$P$3:$R$59,3,0),"")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(OCULTAR)'!$P$3:$R$59,3,0),"")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(OCULTAR)'!$P$3:$R$59,3,0),"")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(OCULTAR)'!$P$3:$R$59,3,0),"")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(OCULTAR)'!$P$3:$R$59,3,0),"")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(OCULTAR)'!$P$3:$R$59,3,0),"")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(OCULTAR)'!$P$3:$R$59,3,0),"")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(OCULTAR)'!$P$3:$R$59,3,0),"")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(OCULTAR)'!$P$3:$R$59,3,0),"")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(OCULTAR)'!$P$3:$R$59,3,0),"")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(OCULTAR)'!$P$3:$R$59,3,0),"")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(OCULTAR)'!$P$3:$R$59,3,0),"")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(OCULTAR)'!$P$3:$R$59,3,0),"")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(OCULTAR)'!$P$3:$R$59,3,0),"")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(OCULTAR)'!$P$3:$R$59,3,0),"")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(OCULTAR)'!$P$3:$R$59,3,0),"")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(OCULTAR)'!$P$3:$R$59,3,0),"")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(OCULTAR)'!$P$3:$R$59,3,0),"")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(OCULTAR)'!$P$3:$R$59,3,0),"")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(OCULTAR)'!$P$3:$R$59,3,0),"")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(OCULTAR)'!$P$3:$R$59,3,0),"")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(OCULTAR)'!$P$3:$R$59,3,0),"")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(OCULTAR)'!$P$3:$R$59,3,0),"")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(OCULTAR)'!$P$3:$R$59,3,0),"")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(OCULTAR)'!$P$3:$R$59,3,0),"")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(OCULTAR)'!$P$3:$R$59,3,0),"")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(OCULTAR)'!$P$3:$R$59,3,0),"")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(OCULTAR)'!$P$3:$R$59,3,0),"")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(OCULTAR)'!$P$3:$R$59,3,0),"")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(OCULTAR)'!$P$3:$R$59,3,0),"")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(OCULTAR)'!$P$3:$R$59,3,0),"")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(OCULTAR)'!$P$3:$R$59,3,0),"")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(OCULTAR)'!$P$3:$R$59,3,0),"")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(OCULTAR)'!$P$3:$R$59,3,0),"")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(OCULTAR)'!$P$3:$R$59,3,0),"")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(OCULTAR)'!$P$3:$R$59,3,0),"")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(OCULTAR)'!$P$3:$R$59,3,0),"")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(OCULTAR)'!$P$3:$R$59,3,0),"")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(OCULTAR)'!$P$3:$R$59,3,0),"")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(OCULTAR)'!$P$3:$R$59,3,0),"")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(OCULTAR)'!$P$3:$R$59,3,0),"")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(OCULTAR)'!$P$3:$R$59,3,0),"")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(OCULTAR)'!$P$3:$R$59,3,0),"")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(OCULTAR)'!$P$3:$R$59,3,0),"")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(OCULTAR)'!$P$3:$R$59,3,0),"")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(OCULTAR)'!$P$3:$R$59,3,0),"")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(OCULTAR)'!$P$3:$R$59,3,0),"")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(OCULTAR)'!$P$3:$R$59,3,0),"")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(OCULTAR)'!$P$3:$R$59,3,0),"")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(OCULTAR)'!$P$3:$R$59,3,0),"")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(OCULTAR)'!$P$3:$R$59,3,0),"")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(OCULTAR)'!$P$3:$R$59,3,0),"")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(OCULTAR)'!$P$3:$R$59,3,0),"")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(OCULTAR)'!$P$3:$R$59,3,0),"")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(OCULTAR)'!$P$3:$R$59,3,0),"")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(OCULTAR)'!$P$3:$R$59,3,0),"")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(OCULTAR)'!$P$3:$R$59,3,0),"")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(OCULTAR)'!$P$3:$R$59,3,0),"")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(OCULTAR)'!$P$3:$R$59,3,0),"")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(OCULTAR)'!$P$3:$R$59,3,0),"")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(OCULTAR)'!$P$3:$R$59,3,0),"")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(OCULTAR)'!$P$3:$R$59,3,0),"")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(OCULTAR)'!$P$3:$R$59,3,0),"")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(OCULTAR)'!$P$3:$R$59,3,0),"")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(OCULTAR)'!$P$3:$R$59,3,0),"")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(OCULTAR)'!$P$3:$R$59,3,0),"")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(OCULTAR)'!$P$3:$R$59,3,0),"")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(OCULTAR)'!$P$3:$R$59,3,0),"")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(OCULTAR)'!$P$3:$R$59,3,0),"")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(OCULTAR)'!$P$3:$R$59,3,0),"")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(OCULTAR)'!$P$3:$R$59,3,0),"")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(OCULTAR)'!$P$3:$R$59,3,0),"")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(OCULTAR)'!$P$3:$R$59,3,0),"")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(OCULTAR)'!$P$3:$R$59,3,0),"")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(OCULTAR)'!$P$3:$R$59,3,0),"")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(OCULTAR)'!$P$3:$R$59,3,0),"")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(OCULTAR)'!$P$3:$R$59,3,0),"")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(OCULTAR)'!$P$3:$R$59,3,0),"")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(OCULTAR)'!$P$3:$R$59,3,0),"")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(OCULTAR)'!$P$3:$R$59,3,0),"")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(OCULTAR)'!$P$3:$R$59,3,0),"")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(OCULTAR)'!$P$3:$R$59,3,0),"")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(OCULTAR)'!$P$3:$R$59,3,0),"")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(OCULTAR)'!$P$3:$R$59,3,0),"")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(OCULTAR)'!$P$3:$R$59,3,0),"")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(OCULTAR)'!$P$3:$R$59,3,0),"")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(OCULTAR)'!$P$3:$R$59,3,0),"")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(OCULTAR)'!$P$3:$R$59,3,0),"")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(OCULTAR)'!$P$3:$R$59,3,0),"")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(OCULTAR)'!$P$3:$R$59,3,0),"")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(OCULTAR)'!$P$3:$R$59,3,0),"")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(OCULTAR)'!$P$3:$R$59,3,0),"")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(OCULTAR)'!$P$3:$R$59,3,0),"")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(OCULTAR)'!$P$3:$R$59,3,0),"")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(OCULTAR)'!$P$3:$R$59,3,0),"")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(OCULTAR)'!$P$3:$R$59,3,0),"")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(OCULTAR)'!$P$3:$R$59,3,0),"")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(OCULTAR)'!$P$3:$R$59,3,0),"")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(OCULTAR)'!$P$3:$R$59,3,0),"")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(OCULTAR)'!$P$3:$R$59,3,0),"")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(OCULTAR)'!$P$3:$R$59,3,0),"")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(OCULTAR)'!$P$3:$R$59,3,0),"")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(OCULTAR)'!$P$3:$R$59,3,0),"")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(OCULTAR)'!$P$3:$R$59,3,0),"")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(OCULTAR)'!$P$3:$R$59,3,0),"")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(OCULTAR)'!$P$3:$R$59,3,0),"")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(OCULTAR)'!$P$3:$R$59,3,0),"")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(OCULTAR)'!$P$3:$R$59,3,0),"")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(OCULTAR)'!$P$3:$R$59,3,0),"")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(OCULTAR)'!$P$3:$R$59,3,0),"")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(OCULTAR)'!$P$3:$R$59,3,0),"")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(OCULTAR)'!$P$3:$R$59,3,0),"")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(OCULTAR)'!$P$3:$R$59,3,0),"")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(OCULTAR)'!$P$3:$R$59,3,0),"")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(OCULTAR)'!$P$3:$R$59,3,0),"")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(OCULTAR)'!$P$3:$R$59,3,0),"")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(OCULTAR)'!$P$3:$R$59,3,0),"")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(OCULTAR)'!$P$3:$R$59,3,0),"")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(OCULTAR)'!$P$3:$R$59,3,0),"")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(OCULTAR)'!$P$3:$R$59,3,0),"")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(OCULTAR)'!$P$3:$R$59,3,0),"")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(OCULTAR)'!$P$3:$R$59,3,0),"")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(OCULTAR)'!$P$3:$R$59,3,0),"")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(OCULTAR)'!$P$3:$R$59,3,0),"")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(OCULTAR)'!$P$3:$R$59,3,0),"")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(OCULTAR)'!$P$3:$R$59,3,0),"")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(OCULTAR)'!$P$3:$R$59,3,0),"")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(OCULTAR)'!$P$3:$R$59,3,0),"")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(OCULTAR)'!$P$3:$R$59,3,0),"")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(OCULTAR)'!$P$3:$R$59,3,0),"")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(OCULTAR)'!$P$3:$R$59,3,0),"")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(OCULTAR)'!$P$3:$R$59,3,0),"")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(OCULTAR)'!$P$3:$R$59,3,0),"")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(OCULTAR)'!$P$3:$R$59,3,0),"")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(OCULTAR)'!$P$3:$R$59,3,0),"")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(OCULTAR)'!$P$3:$R$59,3,0),"")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(OCULTAR)'!$P$3:$R$59,3,0),"")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(OCULTAR)'!$P$3:$R$59,3,0),"")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(OCULTAR)'!$P$3:$R$59,3,0),"")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(OCULTAR)'!$P$3:$R$59,3,0),"")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(OCULTAR)'!$P$3:$R$59,3,0),"")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(OCULTAR)'!$P$3:$R$59,3,0),"")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(OCULTAR)'!$P$3:$R$59,3,0),"")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(OCULTAR)'!$P$3:$R$59,3,0),"")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(OCULTAR)'!$P$3:$R$59,3,0),"")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(OCULTAR)'!$P$3:$R$59,3,0),"")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(OCULTAR)'!$P$3:$R$59,3,0),"")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(OCULTAR)'!$P$3:$R$59,3,0),"")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(OCULTAR)'!$P$3:$R$59,3,0),"")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(OCULTAR)'!$P$3:$R$59,3,0),"")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(OCULTAR)'!$P$3:$R$59,3,0),"")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(OCULTAR)'!$P$3:$R$59,3,0),"")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(OCULTAR)'!$P$3:$R$59,3,0),"")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(OCULTAR)'!$P$3:$R$59,3,0),"")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(OCULTAR)'!$P$3:$R$59,3,0),"")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(OCULTAR)'!$P$3:$R$59,3,0),"")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(OCULTAR)'!$P$3:$R$59,3,0),"")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(OCULTAR)'!$P$3:$R$59,3,0),"")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(OCULTAR)'!$P$3:$R$59,3,0),"")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(OCULTAR)'!$P$3:$R$59,3,0),"")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(OCULTAR)'!$P$3:$R$59,3,0),"")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(OCULTAR)'!$P$3:$R$59,3,0),"")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(OCULTAR)'!$P$3:$R$59,3,0),"")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(OCULTAR)'!$P$3:$R$59,3,0),"")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(OCULTAR)'!$P$3:$R$59,3,0),"")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(OCULTAR)'!$P$3:$R$59,3,0),"")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(OCULTAR)'!$P$3:$R$59,3,0),"")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(OCULTAR)'!$P$3:$R$59,3,0),"")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(OCULTAR)'!$P$3:$R$59,3,0),"")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(OCULTAR)'!$P$3:$R$59,3,0),"")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(OCULTAR)'!$P$3:$R$59,3,0),"")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(OCULTAR)'!$P$3:$R$59,3,0),"")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(OCULTAR)'!$P$3:$R$59,3,0),"")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(OCULTAR)'!$P$3:$R$59,3,0),"")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(OCULTAR)'!$P$3:$R$59,3,0),"")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(OCULTAR)'!$P$3:$R$59,3,0),"")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(OCULTAR)'!$P$3:$R$59,3,0),"")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(OCULTAR)'!$P$3:$R$59,3,0),"")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(OCULTAR)'!$P$3:$R$59,3,0),"")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(OCULTAR)'!$P$3:$R$59,3,0),"")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(OCULTAR)'!$P$3:$R$59,3,0),"")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(OCULTAR)'!$P$3:$R$59,3,0),"")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(OCULTAR)'!$P$3:$R$59,3,0),"")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(OCULTAR)'!$P$3:$R$59,3,0),"")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(OCULTAR)'!$P$3:$R$59,3,0),"")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(OCULTAR)'!$P$3:$R$59,3,0),"")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(OCULTAR)'!$P$3:$R$59,3,0),"")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(OCULTAR)'!$P$3:$R$59,3,0),"")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(OCULTAR)'!$P$3:$R$59,3,0),"")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(OCULTAR)'!$P$3:$R$59,3,0),"")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(OCULTAR)'!$P$3:$R$59,3,0),"")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(OCULTAR)'!$P$3:$R$59,3,0),"")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(OCULTAR)'!$P$3:$R$59,3,0),"")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(OCULTAR)'!$P$3:$R$59,3,0),"")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(OCULTAR)'!$P$3:$R$59,3,0),"")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(OCULTAR)'!$P$3:$R$59,3,0),"")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(OCULTAR)'!$P$3:$R$59,3,0),"")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(OCULTAR)'!$P$3:$R$59,3,0),"")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(OCULTAR)'!$P$3:$R$59,3,0),"")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(OCULTAR)'!$P$3:$R$59,3,0),"")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(OCULTAR)'!$P$3:$R$59,3,0),"")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(OCULTAR)'!$P$3:$R$59,3,0),"")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(OCULTAR)'!$P$3:$R$59,3,0),"")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(OCULTAR)'!$P$3:$R$59,3,0),"")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(OCULTAR)'!$P$3:$R$59,3,0),"")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(OCULTAR)'!$P$3:$R$59,3,0),"")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(OCULTAR)'!$P$3:$R$59,3,0),"")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(OCULTAR)'!$P$3:$R$59,3,0),"")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(OCULTAR)'!$P$3:$R$59,3,0),"")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(OCULTAR)'!$P$3:$R$59,3,0),"")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(OCULTAR)'!$P$3:$R$59,3,0),"")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(OCULTAR)'!$P$3:$R$59,3,0),"")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(OCULTAR)'!$P$3:$R$59,3,0),"")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(OCULTAR)'!$P$3:$R$59,3,0),"")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(OCULTAR)'!$P$3:$R$59,3,0),"")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(OCULTAR)'!$P$3:$R$59,3,0),"")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(OCULTAR)'!$P$3:$R$59,3,0),"")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(OCULTAR)'!$P$3:$R$59,3,0),"")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(OCULTAR)'!$P$3:$R$59,3,0),"")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(OCULTAR)'!$P$3:$R$59,3,0),"")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(OCULTAR)'!$P$3:$R$59,3,0),"")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(OCULTAR)'!$P$3:$R$59,3,0),"")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(OCULTAR)'!$P$3:$R$59,3,0),"")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(OCULTAR)'!$P$3:$R$59,3,0),"")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(OCULTAR)'!$P$3:$R$59,3,0),"")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(OCULTAR)'!$P$3:$R$59,3,0),"")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(OCULTAR)'!$P$3:$R$59,3,0),"")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(OCULTAR)'!$P$3:$R$59,3,0),"")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(OCULTAR)'!$P$3:$R$59,3,0),"")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(OCULTAR)'!$P$3:$R$59,3,0),"")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(OCULTAR)'!$P$3:$R$59,3,0),"")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(OCULTAR)'!$P$3:$R$59,3,0),"")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(OCULTAR)'!$P$3:$R$59,3,0),"")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(OCULTAR)'!$P$3:$R$59,3,0),"")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(OCULTAR)'!$P$3:$R$59,3,0),"")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(OCULTAR)'!$P$3:$R$59,3,0),"")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(OCULTAR)'!$P$3:$R$59,3,0),"")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(OCULTAR)'!$P$3:$R$59,3,0),"")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(OCULTAR)'!$P$3:$R$59,3,0),"")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(OCULTAR)'!$P$3:$R$59,3,0),"")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(OCULTAR)'!$P$3:$R$59,3,0),"")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(OCULTAR)'!$P$3:$R$59,3,0),"")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(OCULTAR)'!$P$3:$R$59,3,0),"")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(OCULTAR)'!$P$3:$R$59,3,0),"")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(OCULTAR)'!$P$3:$R$59,3,0),"")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(OCULTAR)'!$P$3:$R$59,3,0),"")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(OCULTAR)'!$P$3:$R$59,3,0),"")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(OCULTAR)'!$P$3:$R$59,3,0),"")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(OCULTAR)'!$P$3:$R$59,3,0),"")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(OCULTAR)'!$P$3:$R$59,3,0),"")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(OCULTAR)'!$P$3:$R$59,3,0),"")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(OCULTAR)'!$P$3:$R$59,3,0),"")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(OCULTAR)'!$P$3:$R$59,3,0),"")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(OCULTAR)'!$P$3:$R$59,3,0),"")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(OCULTAR)'!$P$3:$R$59,3,0),"")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(OCULTAR)'!$P$3:$R$59,3,0),"")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(OCULTAR)'!$P$3:$R$59,3,0),"")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(OCULTAR)'!$P$3:$R$59,3,0),"")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(OCULTAR)'!$P$3:$R$59,3,0),"")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(OCULTAR)'!$P$3:$R$59,3,0),"")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(OCULTAR)'!$P$3:$R$59,3,0),"")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(OCULTAR)'!$P$3:$R$59,3,0),"")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(OCULTAR)'!$P$3:$R$59,3,0),"")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(OCULTAR)'!$P$3:$R$59,3,0),"")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(OCULTAR)'!$P$3:$R$59,3,0),"")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(OCULTAR)'!$P$3:$R$59,3,0),"")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(OCULTAR)'!$P$3:$R$59,3,0),"")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(OCULTAR)'!$P$3:$R$59,3,0),"")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(OCULTAR)'!$P$3:$R$59,3,0),"")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(OCULTAR)'!$P$3:$R$59,3,0),"")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(OCULTAR)'!$P$3:$R$59,3,0),"")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(OCULTAR)'!$P$3:$R$59,3,0),"")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(OCULTAR)'!$P$3:$R$59,3,0),"")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(OCULTAR)'!$P$3:$R$59,3,0),"")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(OCULTAR)'!$P$3:$R$59,3,0),"")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(OCULTAR)'!$P$3:$R$59,3,0),"")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(OCULTAR)'!$P$3:$R$59,3,0),"")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(OCULTAR)'!$P$3:$R$59,3,0),"")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(OCULTAR)'!$P$3:$R$59,3,0),"")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(OCULTAR)'!$P$3:$R$59,3,0),"")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(OCULTAR)'!$P$3:$R$59,3,0),"")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(OCULTAR)'!$P$3:$R$59,3,0),"")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(OCULTAR)'!$P$3:$R$59,3,0),"")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(OCULTAR)'!$P$3:$R$59,3,0),"")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(OCULTAR)'!$P$3:$R$59,3,0),"")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(OCULTAR)'!$P$3:$R$59,3,0),"")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(OCULTAR)'!$P$3:$R$59,3,0),"")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(OCULTAR)'!$P$3:$R$59,3,0),"")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(OCULTAR)'!$P$3:$R$59,3,0),"")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(OCULTAR)'!$P$3:$R$59,3,0),"")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(OCULTAR)'!$P$3:$R$59,3,0),"")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(OCULTAR)'!$P$3:$R$59,3,0),"")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(OCULTAR)'!$P$3:$R$59,3,0),"")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(OCULTAR)'!$P$3:$R$59,3,0),"")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(OCULTAR)'!$P$3:$R$59,3,0),"")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(OCULTAR)'!$P$3:$R$59,3,0),"")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(OCULTAR)'!$P$3:$R$59,3,0),"")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(OCULTAR)'!$P$3:$R$59,3,0),"")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(OCULTAR)'!$P$3:$R$59,3,0),"")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(OCULTAR)'!$P$3:$R$59,3,0),"")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(OCULTAR)'!$P$3:$R$59,3,0),"")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(OCULTAR)'!$P$3:$R$59,3,0),"")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(OCULTAR)'!$P$3:$R$59,3,0),"")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(OCULTAR)'!$P$3:$R$59,3,0),"")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(OCULTAR)'!$P$3:$R$59,3,0),"")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(OCULTAR)'!$P$3:$R$59,3,0),"")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(OCULTAR)'!$P$3:$R$59,3,0),"")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(OCULTAR)'!$P$3:$R$59,3,0),"")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(OCULTAR)'!$P$3:$R$59,3,0),"")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(OCULTAR)'!$P$3:$R$59,3,0),"")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(OCULTAR)'!$P$3:$R$59,3,0),"")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(OCULTAR)'!$P$3:$R$59,3,0),"")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(OCULTAR)'!$P$3:$R$59,3,0),"")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(OCULTAR)'!$P$3:$R$59,3,0),"")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(OCULTAR)'!$P$3:$R$59,3,0),"")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(OCULTAR)'!$P$3:$R$59,3,0),"")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(OCULTAR)'!$P$3:$R$59,3,0),"")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(OCULTAR)'!$P$3:$R$59,3,0),"")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(OCULTAR)'!$P$3:$R$59,3,0),"")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(OCULTAR)'!$P$3:$R$59,3,0),"")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(OCULTAR)'!$P$3:$R$59,3,0),"")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(OCULTAR)'!$P$3:$R$59,3,0),"")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(OCULTAR)'!$P$3:$R$59,3,0),"")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(OCULTAR)'!$P$3:$R$59,3,0),"")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(OCULTAR)'!$P$3:$R$59,3,0),"")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(OCULTAR)'!$P$3:$R$59,3,0),"")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(OCULTAR)'!$P$3:$R$59,3,0),"")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(OCULTAR)'!$P$3:$R$59,3,0),"")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(OCULTAR)'!$P$3:$R$59,3,0),"")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(OCULTAR)'!$P$3:$R$59,3,0),"")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(OCULTAR)'!$P$3:$R$59,3,0),"")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(OCULTAR)'!$P$3:$R$59,3,0),"")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(OCULTAR)'!$P$3:$R$59,3,0),"")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(OCULTAR)'!$P$3:$R$59,3,0),"")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(OCULTAR)'!$P$3:$R$59,3,0),"")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(OCULTAR)'!$P$3:$R$59,3,0),"")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(OCULTAR)'!$P$3:$R$59,3,0),"")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(OCULTAR)'!$P$3:$R$59,3,0),"")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(OCULTAR)'!$P$3:$R$59,3,0),"")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(OCULTAR)'!$P$3:$R$59,3,0),"")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(OCULTAR)'!$P$3:$R$59,3,0),"")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(OCULTAR)'!$P$3:$R$59,3,0),"")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(OCULTAR)'!$P$3:$R$59,3,0),"")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(OCULTAR)'!$P$3:$R$59,3,0),"")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(OCULTAR)'!$P$3:$R$59,3,0),"")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(OCULTAR)'!$P$3:$R$59,3,0),"")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(OCULTAR)'!$P$3:$R$59,3,0),"")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(OCULTAR)'!$P$3:$R$59,3,0),"")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(OCULTAR)'!$P$3:$R$59,3,0),"")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(OCULTAR)'!$P$3:$R$59,3,0),"")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(OCULTAR)'!$P$3:$R$59,3,0),"")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(OCULTAR)'!$P$3:$R$59,3,0),"")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(OCULTAR)'!$P$3:$R$59,3,0),"")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(OCULTAR)'!$P$3:$R$59,3,0),"")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(OCULTAR)'!$P$3:$R$59,3,0),"")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(OCULTAR)'!$P$3:$R$59,3,0),"")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(OCULTAR)'!$P$3:$R$59,3,0),"")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(OCULTAR)'!$P$3:$R$59,3,0),"")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(OCULTAR)'!$P$3:$R$59,3,0),"")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(OCULTAR)'!$P$3:$R$59,3,0),"")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(OCULTAR)'!$P$3:$R$59,3,0),"")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(OCULTAR)'!$P$3:$R$59,3,0),"")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(OCULTAR)'!$P$3:$R$59,3,0),"")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(OCULTAR)'!$P$3:$R$59,3,0),"")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(OCULTAR)'!$P$3:$R$59,3,0),"")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(OCULTAR)'!$P$3:$R$59,3,0),"")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(OCULTAR)'!$P$3:$R$59,3,0),"")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(OCULTAR)'!$P$3:$R$59,3,0),"")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(OCULTAR)'!$P$3:$R$59,3,0),"")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(OCULTAR)'!$P$3:$R$59,3,0),"")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(OCULTAR)'!$P$3:$R$59,3,0),"")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(OCULTAR)'!$P$3:$R$59,3,0),"")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(OCULTAR)'!$P$3:$R$59,3,0),"")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(OCULTAR)'!$P$3:$R$59,3,0),"")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(OCULTAR)'!$P$3:$R$59,3,0),"")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(OCULTAR)'!$P$3:$R$59,3,0),"")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(OCULTAR)'!$P$3:$R$59,3,0),"")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(OCULTAR)'!$P$3:$R$59,3,0),"")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(OCULTAR)'!$P$3:$R$59,3,0),"")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(OCULTAR)'!$P$3:$R$59,3,0),"")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(OCULTAR)'!$P$3:$R$59,3,0),"")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(OCULTAR)'!$P$3:$R$59,3,0),"")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(OCULTAR)'!$P$3:$R$59,3,0),"")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(OCULTAR)'!$P$3:$R$59,3,0),"")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(OCULTAR)'!$P$3:$R$59,3,0),"")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(OCULTAR)'!$P$3:$R$59,3,0),"")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(OCULTAR)'!$P$3:$R$59,3,0),"")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(OCULTAR)'!$P$3:$R$59,3,0),"")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(OCULTAR)'!$P$3:$R$59,3,0),"")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(OCULTAR)'!$P$3:$R$59,3,0),"")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(OCULTAR)'!$P$3:$R$59,3,0),"")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(OCULTAR)'!$P$3:$R$59,3,0),"")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(OCULTAR)'!$P$3:$R$59,3,0),"")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(OCULTAR)'!$P$3:$R$59,3,0),"")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(OCULTAR)'!$P$3:$R$59,3,0),"")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(OCULTAR)'!$P$3:$R$59,3,0),"")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(OCULTAR)'!$P$3:$R$59,3,0),"")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(OCULTAR)'!$P$3:$R$59,3,0),"")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(OCULTAR)'!$P$3:$R$59,3,0),"")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(OCULTAR)'!$P$3:$R$59,3,0),"")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(OCULTAR)'!$P$3:$R$59,3,0),"")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(OCULTAR)'!$P$3:$R$59,3,0),"")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(OCULTAR)'!$P$3:$R$59,3,0),"")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(OCULTAR)'!$P$3:$R$59,3,0),"")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(OCULTAR)'!$P$3:$R$59,3,0),"")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(OCULTAR)'!$P$3:$R$59,3,0),"")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(OCULTAR)'!$P$3:$R$59,3,0),"")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(OCULTAR)'!$P$3:$R$59,3,0),"")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(OCULTAR)'!$P$3:$R$59,3,0),"")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(OCULTAR)'!$P$3:$R$59,3,0),"")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(OCULTAR)'!$P$3:$R$59,3,0),"")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(OCULTAR)'!$P$3:$R$59,3,0),"")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(OCULTAR)'!$P$3:$R$59,3,0),"")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(OCULTAR)'!$P$3:$R$59,3,0),"")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(OCULTAR)'!$P$3:$R$59,3,0),"")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(OCULTAR)'!$P$3:$R$59,3,0),"")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(OCULTAR)'!$P$3:$R$59,3,0),"")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(OCULTAR)'!$P$3:$R$59,3,0),"")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(OCULTAR)'!$P$3:$R$59,3,0),"")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(OCULTAR)'!$P$3:$R$59,3,0),"")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(OCULTAR)'!$P$3:$R$59,3,0),"")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(OCULTAR)'!$P$3:$R$59,3,0),"")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(OCULTAR)'!$P$3:$R$59,3,0),"")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(OCULTAR)'!$P$3:$R$59,3,0),"")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(OCULTAR)'!$P$3:$R$59,3,0),"")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(OCULTAR)'!$P$3:$R$59,3,0),"")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(OCULTAR)'!$P$3:$R$59,3,0),"")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(OCULTAR)'!$P$3:$R$59,3,0),"")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(OCULTAR)'!$P$3:$R$59,3,0),"")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(OCULTAR)'!$P$3:$R$59,3,0),"")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(OCULTAR)'!$P$3:$R$59,3,0),"")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(OCULTAR)'!$P$3:$R$59,3,0),"")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(OCULTAR)'!$P$3:$R$59,3,0),"")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(OCULTAR)'!$P$3:$R$59,3,0),"")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(OCULTAR)'!$P$3:$R$59,3,0),"")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(OCULTAR)'!$P$3:$R$59,3,0),"")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(OCULTAR)'!$P$3:$R$59,3,0),"")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(OCULTAR)'!$P$3:$R$59,3,0),"")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(OCULTAR)'!$P$3:$R$59,3,0),"")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(OCULTAR)'!$P$3:$R$59,3,0),"")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(OCULTAR)'!$P$3:$R$59,3,0),"")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(OCULTAR)'!$P$3:$R$59,3,0),"")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(OCULTAR)'!$P$3:$R$59,3,0),"")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(OCULTAR)'!$P$3:$R$59,3,0),"")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(OCULTAR)'!$P$3:$R$59,3,0),"")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(OCULTAR)'!$P$3:$R$59,3,0),"")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(OCULTAR)'!$P$3:$R$59,3,0),"")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(OCULTAR)'!$P$3:$R$59,3,0),"")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(OCULTAR)'!$P$3:$R$59,3,0),"")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(OCULTAR)'!$P$3:$R$59,3,0),"")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(OCULTAR)'!$P$3:$R$59,3,0),"")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(OCULTAR)'!$P$3:$R$59,3,0),"")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(OCULTAR)'!$P$3:$R$59,3,0),"")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(OCULTAR)'!$P$3:$R$59,3,0),"")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(OCULTAR)'!$P$3:$R$59,3,0),"")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(OCULTAR)'!$P$3:$R$59,3,0),"")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(OCULTAR)'!$P$3:$R$59,3,0),"")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(OCULTAR)'!$P$3:$R$59,3,0),"")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(OCULTAR)'!$P$3:$R$59,3,0),"")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(OCULTAR)'!$P$3:$R$59,3,0),"")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(OCULTAR)'!$P$3:$R$59,3,0),"")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(OCULTAR)'!$P$3:$R$59,3,0),"")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(OCULTAR)'!$P$3:$R$59,3,0),"")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(OCULTAR)'!$P$3:$R$59,3,0),"")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(OCULTAR)'!$P$3:$R$59,3,0),"")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(OCULTAR)'!$P$3:$R$59,3,0),"")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(OCULTAR)'!$P$3:$R$59,3,0),"")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(OCULTAR)'!$P$3:$R$59,3,0),"")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(OCULTAR)'!$P$3:$R$59,3,0),"")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(OCULTAR)'!$P$3:$R$59,3,0),"")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(OCULTAR)'!$P$3:$R$59,3,0),"")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(OCULTAR)'!$P$3:$R$59,3,0),"")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(OCULTAR)'!$P$3:$R$59,3,0),"")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(OCULTAR)'!$P$3:$R$59,3,0),"")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(OCULTAR)'!$P$3:$R$59,3,0),"")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(OCULTAR)'!$P$3:$R$59,3,0),"")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(OCULTAR)'!$P$3:$R$59,3,0),"")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(OCULTAR)'!$P$3:$R$59,3,0),"")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(OCULTAR)'!$P$3:$R$59,3,0),"")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(OCULTAR)'!$P$3:$R$59,3,0),"")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(OCULTAR)'!$P$3:$R$59,3,0),"")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(OCULTAR)'!$P$3:$R$59,3,0),"")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(OCULTAR)'!$P$3:$R$59,3,0),"")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(OCULTAR)'!$P$3:$R$59,3,0),"")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(OCULTAR)'!$P$3:$R$59,3,0),"")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(OCULTAR)'!$P$3:$R$59,3,0),"")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(OCULTAR)'!$P$3:$R$59,3,0),"")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(OCULTAR)'!$P$3:$R$59,3,0),"")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(OCULTAR)'!$P$3:$R$59,3,0),"")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(OCULTAR)'!$P$3:$R$59,3,0),"")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(OCULTAR)'!$P$3:$R$59,3,0),"")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(OCULTAR)'!$P$3:$R$59,3,0),"")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(OCULTAR)'!$P$3:$R$59,3,0),"")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(OCULTAR)'!$P$3:$R$59,3,0),"")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(OCULTAR)'!$P$3:$R$59,3,0),"")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(OCULTAR)'!$P$3:$R$59,3,0),"")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(OCULTAR)'!$P$3:$R$59,3,0),"")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(OCULTAR)'!$P$3:$R$59,3,0),"")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(OCULTAR)'!$P$3:$R$59,3,0),"")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(OCULTAR)'!$P$3:$R$59,3,0),"")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(OCULTAR)'!$P$3:$R$59,3,0),"")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(OCULTAR)'!$P$3:$R$59,3,0),"")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(OCULTAR)'!$P$3:$R$59,3,0),"")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(OCULTAR)'!$P$3:$R$59,3,0),"")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(OCULTAR)'!$P$3:$R$59,3,0),"")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(OCULTAR)'!$P$3:$R$59,3,0),"")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(OCULTAR)'!$P$3:$R$59,3,0),"")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(OCULTAR)'!$P$3:$R$59,3,0),"")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(OCULTAR)'!$P$3:$R$59,3,0),"")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(OCULTAR)'!$P$3:$R$59,3,0),"")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(OCULTAR)'!$P$3:$R$59,3,0),"")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(OCULTAR)'!$P$3:$R$59,3,0),"")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(OCULTAR)'!$P$3:$R$59,3,0),"")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(OCULTAR)'!$P$3:$R$59,3,0),"")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(OCULTAR)'!$P$3:$R$59,3,0),"")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(OCULTAR)'!$P$3:$R$59,3,0),"")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(OCULTAR)'!$P$3:$R$59,3,0),"")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(OCULTAR)'!$P$3:$R$59,3,0),"")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(OCULTAR)'!$P$3:$R$59,3,0),"")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(OCULTAR)'!$P$3:$R$59,3,0),"")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(OCULTAR)'!$P$3:$R$59,3,0),"")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(OCULTAR)'!$P$3:$R$59,3,0),"")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(OCULTAR)'!$P$3:$R$59,3,0),"")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(OCULTAR)'!$P$3:$R$59,3,0),"")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(OCULTAR)'!$P$3:$R$59,3,0),"")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(OCULTAR)'!$P$3:$R$59,3,0),"")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(OCULTAR)'!$P$3:$R$59,3,0),"")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(OCULTAR)'!$P$3:$R$59,3,0),"")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(OCULTAR)'!$P$3:$R$59,3,0),"")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(OCULTAR)'!$P$3:$R$59,3,0),"")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(OCULTAR)'!$P$3:$R$59,3,0),"")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(OCULTAR)'!$P$3:$R$59,3,0),"")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(OCULTAR)'!$P$3:$R$59,3,0),"")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(OCULTAR)'!$P$3:$R$59,3,0),"")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(OCULTAR)'!$P$3:$R$59,3,0),"")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(OCULTAR)'!$P$3:$R$59,3,0),"")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(OCULTAR)'!$P$3:$R$59,3,0),"")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(OCULTAR)'!$P$3:$R$59,3,0),"")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(OCULTAR)'!$P$3:$R$59,3,0),"")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(OCULTAR)'!$P$3:$R$59,3,0),"")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(OCULTAR)'!$P$3:$R$59,3,0),"")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(OCULTAR)'!$P$3:$R$59,3,0),"")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(OCULTAR)'!$P$3:$R$59,3,0),"")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(OCULTAR)'!$P$3:$R$59,3,0),"")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(OCULTAR)'!$P$3:$R$59,3,0),"")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(OCULTAR)'!$P$3:$R$59,3,0),"")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(OCULTAR)'!$P$3:$R$59,3,0),"")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(OCULTAR)'!$P$3:$R$59,3,0),"")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(OCULTAR)'!$P$3:$R$59,3,0),"")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(OCULTAR)'!$P$3:$R$59,3,0),"")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(OCULTAR)'!$P$3:$R$59,3,0),"")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(OCULTAR)'!$P$3:$R$59,3,0),"")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(OCULTAR)'!$P$3:$R$59,3,0),"")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(OCULTAR)'!$P$3:$R$59,3,0),"")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(OCULTAR)'!$P$3:$R$59,3,0),"")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(OCULTAR)'!$P$3:$R$59,3,0),"")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(OCULTAR)'!$P$3:$R$59,3,0),"")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(OCULTAR)'!$P$3:$R$59,3,0),"")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(OCULTAR)'!$P$3:$R$59,3,0),"")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(OCULTAR)'!$P$3:$R$59,3,0),"")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(OCULTAR)'!$P$3:$R$59,3,0),"")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(OCULTAR)'!$P$3:$R$59,3,0),"")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(OCULTAR)'!$P$3:$R$59,3,0),"")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(OCULTAR)'!$P$3:$R$59,3,0),"")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(OCULTAR)'!$P$3:$R$59,3,0),"")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(OCULTAR)'!$P$3:$R$59,3,0),"")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(OCULTAR)'!$P$3:$R$59,3,0),"")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(OCULTAR)'!$P$3:$R$59,3,0),"")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(OCULTAR)'!$P$3:$R$59,3,0),"")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(OCULTAR)'!$P$3:$R$59,3,0),"")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(OCULTAR)'!$P$3:$R$59,3,0),"")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(OCULTAR)'!$P$3:$R$59,3,0),"")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(OCULTAR)'!$P$3:$R$59,3,0),"")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(OCULTAR)'!$P$3:$R$59,3,0),"")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(OCULTAR)'!$P$3:$R$59,3,0),"")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(OCULTAR)'!$P$3:$R$59,3,0),"")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(OCULTAR)'!$P$3:$R$59,3,0),"")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(OCULTAR)'!$P$3:$R$59,3,0),"")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(OCULTAR)'!$P$3:$R$59,3,0),"")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(OCULTAR)'!$P$3:$R$59,3,0),"")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(OCULTAR)'!$P$3:$R$59,3,0),"")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(OCULTAR)'!$P$3:$R$59,3,0),"")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(OCULTAR)'!$P$3:$R$59,3,0),"")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(OCULTAR)'!$P$3:$R$59,3,0),"")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(OCULTAR)'!$P$3:$R$59,3,0),"")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(OCULTAR)'!$P$3:$R$59,3,0),"")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(OCULTAR)'!$P$3:$R$59,3,0),"")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(OCULTAR)'!$P$3:$R$59,3,0),"")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(OCULTAR)'!$P$3:$R$59,3,0),"")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(OCULTAR)'!$P$3:$R$59,3,0),"")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(OCULTAR)'!$P$3:$R$59,3,0),"")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(OCULTAR)'!$P$3:$R$59,3,0),"")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(OCULTAR)'!$P$3:$R$59,3,0),"")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(OCULTAR)'!$P$3:$R$59,3,0),"")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(OCULTAR)'!$P$3:$R$59,3,0),"")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(OCULTAR)'!$P$3:$R$59,3,0),"")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(OCULTAR)'!$P$3:$R$59,3,0),"")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(OCULTAR)'!$P$3:$R$59,3,0),"")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(OCULTAR)'!$P$3:$R$59,3,0),"")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(OCULTAR)'!$P$3:$R$59,3,0),"")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(OCULTAR)'!$P$3:$R$59,3,0),"")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(OCULTAR)'!$P$3:$R$59,3,0),"")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(OCULTAR)'!$P$3:$R$59,3,0),"")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(OCULTAR)'!$P$3:$R$59,3,0),"")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(OCULTAR)'!$P$3:$R$59,3,0),"")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(OCULTAR)'!$P$3:$R$59,3,0),"")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(OCULTAR)'!$P$3:$R$59,3,0),"")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(OCULTAR)'!$P$3:$R$59,3,0),"")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(OCULTAR)'!$P$3:$R$59,3,0),"")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(OCULTAR)'!$P$3:$R$59,3,0),"")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(OCULTAR)'!$P$3:$R$59,3,0),"")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(OCULTAR)'!$P$3:$R$59,3,0),"")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(OCULTAR)'!$P$3:$R$59,3,0),"")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(OCULTAR)'!$P$3:$R$59,3,0),"")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(OCULTAR)'!$P$3:$R$59,3,0),"")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(OCULTAR)'!$P$3:$R$59,3,0),"")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(OCULTAR)'!$P$3:$R$59,3,0),"")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(OCULTAR)'!$P$3:$R$59,3,0),"")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(OCULTAR)'!$P$3:$R$59,3,0),"")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(OCULTAR)'!$P$3:$R$59,3,0),"")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(OCULTAR)'!$P$3:$R$59,3,0),"")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(OCULTAR)'!$P$3:$R$59,3,0),"")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(OCULTAR)'!$P$3:$R$59,3,0),"")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(OCULTAR)'!$P$3:$R$59,3,0),"")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(OCULTAR)'!$P$3:$R$59,3,0),"")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(OCULTAR)'!$P$3:$R$59,3,0),"")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(OCULTAR)'!$P$3:$R$59,3,0),"")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(OCULTAR)'!$P$3:$R$59,3,0),"")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(OCULTAR)'!$P$3:$R$59,3,0),"")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(OCULTAR)'!$P$3:$R$59,3,0),"")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(OCULTAR)'!$P$3:$R$59,3,0),"")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(OCULTAR)'!$P$3:$R$59,3,0),"")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(OCULTAR)'!$P$3:$R$59,3,0),"")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(OCULTAR)'!$P$3:$R$59,3,0),"")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(OCULTAR)'!$P$3:$R$59,3,0),"")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(OCULTAR)'!$P$3:$R$59,3,0),"")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(OCULTAR)'!$P$3:$R$59,3,0),"")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(OCULTAR)'!$P$3:$R$59,3,0),"")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(OCULTAR)'!$P$3:$R$59,3,0),"")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(OCULTAR)'!$P$3:$R$59,3,0),"")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(OCULTAR)'!$P$3:$R$59,3,0),"")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(OCULTAR)'!$P$3:$R$59,3,0),"")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(OCULTAR)'!$P$3:$R$59,3,0),"")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(OCULTAR)'!$P$3:$R$59,3,0),"")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(OCULTAR)'!$P$3:$R$59,3,0),"")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(OCULTAR)'!$P$3:$R$59,3,0),"")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(OCULTAR)'!$P$3:$R$59,3,0),"")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(OCULTAR)'!$P$3:$R$59,3,0),"")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(OCULTAR)'!$P$3:$R$59,3,0),"")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(OCULTAR)'!$P$3:$R$59,3,0),"")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(OCULTAR)'!$P$3:$R$59,3,0),"")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(OCULTAR)'!$P$3:$R$59,3,0),"")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(OCULTAR)'!$P$3:$R$59,3,0),"")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(OCULTAR)'!$P$3:$R$59,3,0),"")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(OCULTAR)'!$P$3:$R$59,3,0),"")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(OCULTAR)'!$P$3:$R$59,3,0),"")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(OCULTAR)'!$P$3:$R$59,3,0),"")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(OCULTAR)'!$P$3:$R$59,3,0),"")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(OCULTAR)'!$P$3:$R$59,3,0),"")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(OCULTAR)'!$P$3:$R$59,3,0),"")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(OCULTAR)'!$P$3:$R$59,3,0),"")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(OCULTAR)'!$P$3:$R$59,3,0),"")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(OCULTAR)'!$P$3:$R$59,3,0),"")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(OCULTAR)'!$P$3:$R$59,3,0),"")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(OCULTAR)'!$P$3:$R$59,3,0),"")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(OCULTAR)'!$P$3:$R$59,3,0),"")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(OCULTAR)'!$P$3:$R$59,3,0),"")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(OCULTAR)'!$P$3:$R$59,3,0),"")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(OCULTAR)'!$P$3:$R$59,3,0),"")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(OCULTAR)'!$P$3:$R$59,3,0),"")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(OCULTAR)'!$P$3:$R$59,3,0),"")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(OCULTAR)'!$P$3:$R$59,3,0),"")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(OCULTAR)'!$P$3:$R$59,3,0),"")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(OCULTAR)'!$P$3:$R$59,3,0),"")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(OCULTAR)'!$P$3:$R$59,3,0),"")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(OCULTAR)'!$P$3:$R$59,3,0),"")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(OCULTAR)'!$P$3:$R$59,3,0),"")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(OCULTAR)'!$P$3:$R$59,3,0),"")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(OCULTAR)'!$P$3:$R$59,3,0),"")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(OCULTAR)'!$P$3:$R$59,3,0),"")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(OCULTAR)'!$P$3:$R$59,3,0),"")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(OCULTAR)'!$P$3:$R$59,3,0),"")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(OCULTAR)'!$P$3:$R$59,3,0),"")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(OCULTAR)'!$P$3:$R$59,3,0),"")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(OCULTAR)'!$P$3:$R$59,3,0),"")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(OCULTAR)'!$P$3:$R$59,3,0),"")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(OCULTAR)'!$P$3:$R$59,3,0),"")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(OCULTAR)'!$P$3:$R$59,3,0),"")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(OCULTAR)'!$P$3:$R$59,3,0),"")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(OCULTAR)'!$P$3:$R$59,3,0),"")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(OCULTAR)'!$P$3:$R$59,3,0),"")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(OCULTAR)'!$P$3:$R$59,3,0),"")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(OCULTAR)'!$P$3:$R$59,3,0),"")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(OCULTAR)'!$P$3:$R$59,3,0),"")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(OCULTAR)'!$P$3:$R$59,3,0),"")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(OCULTAR)'!$P$3:$R$59,3,0),"")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(OCULTAR)'!$P$3:$R$59,3,0),"")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(OCULTAR)'!$P$3:$R$59,3,0),"")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(OCULTAR)'!$P$3:$R$59,3,0),"")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(OCULTAR)'!$P$3:$R$59,3,0),"")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(OCULTAR)'!$P$3:$R$59,3,0),"")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(OCULTAR)'!$P$3:$R$59,3,0),"")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(OCULTAR)'!$P$3:$R$59,3,0),"")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(OCULTAR)'!$P$3:$R$59,3,0),"")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(OCULTAR)'!$P$3:$R$59,3,0),"")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(OCULTAR)'!$P$3:$R$59,3,0),"")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(OCULTAR)'!$P$3:$R$59,3,0),"")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(OCULTAR)'!$P$3:$R$59,3,0),"")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(OCULTAR)'!$P$3:$R$59,3,0),"")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(OCULTAR)'!$P$3:$R$59,3,0),"")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(OCULTAR)'!$P$3:$R$59,3,0),"")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(OCULTAR)'!$P$3:$R$59,3,0),"")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(OCULTAR)'!$P$3:$R$59,3,0),"")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(OCULTAR)'!$P$3:$R$59,3,0),"")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(OCULTAR)'!$P$3:$R$59,3,0),"")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(OCULTAR)'!$P$3:$R$59,3,0),"")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(OCULTAR)'!$P$3:$R$59,3,0),"")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(OCULTAR)'!$P$3:$R$59,3,0),"")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(OCULTAR)'!$P$3:$R$59,3,0),"")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(OCULTAR)'!$P$3:$R$59,3,0),"")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(OCULTAR)'!$P$3:$R$59,3,0),"")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(OCULTAR)'!$P$3:$R$59,3,0),"")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(OCULTAR)'!$P$3:$R$59,3,0),"")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(OCULTAR)'!$P$3:$R$59,3,0),"")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(OCULTAR)'!$P$3:$R$59,3,0),"")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(OCULTAR)'!$P$3:$R$59,3,0),"")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(OCULTAR)'!$P$3:$R$59,3,0),"")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(OCULTAR)'!$P$3:$R$59,3,0),"")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(OCULTAR)'!$P$3:$R$59,3,0),"")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(OCULTAR)'!$P$3:$R$59,3,0),"")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(OCULTAR)'!$P$3:$R$59,3,0),"")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(OCULTAR)'!$P$3:$R$59,3,0),"")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(OCULTAR)'!$P$3:$R$59,3,0),"")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(OCULTAR)'!$P$3:$R$59,3,0),"")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(OCULTAR)'!$P$3:$R$59,3,0),"")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(OCULTAR)'!$P$3:$R$59,3,0),"")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(OCULTAR)'!$P$3:$R$59,3,0),"")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(OCULTAR)'!$P$3:$R$59,3,0),"")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(OCULTAR)'!$P$3:$R$59,3,0),"")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(OCULTAR)'!$P$3:$R$59,3,0),"")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(OCULTAR)'!$P$3:$R$59,3,0),"")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(OCULTAR)'!$P$3:$R$59,3,0),"")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(OCULTAR)'!$P$3:$R$59,3,0),"")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(OCULTAR)'!$P$3:$R$59,3,0),"")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(OCULTAR)'!$P$3:$R$59,3,0),"")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(OCULTAR)'!$P$3:$R$59,3,0),"")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(OCULTAR)'!$P$3:$R$59,3,0),"")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(OCULTAR)'!$P$3:$R$59,3,0),"")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(OCULTAR)'!$P$3:$R$59,3,0),"")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(OCULTAR)'!$P$3:$R$59,3,0),"")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(OCULTAR)'!$P$3:$R$59,3,0),"")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(OCULTAR)'!$P$3:$R$59,3,0),"")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(OCULTAR)'!$P$3:$R$59,3,0),"")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(OCULTAR)'!$P$3:$R$59,3,0),"")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(OCULTAR)'!$P$3:$R$59,3,0),"")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(OCULTAR)'!$P$3:$R$59,3,0),"")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(OCULTAR)'!$P$3:$R$59,3,0),"")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(OCULTAR)'!$P$3:$R$59,3,0),"")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(OCULTAR)'!$P$3:$R$59,3,0),"")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(OCULTAR)'!$P$3:$R$59,3,0),"")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(OCULTAR)'!$P$3:$R$59,3,0),"")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(OCULTAR)'!$P$3:$R$59,3,0),"")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(OCULTAR)'!$P$3:$R$59,3,0),"")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(OCULTAR)'!$P$3:$R$59,3,0),"")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(OCULTAR)'!$P$3:$R$59,3,0),"")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(OCULTAR)'!$P$3:$R$59,3,0),"")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(OCULTAR)'!$P$3:$R$59,3,0),"")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(OCULTAR)'!$P$3:$R$59,3,0),"")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(OCULTAR)'!$P$3:$R$59,3,0),"")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(OCULTAR)'!$P$3:$R$59,3,0),"")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(OCULTAR)'!$P$3:$R$59,3,0),"")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(OCULTAR)'!$P$3:$R$59,3,0),"")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(OCULTAR)'!$P$3:$R$59,3,0),"")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(OCULTAR)'!$P$3:$R$59,3,0),"")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(OCULTAR)'!$P$3:$R$59,3,0),"")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(OCULTAR)'!$P$3:$R$59,3,0),"")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(OCULTAR)'!$P$3:$R$59,3,0),"")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(OCULTAR)'!$P$3:$R$59,3,0),"")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(OCULTAR)'!$P$3:$R$59,3,0),"")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(OCULTAR)'!$P$3:$R$59,3,0),"")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(OCULTAR)'!$P$3:$R$59,3,0),"")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(OCULTAR)'!$P$3:$R$59,3,0),"")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(OCULTAR)'!$P$3:$R$59,3,0),"")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(OCULTAR)'!$P$3:$R$59,3,0),"")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(OCULTAR)'!$P$3:$R$59,3,0),"")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(OCULTAR)'!$P$3:$R$59,3,0),"")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(OCULTAR)'!$P$3:$R$59,3,0),"")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(OCULTAR)'!$P$3:$R$59,3,0),"")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(OCULTAR)'!$P$3:$R$59,3,0),"")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(OCULTAR)'!$P$3:$R$59,3,0),"")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(OCULTAR)'!$P$3:$R$59,3,0),"")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(OCULTAR)'!$P$3:$R$59,3,0),"")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(OCULTAR)'!$P$3:$R$59,3,0),"")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(OCULTAR)'!$P$3:$R$59,3,0),"")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(OCULTAR)'!$P$3:$R$59,3,0),"")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(OCULTAR)'!$P$3:$R$59,3,0),"")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(OCULTAR)'!$P$3:$R$59,3,0),"")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(OCULTAR)'!$P$3:$R$59,3,0),"")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(OCULTAR)'!$P$3:$R$59,3,0),"")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(OCULTAR)'!$P$3:$R$59,3,0),"")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(OCULTAR)'!$P$3:$R$59,3,0),"")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(OCULTAR)'!$P$3:$R$59,3,0),"")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(OCULTAR)'!$P$3:$R$59,3,0),"")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(OCULTAR)'!$P$3:$R$59,3,0),"")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(OCULTAR)'!$P$3:$R$59,3,0),"")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(OCULTAR)'!$P$3:$R$59,3,0),"")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(OCULTAR)'!$P$3:$R$59,3,0),"")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(OCULTAR)'!$P$3:$R$59,3,0),"")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(OCULTAR)'!$P$3:$R$59,3,0),"")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(OCULTAR)'!$P$3:$R$59,3,0),"")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(OCULTAR)'!$P$3:$R$59,3,0),"")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(OCULTAR)'!$P$3:$R$59,3,0),"")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(OCULTAR)'!$P$3:$R$59,3,0),"")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(OCULTAR)'!$P$3:$R$59,3,0),"")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(OCULTAR)'!$P$3:$R$59,3,0),"")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(OCULTAR)'!$P$3:$R$59,3,0),"")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(OCULTAR)'!$P$3:$R$59,3,0),"")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(OCULTAR)'!$P$3:$R$59,3,0),"")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(OCULTAR)'!$P$3:$R$59,3,0),"")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(OCULTAR)'!$P$3:$R$59,3,0),"")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(OCULTAR)'!$P$3:$R$59,3,0),"")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(OCULTAR)'!$P$3:$R$59,3,0),"")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(OCULTAR)'!$P$3:$R$59,3,0),"")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(OCULTAR)'!$P$3:$R$59,3,0),"")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(OCULTAR)'!$P$3:$R$59,3,0),"")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(OCULTAR)'!$P$3:$R$59,3,0),"")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(OCULTAR)'!$P$3:$R$59,3,0),"")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(OCULTAR)'!$P$3:$R$59,3,0),"")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(OCULTAR)'!$P$3:$R$59,3,0),"")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(OCULTAR)'!$P$3:$R$59,3,0),"")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(OCULTAR)'!$P$3:$R$59,3,0),"")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(OCULTAR)'!$P$3:$R$59,3,0),"")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(OCULTAR)'!$P$3:$R$59,3,0),"")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(OCULTAR)'!$P$3:$R$59,3,0),"")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(OCULTAR)'!$P$3:$R$59,3,0),"")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(OCULTAR)'!$P$3:$R$59,3,0),"")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(OCULTAR)'!$P$3:$R$59,3,0),"")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(OCULTAR)'!$P$3:$R$59,3,0),"")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(OCULTAR)'!$P$3:$R$59,3,0),"")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(OCULTAR)'!$P$3:$R$59,3,0),"")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(OCULTAR)'!$P$3:$R$59,3,0),"")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(OCULTAR)'!$P$3:$R$59,3,0),"")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(OCULTAR)'!$P$3:$R$59,3,0),"")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(OCULTAR)'!$P$3:$R$59,3,0),"")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(OCULTAR)'!$P$3:$R$59,3,0),"")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(OCULTAR)'!$P$3:$R$59,3,0),"")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(OCULTAR)'!$P$3:$R$59,3,0),"")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(OCULTAR)'!$P$3:$R$59,3,0),"")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(OCULTAR)'!$P$3:$R$59,3,0),"")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(OCULTAR)'!$P$3:$R$59,3,0),"")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(OCULTAR)'!$P$3:$R$59,3,0),"")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(OCULTAR)'!$P$3:$R$59,3,0),"")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(OCULTAR)'!$P$3:$R$59,3,0),"")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(OCULTAR)'!$P$3:$R$59,3,0),"")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(OCULTAR)'!$P$3:$R$59,3,0),"")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(OCULTAR)'!$P$3:$R$59,3,0),"")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(OCULTAR)'!$P$3:$R$59,3,0),"")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(OCULTAR)'!$P$3:$R$59,3,0),"")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(OCULTAR)'!$P$3:$R$59,3,0),"")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(OCULTAR)'!$P$3:$R$59,3,0),"")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(OCULTAR)'!$P$3:$R$59,3,0),"")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(OCULTAR)'!$P$3:$R$59,3,0),"")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(OCULTAR)'!$P$3:$R$59,3,0),"")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(OCULTAR)'!$P$3:$R$59,3,0),"")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(OCULTAR)'!$P$3:$R$59,3,0),"")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(OCULTAR)'!$P$3:$R$59,3,0),"")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(OCULTAR)'!$P$3:$R$59,3,0),"")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(OCULTAR)'!$P$3:$R$59,3,0),"")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(OCULTAR)'!$P$3:$R$59,3,0),"")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(OCULTAR)'!$P$3:$R$59,3,0),"")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(OCULTAR)'!$P$3:$R$59,3,0),"")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(OCULTAR)'!$P$3:$R$59,3,0),"")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(OCULTAR)'!$P$3:$R$59,3,0),"")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(OCULTAR)'!$P$3:$R$59,3,0),"")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(OCULTAR)'!$P$3:$R$59,3,0),"")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(OCULTAR)'!$P$3:$R$59,3,0),"")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(OCULTAR)'!$P$3:$R$59,3,0),"")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(OCULTAR)'!$P$3:$R$59,3,0),"")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(OCULTAR)'!$P$3:$R$59,3,0),"")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(OCULTAR)'!$P$3:$R$59,3,0),"")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(OCULTAR)'!$P$3:$R$59,3,0),"")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(OCULTAR)'!$P$3:$R$59,3,0),"")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(OCULTAR)'!$P$3:$R$59,3,0),"")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(OCULTAR)'!$P$3:$R$59,3,0),"")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(OCULTAR)'!$P$3:$R$59,3,0),"")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(OCULTAR)'!$P$3:$R$59,3,0),"")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(OCULTAR)'!$P$3:$R$59,3,0),"")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(OCULTAR)'!$P$3:$R$59,3,0),"")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(OCULTAR)'!$P$3:$R$59,3,0),"")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(OCULTAR)'!$P$3:$R$59,3,0),"")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(OCULTAR)'!$P$3:$R$59,3,0),"")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(OCULTAR)'!$P$3:$R$59,3,0),"")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(OCULTAR)'!$P$3:$R$59,3,0),"")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(OCULTAR)'!$P$3:$R$59,3,0),"")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(OCULTAR)'!$P$3:$R$59,3,0),"")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(OCULTAR)'!$P$3:$R$59,3,0),"")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(OCULTAR)'!$P$3:$R$59,3,0),"")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(OCULTAR)'!$P$3:$R$59,3,0),"")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(OCULTAR)'!$P$3:$R$59,3,0),"")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(OCULTAR)'!$P$3:$R$59,3,0),"")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(OCULTAR)'!$P$3:$R$59,3,0),"")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(OCULTAR)'!$P$3:$R$59,3,0),"")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(OCULTAR)'!$P$3:$R$59,3,0),"")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(OCULTAR)'!$P$3:$R$59,3,0),"")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(OCULTAR)'!$P$3:$R$59,3,0),"")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(OCULTAR)'!$P$3:$R$59,3,0),"")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(OCULTAR)'!$P$3:$R$59,3,0),"")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(OCULTAR)'!$P$3:$R$59,3,0),"")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(OCULTAR)'!$P$3:$R$59,3,0),"")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(OCULTAR)'!$P$3:$R$59,3,0),"")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(OCULTAR)'!$P$3:$R$59,3,0),"")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(OCULTAR)'!$P$3:$R$59,3,0),"")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(OCULTAR)'!$P$3:$R$59,3,0),"")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(OCULTAR)'!$P$3:$R$59,3,0),"")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(OCULTAR)'!$P$3:$R$59,3,0),"")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(OCULTAR)'!$P$3:$R$59,3,0),"")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(OCULTAR)'!$P$3:$R$59,3,0),"")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(OCULTAR)'!$P$3:$R$59,3,0),"")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(OCULTAR)'!$P$3:$R$59,3,0),"")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(OCULTAR)'!$P$3:$R$59,3,0),"")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(OCULTAR)'!$P$3:$R$59,3,0),"")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(OCULTAR)'!$P$3:$R$59,3,0),"")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(OCULTAR)'!$P$3:$R$59,3,0),"")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(OCULTAR)'!$P$3:$R$59,3,0),"")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(OCULTAR)'!$P$3:$R$59,3,0),"")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(OCULTAR)'!$P$3:$R$59,3,0),"")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(OCULTAR)'!$P$3:$R$59,3,0),"")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(OCULTAR)'!$P$3:$R$59,3,0),"")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(OCULTAR)'!$P$3:$R$59,3,0),"")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(OCULTAR)'!$P$3:$R$59,3,0),"")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(OCULTAR)'!$P$3:$R$59,3,0),"")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(OCULTAR)'!$P$3:$R$59,3,0),"")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(OCULTAR)'!$P$3:$R$59,3,0),"")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(OCULTAR)'!$P$3:$R$59,3,0),"")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(OCULTAR)'!$P$3:$R$59,3,0),"")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(OCULTAR)'!$P$3:$R$59,3,0),"")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(OCULTAR)'!$P$3:$R$59,3,0),"")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(OCULTAR)'!$P$3:$R$59,3,0),"")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(OCULTAR)'!$P$3:$R$59,3,0),"")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(OCULTAR)'!$P$3:$R$59,3,0),"")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(OCULTAR)'!$P$3:$R$59,3,0),"")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(OCULTAR)'!$P$3:$R$59,3,0),"")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(OCULTAR)'!$P$3:$R$59,3,0),"")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(OCULTAR)'!$P$3:$R$59,3,0),"")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(OCULTAR)'!$P$3:$R$59,3,0),"")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(OCULTAR)'!$P$3:$R$59,3,0),"")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(OCULTAR)'!$P$3:$R$59,3,0),"")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(OCULTAR)'!$P$3:$R$59,3,0),"")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(OCULTAR)'!$P$3:$R$59,3,0),"")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(OCULTAR)'!$P$3:$R$59,3,0),"")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(OCULTAR)'!$P$3:$R$59,3,0),"")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(OCULTAR)'!$P$3:$R$59,3,0),"")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(OCULTAR)'!$P$3:$R$59,3,0),"")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(OCULTAR)'!$P$3:$R$59,3,0),"")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(OCULTAR)'!$P$3:$R$59,3,0),"")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(OCULTAR)'!$P$3:$R$59,3,0),"")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(OCULTAR)'!$P$3:$R$59,3,0),"")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(OCULTAR)'!$P$3:$R$59,3,0),"")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(OCULTAR)'!$P$3:$R$59,3,0),"")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(OCULTAR)'!$P$3:$R$59,3,0),"")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(OCULTAR)'!$P$3:$R$59,3,0),"")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(OCULTAR)'!$P$3:$R$59,3,0),"")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(OCULTAR)'!$P$3:$R$59,3,0),"")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(OCULTAR)'!$P$3:$R$59,3,0),"")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(OCULTAR)'!$P$3:$R$59,3,0),"")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(OCULTAR)'!$P$3:$R$59,3,0),"")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(OCULTAR)'!$P$3:$R$59,3,0),"")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(OCULTAR)'!$P$3:$R$59,3,0),"")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(OCULTAR)'!$P$3:$R$59,3,0),"")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(OCULTAR)'!$P$3:$R$59,3,0),"")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(OCULTAR)'!$P$3:$R$59,3,0),"")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(OCULTAR)'!$P$3:$R$59,3,0),"")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(OCULTAR)'!$P$3:$R$59,3,0),"")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(OCULTAR)'!$P$3:$R$59,3,0),"")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(OCULTAR)'!$P$3:$R$59,3,0),"")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(OCULTAR)'!$P$3:$R$59,3,0),"")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(OCULTAR)'!$P$3:$R$59,3,0),"")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(OCULTAR)'!$P$3:$R$59,3,0),"")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(OCULTAR)'!$P$3:$R$59,3,0),"")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(OCULTAR)'!$P$3:$R$59,3,0),"")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(OCULTAR)'!$P$3:$R$59,3,0),"")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(OCULTAR)'!$P$3:$R$59,3,0),"")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(OCULTAR)'!$P$3:$R$59,3,0),"")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(OCULTAR)'!$P$3:$R$59,3,0),"")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(OCULTAR)'!$P$3:$R$59,3,0),"")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(OCULTAR)'!$P$3:$R$59,3,0),"")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(OCULTAR)'!$P$3:$R$59,3,0),"")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(OCULTAR)'!$P$3:$R$59,3,0),"")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(OCULTAR)'!$P$3:$R$59,3,0),"")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(OCULTAR)'!$P$3:$R$59,3,0),"")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(OCULTAR)'!$P$3:$R$59,3,0),"")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(OCULTAR)'!$P$3:$R$59,3,0),"")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(OCULTAR)'!$P$3:$R$59,3,0),"")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(OCULTAR)'!$P$3:$R$59,3,0),"")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(OCULTAR)'!$P$3:$R$59,3,0),"")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(OCULTAR)'!$P$3:$R$59,3,0),"")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(OCULTAR)'!$P$3:$R$59,3,0),"")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(OCULTAR)'!$P$3:$R$59,3,0),"")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(OCULTAR)'!$P$3:$R$59,3,0),"")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(OCULTAR)'!$P$3:$R$59,3,0),"")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(OCULTAR)'!$P$3:$R$59,3,0),"")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(OCULTAR)'!$P$3:$R$59,3,0),"")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(OCULTAR)'!$P$3:$R$59,3,0),"")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(OCULTAR)'!$P$3:$R$59,3,0),"")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(OCULTAR)'!$P$3:$R$59,3,0),"")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(OCULTAR)'!$P$3:$R$59,3,0),"")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(OCULTAR)'!$P$3:$R$59,3,0),"")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(OCULTAR)'!$P$3:$R$59,3,0),"")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(OCULTAR)'!$P$3:$R$59,3,0),"")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(OCULTAR)'!$P$3:$R$59,3,0),"")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(OCULTAR)'!$P$3:$R$59,3,0),"")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(OCULTAR)'!$P$3:$R$59,3,0),"")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(OCULTAR)'!$P$3:$R$59,3,0),"")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(OCULTAR)'!$P$3:$R$59,3,0),"")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(OCULTAR)'!$P$3:$R$59,3,0),"")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(OCULTAR)'!$P$3:$R$59,3,0),"")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(OCULTAR)'!$P$3:$R$59,3,0),"")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(OCULTAR)'!$P$3:$R$59,3,0),"")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(OCULTAR)'!$P$3:$R$59,3,0),"")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(OCULTAR)'!$P$3:$R$59,3,0),"")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(OCULTAR)'!$P$3:$R$59,3,0),"")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(OCULTAR)'!$P$3:$R$59,3,0),"")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(OCULTAR)'!$P$3:$R$59,3,0),"")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(OCULTAR)'!$P$3:$R$59,3,0),"")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(OCULTAR)'!$P$3:$R$59,3,0),"")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(OCULTAR)'!$P$3:$R$59,3,0),"")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(OCULTAR)'!$P$3:$R$59,3,0),"")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(OCULTAR)'!$P$3:$R$59,3,0),"")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(OCULTAR)'!$P$3:$R$59,3,0),"")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(OCULTAR)'!$P$3:$R$59,3,0),"")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(OCULTAR)'!$P$3:$R$59,3,0),"")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(OCULTAR)'!$P$3:$R$59,3,0),"")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(OCULTAR)'!$P$3:$R$59,3,0),"")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(OCULTAR)'!$P$3:$R$59,3,0),"")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(OCULTAR)'!$P$3:$R$59,3,0),"")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(OCULTAR)'!$P$3:$R$59,3,0),"")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(OCULTAR)'!$P$3:$R$59,3,0),"")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(OCULTAR)'!$P$3:$R$59,3,0),"")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(OCULTAR)'!$P$3:$R$59,3,0),"")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(OCULTAR)'!$P$3:$R$59,3,0),"")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(OCULTAR)'!$P$3:$R$59,3,0),"")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(OCULTAR)'!$P$3:$R$59,3,0),"")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(OCULTAR)'!$P$3:$R$59,3,0),"")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(OCULTAR)'!$P$3:$R$59,3,0),"")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(OCULTAR)'!$P$3:$R$59,3,0),"")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(OCULTAR)'!$P$3:$R$59,3,0),"")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(OCULTAR)'!$P$3:$R$59,3,0),"")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(OCULTAR)'!$P$3:$R$59,3,0),"")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(OCULTAR)'!$P$3:$R$59,3,0),"")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(OCULTAR)'!$P$3:$R$59,3,0),"")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(OCULTAR)'!$P$3:$R$59,3,0),"")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(OCULTAR)'!$P$3:$R$59,3,0),"")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(OCULTAR)'!$P$3:$R$59,3,0),"")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(OCULTAR)'!$P$3:$R$59,3,0),"")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(OCULTAR)'!$P$3:$R$59,3,0),"")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(OCULTAR)'!$P$3:$R$59,3,0),"")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(OCULTAR)'!$P$3:$R$59,3,0),"")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(OCULTAR)'!$P$3:$R$59,3,0),"")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(OCULTAR)'!$P$3:$R$59,3,0),"")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(OCULTAR)'!$P$3:$R$59,3,0),"")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(OCULTAR)'!$P$3:$R$59,3,0),"")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(OCULTAR)'!$P$3:$R$59,3,0),"")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(OCULTAR)'!$P$3:$R$59,3,0),"")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(OCULTAR)'!$P$3:$R$59,3,0),"")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(OCULTAR)'!$P$3:$R$59,3,0),"")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(OCULTAR)'!$P$3:$R$59,3,0),"")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(OCULTAR)'!$P$3:$R$59,3,0),"")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(OCULTAR)'!$P$3:$R$59,3,0),"")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(OCULTAR)'!$P$3:$R$59,3,0),"")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(OCULTAR)'!$P$3:$R$59,3,0),"")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(OCULTAR)'!$P$3:$R$59,3,0),"")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(OCULTAR)'!$P$3:$R$59,3,0),"")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(OCULTAR)'!$P$3:$R$59,3,0),"")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(OCULTAR)'!$P$3:$R$59,3,0),"")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(OCULTAR)'!$P$3:$R$59,3,0),"")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(OCULTAR)'!$P$3:$R$59,3,0),"")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(OCULTAR)'!$P$3:$R$59,3,0),"")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(OCULTAR)'!$P$3:$R$59,3,0),"")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(OCULTAR)'!$P$3:$R$59,3,0),"")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(OCULTAR)'!$P$3:$R$59,3,0),"")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(OCULTAR)'!$P$3:$R$59,3,0),"")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(OCULTAR)'!$P$3:$R$59,3,0),"")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(OCULTAR)'!$P$3:$R$59,3,0),"")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(OCULTAR)'!$P$3:$R$59,3,0),"")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(OCULTAR)'!$P$3:$R$59,3,0),"")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(OCULTAR)'!$P$3:$R$59,3,0),"")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(OCULTAR)'!$P$3:$R$59,3,0),"")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(OCULTAR)'!$P$3:$R$59,3,0),"")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(OCULTAR)'!$P$3:$R$59,3,0),"")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(OCULTAR)'!$P$3:$R$59,3,0),"")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(OCULTAR)'!$P$3:$R$59,3,0),"")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(OCULTAR)'!$P$3:$R$59,3,0),"")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(OCULTAR)'!$P$3:$R$59,3,0),"")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(OCULTAR)'!$P$3:$R$59,3,0),"")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(OCULTAR)'!$P$3:$R$59,3,0),"")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(OCULTAR)'!$P$3:$R$59,3,0),"")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(OCULTAR)'!$P$3:$R$59,3,0),"")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(OCULTAR)'!$P$3:$R$59,3,0),"")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(OCULTAR)'!$P$3:$R$59,3,0),"")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(OCULTAR)'!$P$3:$R$59,3,0),"")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(OCULTAR)'!$P$3:$R$59,3,0),"")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(OCULTAR)'!$P$3:$R$59,3,0),"")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(OCULTAR)'!$P$3:$R$59,3,0),"")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(OCULTAR)'!$P$3:$R$59,3,0),"")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(OCULTAR)'!$P$3:$R$59,3,0),"")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(OCULTAR)'!$P$3:$R$59,3,0),"")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(OCULTAR)'!$P$3:$R$59,3,0),"")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(OCULTAR)'!$P$3:$R$59,3,0),"")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(OCULTAR)'!$P$3:$R$59,3,0),"")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(OCULTAR)'!$P$3:$R$59,3,0),"")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(OCULTAR)'!$P$3:$R$59,3,0),"")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(OCULTAR)'!$P$3:$R$59,3,0),"")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(OCULTAR)'!$P$3:$R$59,3,0),"")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(OCULTAR)'!$P$3:$R$59,3,0),"")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(OCULTAR)'!$P$3:$R$59,3,0),"")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(OCULTAR)'!$P$3:$R$59,3,0),"")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(OCULTAR)'!$P$3:$R$59,3,0),"")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(OCULTAR)'!$P$3:$R$59,3,0),"")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(OCULTAR)'!$P$3:$R$59,3,0),"")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(OCULTAR)'!$P$3:$R$59,3,0),"")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(OCULTAR)'!$P$3:$R$59,3,0),"")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(OCULTAR)'!$P$3:$R$59,3,0),"")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(OCULTAR)'!$P$3:$R$59,3,0),"")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(OCULTAR)'!$P$3:$R$59,3,0),"")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(OCULTAR)'!$P$3:$R$59,3,0),"")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(OCULTAR)'!$P$3:$R$59,3,0),"")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(OCULTAR)'!$P$3:$R$59,3,0),"")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(OCULTAR)'!$P$3:$R$59,3,0),"")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(OCULTAR)'!$P$3:$R$59,3,0),"")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(OCULTAR)'!$P$3:$R$59,3,0),"")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(OCULTAR)'!$P$3:$R$59,3,0),"")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(OCULTAR)'!$P$3:$R$59,3,0),"")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(OCULTAR)'!$P$3:$R$59,3,0),"")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(OCULTAR)'!$P$3:$R$59,3,0),"")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(OCULTAR)'!$P$3:$R$59,3,0),"")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(OCULTAR)'!$P$3:$R$59,3,0),"")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(OCULTAR)'!$P$3:$R$59,3,0),"")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(OCULTAR)'!$P$3:$R$59,3,0),"")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(OCULTAR)'!$P$3:$R$59,3,0),"")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(OCULTAR)'!$P$3:$R$59,3,0),"")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(OCULTAR)'!$P$3:$R$59,3,0),"")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(OCULTAR)'!$P$3:$R$59,3,0),"")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(OCULTAR)'!$P$3:$R$59,3,0),"")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(OCULTAR)'!$P$3:$R$59,3,0),"")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(OCULTAR)'!$P$3:$R$59,3,0),"")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(OCULTAR)'!$P$3:$R$59,3,0),"")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(OCULTAR)'!$P$3:$R$59,3,0),"")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(OCULTAR)'!$P$3:$R$59,3,0),"")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(OCULTAR)'!$P$3:$R$59,3,0),"")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(OCULTAR)'!$P$3:$R$59,3,0),"")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(OCULTAR)'!$P$3:$R$59,3,0),"")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(OCULTAR)'!$P$3:$R$59,3,0),"")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(OCULTAR)'!$P$3:$R$59,3,0),"")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(OCULTAR)'!$P$3:$R$59,3,0),"")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(OCULTAR)'!$P$3:$R$59,3,0),"")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(OCULTAR)'!$P$3:$R$59,3,0),"")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(OCULTAR)'!$P$3:$R$59,3,0),"")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(OCULTAR)'!$P$3:$R$59,3,0),"")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(OCULTAR)'!$P$3:$R$59,3,0),"")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(OCULTAR)'!$P$3:$R$59,3,0),"")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(OCULTAR)'!$P$3:$R$59,3,0),"")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(OCULTAR)'!$P$3:$R$59,3,0),"")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(OCULTAR)'!$P$3:$R$59,3,0),"")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(OCULTAR)'!$P$3:$R$59,3,0),"")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(OCULTAR)'!$P$3:$R$59,3,0),"")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(OCULTAR)'!$P$3:$R$59,3,0),"")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(OCULTAR)'!$P$3:$R$59,3,0),"")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(OCULTAR)'!$P$3:$R$59,3,0),"")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(OCULTAR)'!$P$3:$R$59,3,0),"")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(OCULTAR)'!$P$3:$R$59,3,0),"")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(OCULTAR)'!$P$3:$R$59,3,0),"")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(OCULTAR)'!$P$3:$R$59,3,0),"")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(OCULTAR)'!$P$3:$R$59,3,0),"")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(OCULTAR)'!$P$3:$R$59,3,0),"")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(OCULTAR)'!$P$3:$R$59,3,0),"")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(OCULTAR)'!$P$3:$R$59,3,0),"")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(OCULTAR)'!$P$3:$R$59,3,0),"")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(OCULTAR)'!$P$3:$R$59,3,0),"")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(OCULTAR)'!$P$3:$R$59,3,0),"")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(OCULTAR)'!$P$3:$R$59,3,0),"")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(OCULTAR)'!$P$3:$R$59,3,0),"")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(OCULTAR)'!$P$3:$R$59,3,0),"")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(OCULTAR)'!$P$3:$R$59,3,0),"")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(OCULTAR)'!$P$3:$R$59,3,0),"")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(OCULTAR)'!$P$3:$R$59,3,0),"")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(OCULTAR)'!$P$3:$R$59,3,0),"")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(OCULTAR)'!$P$3:$R$59,3,0),"")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(OCULTAR)'!$P$3:$R$59,3,0),"")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(OCULTAR)'!$P$3:$R$59,3,0),"")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(OCULTAR)'!$P$3:$R$59,3,0),"")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(OCULTAR)'!$P$3:$R$59,3,0),"")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(OCULTAR)'!$P$3:$R$59,3,0),"")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(OCULTAR)'!$P$3:$R$59,3,0),"")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(OCULTAR)'!$P$3:$R$59,3,0),"")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(OCULTAR)'!$P$3:$R$59,3,0),"")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(OCULTAR)'!$P$3:$R$59,3,0),"")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(OCULTAR)'!$P$3:$R$59,3,0),"")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(OCULTAR)'!$P$3:$R$59,3,0),"")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(OCULTAR)'!$P$3:$R$59,3,0),"")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(OCULTAR)'!$P$3:$R$59,3,0),"")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(OCULTAR)'!$P$3:$R$59,3,0),"")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(OCULTAR)'!$P$3:$R$59,3,0),"")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(OCULTAR)'!$P$3:$R$59,3,0),"")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(OCULTAR)'!$P$3:$R$59,3,0),"")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(OCULTAR)'!$P$3:$R$59,3,0),"")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(OCULTAR)'!$P$3:$R$59,3,0),"")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(OCULTAR)'!$P$3:$R$59,3,0),"")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(OCULTAR)'!$P$3:$R$59,3,0),"")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(OCULTAR)'!$P$3:$R$59,3,0),"")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(OCULTAR)'!$P$3:$R$59,3,0),"")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(OCULTAR)'!$P$3:$R$59,3,0),"")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(OCULTAR)'!$P$3:$R$59,3,0),"")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(OCULTAR)'!$P$3:$R$59,3,0),"")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(OCULTAR)'!$P$3:$R$59,3,0),"")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(OCULTAR)'!$P$3:$R$59,3,0),"")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(OCULTAR)'!$P$3:$R$59,3,0),"")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(OCULTAR)'!$P$3:$R$59,3,0),"")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(OCULTAR)'!$P$3:$R$59,3,0),"")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(OCULTAR)'!$P$3:$R$59,3,0),"")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(OCULTAR)'!$P$3:$R$59,3,0),"")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(OCULTAR)'!$P$3:$R$59,3,0),"")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(OCULTAR)'!$P$3:$R$59,3,0),"")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(OCULTAR)'!$P$3:$R$59,3,0),"")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(OCULTAR)'!$P$3:$R$59,3,0),"")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(OCULTAR)'!$P$3:$R$59,3,0),"")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(OCULTAR)'!$P$3:$R$59,3,0),"")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(OCULTAR)'!$P$3:$R$59,3,0),"")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(OCULTAR)'!$P$3:$R$59,3,0),"")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(OCULTAR)'!$P$3:$R$59,3,0),"")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(OCULTAR)'!$P$3:$R$59,3,0),"")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(OCULTAR)'!$P$3:$R$59,3,0),"")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(OCULTAR)'!$P$3:$R$59,3,0),"")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(OCULTAR)'!$P$3:$R$59,3,0),"")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(OCULTAR)'!$P$3:$R$59,3,0),"")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(OCULTAR)'!$P$3:$R$59,3,0),"")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(OCULTAR)'!$P$3:$R$59,3,0),"")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(OCULTAR)'!$P$3:$R$59,3,0),"")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(OCULTAR)'!$P$3:$R$59,3,0),"")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(OCULTAR)'!$P$3:$R$59,3,0),"")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(OCULTAR)'!$P$3:$R$59,3,0),"")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(OCULTAR)'!$P$3:$R$59,3,0),"")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(OCULTAR)'!$P$3:$R$59,3,0),"")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(OCULTAR)'!$P$3:$R$59,3,0),"")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(OCULTAR)'!$P$3:$R$59,3,0),"")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(OCULTAR)'!$P$3:$R$59,3,0),"")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(OCULTAR)'!$P$3:$R$59,3,0),"")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(OCULTAR)'!$P$3:$R$59,3,0),"")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(OCULTAR)'!$P$3:$R$59,3,0),"")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(OCULTAR)'!$P$3:$R$59,3,0),"")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(OCULTAR)'!$P$3:$R$59,3,0),"")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(OCULTAR)'!$P$3:$R$59,3,0),"")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(OCULTAR)'!$P$3:$R$59,3,0),"")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(OCULTAR)'!$P$3:$R$59,3,0),"")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(OCULTAR)'!$P$3:$R$59,3,0),"")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(OCULTAR)'!$P$3:$R$59,3,0),"")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(OCULTAR)'!$P$3:$R$59,3,0),"")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(OCULTAR)'!$P$3:$R$59,3,0),"")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(OCULTAR)'!$P$3:$R$59,3,0),"")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(OCULTAR)'!$P$3:$R$59,3,0),"")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(OCULTAR)'!$P$3:$R$59,3,0),"")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(OCULTAR)'!$P$3:$R$59,3,0),"")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(OCULTAR)'!$P$3:$R$59,3,0),"")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(OCULTAR)'!$P$3:$R$59,3,0),"")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(OCULTAR)'!$P$3:$R$59,3,0),"")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(OCULTAR)'!$P$3:$R$59,3,0),"")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(OCULTAR)'!$P$3:$R$59,3,0),"")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(OCULTAR)'!$P$3:$R$59,3,0),"")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(OCULTAR)'!$P$3:$R$59,3,0),"")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(OCULTAR)'!$P$3:$R$59,3,0),"")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(OCULTAR)'!$P$3:$R$59,3,0),"")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(OCULTAR)'!$P$3:$R$59,3,0),"")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(OCULTAR)'!$P$3:$R$59,3,0),"")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(OCULTAR)'!$P$3:$R$59,3,0),"")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(OCULTAR)'!$P$3:$R$59,3,0),"")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(OCULTAR)'!$P$3:$R$59,3,0),"")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(OCULTAR)'!$P$3:$R$59,3,0),"")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(OCULTAR)'!$P$3:$R$59,3,0),"")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(OCULTAR)'!$P$3:$R$59,3,0),"")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(OCULTAR)'!$P$3:$R$59,3,0),"")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(OCULTAR)'!$P$3:$R$59,3,0),"")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(OCULTAR)'!$P$3:$R$59,3,0),"")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(OCULTAR)'!$P$3:$R$59,3,0),"")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(OCULTAR)'!$P$3:$R$59,3,0),"")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(OCULTAR)'!$P$3:$R$59,3,0),"")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(OCULTAR)'!$P$3:$R$59,3,0),"")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(OCULTAR)'!$P$3:$R$59,3,0),"")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(OCULTAR)'!$P$3:$R$59,3,0),"")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(OCULTAR)'!$P$3:$R$59,3,0),"")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(OCULTAR)'!$P$3:$R$59,3,0),"")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(OCULTAR)'!$P$3:$R$59,3,0),"")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(OCULTAR)'!$P$3:$R$59,3,0),"")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(OCULTAR)'!$P$3:$R$59,3,0),"")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(OCULTAR)'!$P$3:$R$59,3,0),"")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(OCULTAR)'!$P$3:$R$59,3,0),"")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(OCULTAR)'!$P$3:$R$59,3,0),"")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(OCULTAR)'!$P$3:$R$59,3,0),"")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(OCULTAR)'!$P$3:$R$59,3,0),"")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(OCULTAR)'!$P$3:$R$59,3,0),"")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(OCULTAR)'!$P$3:$R$59,3,0),"")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(OCULTAR)'!$P$3:$R$59,3,0),"")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(OCULTAR)'!$P$3:$R$59,3,0),"")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(OCULTAR)'!$P$3:$R$59,3,0),"")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(OCULTAR)'!$P$3:$R$59,3,0),"")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(OCULTAR)'!$P$3:$R$59,3,0),"")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(OCULTAR)'!$P$3:$R$59,3,0),"")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(OCULTAR)'!$P$3:$R$59,3,0),"")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(OCULTAR)'!$P$3:$R$59,3,0),"")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(OCULTAR)'!$P$3:$R$59,3,0),"")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(OCULTAR)'!$P$3:$R$59,3,0),"")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(OCULTAR)'!$P$3:$R$59,3,0),"")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(OCULTAR)'!$P$3:$R$59,3,0),"")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(OCULTAR)'!$P$3:$R$59,3,0),"")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(OCULTAR)'!$P$3:$R$59,3,0),"")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(OCULTAR)'!$P$3:$R$59,3,0),"")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(OCULTAR)'!$P$3:$R$59,3,0),"")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(OCULTAR)'!$P$3:$R$59,3,0),"")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(OCULTAR)'!$P$3:$R$59,3,0),"")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(OCULTAR)'!$P$3:$R$59,3,0),"")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(OCULTAR)'!$P$3:$R$59,3,0),"")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(OCULTAR)'!$P$3:$R$59,3,0),"")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(OCULTAR)'!$P$3:$R$59,3,0),"")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(OCULTAR)'!$P$3:$R$59,3,0),"")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(OCULTAR)'!$P$3:$R$59,3,0),"")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(OCULTAR)'!$P$3:$R$59,3,0),"")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(OCULTAR)'!$P$3:$R$59,3,0),"")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(OCULTAR)'!$P$3:$R$59,3,0),"")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(OCULTAR)'!$P$3:$R$59,3,0),"")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(OCULTAR)'!$P$3:$R$59,3,0),"")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(OCULTAR)'!$P$3:$R$59,3,0),"")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(OCULTAR)'!$P$3:$R$59,3,0),"")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(OCULTAR)'!$P$3:$R$59,3,0),"")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(OCULTAR)'!$P$3:$R$59,3,0),"")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(OCULTAR)'!$P$3:$R$59,3,0),"")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(OCULTAR)'!$P$3:$R$59,3,0),"")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(OCULTAR)'!$P$3:$R$59,3,0),"")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(OCULTAR)'!$P$3:$R$59,3,0),"")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(OCULTAR)'!$P$3:$R$59,3,0),"")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(OCULTAR)'!$P$3:$R$59,3,0),"")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(OCULTAR)'!$P$3:$R$59,3,0),"")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(OCULTAR)'!$P$3:$R$59,3,0),"")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(OCULTAR)'!$P$3:$R$59,3,0),"")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(OCULTAR)'!$P$3:$R$59,3,0),"")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(OCULTAR)'!$P$3:$R$59,3,0),"")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(OCULTAR)'!$P$3:$R$59,3,0),"")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(OCULTAR)'!$P$3:$R$59,3,0),"")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(OCULTAR)'!$P$3:$R$59,3,0),"")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(OCULTAR)'!$P$3:$R$59,3,0),"")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(OCULTAR)'!$P$3:$R$59,3,0),"")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(OCULTAR)'!$P$3:$R$59,3,0),"")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(OCULTAR)'!$P$3:$R$59,3,0),"")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(OCULTAR)'!$P$3:$R$59,3,0),"")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(OCULTAR)'!$P$3:$R$59,3,0),"")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(OCULTAR)'!$P$3:$R$59,3,0),"")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(OCULTAR)'!$P$3:$R$59,3,0),"")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(OCULTAR)'!$P$3:$R$59,3,0),"")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(OCULTAR)'!$P$3:$R$59,3,0),"")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(OCULTAR)'!$P$3:$R$59,3,0),"")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(OCULTAR)'!$P$3:$R$59,3,0),"")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(OCULTAR)'!$P$3:$R$59,3,0),"")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(OCULTAR)'!$P$3:$R$59,3,0),"")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(OCULTAR)'!$P$3:$R$59,3,0),"")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(OCULTAR)'!$P$3:$R$59,3,0),"")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(OCULTAR)'!$P$3:$R$59,3,0),"")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(OCULTAR)'!$P$3:$R$59,3,0),"")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(OCULTAR)'!$P$3:$R$59,3,0),"")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(OCULTAR)'!$P$3:$R$59,3,0),"")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(OCULTAR)'!$P$3:$R$59,3,0),"")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(OCULTAR)'!$P$3:$R$59,3,0),"")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(OCULTAR)'!$P$3:$R$59,3,0),"")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(OCULTAR)'!$P$3:$R$59,3,0),"")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(OCULTAR)'!$P$3:$R$59,3,0),"")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(OCULTAR)'!$P$3:$R$59,3,0),"")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(OCULTAR)'!$P$3:$R$59,3,0),"")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(OCULTAR)'!$P$3:$R$59,3,0),"")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(OCULTAR)'!$P$3:$R$59,3,0),"")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(OCULTAR)'!$P$3:$R$59,3,0),"")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(OCULTAR)'!$P$3:$R$59,3,0),"")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(OCULTAR)'!$P$3:$R$59,3,0),"")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(OCULTAR)'!$P$3:$R$59,3,0),"")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(OCULTAR)'!$P$3:$R$59,3,0),"")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(OCULTAR)'!$P$3:$R$59,3,0),"")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(OCULTAR)'!$P$3:$R$59,3,0),"")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(OCULTAR)'!$P$3:$R$59,3,0),"")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(OCULTAR)'!$P$3:$R$59,3,0),"")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(OCULTAR)'!$P$3:$R$59,3,0),"")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(OCULTAR)'!$P$3:$R$59,3,0),"")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(OCULTAR)'!$P$3:$R$59,3,0),"")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(OCULTAR)'!$P$3:$R$59,3,0),"")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(OCULTAR)'!$P$3:$R$59,3,0),"")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(OCULTAR)'!$P$3:$R$59,3,0),"")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(OCULTAR)'!$P$3:$R$59,3,0),"")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(OCULTAR)'!$P$3:$R$59,3,0),"")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(OCULTAR)'!$P$3:$R$59,3,0),"")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(OCULTAR)'!$P$3:$R$59,3,0),"")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(OCULTAR)'!$P$3:$R$59,3,0),"")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(OCULTAR)'!$P$3:$R$59,3,0),"")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(OCULTAR)'!$P$3:$R$59,3,0),"")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(OCULTAR)'!$P$3:$R$59,3,0),"")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(OCULTAR)'!$P$3:$R$59,3,0),"")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(OCULTAR)'!$P$3:$R$59,3,0),"")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(OCULTAR)'!$P$3:$R$59,3,0),"")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(OCULTAR)'!$P$3:$R$59,3,0),"")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(OCULTAR)'!$P$3:$R$59,3,0),"")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(OCULTAR)'!$P$3:$R$59,3,0),"")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(OCULTAR)'!$P$3:$R$59,3,0),"")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(OCULTAR)'!$P$3:$R$59,3,0),"")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(OCULTAR)'!$P$3:$R$59,3,0),"")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(OCULTAR)'!$P$3:$R$59,3,0),"")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(OCULTAR)'!$P$3:$R$59,3,0),"")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(OCULTAR)'!$P$3:$R$59,3,0),"")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(OCULTAR)'!$P$3:$R$59,3,0),"")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(OCULTAR)'!$P$3:$R$59,3,0),"")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(OCULTAR)'!$P$3:$R$59,3,0),"")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(OCULTAR)'!$P$3:$R$59,3,0),"")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(OCULTAR)'!$P$3:$R$59,3,0),"")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(OCULTAR)'!$P$3:$R$59,3,0),"")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(OCULTAR)'!$P$3:$R$59,3,0),"")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(OCULTAR)'!$P$3:$R$59,3,0),"")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(OCULTAR)'!$P$3:$R$59,3,0),"")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(OCULTAR)'!$P$3:$R$59,3,0),"")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(OCULTAR)'!$P$3:$R$59,3,0),"")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(OCULTAR)'!$P$3:$R$59,3,0),"")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(OCULTAR)'!$P$3:$R$59,3,0),"")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(OCULTAR)'!$P$3:$R$59,3,0),"")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(OCULTAR)'!$P$3:$R$59,3,0),"")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(OCULTAR)'!$P$3:$R$59,3,0),"")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(OCULTAR)'!$P$3:$R$59,3,0),"")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(OCULTAR)'!$P$3:$R$59,3,0),"")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(OCULTAR)'!$P$3:$R$59,3,0),"")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(OCULTAR)'!$P$3:$R$59,3,0),"")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(OCULTAR)'!$P$3:$R$59,3,0),"")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(OCULTAR)'!$P$3:$R$59,3,0),"")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(OCULTAR)'!$P$3:$R$59,3,0),"")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(OCULTAR)'!$P$3:$R$59,3,0),"")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(OCULTAR)'!$P$3:$R$59,3,0),"")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(OCULTAR)'!$P$3:$R$59,3,0),"")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(OCULTAR)'!$P$3:$R$59,3,0),"")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(OCULTAR)'!$P$3:$R$59,3,0),"")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(OCULTAR)'!$P$3:$R$59,3,0),"")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(OCULTAR)'!$P$3:$R$59,3,0),"")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(OCULTAR)'!$P$3:$R$59,3,0),"")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(OCULTAR)'!$P$3:$R$59,3,0),"")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(OCULTAR)'!$P$3:$R$59,3,0),"")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(OCULTAR)'!$P$3:$R$59,3,0),"")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(OCULTAR)'!$P$3:$R$59,3,0),"")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(OCULTAR)'!$P$3:$R$59,3,0),"")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(OCULTAR)'!$P$3:$R$59,3,0),"")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(OCULTAR)'!$P$3:$R$59,3,0),"")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(OCULTAR)'!$P$3:$R$59,3,0),"")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(OCULTAR)'!$P$3:$R$59,3,0),"")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(OCULTAR)'!$P$3:$R$59,3,0),"")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(OCULTAR)'!$P$3:$R$59,3,0),"")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(OCULTAR)'!$P$3:$R$59,3,0),"")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(OCULTAR)'!$P$3:$R$59,3,0),"")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(OCULTAR)'!$P$3:$R$59,3,0),"")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(OCULTAR)'!$P$3:$R$59,3,0),"")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(OCULTAR)'!$P$3:$R$59,3,0),"")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(OCULTAR)'!$P$3:$R$59,3,0),"")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(OCULTAR)'!$P$3:$R$59,3,0),"")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(OCULTAR)'!$P$3:$R$59,3,0),"")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(OCULTAR)'!$P$3:$R$59,3,0),"")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(OCULTAR)'!$P$3:$R$59,3,0),"")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(OCULTAR)'!$P$3:$R$59,3,0),"")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(OCULTAR)'!$P$3:$R$59,3,0),"")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(OCULTAR)'!$P$3:$R$59,3,0),"")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(OCULTAR)'!$P$3:$R$59,3,0),"")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(OCULTAR)'!$P$3:$R$59,3,0),"")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(OCULTAR)'!$P$3:$R$59,3,0),"")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(OCULTAR)'!$P$3:$R$59,3,0),"")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(OCULTAR)'!$P$3:$R$59,3,0),"")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(OCULTAR)'!$P$3:$R$59,3,0),"")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(OCULTAR)'!$P$3:$R$59,3,0),"")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(OCULTAR)'!$P$3:$R$59,3,0),"")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(OCULTAR)'!$P$3:$R$59,3,0),"")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(OCULTAR)'!$P$3:$R$59,3,0),"")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(OCULTAR)'!$P$3:$R$59,3,0),"")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(OCULTAR)'!$P$3:$R$59,3,0),"")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(OCULTAR)'!$P$3:$R$59,3,0),"")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(OCULTAR)'!$P$3:$R$59,3,0),"")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(OCULTAR)'!$P$3:$R$59,3,0),"")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(OCULTAR)'!$P$3:$R$59,3,0),"")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(OCULTAR)'!$P$3:$R$59,3,0),"")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(OCULTAR)'!$P$3:$R$59,3,0),"")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(OCULTAR)'!$P$3:$R$59,3,0),"")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(OCULTAR)'!$P$3:$R$59,3,0),"")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(OCULTAR)'!$P$3:$R$59,3,0),"")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(OCULTAR)'!$P$3:$R$59,3,0),"")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(OCULTAR)'!$P$3:$R$59,3,0),"")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(OCULTAR)'!$P$3:$R$59,3,0),"")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(OCULTAR)'!$P$3:$R$59,3,0),"")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(OCULTAR)'!$P$3:$R$59,3,0),"")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(OCULTAR)'!$P$3:$R$59,3,0),"")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(OCULTAR)'!$P$3:$R$59,3,0),"")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(OCULTAR)'!$P$3:$R$59,3,0),"")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(OCULTAR)'!$P$3:$R$59,3,0),"")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(OCULTAR)'!$P$3:$R$59,3,0),"")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(OCULTAR)'!$P$3:$R$59,3,0),"")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(OCULTAR)'!$P$3:$R$59,3,0),"")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(OCULTAR)'!$P$3:$R$59,3,0),"")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(OCULTAR)'!$P$3:$R$59,3,0),"")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(OCULTAR)'!$P$3:$R$59,3,0),"")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(OCULTAR)'!$P$3:$R$59,3,0),"")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(OCULTAR)'!$P$3:$R$59,3,0),"")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(OCULTAR)'!$P$3:$R$59,3,0),"")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(OCULTAR)'!$P$3:$R$59,3,0),"")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(OCULTAR)'!$P$3:$R$59,3,0),"")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(OCULTAR)'!$P$3:$R$59,3,0),"")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(OCULTAR)'!$P$3:$R$59,3,0),"")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(OCULTAR)'!$P$3:$R$59,3,0),"")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(OCULTAR)'!$P$3:$R$59,3,0),"")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(OCULTAR)'!$P$3:$R$59,3,0),"")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(OCULTAR)'!$P$3:$R$59,3,0),"")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(OCULTAR)'!$P$3:$R$59,3,0),"")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(OCULTAR)'!$P$3:$R$59,3,0),"")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(OCULTAR)'!$P$3:$R$59,3,0),"")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(OCULTAR)'!$P$3:$R$59,3,0),"")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(OCULTAR)'!$P$3:$R$59,3,0),"")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(OCULTAR)'!$P$3:$R$59,3,0),"")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(OCULTAR)'!$P$3:$R$59,3,0),"")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(OCULTAR)'!$P$3:$R$59,3,0),"")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(OCULTAR)'!$P$3:$R$59,3,0),"")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(OCULTAR)'!$P$3:$R$59,3,0),"")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(OCULTAR)'!$P$3:$R$59,3,0),"")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(OCULTAR)'!$P$3:$R$59,3,0),"")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(OCULTAR)'!$P$3:$R$59,3,0),"")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(OCULTAR)'!$P$3:$R$59,3,0),"")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(OCULTAR)'!$P$3:$R$59,3,0),"")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(OCULTAR)'!$P$3:$R$59,3,0),"")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(OCULTAR)'!$P$3:$R$59,3,0),"")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(OCULTAR)'!$P$3:$R$59,3,0),"")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(OCULTAR)'!$P$3:$R$59,3,0),"")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(OCULTAR)'!$P$3:$R$59,3,0),"")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(OCULTAR)'!$P$3:$R$59,3,0),"")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(OCULTAR)'!$P$3:$R$59,3,0),"")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(OCULTAR)'!$P$3:$R$59,3,0),"")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(OCULTAR)'!$P$3:$R$59,3,0),"")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(OCULTAR)'!$P$3:$R$59,3,0),"")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(OCULTAR)'!$P$3:$R$59,3,0),"")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(OCULTAR)'!$P$3:$R$59,3,0),"")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(OCULTAR)'!$P$3:$R$59,3,0),"")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(OCULTAR)'!$P$3:$R$59,3,0),"")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(OCULTAR)'!$P$3:$R$59,3,0),"")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(OCULTAR)'!$P$3:$R$59,3,0),"")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(OCULTAR)'!$P$3:$R$59,3,0),"")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(OCULTAR)'!$P$3:$R$59,3,0),"")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(OCULTAR)'!$P$3:$R$59,3,0),"")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(OCULTAR)'!$P$3:$R$59,3,0),"")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(OCULTAR)'!$P$3:$R$59,3,0),"")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(OCULTAR)'!$P$3:$R$59,3,0),"")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(OCULTAR)'!$P$3:$R$59,3,0),"")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(OCULTAR)'!$P$3:$R$59,3,0),"")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(OCULTAR)'!$P$3:$R$59,3,0),"")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(OCULTAR)'!$P$3:$R$59,3,0),"")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(OCULTAR)'!$P$3:$R$59,3,0),"")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(OCULTAR)'!$P$3:$R$59,3,0),"")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(OCULTAR)'!$P$3:$R$59,3,0),"")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(OCULTAR)'!$P$3:$R$59,3,0),"")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(OCULTAR)'!$P$3:$R$59,3,0),"")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(OCULTAR)'!$P$3:$R$59,3,0),"")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(OCULTAR)'!$P$3:$R$59,3,0),"")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(OCULTAR)'!$P$3:$R$59,3,0),"")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(OCULTAR)'!$P$3:$R$59,3,0),"")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(OCULTAR)'!$P$3:$R$59,3,0),"")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(OCULTAR)'!$P$3:$R$59,3,0),"")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(OCULTAR)'!$P$3:$R$59,3,0),"")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(OCULTAR)'!$P$3:$R$59,3,0),"")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(OCULTAR)'!$P$3:$R$59,3,0),"")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(OCULTAR)'!$P$3:$R$59,3,0),"")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(OCULTAR)'!$P$3:$R$59,3,0),"")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(OCULTAR)'!$P$3:$R$59,3,0),"")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(OCULTAR)'!$P$3:$R$59,3,0),"")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(OCULTAR)'!$P$3:$R$59,3,0),"")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(OCULTAR)'!$P$3:$R$59,3,0),"")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(OCULTAR)'!$P$3:$R$59,3,0),"")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(OCULTAR)'!$P$3:$R$59,3,0),"")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(OCULTAR)'!$P$3:$R$59,3,0),"")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(OCULTAR)'!$P$3:$R$59,3,0),"")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(OCULTAR)'!$P$3:$R$59,3,0),"")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(OCULTAR)'!$P$3:$R$59,3,0),"")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(OCULTAR)'!$P$3:$R$59,3,0),"")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(OCULTAR)'!$P$3:$R$59,3,0),"")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(OCULTAR)'!$P$3:$R$59,3,0),"")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(OCULTAR)'!$P$3:$R$59,3,0),"")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(OCULTAR)'!$P$3:$R$59,3,0),"")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(OCULTAR)'!$P$3:$R$59,3,0),"")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(OCULTAR)'!$P$3:$R$59,3,0),"")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(OCULTAR)'!$P$3:$R$59,3,0),"")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(OCULTAR)'!$P$3:$R$59,3,0),"")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(OCULTAR)'!$P$3:$R$59,3,0),"")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(OCULTAR)'!$P$3:$R$59,3,0),"")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(OCULTAR)'!$P$3:$R$59,3,0),"")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(OCULTAR)'!$P$3:$R$59,3,0),"")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(OCULTAR)'!$P$3:$R$59,3,0),"")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(OCULTAR)'!$P$3:$R$59,3,0),"")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(OCULTAR)'!$P$3:$R$59,3,0),"")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(OCULTAR)'!$P$3:$R$59,3,0),"")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(OCULTAR)'!$P$3:$R$59,3,0),"")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(OCULTAR)'!$P$3:$R$59,3,0),"")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(OCULTAR)'!$P$3:$R$59,3,0),"")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(OCULTAR)'!$P$3:$R$59,3,0),"")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(OCULTAR)'!$P$3:$R$59,3,0),"")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(OCULTAR)'!$P$3:$R$59,3,0),"")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(OCULTAR)'!$P$3:$R$59,3,0),"")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(OCULTAR)'!$P$3:$R$59,3,0),"")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(OCULTAR)'!$P$3:$R$59,3,0),"")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(OCULTAR)'!$P$3:$R$59,3,0),"")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(OCULTAR)'!$P$3:$R$59,3,0),"")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(OCULTAR)'!$P$3:$R$59,3,0),"")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(OCULTAR)'!$P$3:$R$59,3,0),"")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(OCULTAR)'!$P$3:$R$59,3,0),"")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(OCULTAR)'!$P$3:$R$59,3,0),"")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(OCULTAR)'!$P$3:$R$59,3,0),"")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(OCULTAR)'!$P$3:$R$59,3,0),"")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(OCULTAR)'!$P$3:$R$59,3,0),"")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(OCULTAR)'!$P$3:$R$59,3,0),"")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(OCULTAR)'!$P$3:$R$59,3,0),"")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(OCULTAR)'!$P$3:$R$59,3,0),"")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(OCULTAR)'!$P$3:$R$59,3,0),"")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(OCULTAR)'!$P$3:$R$59,3,0),"")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(OCULTAR)'!$P$3:$R$59,3,0),"")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(OCULTAR)'!$P$3:$R$59,3,0),"")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(OCULTAR)'!$P$3:$R$59,3,0),"")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(OCULTAR)'!$P$3:$R$59,3,0),"")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(OCULTAR)'!$P$3:$R$59,3,0),"")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(OCULTAR)'!$P$3:$R$59,3,0),"")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(OCULTAR)'!$P$3:$R$59,3,0),"")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(OCULTAR)'!$P$3:$R$59,3,0),"")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(OCULTAR)'!$P$3:$R$59,3,0),"")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(OCULTAR)'!$P$3:$R$59,3,0),"")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(OCULTAR)'!$P$3:$R$59,3,0),"")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(OCULTAR)'!$P$3:$R$59,3,0),"")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(OCULTAR)'!$P$3:$R$59,3,0),"")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(OCULTAR)'!$P$3:$R$59,3,0),"")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(OCULTAR)'!$P$3:$R$59,3,0),"")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(OCULTAR)'!$P$3:$R$59,3,0),"")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(OCULTAR)'!$P$3:$R$59,3,0),"")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(OCULTAR)'!$P$3:$R$59,3,0),"")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(OCULTAR)'!$P$3:$R$59,3,0),"")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(OCULTAR)'!$P$3:$R$59,3,0),"")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(OCULTAR)'!$P$3:$R$59,3,0),"")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(OCULTAR)'!$P$3:$R$59,3,0),"")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(OCULTAR)'!$P$3:$R$59,3,0),"")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(OCULTAR)'!$P$3:$R$59,3,0),"")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(OCULTAR)'!$P$3:$R$59,3,0),"")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(OCULTAR)'!$P$3:$R$59,3,0),"")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(OCULTAR)'!$P$3:$R$59,3,0),"")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(OCULTAR)'!$P$3:$R$59,3,0),"")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(OCULTAR)'!$P$3:$R$59,3,0),"")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(OCULTAR)'!$P$3:$R$59,3,0),"")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(OCULTAR)'!$P$3:$R$59,3,0),"")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(OCULTAR)'!$P$3:$R$59,3,0),"")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(OCULTAR)'!$P$3:$R$59,3,0),"")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(OCULTAR)'!$P$3:$R$59,3,0),"")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(OCULTAR)'!$P$3:$R$59,3,0),"")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(OCULTAR)'!$P$3:$R$59,3,0),"")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(OCULTAR)'!$P$3:$R$59,3,0),"")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(OCULTAR)'!$P$3:$R$59,3,0),"")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(OCULTAR)'!$P$3:$R$59,3,0),"")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(OCULTAR)'!$P$3:$R$59,3,0),"")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(OCULTAR)'!$P$3:$R$59,3,0),"")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(OCULTAR)'!$P$3:$R$59,3,0),"")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(OCULTAR)'!$P$3:$R$59,3,0),"")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(OCULTAR)'!$P$3:$R$59,3,0),"")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(OCULTAR)'!$P$3:$R$59,3,0),"")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(OCULTAR)'!$P$3:$R$59,3,0),"")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(OCULTAR)'!$P$3:$R$59,3,0),"")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(OCULTAR)'!$P$3:$R$59,3,0),"")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(OCULTAR)'!$P$3:$R$59,3,0),"")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(OCULTAR)'!$P$3:$R$59,3,0),"")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(OCULTAR)'!$P$3:$R$59,3,0),"")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(OCULTAR)'!$P$3:$R$59,3,0),"")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(OCULTAR)'!$P$3:$R$59,3,0),"")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(OCULTAR)'!$P$3:$R$59,3,0),"")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(OCULTAR)'!$P$3:$R$59,3,0),"")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(OCULTAR)'!$P$3:$R$59,3,0),"")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(OCULTAR)'!$P$3:$R$59,3,0),"")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(OCULTAR)'!$P$3:$R$59,3,0),"")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(OCULTAR)'!$P$3:$R$59,3,0),"")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(OCULTAR)'!$P$3:$R$59,3,0),"")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(OCULTAR)'!$P$3:$R$59,3,0),"")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(OCULTAR)'!$P$3:$R$59,3,0),"")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(OCULTAR)'!$P$3:$R$59,3,0),"")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(OCULTAR)'!$P$3:$R$59,3,0),"")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(OCULTAR)'!$P$3:$R$59,3,0),"")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(OCULTAR)'!$P$3:$R$59,3,0),"")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(OCULTAR)'!$P$3:$R$59,3,0),"")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(OCULTAR)'!$P$3:$R$59,3,0),"")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(OCULTAR)'!$P$3:$R$59,3,0),"")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(OCULTAR)'!$P$3:$R$59,3,0),"")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(OCULTAR)'!$P$3:$R$59,3,0),"")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(OCULTAR)'!$P$3:$R$59,3,0),"")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(OCULTAR)'!$P$3:$R$59,3,0),"")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(OCULTAR)'!$P$3:$R$59,3,0),"")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(OCULTAR)'!$P$3:$R$59,3,0),"")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(OCULTAR)'!$P$3:$R$59,3,0),"")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(OCULTAR)'!$P$3:$R$59,3,0),"")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(OCULTAR)'!$P$3:$R$59,3,0),"")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(OCULTAR)'!$P$3:$R$59,3,0),"")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(OCULTAR)'!$P$3:$R$59,3,0),"")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(OCULTAR)'!$P$3:$R$59,3,0),"")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(OCULTAR)'!$P$3:$R$59,3,0),"")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(OCULTAR)'!$P$3:$R$59,3,0),"")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(OCULTAR)'!$P$3:$R$59,3,0),"")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(OCULTAR)'!$P$3:$R$59,3,0),"")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(OCULTAR)'!$P$3:$R$59,3,0),"")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(OCULTAR)'!$P$3:$R$59,3,0),"")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(OCULTAR)'!$P$3:$R$59,3,0),"")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(OCULTAR)'!$P$3:$R$59,3,0),"")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(OCULTAR)'!$P$3:$R$59,3,0),"")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(OCULTAR)'!$P$3:$R$59,3,0),"")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(OCULTAR)'!$P$3:$R$59,3,0),"")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(OCULTAR)'!$P$3:$R$59,3,0),"")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(OCULTAR)'!$P$3:$R$59,3,0),"")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(OCULTAR)'!$P$3:$R$59,3,0),"")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(OCULTAR)'!$P$3:$R$59,3,0),"")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(OCULTAR)'!$P$3:$R$59,3,0),"")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(OCULTAR)'!$P$3:$R$59,3,0),"")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(OCULTAR)'!$P$3:$R$59,3,0),"")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(OCULTAR)'!$P$3:$R$59,3,0),"")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(OCULTAR)'!$P$3:$R$59,3,0),"")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(OCULTAR)'!$P$3:$R$59,3,0),"")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(OCULTAR)'!$P$3:$R$59,3,0),"")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(OCULTAR)'!$P$3:$R$59,3,0),"")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(OCULTAR)'!$P$3:$R$59,3,0),"")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(OCULTAR)'!$P$3:$R$59,3,0),"")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(OCULTAR)'!$P$3:$R$59,3,0),"")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(OCULTAR)'!$P$3:$R$59,3,0),"")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(OCULTAR)'!$P$3:$R$59,3,0),"")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(OCULTAR)'!$P$3:$R$59,3,0),"")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(OCULTAR)'!$P$3:$R$59,3,0),"")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(OCULTAR)'!$P$3:$R$59,3,0),"")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(OCULTAR)'!$P$3:$R$59,3,0),"")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(OCULTAR)'!$P$3:$R$59,3,0),"")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(OCULTAR)'!$P$3:$R$59,3,0),"")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(OCULTAR)'!$P$3:$R$59,3,0),"")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(OCULTAR)'!$P$3:$R$59,3,0),"")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(OCULTAR)'!$P$3:$R$59,3,0),"")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(OCULTAR)'!$P$3:$R$59,3,0),"")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(OCULTAR)'!$P$3:$R$59,3,0),"")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(OCULTAR)'!$P$3:$R$59,3,0),"")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(OCULTAR)'!$P$3:$R$59,3,0),"")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(OCULTAR)'!$P$3:$R$59,3,0),"")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(OCULTAR)'!$P$3:$R$59,3,0),"")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(OCULTAR)'!$P$3:$R$59,3,0),"")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(OCULTAR)'!$P$3:$R$59,3,0),"")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(OCULTAR)'!$P$3:$R$59,3,0),"")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(OCULTAR)'!$P$3:$R$59,3,0),"")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(OCULTAR)'!$P$3:$R$59,3,0),"")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(OCULTAR)'!$P$3:$R$59,3,0),"")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(OCULTAR)'!$P$3:$R$59,3,0),"")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(OCULTAR)'!$P$3:$R$59,3,0),"")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(OCULTAR)'!$P$3:$R$59,3,0),"")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(OCULTAR)'!$P$3:$R$59,3,0),"")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(OCULTAR)'!$P$3:$R$59,3,0),"")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(OCULTAR)'!$P$3:$R$59,3,0),"")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(OCULTAR)'!$P$3:$R$59,3,0),"")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(OCULTAR)'!$P$3:$R$59,3,0),"")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(OCULTAR)'!$P$3:$R$59,3,0),"")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(OCULTAR)'!$P$3:$R$59,3,0),"")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(OCULTAR)'!$P$3:$R$59,3,0),"")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(OCULTAR)'!$P$3:$R$59,3,0),"")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(OCULTAR)'!$P$3:$R$59,3,0),"")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(OCULTAR)'!$P$3:$R$59,3,0),"")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(OCULTAR)'!$P$3:$R$59,3,0),"")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(OCULTAR)'!$P$3:$R$59,3,0),"")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(OCULTAR)'!$P$3:$R$59,3,0),"")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(OCULTAR)'!$P$3:$R$59,3,0),"")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(OCULTAR)'!$P$3:$R$59,3,0),"")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(OCULTAR)'!$P$3:$R$59,3,0),"")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(OCULTAR)'!$P$3:$R$59,3,0),"")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(OCULTAR)'!$P$3:$R$59,3,0),"")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(OCULTAR)'!$P$3:$R$59,3,0),"")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(OCULTAR)'!$P$3:$R$59,3,0),"")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(OCULTAR)'!$P$3:$R$59,3,0),"")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(OCULTAR)'!$P$3:$R$59,3,0),"")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(OCULTAR)'!$P$3:$R$59,3,0),"")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(OCULTAR)'!$P$3:$R$59,3,0),"")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(OCULTAR)'!$P$3:$R$59,3,0),"")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(OCULTAR)'!$P$3:$R$59,3,0),"")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(OCULTAR)'!$P$3:$R$59,3,0),"")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(OCULTAR)'!$P$3:$R$59,3,0),"")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(OCULTAR)'!$P$3:$R$59,3,0),"")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(OCULTAR)'!$P$3:$R$59,3,0),"")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(OCULTAR)'!$P$3:$R$59,3,0),"")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(OCULTAR)'!$P$3:$R$59,3,0),"")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(OCULTAR)'!$P$3:$R$59,3,0),"")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(OCULTAR)'!$P$3:$R$59,3,0),"")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(OCULTAR)'!$P$3:$R$59,3,0),"")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(OCULTAR)'!$P$3:$R$59,3,0),"")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(OCULTAR)'!$P$3:$R$59,3,0),"")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(OCULTAR)'!$P$3:$R$59,3,0),"")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(OCULTAR)'!$P$3:$R$59,3,0),"")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(OCULTAR)'!$P$3:$R$59,3,0),"")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(OCULTAR)'!$P$3:$R$59,3,0),"")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(OCULTAR)'!$P$3:$R$59,3,0),"")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(OCULTAR)'!$P$3:$R$59,3,0),"")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(OCULTAR)'!$P$3:$R$59,3,0),"")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(OCULTAR)'!$P$3:$R$59,3,0),"")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(OCULTAR)'!$P$3:$R$59,3,0),"")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(OCULTAR)'!$P$3:$R$59,3,0),"")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(OCULTAR)'!$P$3:$R$59,3,0),"")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(OCULTAR)'!$P$3:$R$59,3,0),"")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(OCULTAR)'!$P$3:$R$59,3,0),"")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(OCULTAR)'!$P$3:$R$59,3,0),"")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(OCULTAR)'!$P$3:$R$59,3,0),"")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(OCULTAR)'!$P$3:$R$59,3,0),"")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(OCULTAR)'!$P$3:$R$59,3,0),"")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(OCULTAR)'!$P$3:$R$59,3,0),"")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(OCULTAR)'!$P$3:$R$59,3,0),"")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(OCULTAR)'!$P$3:$R$59,3,0),"")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(OCULTAR)'!$P$3:$R$59,3,0),"")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(OCULTAR)'!$P$3:$R$59,3,0),"")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(OCULTAR)'!$P$3:$R$59,3,0),"")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(OCULTAR)'!$P$3:$R$59,3,0),"")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(OCULTAR)'!$P$3:$R$59,3,0),"")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(OCULTAR)'!$P$3:$R$59,3,0),"")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(OCULTAR)'!$P$3:$R$59,3,0),"")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(OCULTAR)'!$P$3:$R$59,3,0),"")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(OCULTAR)'!$P$3:$R$59,3,0),"")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(OCULTAR)'!$P$3:$R$59,3,0),"")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(OCULTAR)'!$P$3:$R$59,3,0),"")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(OCULTAR)'!$P$3:$R$59,3,0),"")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(OCULTAR)'!$P$3:$R$59,3,0),"")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(OCULTAR)'!$P$3:$R$59,3,0),"")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(OCULTAR)'!$P$3:$R$59,3,0),"")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(OCULTAR)'!$P$3:$R$59,3,0),"")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(OCULTAR)'!$P$3:$R$59,3,0),"")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(OCULTAR)'!$P$3:$R$59,3,0),"")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(OCULTAR)'!$P$3:$R$59,3,0),"")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(OCULTAR)'!$P$3:$R$59,3,0),"")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(OCULTAR)'!$P$3:$R$59,3,0),"")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(OCULTAR)'!$P$3:$R$59,3,0),"")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(OCULTAR)'!$P$3:$R$59,3,0),"")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(OCULTAR)'!$P$3:$R$59,3,0),"")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(OCULTAR)'!$P$3:$R$59,3,0),"")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(OCULTAR)'!$P$3:$R$59,3,0),"")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(OCULTAR)'!$P$3:$R$59,3,0),"")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(OCULTAR)'!$P$3:$R$59,3,0),"")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(OCULTAR)'!$P$3:$R$59,3,0),"")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(OCULTAR)'!$P$3:$R$59,3,0),"")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(OCULTAR)'!$P$3:$R$59,3,0),"")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(OCULTAR)'!$P$3:$R$59,3,0),"")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(OCULTAR)'!$P$3:$R$59,3,0),"")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(OCULTAR)'!$P$3:$R$59,3,0),"")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(OCULTAR)'!$P$3:$R$59,3,0),"")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(OCULTAR)'!$P$3:$R$59,3,0),"")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(OCULTAR)'!$P$3:$R$59,3,0),"")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(OCULTAR)'!$P$3:$R$59,3,0),"")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(OCULTAR)'!$P$3:$R$59,3,0),"")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(OCULTAR)'!$P$3:$R$59,3,0),"")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(OCULTAR)'!$P$3:$R$59,3,0),"")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(OCULTAR)'!$P$3:$R$59,3,0),"")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(OCULTAR)'!$P$3:$R$59,3,0),"")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(OCULTAR)'!$P$3:$R$59,3,0),"")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(OCULTAR)'!$P$3:$R$59,3,0),"")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(OCULTAR)'!$P$3:$R$59,3,0),"")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(OCULTAR)'!$P$3:$R$59,3,0),"")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(OCULTAR)'!$P$3:$R$59,3,0),"")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(OCULTAR)'!$P$3:$R$59,3,0),"")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(OCULTAR)'!$P$3:$R$59,3,0),"")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(OCULTAR)'!$P$3:$R$59,3,0),"")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(OCULTAR)'!$P$3:$R$59,3,0),"")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(OCULTAR)'!$P$3:$R$59,3,0),"")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(OCULTAR)'!$P$3:$R$59,3,0),"")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(OCULTAR)'!$P$3:$R$59,3,0),"")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(OCULTAR)'!$P$3:$R$59,3,0),"")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(OCULTAR)'!$P$3:$R$59,3,0),"")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(OCULTAR)'!$P$3:$R$59,3,0),"")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(OCULTAR)'!$P$3:$R$59,3,0),"")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(OCULTAR)'!$P$3:$R$59,3,0),"")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(OCULTAR)'!$P$3:$R$59,3,0),"")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(OCULTAR)'!$P$3:$R$59,3,0),"")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(OCULTAR)'!$P$3:$R$59,3,0),"")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(OCULTAR)'!$P$3:$R$59,3,0),"")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(OCULTAR)'!$P$3:$R$59,3,0),"")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(OCULTAR)'!$P$3:$R$59,3,0),"")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(OCULTAR)'!$P$3:$R$59,3,0),"")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(OCULTAR)'!$P$3:$R$59,3,0),"")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(OCULTAR)'!$P$3:$R$59,3,0),"")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(OCULTAR)'!$P$3:$R$59,3,0),"")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(OCULTAR)'!$P$3:$R$59,3,0),"")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(OCULTAR)'!$P$3:$R$59,3,0),"")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(OCULTAR)'!$P$3:$R$59,3,0),"")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(OCULTAR)'!$P$3:$R$59,3,0),"")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(OCULTAR)'!$P$3:$R$59,3,0),"")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(OCULTAR)'!$P$3:$R$59,3,0),"")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(OCULTAR)'!$P$3:$R$59,3,0),"")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(OCULTAR)'!$P$3:$R$59,3,0),"")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(OCULTAR)'!$P$3:$R$59,3,0),"")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(OCULTAR)'!$P$3:$R$59,3,0),"")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(OCULTAR)'!$P$3:$R$59,3,0),"")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(OCULTAR)'!$P$3:$R$59,3,0),"")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(OCULTAR)'!$P$3:$R$59,3,0),"")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(OCULTAR)'!$P$3:$R$59,3,0),"")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(OCULTAR)'!$P$3:$R$59,3,0),"")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(OCULTAR)'!$P$3:$R$59,3,0),"")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(OCULTAR)'!$P$3:$R$59,3,0),"")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(OCULTAR)'!$P$3:$R$59,3,0),"")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(OCULTAR)'!$P$3:$R$59,3,0),"")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(OCULTAR)'!$P$3:$R$59,3,0),"")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(OCULTAR)'!$P$3:$R$59,3,0),"")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(OCULTAR)'!$P$3:$R$59,3,0),"")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(OCULTAR)'!$P$3:$R$59,3,0),"")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(OCULTAR)'!$P$3:$R$59,3,0),"")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(OCULTAR)'!$P$3:$R$59,3,0),"")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(OCULTAR)'!$P$3:$R$59,3,0),"")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(OCULTAR)'!$P$3:$R$59,3,0),"")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(OCULTAR)'!$P$3:$R$59,3,0),"")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(OCULTAR)'!$P$3:$R$59,3,0),"")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(OCULTAR)'!$P$3:$R$59,3,0),"")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(OCULTAR)'!$P$3:$R$59,3,0),"")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(OCULTAR)'!$P$3:$R$59,3,0),"")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(OCULTAR)'!$P$3:$R$59,3,0),"")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(OCULTAR)'!$P$3:$R$59,3,0),"")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(OCULTAR)'!$P$3:$R$59,3,0),"")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(OCULTAR)'!$P$3:$R$59,3,0),"")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(OCULTAR)'!$P$3:$R$59,3,0),"")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(OCULTAR)'!$P$3:$R$59,3,0),"")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(OCULTAR)'!$P$3:$R$59,3,0),"")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(OCULTAR)'!$P$3:$R$59,3,0),"")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(OCULTAR)'!$P$3:$R$59,3,0),"")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(OCULTAR)'!$P$3:$R$59,3,0),"")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(OCULTAR)'!$P$3:$R$59,3,0),"")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(OCULTAR)'!$P$3:$R$59,3,0),"")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(OCULTAR)'!$P$3:$R$59,3,0),"")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(OCULTAR)'!$P$3:$R$59,3,0),"")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(OCULTAR)'!$P$3:$R$59,3,0),"")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(OCULTAR)'!$P$3:$R$59,3,0),"")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(OCULTAR)'!$P$3:$R$59,3,0),"")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(OCULTAR)'!$P$3:$R$59,3,0),"")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(OCULTAR)'!$P$3:$R$59,3,0),"")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(OCULTAR)'!$P$3:$R$59,3,0),"")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(OCULTAR)'!$P$3:$R$59,3,0),"")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(OCULTAR)'!$P$3:$R$59,3,0),"")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(OCULTAR)'!$P$3:$R$59,3,0),"")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(OCULTAR)'!$P$3:$R$59,3,0),"")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(OCULTAR)'!$P$3:$R$59,3,0),"")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(OCULTAR)'!$P$3:$R$59,3,0),"")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(OCULTAR)'!$P$3:$R$59,3,0),"")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(OCULTAR)'!$P$3:$R$59,3,0),"")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(OCULTAR)'!$P$3:$R$59,3,0),"")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(OCULTAR)'!$P$3:$R$59,3,0),"")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(OCULTAR)'!$P$3:$R$59,3,0),"")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(OCULTAR)'!$P$3:$R$59,3,0),"")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(OCULTAR)'!$P$3:$R$59,3,0),"")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(OCULTAR)'!$P$3:$R$59,3,0),"")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(OCULTAR)'!$P$3:$R$59,3,0),"")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(OCULTAR)'!$P$3:$R$59,3,0),"")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(OCULTAR)'!$P$3:$R$59,3,0),"")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(OCULTAR)'!$P$3:$R$59,3,0),"")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(OCULTAR)'!$P$3:$R$59,3,0),"")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(OCULTAR)'!$P$3:$R$59,3,0),"")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(OCULTAR)'!$P$3:$R$59,3,0),"")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(OCULTAR)'!$P$3:$R$59,3,0),"")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(OCULTAR)'!$P$3:$R$59,3,0),"")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(OCULTAR)'!$P$3:$R$59,3,0),"")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(OCULTAR)'!$P$3:$R$59,3,0),"")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(OCULTAR)'!$P$3:$R$59,3,0),"")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(OCULTAR)'!$P$3:$R$59,3,0),"")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(OCULTAR)'!$P$3:$R$59,3,0),"")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(OCULTAR)'!$P$3:$R$59,3,0),"")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(OCULTAR)'!$P$3:$R$59,3,0),"")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(OCULTAR)'!$P$3:$R$59,3,0),"")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(OCULTAR)'!$P$3:$R$59,3,0),"")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(OCULTAR)'!$P$3:$R$59,3,0),"")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(OCULTAR)'!$P$3:$R$59,3,0),"")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(OCULTAR)'!$P$3:$R$59,3,0),"")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(OCULTAR)'!$P$3:$R$59,3,0),"")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(OCULTAR)'!$P$3:$R$59,3,0),"")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(OCULTAR)'!$P$3:$R$59,3,0),"")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(OCULTAR)'!$P$3:$R$59,3,0),"")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(OCULTAR)'!$P$3:$R$59,3,0),"")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(OCULTAR)'!$P$3:$R$59,3,0),"")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(OCULTAR)'!$P$3:$R$59,3,0),"")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(OCULTAR)'!$P$3:$R$59,3,0),"")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(OCULTAR)'!$P$3:$R$59,3,0),"")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(OCULTAR)'!$P$3:$R$59,3,0),"")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(OCULTAR)'!$P$3:$R$59,3,0),"")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(OCULTAR)'!$P$3:$R$59,3,0),"")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(OCULTAR)'!$P$3:$R$59,3,0),"")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(OCULTAR)'!$P$3:$R$59,3,0),"")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(OCULTAR)'!$P$3:$R$59,3,0),"")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(OCULTAR)'!$P$3:$R$59,3,0),"")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(OCULTAR)'!$P$3:$R$59,3,0),"")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(OCULTAR)'!$P$3:$R$59,3,0),"")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(OCULTAR)'!$P$3:$R$59,3,0),"")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(OCULTAR)'!$P$3:$R$59,3,0),"")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(OCULTAR)'!$P$3:$R$59,3,0),"")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(OCULTAR)'!$P$3:$R$59,3,0),"")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(OCULTAR)'!$P$3:$R$59,3,0),"")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(OCULTAR)'!$P$3:$R$59,3,0),"")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(OCULTAR)'!$P$3:$R$59,3,0),"")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(OCULTAR)'!$P$3:$R$59,3,0),"")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(OCULTAR)'!$P$3:$R$59,3,0),"")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(OCULTAR)'!$P$3:$R$59,3,0),"")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(OCULTAR)'!$P$3:$R$59,3,0),"")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(OCULTAR)'!$P$3:$R$59,3,0),"")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(OCULTAR)'!$P$3:$R$59,3,0),"")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(OCULTAR)'!$P$3:$R$59,3,0),"")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(OCULTAR)'!$P$3:$R$59,3,0),"")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(OCULTAR)'!$P$3:$R$59,3,0),"")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(OCULTAR)'!$P$3:$R$59,3,0),"")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(OCULTAR)'!$P$3:$R$59,3,0),"")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(OCULTAR)'!$P$3:$R$59,3,0),"")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(OCULTAR)'!$P$3:$R$59,3,0),"")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(OCULTAR)'!$P$3:$R$59,3,0),"")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(OCULTAR)'!$P$3:$R$59,3,0),"")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(OCULTAR)'!$P$3:$R$59,3,0),"")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(OCULTAR)'!$P$3:$R$59,3,0),"")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(OCULTAR)'!$P$3:$R$59,3,0),"")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(OCULTAR)'!$P$3:$R$59,3,0),"")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(OCULTAR)'!$P$3:$R$59,3,0),"")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(OCULTAR)'!$P$3:$R$59,3,0),"")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(OCULTAR)'!$P$3:$R$59,3,0),"")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(OCULTAR)'!$P$3:$R$59,3,0),"")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(OCULTAR)'!$P$3:$R$59,3,0),"")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(OCULTAR)'!$P$3:$R$59,3,0),"")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(OCULTAR)'!$P$3:$R$59,3,0),"")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(OCULTAR)'!$P$3:$R$59,3,0),"")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(OCULTAR)'!$P$3:$R$59,3,0),"")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(OCULTAR)'!$P$3:$R$59,3,0),"")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(OCULTAR)'!$P$3:$R$59,3,0),"")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(OCULTAR)'!$P$3:$R$59,3,0),"")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(OCULTAR)'!$P$3:$R$59,3,0),"")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(OCULTAR)'!$P$3:$R$59,3,0),"")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(OCULTAR)'!$P$3:$R$59,3,0),"")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(OCULTAR)'!$P$3:$R$59,3,0),"")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(OCULTAR)'!$P$3:$R$59,3,0),"")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(OCULTAR)'!$P$3:$R$59,3,0),"")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(OCULTAR)'!$P$3:$R$59,3,0),"")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(OCULTAR)'!$P$3:$R$59,3,0),"")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(OCULTAR)'!$P$3:$R$59,3,0),"")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(OCULTAR)'!$P$3:$R$59,3,0),"")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(OCULTAR)'!$P$3:$R$59,3,0),"")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(OCULTAR)'!$P$3:$R$59,3,0),"")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(OCULTAR)'!$P$3:$R$59,3,0),"")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(OCULTAR)'!$P$3:$R$59,3,0),"")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(OCULTAR)'!$P$3:$R$59,3,0),"")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(OCULTAR)'!$P$3:$R$59,3,0),"")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(OCULTAR)'!$P$3:$R$59,3,0),"")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(OCULTAR)'!$P$3:$R$59,3,0),"")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(OCULTAR)'!$P$3:$R$59,3,0),"")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(OCULTAR)'!$P$3:$R$59,3,0),"")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(OCULTAR)'!$P$3:$R$59,3,0),"")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(OCULTAR)'!$P$3:$R$59,3,0),"")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(OCULTAR)'!$P$3:$R$59,3,0),"")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(OCULTAR)'!$P$3:$R$59,3,0),"")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(OCULTAR)'!$P$3:$R$59,3,0),"")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(OCULTAR)'!$P$3:$R$59,3,0),"")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(OCULTAR)'!$P$3:$R$59,3,0),"")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(OCULTAR)'!$P$3:$R$59,3,0),"")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(OCULTAR)'!$P$3:$R$59,3,0),"")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(OCULTAR)'!$P$3:$R$59,3,0),"")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(OCULTAR)'!$P$3:$R$59,3,0),"")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(OCULTAR)'!$P$3:$R$59,3,0),"")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(OCULTAR)'!$P$3:$R$59,3,0),"")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(OCULTAR)'!$P$3:$R$59,3,0),"")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(OCULTAR)'!$P$3:$R$59,3,0),"")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(OCULTAR)'!$P$3:$R$59,3,0),"")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(OCULTAR)'!$P$3:$R$59,3,0),"")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(OCULTAR)'!$P$3:$R$59,3,0),"")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(OCULTAR)'!$P$3:$R$59,3,0),"")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(OCULTAR)'!$P$3:$R$59,3,0),"")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(OCULTAR)'!$P$3:$R$59,3,0),"")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(OCULTAR)'!$P$3:$R$59,3,0),"")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(OCULTAR)'!$P$3:$R$59,3,0),"")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(OCULTAR)'!$P$3:$R$59,3,0),"")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(OCULTAR)'!$P$3:$R$59,3,0),"")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(OCULTAR)'!$P$3:$R$59,3,0),"")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(OCULTAR)'!$P$3:$R$59,3,0),"")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(OCULTAR)'!$P$3:$R$59,3,0),"")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(OCULTAR)'!$P$3:$R$59,3,0),"")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(OCULTAR)'!$P$3:$R$59,3,0),"")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(OCULTAR)'!$P$3:$R$59,3,0),"")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(OCULTAR)'!$P$3:$R$59,3,0),"")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(OCULTAR)'!$P$3:$R$59,3,0),"")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(OCULTAR)'!$P$3:$R$59,3,0),"")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(OCULTAR)'!$P$3:$R$59,3,0),"")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(OCULTAR)'!$P$3:$R$59,3,0),"")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(OCULTAR)'!$P$3:$R$59,3,0),"")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(OCULTAR)'!$P$3:$R$59,3,0),"")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(OCULTAR)'!$P$3:$R$59,3,0),"")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(OCULTAR)'!$P$3:$R$59,3,0),"")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(OCULTAR)'!$P$3:$R$59,3,0),"")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(OCULTAR)'!$P$3:$R$59,3,0),"")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(OCULTAR)'!$P$3:$R$59,3,0),"")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(OCULTAR)'!$P$3:$R$59,3,0),"")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(OCULTAR)'!$P$3:$R$59,3,0),"")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(OCULTAR)'!$P$3:$R$59,3,0),"")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(OCULTAR)'!$P$3:$R$59,3,0),"")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(OCULTAR)'!$P$3:$R$59,3,0),"")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(OCULTAR)'!$P$3:$R$59,3,0),"")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(OCULTAR)'!$P$3:$R$59,3,0),"")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(OCULTAR)'!$P$3:$R$59,3,0),"")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(OCULTAR)'!$P$3:$R$59,3,0),"")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(OCULTAR)'!$P$3:$R$59,3,0),"")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(OCULTAR)'!$P$3:$R$59,3,0),"")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(OCULTAR)'!$P$3:$R$59,3,0),"")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(OCULTAR)'!$P$3:$R$59,3,0),"")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(OCULTAR)'!$P$3:$R$59,3,0),"")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(OCULTAR)'!$P$3:$R$59,3,0),"")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(OCULTAR)'!$P$3:$R$59,3,0),"")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(OCULTAR)'!$P$3:$R$59,3,0),"")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(OCULTAR)'!$P$3:$R$59,3,0),"")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(OCULTAR)'!$P$3:$R$59,3,0),"")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(OCULTAR)'!$P$3:$R$59,3,0),"")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(OCULTAR)'!$P$3:$R$59,3,0),"")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(OCULTAR)'!$P$3:$R$59,3,0),"")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(OCULTAR)'!$P$3:$R$59,3,0),"")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(OCULTAR)'!$P$3:$R$59,3,0),"")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(OCULTAR)'!$P$3:$R$59,3,0),"")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(OCULTAR)'!$P$3:$R$59,3,0),"")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(OCULTAR)'!$P$3:$R$59,3,0),"")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(OCULTAR)'!$P$3:$R$59,3,0),"")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(OCULTAR)'!$P$3:$R$59,3,0),"")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(OCULTAR)'!$P$3:$R$59,3,0),"")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(OCULTAR)'!$P$3:$R$59,3,0),"")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(OCULTAR)'!$P$3:$R$59,3,0),"")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(OCULTAR)'!$P$3:$R$59,3,0),"")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(OCULTAR)'!$P$3:$R$59,3,0),"")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(OCULTAR)'!$P$3:$R$59,3,0),"")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(OCULTAR)'!$P$3:$R$59,3,0),"")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(OCULTAR)'!$P$3:$R$59,3,0),"")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(OCULTAR)'!$P$3:$R$59,3,0),"")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(OCULTAR)'!$P$3:$R$59,3,0),"")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(OCULTAR)'!$P$3:$R$59,3,0),"")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(OCULTAR)'!$P$3:$R$59,3,0),"")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(OCULTAR)'!$P$3:$R$59,3,0),"")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(OCULTAR)'!$P$3:$R$59,3,0),"")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(OCULTAR)'!$P$3:$R$59,3,0),"")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(OCULTAR)'!$P$3:$R$59,3,0),"")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(OCULTAR)'!$P$3:$R$59,3,0),"")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(OCULTAR)'!$P$3:$R$59,3,0),"")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(OCULTAR)'!$P$3:$R$59,3,0),"")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(OCULTAR)'!$P$3:$R$59,3,0),"")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(OCULTAR)'!$P$3:$R$59,3,0),"")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(OCULTAR)'!$P$3:$R$59,3,0),"")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(OCULTAR)'!$P$3:$R$59,3,0),"")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(OCULTAR)'!$P$3:$R$59,3,0),"")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(OCULTAR)'!$P$3:$R$59,3,0),"")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(OCULTAR)'!$P$3:$R$59,3,0),"")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(OCULTAR)'!$P$3:$R$59,3,0),"")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(OCULTAR)'!$P$3:$R$59,3,0),"")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(OCULTAR)'!$P$3:$R$59,3,0),"")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(OCULTAR)'!$P$3:$R$59,3,0),"")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(OCULTAR)'!$P$3:$R$59,3,0),"")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(OCULTAR)'!$P$3:$R$59,3,0),"")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(OCULTAR)'!$P$3:$R$59,3,0),"")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(OCULTAR)'!$P$3:$R$59,3,0),"")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(OCULTAR)'!$P$3:$R$59,3,0),"")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(OCULTAR)'!$P$3:$R$59,3,0),"")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(OCULTAR)'!$P$3:$R$59,3,0),"")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(OCULTAR)'!$P$3:$R$59,3,0),"")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(OCULTAR)'!$P$3:$R$59,3,0),"")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(OCULTAR)'!$P$3:$R$59,3,0),"")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(OCULTAR)'!$P$3:$R$59,3,0),"")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(OCULTAR)'!$P$3:$R$59,3,0),"")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(OCULTAR)'!$P$3:$R$59,3,0),"")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(OCULTAR)'!$P$3:$R$59,3,0),"")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(OCULTAR)'!$P$3:$R$59,3,0),"")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(OCULTAR)'!$P$3:$R$59,3,0),"")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(OCULTAR)'!$P$3:$R$59,3,0),"")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(OCULTAR)'!$P$3:$R$59,3,0),"")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(OCULTAR)'!$P$3:$R$59,3,0),"")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(OCULTAR)'!$P$3:$R$59,3,0),"")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(OCULTAR)'!$P$3:$R$59,3,0),"")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(OCULTAR)'!$P$3:$R$59,3,0),"")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(OCULTAR)'!$P$3:$R$59,3,0),"")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(OCULTAR)'!$P$3:$R$59,3,0),"")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(OCULTAR)'!$P$3:$R$59,3,0),"")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(OCULTAR)'!$P$3:$R$59,3,0),"")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(OCULTAR)'!$P$3:$R$59,3,0),"")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(OCULTAR)'!$P$3:$R$59,3,0),"")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(OCULTAR)'!$P$3:$R$59,3,0),"")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(OCULTAR)'!$P$3:$R$59,3,0),"")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(OCULTAR)'!$P$3:$R$59,3,0),"")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(OCULTAR)'!$P$3:$R$59,3,0),"")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(OCULTAR)'!$P$3:$R$59,3,0),"")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(OCULTAR)'!$P$3:$R$59,3,0),"")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(OCULTAR)'!$P$3:$R$59,3,0),"")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(OCULTAR)'!$P$3:$R$59,3,0),"")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(OCULTAR)'!$P$3:$R$59,3,0),"")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(OCULTAR)'!$P$3:$R$59,3,0),"")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(OCULTAR)'!$P$3:$R$59,3,0),"")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(OCULTAR)'!$P$3:$R$59,3,0),"")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(OCULTAR)'!$P$3:$R$59,3,0),"")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(OCULTAR)'!$P$3:$R$59,3,0),"")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(OCULTAR)'!$P$3:$R$59,3,0),"")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(OCULTAR)'!$P$3:$R$59,3,0),"")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(OCULTAR)'!$P$3:$R$59,3,0),"")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(OCULTAR)'!$P$3:$R$59,3,0),"")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(OCULTAR)'!$P$3:$R$59,3,0),"")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(OCULTAR)'!$P$3:$R$59,3,0),"")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(OCULTAR)'!$P$3:$R$59,3,0),"")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(OCULTAR)'!$P$3:$R$59,3,0),"")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(OCULTAR)'!$P$3:$R$59,3,0),"")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(OCULTAR)'!$P$3:$R$59,3,0),"")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(OCULTAR)'!$P$3:$R$59,3,0),"")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(OCULTAR)'!$P$3:$R$59,3,0),"")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(OCULTAR)'!$P$3:$R$59,3,0),"")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(OCULTAR)'!$P$3:$R$59,3,0),"")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(OCULTAR)'!$P$3:$R$59,3,0),"")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(OCULTAR)'!$P$3:$R$59,3,0),"")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(OCULTAR)'!$P$3:$R$59,3,0),"")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(OCULTAR)'!$P$3:$R$59,3,0),"")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(OCULTAR)'!$P$3:$R$59,3,0),"")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(OCULTAR)'!$P$3:$R$59,3,0),"")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(OCULTAR)'!$P$3:$R$59,3,0),"")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(OCULTAR)'!$P$3:$R$59,3,0),"")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(OCULTAR)'!$P$3:$R$59,3,0),"")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(OCULTAR)'!$P$3:$R$59,3,0),"")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(OCULTAR)'!$P$3:$R$59,3,0),"")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(OCULTAR)'!$P$3:$R$59,3,0),"")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(OCULTAR)'!$P$3:$R$59,3,0),"")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(OCULTAR)'!$P$3:$R$59,3,0),"")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(OCULTAR)'!$P$3:$R$59,3,0),"")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(OCULTAR)'!$P$3:$R$59,3,0),"")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(OCULTAR)'!$P$3:$R$59,3,0),"")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(OCULTAR)'!$P$3:$R$59,3,0),"")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(OCULTAR)'!$P$3:$R$59,3,0),"")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(OCULTAR)'!$P$3:$R$59,3,0),"")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(OCULTAR)'!$P$3:$R$59,3,0),"")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(OCULTAR)'!$P$3:$R$59,3,0),"")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(OCULTAR)'!$P$3:$R$59,3,0),"")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(OCULTAR)'!$P$3:$R$59,3,0),"")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(OCULTAR)'!$P$3:$R$59,3,0),"")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(OCULTAR)'!$P$3:$R$59,3,0),"")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(OCULTAR)'!$P$3:$R$59,3,0),"")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(OCULTAR)'!$P$3:$R$59,3,0),"")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(OCULTAR)'!$P$3:$R$59,3,0),"")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(OCULTAR)'!$P$3:$R$59,3,0),"")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(OCULTAR)'!$P$3:$R$59,3,0),"")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(OCULTAR)'!$P$3:$R$59,3,0),"")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(OCULTAR)'!$P$3:$R$59,3,0),"")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(OCULTAR)'!$P$3:$R$59,3,0),"")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(OCULTAR)'!$P$3:$R$59,3,0),"")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(OCULTAR)'!$P$3:$R$59,3,0),"")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(OCULTAR)'!$P$3:$R$59,3,0),"")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(OCULTAR)'!$P$3:$R$59,3,0),"")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(OCULTAR)'!$P$3:$R$59,3,0),"")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(OCULTAR)'!$P$3:$R$59,3,0),"")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(OCULTAR)'!$P$3:$R$59,3,0),"")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(OCULTAR)'!$P$3:$R$59,3,0),"")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(OCULTAR)'!$P$3:$R$59,3,0),"")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(OCULTAR)'!$P$3:$R$59,3,0),"")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(OCULTAR)'!$P$3:$R$59,3,0),"")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(OCULTAR)'!$P$3:$R$59,3,0),"")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(OCULTAR)'!$P$3:$R$59,3,0),"")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(OCULTAR)'!$P$3:$R$59,3,0),"")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(OCULTAR)'!$P$3:$R$59,3,0),"")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(OCULTAR)'!$P$3:$R$59,3,0),"")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(OCULTAR)'!$P$3:$R$59,3,0),"")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(OCULTAR)'!$P$3:$R$59,3,0),"")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(OCULTAR)'!$P$3:$R$59,3,0),"")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(OCULTAR)'!$P$3:$R$59,3,0),"")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(OCULTAR)'!$P$3:$R$59,3,0),"")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(OCULTAR)'!$P$3:$R$59,3,0),"")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(OCULTAR)'!$P$3:$R$59,3,0),"")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(OCULTAR)'!$P$3:$R$59,3,0),"")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(OCULTAR)'!$P$3:$R$59,3,0),"")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(OCULTAR)'!$P$3:$R$59,3,0),"")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(OCULTAR)'!$P$3:$R$59,3,0),"")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(OCULTAR)'!$P$3:$R$59,3,0),"")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(OCULTAR)'!$P$3:$R$59,3,0),"")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(OCULTAR)'!$P$3:$R$59,3,0),"")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(OCULTAR)'!$P$3:$R$59,3,0),"")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(OCULTAR)'!$P$3:$R$59,3,0),"")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(OCULTAR)'!$P$3:$R$59,3,0),"")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(OCULTAR)'!$P$3:$R$59,3,0),"")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(OCULTAR)'!$P$3:$R$59,3,0),"")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(OCULTAR)'!$P$3:$R$59,3,0),"")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(OCULTAR)'!$P$3:$R$59,3,0),"")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(OCULTAR)'!$P$3:$R$59,3,0),"")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(OCULTAR)'!$P$3:$R$59,3,0),"")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(OCULTAR)'!$P$3:$R$59,3,0),"")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(OCULTAR)'!$P$3:$R$59,3,0),"")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(OCULTAR)'!$P$3:$R$59,3,0),"")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(OCULTAR)'!$P$3:$R$59,3,0),"")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(OCULTAR)'!$P$3:$R$59,3,0),"")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(OCULTAR)'!$P$3:$R$59,3,0),"")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(OCULTAR)'!$P$3:$R$59,3,0),"")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(OCULTAR)'!$P$3:$R$59,3,0),"")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(OCULTAR)'!$P$3:$R$59,3,0),"")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(OCULTAR)'!$P$3:$R$59,3,0),"")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(OCULTAR)'!$P$3:$R$59,3,0),"")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(OCULTAR)'!$P$3:$R$59,3,0),"")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(OCULTAR)'!$P$3:$R$59,3,0),"")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(OCULTAR)'!$P$3:$R$59,3,0),"")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(OCULTAR)'!$P$3:$R$59,3,0),"")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(OCULTAR)'!$P$3:$R$59,3,0),"")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(OCULTAR)'!$P$3:$R$59,3,0),"")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(OCULTAR)'!$P$3:$R$59,3,0),"")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(OCULTAR)'!$P$3:$R$59,3,0),"")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(OCULTAR)'!$P$3:$R$59,3,0),"")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(OCULTAR)'!$P$3:$R$59,3,0),"")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(OCULTAR)'!$P$3:$R$59,3,0),"")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(OCULTAR)'!$P$3:$R$59,3,0),"")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(OCULTAR)'!$P$3:$R$59,3,0),"")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(OCULTAR)'!$P$3:$R$59,3,0),"")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(OCULTAR)'!$P$3:$R$59,3,0),"")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(OCULTAR)'!$P$3:$R$59,3,0),"")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(OCULTAR)'!$P$3:$R$59,3,0),"")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(OCULTAR)'!$P$3:$R$59,3,0),"")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(OCULTAR)'!$P$3:$R$59,3,0),"")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(OCULTAR)'!$P$3:$R$59,3,0),"")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(OCULTAR)'!$P$3:$R$59,3,0),"")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(OCULTAR)'!$P$3:$R$59,3,0),"")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(OCULTAR)'!$P$3:$R$59,3,0),"")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(OCULTAR)'!$P$3:$R$59,3,0),"")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(OCULTAR)'!$P$3:$R$59,3,0),"")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(OCULTAR)'!$P$3:$R$59,3,0),"")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(OCULTAR)'!$P$3:$R$59,3,0),"")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(OCULTAR)'!$P$3:$R$59,3,0),"")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(OCULTAR)'!$P$3:$R$59,3,0),"")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(OCULTAR)'!$P$3:$R$59,3,0),"")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(OCULTAR)'!$P$3:$R$59,3,0),"")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(OCULTAR)'!$P$3:$R$59,3,0),"")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(OCULTAR)'!$P$3:$R$59,3,0),"")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(OCULTAR)'!$P$3:$R$59,3,0),"")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(OCULTAR)'!$P$3:$R$59,3,0),"")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(OCULTAR)'!$P$3:$R$59,3,0),"")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(OCULTAR)'!$P$3:$R$59,3,0),"")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(OCULTAR)'!$P$3:$R$59,3,0),"")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(OCULTAR)'!$P$3:$R$59,3,0),"")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(OCULTAR)'!$P$3:$R$59,3,0),"")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(OCULTAR)'!$P$3:$R$59,3,0),"")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(OCULTAR)'!$P$3:$R$59,3,0),"")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(OCULTAR)'!$P$3:$R$59,3,0),"")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(OCULTAR)'!$P$3:$R$59,3,0),"")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(OCULTAR)'!$P$3:$R$59,3,0),"")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(OCULTAR)'!$P$3:$R$59,3,0),"")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(OCULTAR)'!$P$3:$R$59,3,0),"")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(OCULTAR)'!$P$3:$R$59,3,0),"")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(OCULTAR)'!$P$3:$R$59,3,0),"")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(OCULTAR)'!$P$3:$R$59,3,0),"")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(OCULTAR)'!$P$3:$R$59,3,0),"")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(OCULTAR)'!$P$3:$R$59,3,0),"")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(OCULTAR)'!$P$3:$R$59,3,0),"")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(OCULTAR)'!$P$3:$R$59,3,0),"")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(OCULTAR)'!$P$3:$R$59,3,0),"")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(OCULTAR)'!$P$3:$R$59,3,0),"")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(OCULTAR)'!$P$3:$R$59,3,0),"")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(OCULTAR)'!$P$3:$R$59,3,0),"")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(OCULTAR)'!$P$3:$R$59,3,0),"")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(OCULTAR)'!$P$3:$R$59,3,0),"")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(OCULTAR)'!$P$3:$R$59,3,0),"")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(OCULTAR)'!$P$3:$R$59,3,0),"")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(OCULTAR)'!$P$3:$R$59,3,0),"")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(OCULTAR)'!$P$3:$R$59,3,0),"")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(OCULTAR)'!$P$3:$R$59,3,0),"")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(OCULTAR)'!$P$3:$R$59,3,0),"")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(OCULTAR)'!$P$3:$R$59,3,0),"")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(OCULTAR)'!$P$3:$R$59,3,0),"")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(OCULTAR)'!$P$3:$R$59,3,0),"")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(OCULTAR)'!$P$3:$R$59,3,0),"")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(OCULTAR)'!$P$3:$R$59,3,0),"")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(OCULTAR)'!$P$3:$R$59,3,0),"")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(OCULTAR)'!$P$3:$R$59,3,0),"")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(OCULTAR)'!$P$3:$R$59,3,0),"")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(OCULTAR)'!$P$3:$R$59,3,0),"")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(OCULTAR)'!$P$3:$R$59,3,0),"")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(OCULTAR)'!$P$3:$R$59,3,0),"")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(OCULTAR)'!$P$3:$R$59,3,0),"")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(OCULTAR)'!$P$3:$R$59,3,0),"")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(OCULTAR)'!$P$3:$R$59,3,0),"")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(OCULTAR)'!$P$3:$R$59,3,0),"")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(OCULTAR)'!$P$3:$R$59,3,0),"")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(OCULTAR)'!$P$3:$R$59,3,0),"")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(OCULTAR)'!$P$3:$R$59,3,0),"")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(OCULTAR)'!$P$3:$R$59,3,0),"")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(OCULTAR)'!$P$3:$R$59,3,0),"")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(OCULTAR)'!$P$3:$R$59,3,0),"")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(OCULTAR)'!$P$3:$R$59,3,0),"")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(OCULTAR)'!$P$3:$R$59,3,0),"")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(OCULTAR)'!$P$3:$R$59,3,0),"")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(OCULTAR)'!$P$3:$R$59,3,0),"")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(OCULTAR)'!$P$3:$R$59,3,0),"")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(OCULTAR)'!$P$3:$R$59,3,0),"")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(OCULTAR)'!$P$3:$R$59,3,0),"")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(OCULTAR)'!$P$3:$R$59,3,0),"")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(OCULTAR)'!$P$3:$R$59,3,0),"")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(OCULTAR)'!$P$3:$R$59,3,0),"")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(OCULTAR)'!$P$3:$R$59,3,0),"")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(OCULTAR)'!$P$3:$R$59,3,0),"")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(OCULTAR)'!$P$3:$R$59,3,0),"")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(OCULTAR)'!$P$3:$R$59,3,0),"")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(OCULTAR)'!$P$3:$R$59,3,0),"")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(OCULTAR)'!$P$3:$R$59,3,0),"")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(OCULTAR)'!$P$3:$R$59,3,0),"")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(OCULTAR)'!$P$3:$R$59,3,0),"")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(OCULTAR)'!$P$3:$R$59,3,0),"")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(OCULTAR)'!$P$3:$R$59,3,0),"")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(OCULTAR)'!$P$3:$R$59,3,0),"")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(OCULTAR)'!$P$3:$R$59,3,0),"")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(OCULTAR)'!$P$3:$R$59,3,0),"")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(OCULTAR)'!$P$3:$R$59,3,0),"")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(OCULTAR)'!$P$3:$R$59,3,0),"")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(OCULTAR)'!$P$3:$R$59,3,0),"")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(OCULTAR)'!$P$3:$R$59,3,0),"")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(OCULTAR)'!$P$3:$R$59,3,0),"")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(OCULTAR)'!$P$3:$R$59,3,0),"")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(OCULTAR)'!$P$3:$R$59,3,0),"")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(OCULTAR)'!$P$3:$R$59,3,0),"")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(OCULTAR)'!$P$3:$R$59,3,0),"")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(OCULTAR)'!$P$3:$R$59,3,0),"")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(OCULTAR)'!$P$3:$R$59,3,0),"")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(OCULTAR)'!$P$3:$R$59,3,0),"")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(OCULTAR)'!$P$3:$R$59,3,0),"")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(OCULTAR)'!$P$3:$R$59,3,0),"")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(OCULTAR)'!$P$3:$R$59,3,0),"")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(OCULTAR)'!$P$3:$R$59,3,0),"")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(OCULTAR)'!$P$3:$R$59,3,0),"")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(OCULTAR)'!$P$3:$R$59,3,0),"")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(OCULTAR)'!$P$3:$R$59,3,0),"")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(OCULTAR)'!$P$3:$R$59,3,0),"")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(OCULTAR)'!$P$3:$R$59,3,0),"")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(OCULTAR)'!$P$3:$R$59,3,0),"")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(OCULTAR)'!$P$3:$R$59,3,0),"")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(OCULTAR)'!$P$3:$R$59,3,0),"")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(OCULTAR)'!$P$3:$R$59,3,0),"")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(OCULTAR)'!$P$3:$R$59,3,0),"")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(OCULTAR)'!$P$3:$R$59,3,0),"")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(OCULTAR)'!$P$3:$R$59,3,0),"")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(OCULTAR)'!$P$3:$R$59,3,0),"")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(OCULTAR)'!$P$3:$R$59,3,0),"")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(OCULTAR)'!$P$3:$R$59,3,0),"")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(OCULTAR)'!$P$3:$R$59,3,0),"")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(OCULTAR)'!$P$3:$R$59,3,0),"")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(OCULTAR)'!$P$3:$R$59,3,0),"")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(OCULTAR)'!$P$3:$R$59,3,0),"")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(OCULTAR)'!$P$3:$R$59,3,0),"")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(OCULTAR)'!$P$3:$R$59,3,0),"")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(OCULTAR)'!$P$3:$R$59,3,0),"")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(OCULTAR)'!$P$3:$R$59,3,0),"")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(OCULTAR)'!$P$3:$R$59,3,0),"")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(OCULTAR)'!$P$3:$R$59,3,0),"")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(OCULTAR)'!$P$3:$R$59,3,0),"")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(OCULTAR)'!$P$3:$R$59,3,0),"")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(OCULTAR)'!$P$3:$R$59,3,0),"")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(OCULTAR)'!$P$3:$R$59,3,0),"")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(OCULTAR)'!$P$3:$R$59,3,0),"")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(OCULTAR)'!$P$3:$R$59,3,0),"")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(OCULTAR)'!$P$3:$R$59,3,0),"")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(OCULTAR)'!$P$3:$R$59,3,0),"")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(OCULTAR)'!$P$3:$R$59,3,0),"")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(OCULTAR)'!$P$3:$R$59,3,0),"")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(OCULTAR)'!$P$3:$R$59,3,0),"")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(OCULTAR)'!$P$3:$R$59,3,0),"")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(OCULTAR)'!$P$3:$R$59,3,0),"")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(OCULTAR)'!$P$3:$R$59,3,0),"")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(OCULTAR)'!$P$3:$R$59,3,0),"")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(OCULTAR)'!$P$3:$R$59,3,0),"")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(OCULTAR)'!$P$3:$R$59,3,0),"")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(OCULTAR)'!$P$3:$R$59,3,0),"")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(OCULTAR)'!$P$3:$R$59,3,0),"")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(OCULTAR)'!$P$3:$R$59,3,0),"")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(OCULTAR)'!$P$3:$R$59,3,0),"")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(OCULTAR)'!$P$3:$R$59,3,0),"")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(OCULTAR)'!$P$3:$R$59,3,0),"")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(OCULTAR)'!$P$3:$R$59,3,0),"")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(OCULTAR)'!$P$3:$R$59,3,0),"")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(OCULTAR)'!$P$3:$R$59,3,0),"")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(OCULTAR)'!$P$3:$R$59,3,0),"")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(OCULTAR)'!$P$3:$R$59,3,0),"")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(OCULTAR)'!$P$3:$R$59,3,0),"")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(OCULTAR)'!$P$3:$R$59,3,0),"")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(OCULTAR)'!$P$3:$R$59,3,0),"")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(OCULTAR)'!$P$3:$R$59,3,0),"")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(OCULTAR)'!$P$3:$R$59,3,0),"")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(OCULTAR)'!$P$3:$R$59,3,0),"")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(OCULTAR)'!$P$3:$R$59,3,0),"")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(OCULTAR)'!$P$3:$R$59,3,0),"")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(OCULTAR)'!$P$3:$R$59,3,0),"")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(OCULTAR)'!$P$3:$R$59,3,0),"")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(OCULTAR)'!$P$3:$R$59,3,0),"")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(OCULTAR)'!$P$3:$R$59,3,0),"")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(OCULTAR)'!$P$3:$R$59,3,0),"")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(OCULTAR)'!$P$3:$R$59,3,0),"")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(OCULTAR)'!$P$3:$R$59,3,0),"")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(OCULTAR)'!$P$3:$R$59,3,0),"")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(OCULTAR)'!$P$3:$R$59,3,0),"")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(OCULTAR)'!$P$3:$R$59,3,0),"")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(OCULTAR)'!$P$3:$R$59,3,0),"")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(OCULTAR)'!$P$3:$R$59,3,0),"")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(OCULTAR)'!$P$3:$R$59,3,0),"")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(OCULTAR)'!$P$3:$R$59,3,0),"")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(OCULTAR)'!$P$3:$R$59,3,0),"")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(OCULTAR)'!$P$3:$R$59,3,0),"")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(OCULTAR)'!$P$3:$R$59,3,0),"")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(OCULTAR)'!$P$3:$R$59,3,0),"")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(OCULTAR)'!$P$3:$R$59,3,0),"")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(OCULTAR)'!$P$3:$R$59,3,0),"")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(OCULTAR)'!$P$3:$R$59,3,0),"")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(OCULTAR)'!$P$3:$R$59,3,0),"")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(OCULTAR)'!$P$3:$R$59,3,0),"")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(OCULTAR)'!$P$3:$R$59,3,0),"")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(OCULTAR)'!$P$3:$R$59,3,0),"")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(OCULTAR)'!$P$3:$R$59,3,0),"")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(OCULTAR)'!$P$3:$R$59,3,0),"")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(OCULTAR)'!$P$3:$R$59,3,0),"")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(OCULTAR)'!$P$3:$R$59,3,0),"")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(OCULTAR)'!$P$3:$R$59,3,0),"")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(OCULTAR)'!$P$3:$R$59,3,0),"")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(OCULTAR)'!$P$3:$R$59,3,0),"")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(OCULTAR)'!$P$3:$R$59,3,0),"")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(OCULTAR)'!$P$3:$R$59,3,0),"")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(OCULTAR)'!$P$3:$R$59,3,0),"")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(OCULTAR)'!$P$3:$R$59,3,0),"")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(OCULTAR)'!$P$3:$R$59,3,0),"")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(OCULTAR)'!$P$3:$R$59,3,0),"")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(OCULTAR)'!$P$3:$R$59,3,0),"")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(OCULTAR)'!$P$3:$R$59,3,0),"")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(OCULTAR)'!$P$3:$R$59,3,0),"")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(OCULTAR)'!$P$3:$R$59,3,0),"")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(OCULTAR)'!$P$3:$R$59,3,0),"")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(OCULTAR)'!$P$3:$R$59,3,0),"")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(OCULTAR)'!$P$3:$R$59,3,0),"")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(OCULTAR)'!$P$3:$R$59,3,0),"")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(OCULTAR)'!$P$3:$R$59,3,0),"")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(OCULTAR)'!$P$3:$R$59,3,0),"")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(OCULTAR)'!$P$3:$R$59,3,0),"")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(OCULTAR)'!$P$3:$R$59,3,0),"")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(OCULTAR)'!$P$3:$R$59,3,0),"")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(OCULTAR)'!$P$3:$R$59,3,0),"")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(OCULTAR)'!$P$3:$R$59,3,0),"")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(OCULTAR)'!$P$3:$R$59,3,0),"")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(OCULTAR)'!$P$3:$R$59,3,0),"")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(OCULTAR)'!$P$3:$R$59,3,0),"")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(OCULTAR)'!$P$3:$R$59,3,0),"")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(OCULTAR)'!$P$3:$R$59,3,0),"")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(OCULTAR)'!$P$3:$R$59,3,0),"")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(OCULTAR)'!$P$3:$R$59,3,0),"")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(OCULTAR)'!$P$3:$R$59,3,0),"")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(OCULTAR)'!$P$3:$R$59,3,0),"")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(OCULTAR)'!$P$3:$R$59,3,0),"")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(OCULTAR)'!$P$3:$R$59,3,0),"")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(OCULTAR)'!$P$3:$R$59,3,0),"")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(OCULTAR)'!$P$3:$R$59,3,0),"")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(OCULTAR)'!$P$3:$R$59,3,0),"")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(OCULTAR)'!$P$3:$R$59,3,0),"")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(OCULTAR)'!$P$3:$R$59,3,0),"")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(OCULTAR)'!$P$3:$R$59,3,0),"")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(OCULTAR)'!$P$3:$R$59,3,0),"")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(OCULTAR)'!$P$3:$R$59,3,0),"")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(OCULTAR)'!$P$3:$R$59,3,0),"")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(OCULTAR)'!$P$3:$R$59,3,0),"")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(OCULTAR)'!$P$3:$R$59,3,0),"")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(OCULTAR)'!$P$3:$R$59,3,0),"")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(OCULTAR)'!$P$3:$R$59,3,0),"")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(OCULTAR)'!$P$3:$R$59,3,0),"")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(OCULTAR)'!$P$3:$R$59,3,0),"")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(OCULTAR)'!$P$3:$R$59,3,0),"")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(OCULTAR)'!$P$3:$R$59,3,0),"")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(OCULTAR)'!$P$3:$R$59,3,0),"")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(OCULTAR)'!$P$3:$R$59,3,0),"")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(OCULTAR)'!$P$3:$R$59,3,0),"")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(OCULTAR)'!$P$3:$R$59,3,0),"")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(OCULTAR)'!$P$3:$R$59,3,0),"")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(OCULTAR)'!$P$3:$R$59,3,0),"")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(OCULTAR)'!$P$3:$R$59,3,0),"")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(OCULTAR)'!$P$3:$R$59,3,0),"")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(OCULTAR)'!$P$3:$R$59,3,0),"")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(OCULTAR)'!$P$3:$R$59,3,0),"")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(OCULTAR)'!$P$3:$R$59,3,0),"")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(OCULTAR)'!$P$3:$R$59,3,0),"")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(OCULTAR)'!$P$3:$R$59,3,0),"")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(OCULTAR)'!$P$3:$R$59,3,0),"")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(OCULTAR)'!$P$3:$R$59,3,0),"")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(OCULTAR)'!$P$3:$R$59,3,0),"")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(OCULTAR)'!$P$3:$R$59,3,0),"")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(OCULTAR)'!$P$3:$R$59,3,0),"")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(OCULTAR)'!$P$3:$R$59,3,0),"")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(OCULTAR)'!$P$3:$R$59,3,0),"")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(OCULTAR)'!$P$3:$R$59,3,0),"")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(OCULTAR)'!$P$3:$R$59,3,0),"")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(OCULTAR)'!$P$3:$R$59,3,0),"")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(OCULTAR)'!$P$3:$R$59,3,0),"")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(OCULTAR)'!$P$3:$R$59,3,0),"")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(OCULTAR)'!$P$3:$R$59,3,0),"")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(OCULTAR)'!$P$3:$R$59,3,0),"")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(OCULTAR)'!$P$3:$R$59,3,0),"")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(OCULTAR)'!$P$3:$R$59,3,0),"")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(OCULTAR)'!$P$3:$R$59,3,0),"")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(OCULTAR)'!$P$3:$R$59,3,0),"")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(OCULTAR)'!$P$3:$R$59,3,0),"")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(OCULTAR)'!$P$3:$R$59,3,0),"")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(OCULTAR)'!$P$3:$R$59,3,0),"")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(OCULTAR)'!$P$3:$R$59,3,0),"")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(OCULTAR)'!$P$3:$R$59,3,0),"")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(OCULTAR)'!$P$3:$R$59,3,0),"")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(OCULTAR)'!$P$3:$R$59,3,0),"")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(OCULTAR)'!$P$3:$R$59,3,0),"")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(OCULTAR)'!$P$3:$R$59,3,0),"")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(OCULTAR)'!$P$3:$R$59,3,0),"")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(OCULTAR)'!$P$3:$R$59,3,0),"")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(OCULTAR)'!$P$3:$R$59,3,0),"")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(OCULTAR)'!$P$3:$R$59,3,0),"")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(OCULTAR)'!$P$3:$R$59,3,0),"")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(OCULTAR)'!$P$3:$R$59,3,0),"")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(OCULTAR)'!$P$3:$R$59,3,0),"")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(OCULTAR)'!$P$3:$R$59,3,0),"")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(OCULTAR)'!$P$3:$R$59,3,0),"")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(OCULTAR)'!$P$3:$R$59,3,0),"")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(OCULTAR)'!$P$3:$R$59,3,0),"")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(OCULTAR)'!$P$3:$R$59,3,0),"")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(OCULTAR)'!$P$3:$R$59,3,0),"")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(OCULTAR)'!$P$3:$R$59,3,0),"")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(OCULTAR)'!$P$3:$R$59,3,0),"")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(OCULTAR)'!$P$3:$R$59,3,0),"")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(OCULTAR)'!$P$3:$R$59,3,0),"")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(OCULTAR)'!$P$3:$R$59,3,0),"")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(OCULTAR)'!$P$3:$R$59,3,0),"")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(OCULTAR)'!$P$3:$R$59,3,0),"")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(OCULTAR)'!$P$3:$R$59,3,0),"")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(OCULTAR)'!$P$3:$R$59,3,0),"")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(OCULTAR)'!$P$3:$R$59,3,0),"")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(OCULTAR)'!$P$3:$R$59,3,0),"")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(OCULTAR)'!$P$3:$R$59,3,0),"")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(OCULTAR)'!$P$3:$R$59,3,0),"")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(OCULTAR)'!$P$3:$R$59,3,0),"")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(OCULTAR)'!$P$3:$R$59,3,0),"")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(OCULTAR)'!$P$3:$R$59,3,0),"")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(OCULTAR)'!$P$3:$R$59,3,0),"")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(OCULTAR)'!$P$3:$R$59,3,0),"")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(OCULTAR)'!$P$3:$R$59,3,0),"")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(OCULTAR)'!$P$3:$R$59,3,0),"")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(OCULTAR)'!$P$3:$R$59,3,0),"")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(OCULTAR)'!$P$3:$R$59,3,0),"")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(OCULTAR)'!$P$3:$R$59,3,0),"")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(OCULTAR)'!$P$3:$R$59,3,0),"")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(OCULTAR)'!$P$3:$R$59,3,0),"")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(OCULTAR)'!$P$3:$R$59,3,0),"")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(OCULTAR)'!$P$3:$R$59,3,0),"")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(OCULTAR)'!$P$3:$R$59,3,0),"")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(OCULTAR)'!$P$3:$R$59,3,0),"")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(OCULTAR)'!$P$3:$R$59,3,0),"")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(OCULTAR)'!$P$3:$R$59,3,0),"")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(OCULTAR)'!$P$3:$R$59,3,0),"")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(OCULTAR)'!$P$3:$R$59,3,0),"")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(OCULTAR)'!$P$3:$R$59,3,0),"")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(OCULTAR)'!$P$3:$R$59,3,0),"")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(OCULTAR)'!$P$3:$R$59,3,0),"")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(OCULTAR)'!$P$3:$R$59,3,0),"")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(OCULTAR)'!$P$3:$R$59,3,0),"")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(OCULTAR)'!$P$3:$R$59,3,0),"")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(OCULTAR)'!$P$3:$R$59,3,0),"")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(OCULTAR)'!$P$3:$R$59,3,0),"")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(OCULTAR)'!$P$3:$R$59,3,0),"")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(OCULTAR)'!$P$3:$R$59,3,0),"")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(OCULTAR)'!$P$3:$R$59,3,0),"")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(OCULTAR)'!$P$3:$R$59,3,0),"")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(OCULTAR)'!$P$3:$R$59,3,0),"")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(OCULTAR)'!$P$3:$R$59,3,0),"")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(OCULTAR)'!$P$3:$R$59,3,0),"")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(OCULTAR)'!$P$3:$R$59,3,0),"")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(OCULTAR)'!$P$3:$R$59,3,0),"")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(OCULTAR)'!$P$3:$R$59,3,0),"")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(OCULTAR)'!$P$3:$R$59,3,0),"")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(OCULTAR)'!$P$3:$R$59,3,0),"")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(OCULTAR)'!$P$3:$R$59,3,0),"")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(OCULTAR)'!$P$3:$R$59,3,0),"")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(OCULTAR)'!$P$3:$R$59,3,0),"")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(OCULTAR)'!$P$3:$R$59,3,0),"")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(OCULTAR)'!$P$3:$R$59,3,0),"")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(OCULTAR)'!$P$3:$R$59,3,0),"")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(OCULTAR)'!$P$3:$R$59,3,0),"")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(OCULTAR)'!$P$3:$R$59,3,0),"")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(OCULTAR)'!$P$3:$R$59,3,0),"")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(OCULTAR)'!$P$3:$R$59,3,0),"")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(OCULTAR)'!$P$3:$R$59,3,0),"")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(OCULTAR)'!$P$3:$R$59,3,0),"")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(OCULTAR)'!$P$3:$R$59,3,0),"")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(OCULTAR)'!$P$3:$R$59,3,0),"")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(OCULTAR)'!$P$3:$R$59,3,0),"")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(OCULTAR)'!$P$3:$R$59,3,0),"")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(OCULTAR)'!$P$3:$R$59,3,0),"")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(OCULTAR)'!$P$3:$R$59,3,0),"")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(OCULTAR)'!$P$3:$R$59,3,0),"")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(OCULTAR)'!$P$3:$R$59,3,0),"")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(OCULTAR)'!$P$3:$R$59,3,0),"")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(OCULTAR)'!$P$3:$R$59,3,0),"")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(OCULTAR)'!$P$3:$R$59,3,0),"")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(OCULTAR)'!$P$3:$R$59,3,0),"")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(OCULTAR)'!$P$3:$R$59,3,0),"")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(OCULTAR)'!$P$3:$R$59,3,0),"")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(OCULTAR)'!$P$3:$R$59,3,0),"")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(OCULTAR)'!$P$3:$R$59,3,0),"")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(OCULTAR)'!$P$3:$R$59,3,0),"")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(OCULTAR)'!$P$3:$R$59,3,0),"")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(OCULTAR)'!$P$3:$R$59,3,0),"")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(OCULTAR)'!$P$3:$R$59,3,0),"")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(OCULTAR)'!$P$3:$R$59,3,0),"")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(OCULTAR)'!$P$3:$R$59,3,0),"")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(OCULTAR)'!$P$3:$R$59,3,0),"")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(OCULTAR)'!$P$3:$R$59,3,0),"")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(OCULTAR)'!$P$3:$R$59,3,0),"")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(OCULTAR)'!$P$3:$R$59,3,0),"")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(OCULTAR)'!$P$3:$R$59,3,0),"")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(OCULTAR)'!$P$3:$R$59,3,0),"")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(OCULTAR)'!$P$3:$R$59,3,0),"")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(OCULTAR)'!$P$3:$R$59,3,0),"")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(OCULTAR)'!$P$3:$R$59,3,0),"")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(OCULTAR)'!$P$3:$R$59,3,0),"")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(OCULTAR)'!$P$3:$R$59,3,0),"")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(OCULTAR)'!$P$3:$R$59,3,0),"")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(OCULTAR)'!$P$3:$R$59,3,0),"")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(OCULTAR)'!$P$3:$R$59,3,0),"")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(OCULTAR)'!$P$3:$R$59,3,0),"")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(OCULTAR)'!$P$3:$R$59,3,0),"")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(OCULTAR)'!$P$3:$R$59,3,0),"")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(OCULTAR)'!$P$3:$R$59,3,0),"")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(OCULTAR)'!$P$3:$R$59,3,0),"")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(OCULTAR)'!$P$3:$R$59,3,0),"")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(OCULTAR)'!$P$3:$R$59,3,0),"")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(OCULTAR)'!$P$3:$R$59,3,0),"")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(OCULTAR)'!$P$3:$R$59,3,0),"")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(OCULTAR)'!$P$3:$R$59,3,0),"")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(OCULTAR)'!$P$3:$R$59,3,0),"")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(OCULTAR)'!$P$3:$R$59,3,0),"")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(OCULTAR)'!$P$3:$R$59,3,0),"")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(OCULTAR)'!$P$3:$R$59,3,0),"")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(OCULTAR)'!$P$3:$R$59,3,0),"")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(OCULTAR)'!$P$3:$R$59,3,0),"")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(OCULTAR)'!$P$3:$R$59,3,0),"")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(OCULTAR)'!$P$3:$R$59,3,0),"")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(OCULTAR)'!$P$3:$R$59,3,0),"")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(OCULTAR)'!$P$3:$R$59,3,0),"")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(OCULTAR)'!$P$3:$R$59,3,0),"")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(OCULTAR)'!$P$3:$R$59,3,0),"")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(OCULTAR)'!$P$3:$R$59,3,0),"")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(OCULTAR)'!$P$3:$R$59,3,0),"")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(OCULTAR)'!$P$3:$R$59,3,0),"")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(OCULTAR)'!$P$3:$R$59,3,0),"")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(OCULTAR)'!$P$3:$R$59,3,0),"")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(OCULTAR)'!$P$3:$R$59,3,0),"")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(OCULTAR)'!$P$3:$R$59,3,0),"")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(OCULTAR)'!$P$3:$R$59,3,0),"")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(OCULTAR)'!$P$3:$R$59,3,0),"")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(OCULTAR)'!$P$3:$R$59,3,0),"")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(OCULTAR)'!$P$3:$R$59,3,0),"")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(OCULTAR)'!$P$3:$R$59,3,0),"")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(OCULTAR)'!$P$3:$R$59,3,0),"")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(OCULTAR)'!$P$3:$R$59,3,0),"")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(OCULTAR)'!$P$3:$R$59,3,0),"")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(OCULTAR)'!$P$3:$R$59,3,0),"")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(OCULTAR)'!$P$3:$R$59,3,0),"")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(OCULTAR)'!$P$3:$R$59,3,0),"")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(OCULTAR)'!$P$3:$R$59,3,0),"")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(OCULTAR)'!$P$3:$R$59,3,0),"")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(OCULTAR)'!$P$3:$R$59,3,0),"")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(OCULTAR)'!$P$3:$R$59,3,0),"")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(OCULTAR)'!$P$3:$R$59,3,0),"")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(OCULTAR)'!$P$3:$R$59,3,0),"")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(OCULTAR)'!$P$3:$R$59,3,0),"")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(OCULTAR)'!$P$3:$R$59,3,0),"")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(OCULTAR)'!$P$3:$R$59,3,0),"")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(OCULTAR)'!$P$3:$R$59,3,0),"")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(OCULTAR)'!$P$3:$R$59,3,0),"")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(OCULTAR)'!$P$3:$R$59,3,0),"")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(OCULTAR)'!$P$3:$R$59,3,0),"")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(OCULTAR)'!$P$3:$R$59,3,0),"")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(OCULTAR)'!$P$3:$R$59,3,0),"")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(OCULTAR)'!$P$3:$R$59,3,0),"")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(OCULTAR)'!$P$3:$R$59,3,0),"")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(OCULTAR)'!$P$3:$R$59,3,0),"")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(OCULTAR)'!$P$3:$R$59,3,0),"")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(OCULTAR)'!$P$3:$R$59,3,0),"")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(OCULTAR)'!$P$3:$R$59,3,0),"")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(OCULTAR)'!$P$3:$R$59,3,0),"")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(OCULTAR)'!$P$3:$R$59,3,0),"")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(OCULTAR)'!$P$3:$R$59,3,0),"")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(OCULTAR)'!$P$3:$R$59,3,0),"")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(OCULTAR)'!$P$3:$R$59,3,0),"")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(OCULTAR)'!$P$3:$R$59,3,0),"")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(OCULTAR)'!$P$3:$R$59,3,0),"")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(OCULTAR)'!$P$3:$R$59,3,0),"")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(OCULTAR)'!$P$3:$R$59,3,0),"")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(OCULTAR)'!$P$3:$R$59,3,0),"")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(OCULTAR)'!$P$3:$R$59,3,0),"")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(OCULTAR)'!$P$3:$R$59,3,0),"")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(OCULTAR)'!$P$3:$R$59,3,0),"")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(OCULTAR)'!$P$3:$R$59,3,0),"")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(OCULTAR)'!$P$3:$R$59,3,0),"")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(OCULTAR)'!$P$3:$R$59,3,0),"")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(OCULTAR)'!$P$3:$R$59,3,0),"")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(OCULTAR)'!$P$3:$R$59,3,0),"")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(OCULTAR)'!$P$3:$R$59,3,0),"")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(OCULTAR)'!$P$3:$R$59,3,0),"")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(OCULTAR)'!$P$3:$R$59,3,0),"")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(OCULTAR)'!$P$3:$R$59,3,0),"")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(OCULTAR)'!$P$3:$R$59,3,0),"")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(OCULTAR)'!$P$3:$R$59,3,0),"")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(OCULTAR)'!$P$3:$R$59,3,0),"")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(OCULTAR)'!$P$3:$R$59,3,0),"")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(OCULTAR)'!$P$3:$R$59,3,0),"")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(OCULTAR)'!$P$3:$R$59,3,0),"")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(OCULTAR)'!$P$3:$R$59,3,0),"")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(OCULTAR)'!$P$3:$R$59,3,0),"")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(OCULTAR)'!$P$3:$R$59,3,0),"")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(OCULTAR)'!$P$3:$R$59,3,0),"")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(OCULTAR)'!$P$3:$R$59,3,0),"")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(OCULTAR)'!$P$3:$R$59,3,0),"")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(OCULTAR)'!$P$3:$R$59,3,0),"")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(OCULTAR)'!$P$3:$R$59,3,0),"")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(OCULTAR)'!$P$3:$R$59,3,0),"")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(OCULTAR)'!$P$3:$R$59,3,0),"")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(OCULTAR)'!$P$3:$R$59,3,0),"")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(OCULTAR)'!$P$3:$R$59,3,0),"")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(OCULTAR)'!$P$3:$R$59,3,0),"")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(OCULTAR)'!$P$3:$R$59,3,0),"")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(OCULTAR)'!$P$3:$R$59,3,0),"")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(OCULTAR)'!$P$3:$R$59,3,0),"")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(OCULTAR)'!$P$3:$R$59,3,0),"")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(OCULTAR)'!$P$3:$R$59,3,0),"")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(OCULTAR)'!$P$3:$R$59,3,0),"")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(OCULTAR)'!$P$3:$R$59,3,0),"")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(OCULTAR)'!$P$3:$R$59,3,0),"")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(OCULTAR)'!$P$3:$R$59,3,0),"")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(OCULTAR)'!$P$3:$R$59,3,0),"")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(OCULTAR)'!$P$3:$R$59,3,0),"")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(OCULTAR)'!$P$3:$R$59,3,0),"")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(OCULTAR)'!$P$3:$R$59,3,0),"")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(OCULTAR)'!$P$3:$R$59,3,0),"")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(OCULTAR)'!$P$3:$R$59,3,0),"")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(OCULTAR)'!$P$3:$R$59,3,0),"")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(OCULTAR)'!$P$3:$R$59,3,0),"")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(OCULTAR)'!$P$3:$R$59,3,0),"")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(OCULTAR)'!$P$3:$R$59,3,0),"")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(OCULTAR)'!$P$3:$R$59,3,0),"")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(OCULTAR)'!$P$3:$R$59,3,0),"")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(OCULTAR)'!$P$3:$R$59,3,0),"")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(OCULTAR)'!$P$3:$R$59,3,0),"")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(OCULTAR)'!$P$3:$R$59,3,0),"")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(OCULTAR)'!$P$3:$R$59,3,0),"")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(OCULTAR)'!$P$3:$R$59,3,0),"")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(OCULTAR)'!$P$3:$R$59,3,0),"")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(OCULTAR)'!$P$3:$R$59,3,0),"")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(OCULTAR)'!$P$3:$R$59,3,0),"")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(OCULTAR)'!$P$3:$R$59,3,0),"")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(OCULTAR)'!$P$3:$R$59,3,0),"")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(OCULTAR)'!$P$3:$R$59,3,0),"")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(OCULTAR)'!$P$3:$R$59,3,0),"")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(OCULTAR)'!$P$3:$R$59,3,0),"")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(OCULTAR)'!$P$3:$R$59,3,0),"")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(OCULTAR)'!$P$3:$R$59,3,0),"")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(OCULTAR)'!$P$3:$R$59,3,0),"")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(OCULTAR)'!$P$3:$R$59,3,0),"")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(OCULTAR)'!$P$3:$R$59,3,0),"")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(OCULTAR)'!$P$3:$R$59,3,0),"")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(OCULTAR)'!$P$3:$R$59,3,0),"")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(OCULTAR)'!$P$3:$R$59,3,0),"")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(OCULTAR)'!$P$3:$R$59,3,0),"")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(OCULTAR)'!$P$3:$R$59,3,0),"")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(OCULTAR)'!$P$3:$R$59,3,0),"")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(OCULTAR)'!$P$3:$R$59,3,0),"")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(OCULTAR)'!$P$3:$R$59,3,0),"")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(OCULTAR)'!$P$3:$R$59,3,0),"")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(OCULTAR)'!$P$3:$R$59,3,0),"")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(OCULTAR)'!$P$3:$R$59,3,0),"")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(OCULTAR)'!$P$3:$R$59,3,0),"")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(OCULTAR)'!$P$3:$R$59,3,0),"")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(OCULTAR)'!$P$3:$R$59,3,0),"")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(OCULTAR)'!$P$3:$R$59,3,0),"")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(OCULTAR)'!$P$3:$R$59,3,0),"")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(OCULTAR)'!$P$3:$R$59,3,0),"")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(OCULTAR)'!$P$3:$R$59,3,0),"")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(OCULTAR)'!$P$3:$R$59,3,0),"")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(OCULTAR)'!$P$3:$R$59,3,0),"")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(OCULTAR)'!$P$3:$R$59,3,0),"")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(OCULTAR)'!$P$3:$R$59,3,0),"")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(OCULTAR)'!$P$3:$R$59,3,0),"")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(OCULTAR)'!$P$3:$R$59,3,0),"")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(OCULTAR)'!$P$3:$R$59,3,0),"")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(OCULTAR)'!$P$3:$R$59,3,0),"")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(OCULTAR)'!$P$3:$R$59,3,0),"")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(OCULTAR)'!$P$3:$R$59,3,0),"")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(OCULTAR)'!$P$3:$R$59,3,0),"")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(OCULTAR)'!$P$3:$R$59,3,0),"")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(OCULTAR)'!$P$3:$R$59,3,0),"")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(OCULTAR)'!$P$3:$R$59,3,0),"")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(OCULTAR)'!$P$3:$R$59,3,0),"")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(OCULTAR)'!$P$3:$R$59,3,0),"")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(OCULTAR)'!$P$3:$R$59,3,0),"")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(OCULTAR)'!$P$3:$R$59,3,0),"")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(OCULTAR)'!$P$3:$R$59,3,0),"")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(OCULTAR)'!$P$3:$R$59,3,0),"")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(OCULTAR)'!$P$3:$R$59,3,0),"")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(OCULTAR)'!$P$3:$R$59,3,0),"")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(OCULTAR)'!$P$3:$R$59,3,0),"")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(OCULTAR)'!$P$3:$R$59,3,0),"")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(OCULTAR)'!$P$3:$R$59,3,0),"")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(OCULTAR)'!$P$3:$R$59,3,0),"")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(OCULTAR)'!$P$3:$R$59,3,0),"")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(OCULTAR)'!$P$3:$R$59,3,0),"")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(OCULTAR)'!$P$3:$R$59,3,0),"")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(OCULTAR)'!$P$3:$R$59,3,0),"")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(OCULTAR)'!$P$3:$R$59,3,0),"")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(OCULTAR)'!$P$3:$R$59,3,0),"")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(OCULTAR)'!$P$3:$R$59,3,0),"")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(OCULTAR)'!$P$3:$R$59,3,0),"")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(OCULTAR)'!$P$3:$R$59,3,0),"")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(OCULTAR)'!$P$3:$R$59,3,0),"")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(OCULTAR)'!$P$3:$R$59,3,0),"")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(OCULTAR)'!$P$3:$R$59,3,0),"")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(OCULTAR)'!$P$3:$R$59,3,0),"")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(OCULTAR)'!$P$3:$R$59,3,0),"")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(OCULTAR)'!$P$3:$R$59,3,0),"")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(OCULTAR)'!$P$3:$R$59,3,0),"")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(OCULTAR)'!$P$3:$R$59,3,0),"")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(OCULTAR)'!$P$3:$R$59,3,0),"")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(OCULTAR)'!$P$3:$R$59,3,0),"")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(OCULTAR)'!$P$3:$R$59,3,0),"")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(OCULTAR)'!$P$3:$R$59,3,0),"")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(OCULTAR)'!$P$3:$R$59,3,0),"")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(OCULTAR)'!$P$3:$R$59,3,0),"")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(OCULTAR)'!$P$3:$R$59,3,0),"")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(OCULTAR)'!$P$3:$R$59,3,0),"")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(OCULTAR)'!$P$3:$R$59,3,0),"")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(OCULTAR)'!$P$3:$R$59,3,0),"")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(OCULTAR)'!$P$3:$R$59,3,0),"")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(OCULTAR)'!$P$3:$R$59,3,0),"")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(OCULTAR)'!$P$3:$R$59,3,0),"")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(OCULTAR)'!$P$3:$R$59,3,0),"")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(OCULTAR)'!$P$3:$R$59,3,0),"")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(OCULTAR)'!$P$3:$R$59,3,0),"")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(OCULTAR)'!$P$3:$R$59,3,0),"")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(OCULTAR)'!$P$3:$R$59,3,0),"")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(OCULTAR)'!$P$3:$R$59,3,0),"")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(OCULTAR)'!$P$3:$R$59,3,0),"")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(OCULTAR)'!$P$3:$R$59,3,0),"")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(OCULTAR)'!$P$3:$R$59,3,0),"")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(OCULTAR)'!$P$3:$R$59,3,0),"")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(OCULTAR)'!$P$3:$R$59,3,0),"")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(OCULTAR)'!$P$3:$R$59,3,0),"")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(OCULTAR)'!$P$3:$R$59,3,0),"")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(OCULTAR)'!$P$3:$R$59,3,0),"")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(OCULTAR)'!$P$3:$R$59,3,0),"")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(OCULTAR)'!$P$3:$R$59,3,0),"")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(OCULTAR)'!$P$3:$R$59,3,0),"")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(OCULTAR)'!$P$3:$R$59,3,0),"")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(OCULTAR)'!$P$3:$R$59,3,0),"")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(OCULTAR)'!$P$3:$R$59,3,0),"")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(OCULTAR)'!$P$3:$R$59,3,0),"")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(OCULTAR)'!$P$3:$R$59,3,0),"")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(OCULTAR)'!$P$3:$R$59,3,0),"")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(OCULTAR)'!$P$3:$R$59,3,0),"")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(OCULTAR)'!$P$3:$R$59,3,0),"")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(OCULTAR)'!$P$3:$R$59,3,0),"")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(OCULTAR)'!$P$3:$R$59,3,0),"")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(OCULTAR)'!$P$3:$R$59,3,0),"")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(OCULTAR)'!$P$3:$R$59,3,0),"")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(OCULTAR)'!$P$3:$R$59,3,0),"")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(OCULTAR)'!$P$3:$R$59,3,0),"")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(OCULTAR)'!$P$3:$R$59,3,0),"")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(OCULTAR)'!$P$3:$R$59,3,0),"")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(OCULTAR)'!$P$3:$R$59,3,0),"")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(OCULTAR)'!$P$3:$R$59,3,0),"")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(OCULTAR)'!$P$3:$R$59,3,0),"")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(OCULTAR)'!$P$3:$R$59,3,0),"")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(OCULTAR)'!$P$3:$R$59,3,0),"")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(OCULTAR)'!$P$3:$R$59,3,0),"")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(OCULTAR)'!$P$3:$R$59,3,0),"")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(OCULTAR)'!$P$3:$R$59,3,0),"")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(OCULTAR)'!$P$3:$R$59,3,0),"")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(OCULTAR)'!$P$3:$R$59,3,0),"")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(OCULTAR)'!$P$3:$R$59,3,0),"")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(OCULTAR)'!$P$3:$R$59,3,0),"")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(OCULTAR)'!$P$3:$R$59,3,0),"")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(OCULTAR)'!$P$3:$R$59,3,0),"")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(OCULTAR)'!$P$3:$R$59,3,0),"")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(OCULTAR)'!$P$3:$R$59,3,0),"")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(OCULTAR)'!$P$3:$R$59,3,0),"")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(OCULTAR)'!$P$3:$R$59,3,0),"")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(OCULTAR)'!$P$3:$R$59,3,0),"")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(OCULTAR)'!$P$3:$R$59,3,0),"")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(OCULTAR)'!$P$3:$R$59,3,0),"")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(OCULTAR)'!$P$3:$R$59,3,0),"")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(OCULTAR)'!$P$3:$R$59,3,0),"")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(OCULTAR)'!$P$3:$R$59,3,0),"")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(OCULTAR)'!$P$3:$R$59,3,0),"")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(OCULTAR)'!$P$3:$R$59,3,0),"")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(OCULTAR)'!$P$3:$R$59,3,0),"")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(OCULTAR)'!$P$3:$R$59,3,0),"")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(OCULTAR)'!$P$3:$R$59,3,0),"")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(OCULTAR)'!$P$3:$R$59,3,0),"")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(OCULTAR)'!$P$3:$R$59,3,0),"")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(OCULTAR)'!$P$3:$R$59,3,0),"")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(OCULTAR)'!$P$3:$R$59,3,0),"")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(OCULTAR)'!$P$3:$R$59,3,0),"")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(OCULTAR)'!$P$3:$R$59,3,0),"")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(OCULTAR)'!$P$3:$R$59,3,0),"")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(OCULTAR)'!$P$3:$R$59,3,0),"")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(OCULTAR)'!$P$3:$R$59,3,0),"")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(OCULTAR)'!$P$3:$R$59,3,0),"")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(OCULTAR)'!$P$3:$R$59,3,0),"")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(OCULTAR)'!$P$3:$R$59,3,0),"")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(OCULTAR)'!$P$3:$R$59,3,0),"")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(OCULTAR)'!$P$3:$R$59,3,0),"")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(OCULTAR)'!$P$3:$R$59,3,0),"")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(OCULTAR)'!$P$3:$R$59,3,0),"")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(OCULTAR)'!$P$3:$R$59,3,0),"")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(OCULTAR)'!$P$3:$R$59,3,0),"")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(OCULTAR)'!$P$3:$R$59,3,0),"")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(OCULTAR)'!$P$3:$R$59,3,0),"")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(OCULTAR)'!$P$3:$R$59,3,0),"")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(OCULTAR)'!$P$3:$R$59,3,0),"")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(OCULTAR)'!$P$3:$R$59,3,0),"")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(OCULTAR)'!$P$3:$R$59,3,0),"")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(OCULTAR)'!$P$3:$R$59,3,0),"")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(OCULTAR)'!$P$3:$R$59,3,0),"")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(OCULTAR)'!$P$3:$R$59,3,0),"")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(OCULTAR)'!$P$3:$R$59,3,0),"")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(OCULTAR)'!$P$3:$R$59,3,0),"")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(OCULTAR)'!$P$3:$R$59,3,0),"")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(OCULTAR)'!$P$3:$R$59,3,0),"")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(OCULTAR)'!$P$3:$R$59,3,0),"")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(OCULTAR)'!$P$3:$R$59,3,0),"")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(OCULTAR)'!$P$3:$R$59,3,0),"")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(OCULTAR)'!$P$3:$R$59,3,0),"")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(OCULTAR)'!$P$3:$R$59,3,0),"")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(OCULTAR)'!$P$3:$R$59,3,0),"")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(OCULTAR)'!$P$3:$R$59,3,0),"")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(OCULTAR)'!$P$3:$R$59,3,0),"")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(OCULTAR)'!$P$3:$R$59,3,0),"")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(OCULTAR)'!$P$3:$R$59,3,0),"")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(OCULTAR)'!$P$3:$R$59,3,0),"")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(OCULTAR)'!$P$3:$R$59,3,0),"")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(OCULTAR)'!$P$3:$R$59,3,0),"")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(OCULTAR)'!$P$3:$R$59,3,0),"")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(OCULTAR)'!$P$3:$R$59,3,0),"")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(OCULTAR)'!$P$3:$R$59,3,0),"")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(OCULTAR)'!$P$3:$R$59,3,0),"")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(OCULTAR)'!$P$3:$R$59,3,0),"")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(OCULTAR)'!$P$3:$R$59,3,0),"")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(OCULTAR)'!$P$3:$R$59,3,0),"")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(OCULTAR)'!$P$3:$R$59,3,0),"")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(OCULTAR)'!$P$3:$R$59,3,0),"")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(OCULTAR)'!$P$3:$R$59,3,0),"")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(OCULTAR)'!$P$3:$R$59,3,0),"")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(OCULTAR)'!$P$3:$R$59,3,0),"")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(OCULTAR)'!$P$3:$R$59,3,0),"")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(OCULTAR)'!$P$3:$R$59,3,0),"")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(OCULTAR)'!$P$3:$R$59,3,0),"")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(OCULTAR)'!$P$3:$R$59,3,0),"")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(OCULTAR)'!$P$3:$R$59,3,0),"")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(OCULTAR)'!$P$3:$R$59,3,0),"")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(OCULTAR)'!$P$3:$R$59,3,0),"")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(OCULTAR)'!$P$3:$R$59,3,0),"")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(OCULTAR)'!$P$3:$R$59,3,0),"")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(OCULTAR)'!$P$3:$R$59,3,0),"")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(OCULTAR)'!$P$3:$R$59,3,0),"")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(OCULTAR)'!$P$3:$R$59,3,0),"")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(OCULTAR)'!$P$3:$R$59,3,0),"")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(OCULTAR)'!$P$3:$R$59,3,0),"")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(OCULTAR)'!$P$3:$R$59,3,0),"")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(OCULTAR)'!$P$3:$R$59,3,0),"")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(OCULTAR)'!$P$3:$R$59,3,0),"")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(OCULTAR)'!$P$3:$R$59,3,0),"")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(OCULTAR)'!$P$3:$R$59,3,0),"")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(OCULTAR)'!$P$3:$R$59,3,0),"")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(OCULTAR)'!$P$3:$R$59,3,0),"")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(OCULTAR)'!$P$3:$R$59,3,0),"")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(OCULTAR)'!$P$3:$R$59,3,0),"")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(OCULTAR)'!$P$3:$R$59,3,0),"")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(OCULTAR)'!$P$3:$R$59,3,0),"")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(OCULTAR)'!$P$3:$R$59,3,0),"")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(OCULTAR)'!$P$3:$R$59,3,0),"")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(OCULTAR)'!$P$3:$R$59,3,0),"")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(OCULTAR)'!$P$3:$R$59,3,0),"")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(OCULTAR)'!$P$3:$R$59,3,0),"")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(OCULTAR)'!$P$3:$R$59,3,0),"")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(OCULTAR)'!$P$3:$R$59,3,0),"")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(OCULTAR)'!$P$3:$R$59,3,0),"")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(OCULTAR)'!$P$3:$R$59,3,0),"")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(OCULTAR)'!$P$3:$R$59,3,0),"")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(OCULTAR)'!$P$3:$R$59,3,0),"")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(OCULTAR)'!$P$3:$R$59,3,0),"")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(OCULTAR)'!$P$3:$R$59,3,0),"")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(OCULTAR)'!$P$3:$R$59,3,0),"")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(OCULTAR)'!$P$3:$R$59,3,0),"")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(OCULTAR)'!$P$3:$R$59,3,0),"")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(OCULTAR)'!$P$3:$R$59,3,0),"")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(OCULTAR)'!$P$3:$R$59,3,0),"")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(OCULTAR)'!$P$3:$R$59,3,0),"")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(OCULTAR)'!$P$3:$R$59,3,0),"")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(OCULTAR)'!$P$3:$R$59,3,0),"")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(OCULTAR)'!$P$3:$R$59,3,0),"")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(OCULTAR)'!$P$3:$R$59,3,0),"")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(OCULTAR)'!$P$3:$R$59,3,0),"")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(OCULTAR)'!$P$3:$R$59,3,0),"")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(OCULTAR)'!$P$3:$R$59,3,0),"")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(OCULTAR)'!$P$3:$R$59,3,0),"")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(OCULTAR)'!$P$3:$R$59,3,0),"")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(OCULTAR)'!$P$3:$R$59,3,0),"")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(OCULTAR)'!$P$3:$R$59,3,0),"")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(OCULTAR)'!$P$3:$R$59,3,0),"")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(OCULTAR)'!$P$3:$R$59,3,0),"")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(OCULTAR)'!$P$3:$R$59,3,0),"")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(OCULTAR)'!$P$3:$R$59,3,0),"")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(OCULTAR)'!$P$3:$R$59,3,0),"")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(OCULTAR)'!$P$3:$R$59,3,0),"")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(OCULTAR)'!$P$3:$R$59,3,0),"")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(OCULTAR)'!$P$3:$R$59,3,0),"")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(OCULTAR)'!$P$3:$R$59,3,0),"")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(OCULTAR)'!$P$3:$R$59,3,0),"")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(OCULTAR)'!$P$3:$R$59,3,0),"")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(OCULTAR)'!$P$3:$R$59,3,0),"")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(OCULTAR)'!$P$3:$R$59,3,0),"")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(OCULTAR)'!$P$3:$R$59,3,0),"")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(OCULTAR)'!$P$3:$R$59,3,0),"")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(OCULTAR)'!$P$3:$R$59,3,0),"")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(OCULTAR)'!$P$3:$R$59,3,0),"")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(OCULTAR)'!$P$3:$R$59,3,0),"")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(OCULTAR)'!$P$3:$R$59,3,0),"")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(OCULTAR)'!$P$3:$R$59,3,0),"")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(OCULTAR)'!$P$3:$R$59,3,0),"")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(OCULTAR)'!$P$3:$R$59,3,0),"")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(OCULTAR)'!$P$3:$R$59,3,0),"")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(OCULTAR)'!$P$3:$R$59,3,0),"")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(OCULTAR)'!$P$3:$R$59,3,0),"")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(OCULTAR)'!$P$3:$R$59,3,0),"")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(OCULTAR)'!$P$3:$R$59,3,0),"")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(OCULTAR)'!$P$3:$R$59,3,0),"")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(OCULTAR)'!$P$3:$R$59,3,0),"")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(OCULTAR)'!$P$3:$R$59,3,0),"")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(OCULTAR)'!$P$3:$R$59,3,0),"")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(OCULTAR)'!$P$3:$R$59,3,0),"")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(OCULTAR)'!$P$3:$R$59,3,0),"")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(OCULTAR)'!$P$3:$R$59,3,0),"")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(OCULTAR)'!$P$3:$R$59,3,0),"")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(OCULTAR)'!$P$3:$R$59,3,0),"")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(OCULTAR)'!$P$3:$R$59,3,0),"")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(OCULTAR)'!$P$3:$R$59,3,0),"")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(OCULTAR)'!$P$3:$R$59,3,0),"")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(OCULTAR)'!$P$3:$R$59,3,0),"")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(OCULTAR)'!$P$3:$R$59,3,0),"")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(OCULTAR)'!$P$3:$R$59,3,0),"")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(OCULTAR)'!$P$3:$R$59,3,0),"")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(OCULTAR)'!$P$3:$R$59,3,0),"")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(OCULTAR)'!$P$3:$R$59,3,0),"")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(OCULTAR)'!$P$3:$R$59,3,0),"")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(OCULTAR)'!$P$3:$R$59,3,0),"")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(OCULTAR)'!$P$3:$R$59,3,0),"")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(OCULTAR)'!$P$3:$R$59,3,0),"")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(OCULTAR)'!$P$3:$R$59,3,0),"")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(OCULTAR)'!$P$3:$R$59,3,0),"")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(OCULTAR)'!$P$3:$R$59,3,0),"")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(OCULTAR)'!$P$3:$R$59,3,0),"")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(OCULTAR)'!$P$3:$R$59,3,0),"")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(OCULTAR)'!$P$3:$R$59,3,0),"")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(OCULTAR)'!$P$3:$R$59,3,0),"")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(OCULTAR)'!$P$3:$R$59,3,0),"")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(OCULTAR)'!$P$3:$R$59,3,0),"")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(OCULTAR)'!$P$3:$R$59,3,0),"")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(OCULTAR)'!$P$3:$R$59,3,0),"")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(OCULTAR)'!$P$3:$R$59,3,0),"")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(OCULTAR)'!$P$3:$R$59,3,0),"")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(OCULTAR)'!$P$3:$R$59,3,0),"")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(OCULTAR)'!$P$3:$R$59,3,0),"")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(OCULTAR)'!$P$3:$R$59,3,0),"")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(OCULTAR)'!$P$3:$R$59,3,0),"")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(OCULTAR)'!$P$3:$R$59,3,0),"")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(OCULTAR)'!$P$3:$R$59,3,0),"")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(OCULTAR)'!$P$3:$R$59,3,0),"")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(OCULTAR)'!$P$3:$R$59,3,0),"")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(OCULTAR)'!$P$3:$R$59,3,0),"")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(OCULTAR)'!$P$3:$R$59,3,0),"")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(OCULTAR)'!$P$3:$R$59,3,0),"")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(OCULTAR)'!$P$3:$R$59,3,0),"")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(OCULTAR)'!$P$3:$R$59,3,0),"")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(OCULTAR)'!$P$3:$R$59,3,0),"")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(OCULTAR)'!$P$3:$R$59,3,0),"")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(OCULTAR)'!$P$3:$R$59,3,0),"")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(OCULTAR)'!$P$3:$R$59,3,0),"")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(OCULTAR)'!$P$3:$R$59,3,0),"")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(OCULTAR)'!$P$3:$R$59,3,0),"")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(OCULTAR)'!$P$3:$R$59,3,0),"")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(OCULTAR)'!$P$3:$R$59,3,0),"")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(OCULTAR)'!$P$3:$R$59,3,0),"")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(OCULTAR)'!$P$3:$R$59,3,0),"")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(OCULTAR)'!$P$3:$R$59,3,0),"")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(OCULTAR)'!$P$3:$R$59,3,0),"")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(OCULTAR)'!$P$3:$R$59,3,0),"")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(OCULTAR)'!$P$3:$R$59,3,0),"")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(OCULTAR)'!$P$3:$R$59,3,0),"")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(OCULTAR)'!$P$3:$R$59,3,0),"")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(OCULTAR)'!$P$3:$R$59,3,0),"")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(OCULTAR)'!$P$3:$R$59,3,0),"")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(OCULTAR)'!$P$3:$R$59,3,0),"")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(OCULTAR)'!$P$3:$R$59,3,0),"")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(OCULTAR)'!$P$3:$R$59,3,0),"")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(OCULTAR)'!$P$3:$R$59,3,0),"")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(OCULTAR)'!$P$3:$R$59,3,0),"")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(OCULTAR)'!$P$3:$R$59,3,0),"")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(OCULTAR)'!$P$3:$R$59,3,0),"")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(OCULTAR)'!$P$3:$R$59,3,0),"")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(OCULTAR)'!$P$3:$R$59,3,0),"")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(OCULTAR)'!$P$3:$R$59,3,0),"")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(OCULTAR)'!$P$3:$R$59,3,0),"")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(OCULTAR)'!$P$3:$R$59,3,0),"")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(OCULTAR)'!$P$3:$R$59,3,0),"")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(OCULTAR)'!$P$3:$R$59,3,0),"")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(OCULTAR)'!$P$3:$R$59,3,0),"")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(OCULTAR)'!$P$3:$R$59,3,0),"")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(OCULTAR)'!$P$3:$R$59,3,0),"")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(OCULTAR)'!$P$3:$R$59,3,0),"")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(OCULTAR)'!$P$3:$R$59,3,0),"")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(OCULTAR)'!$P$3:$R$59,3,0),"")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(OCULTAR)'!$P$3:$R$59,3,0),"")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(OCULTAR)'!$P$3:$R$59,3,0),"")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(OCULTAR)'!$P$3:$R$59,3,0),"")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(OCULTAR)'!$P$3:$R$59,3,0),"")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(OCULTAR)'!$P$3:$R$59,3,0),"")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(OCULTAR)'!$P$3:$R$59,3,0),"")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(OCULTAR)'!$P$3:$R$59,3,0),"")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(OCULTAR)'!$P$3:$R$59,3,0),"")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(OCULTAR)'!$P$3:$R$59,3,0),"")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(OCULTAR)'!$P$3:$R$59,3,0),"")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(OCULTAR)'!$P$3:$R$59,3,0),"")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(OCULTAR)'!$P$3:$R$59,3,0),"")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(OCULTAR)'!$P$3:$R$59,3,0),"")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(OCULTAR)'!$P$3:$R$59,3,0),"")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(OCULTAR)'!$P$3:$R$59,3,0),"")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(OCULTAR)'!$P$3:$R$59,3,0),"")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(OCULTAR)'!$P$3:$R$59,3,0),"")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(OCULTAR)'!$P$3:$R$59,3,0),"")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(OCULTAR)'!$P$3:$R$59,3,0),"")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(OCULTAR)'!$P$3:$R$59,3,0),"")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(OCULTAR)'!$P$3:$R$59,3,0),"")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(OCULTAR)'!$P$3:$R$59,3,0),"")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(OCULTAR)'!$P$3:$R$59,3,0),"")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(OCULTAR)'!$P$3:$R$59,3,0),"")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(OCULTAR)'!$P$3:$R$59,3,0),"")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(OCULTAR)'!$P$3:$R$59,3,0),"")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(OCULTAR)'!$P$3:$R$59,3,0),"")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(OCULTAR)'!$P$3:$R$59,3,0),"")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(OCULTAR)'!$P$3:$R$59,3,0),"")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(OCULTAR)'!$P$3:$R$59,3,0),"")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(OCULTAR)'!$P$3:$R$59,3,0),"")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(OCULTAR)'!$P$3:$R$59,3,0),"")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(OCULTAR)'!$P$3:$R$59,3,0),"")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(OCULTAR)'!$P$3:$R$59,3,0),"")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(OCULTAR)'!$P$3:$R$59,3,0),"")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(OCULTAR)'!$P$3:$R$59,3,0),"")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(OCULTAR)'!$P$3:$R$59,3,0),"")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(OCULTAR)'!$P$3:$R$59,3,0),"")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(OCULTAR)'!$P$3:$R$59,3,0),"")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(OCULTAR)'!$P$3:$R$59,3,0),"")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(OCULTAR)'!$P$3:$R$59,3,0),"")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(OCULTAR)'!$P$3:$R$59,3,0),"")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(OCULTAR)'!$P$3:$R$59,3,0),"")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(OCULTAR)'!$P$3:$R$59,3,0),"")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(OCULTAR)'!$P$3:$R$59,3,0),"")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(OCULTAR)'!$P$3:$R$59,3,0),"")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(OCULTAR)'!$P$3:$R$59,3,0),"")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(OCULTAR)'!$P$3:$R$59,3,0),"")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(OCULTAR)'!$P$3:$R$59,3,0),"")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(OCULTAR)'!$P$3:$R$59,3,0),"")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(OCULTAR)'!$P$3:$R$59,3,0),"")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(OCULTAR)'!$P$3:$R$59,3,0),"")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(OCULTAR)'!$P$3:$R$59,3,0),"")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(OCULTAR)'!$P$3:$R$59,3,0),"")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(OCULTAR)'!$P$3:$R$59,3,0),"")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(OCULTAR)'!$P$3:$R$59,3,0),"")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(OCULTAR)'!$P$3:$R$59,3,0),"")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(OCULTAR)'!$P$3:$R$59,3,0),"")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(OCULTAR)'!$P$3:$R$59,3,0),"")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(OCULTAR)'!$P$3:$R$59,3,0),"")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(OCULTAR)'!$P$3:$R$59,3,0),"")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(OCULTAR)'!$P$3:$R$59,3,0),"")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(OCULTAR)'!$P$3:$R$59,3,0),"")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(OCULTAR)'!$P$3:$R$59,3,0),"")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(OCULTAR)'!$P$3:$R$59,3,0),"")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(OCULTAR)'!$P$3:$R$59,3,0),"")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(OCULTAR)'!$P$3:$R$59,3,0),"")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(OCULTAR)'!$P$3:$R$59,3,0),"")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(OCULTAR)'!$P$3:$R$59,3,0),"")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(OCULTAR)'!$P$3:$R$59,3,0),"")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(OCULTAR)'!$P$3:$R$59,3,0),"")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(OCULTAR)'!$P$3:$R$59,3,0),"")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(OCULTAR)'!$P$3:$R$59,3,0),"")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(OCULTAR)'!$P$3:$R$59,3,0),"")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(OCULTAR)'!$P$3:$R$59,3,0),"")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(OCULTAR)'!$P$3:$R$59,3,0),"")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(OCULTAR)'!$P$3:$R$59,3,0),"")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(OCULTAR)'!$P$3:$R$59,3,0),"")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(OCULTAR)'!$P$3:$R$59,3,0),"")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(OCULTAR)'!$P$3:$R$59,3,0),"")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(OCULTAR)'!$P$3:$R$59,3,0),"")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(OCULTAR)'!$P$3:$R$59,3,0),"")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(OCULTAR)'!$P$3:$R$59,3,0),"")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(OCULTAR)'!$P$3:$R$59,3,0),"")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(OCULTAR)'!$P$3:$R$59,3,0),"")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(OCULTAR)'!$P$3:$R$59,3,0),"")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(OCULTAR)'!$P$3:$R$59,3,0),"")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(OCULTAR)'!$P$3:$R$59,3,0),"")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(OCULTAR)'!$P$3:$R$59,3,0),"")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(OCULTAR)'!$P$3:$R$59,3,0),"")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(OCULTAR)'!$P$3:$R$59,3,0),"")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(OCULTAR)'!$P$3:$R$59,3,0),"")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(OCULTAR)'!$P$3:$R$59,3,0),"")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(OCULTAR)'!$P$3:$R$59,3,0),"")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(OCULTAR)'!$P$3:$R$59,3,0),"")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(OCULTAR)'!$P$3:$R$59,3,0),"")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(OCULTAR)'!$P$3:$R$59,3,0),"")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(OCULTAR)'!$P$3:$R$59,3,0),"")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(OCULTAR)'!$P$3:$R$59,3,0),"")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(OCULTAR)'!$P$3:$R$59,3,0),"")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(OCULTAR)'!$P$3:$R$59,3,0),"")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(OCULTAR)'!$P$3:$R$59,3,0),"")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(OCULTAR)'!$P$3:$R$59,3,0),"")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(OCULTAR)'!$P$3:$R$59,3,0),"")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(OCULTAR)'!$P$3:$R$59,3,0),"")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(OCULTAR)'!$P$3:$R$59,3,0),"")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(OCULTAR)'!$P$3:$R$59,3,0),"")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(OCULTAR)'!$P$3:$R$59,3,0),"")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(OCULTAR)'!$P$3:$R$59,3,0),"")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(OCULTAR)'!$P$3:$R$59,3,0),"")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(OCULTAR)'!$P$3:$R$59,3,0),"")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(OCULTAR)'!$P$3:$R$59,3,0),"")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(OCULTAR)'!$P$3:$R$59,3,0),"")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(OCULTAR)'!$P$3:$R$59,3,0),"")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(OCULTAR)'!$P$3:$R$59,3,0),"")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(OCULTAR)'!$P$3:$R$59,3,0),"")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(OCULTAR)'!$P$3:$R$59,3,0),"")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(OCULTAR)'!$P$3:$R$59,3,0),"")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(OCULTAR)'!$P$3:$R$59,3,0),"")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(OCULTAR)'!$P$3:$R$59,3,0),"")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(OCULTAR)'!$P$3:$R$59,3,0),"")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(OCULTAR)'!$P$3:$R$59,3,0),"")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(OCULTAR)'!$P$3:$R$59,3,0),"")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(OCULTAR)'!$P$3:$R$59,3,0),"")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(OCULTAR)'!$P$3:$R$59,3,0),"")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(OCULTAR)'!$P$3:$R$59,3,0),"")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(OCULTAR)'!$P$3:$R$59,3,0),"")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(OCULTAR)'!$P$3:$R$59,3,0),"")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(OCULTAR)'!$P$3:$R$59,3,0),"")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(OCULTAR)'!$P$3:$R$59,3,0),"")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(OCULTAR)'!$P$3:$R$59,3,0),"")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(OCULTAR)'!$P$3:$R$59,3,0),"")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(OCULTAR)'!$P$3:$R$59,3,0),"")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(OCULTAR)'!$P$3:$R$59,3,0),"")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(OCULTAR)'!$P$3:$R$59,3,0),"")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(OCULTAR)'!$P$3:$R$59,3,0),"")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(OCULTAR)'!$P$3:$R$59,3,0),"")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(OCULTAR)'!$P$3:$R$59,3,0),"")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(OCULTAR)'!$P$3:$R$59,3,0),"")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(OCULTAR)'!$P$3:$R$59,3,0),"")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(OCULTAR)'!$P$3:$R$59,3,0),"")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(OCULTAR)'!$P$3:$R$59,3,0),"")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(OCULTAR)'!$P$3:$R$59,3,0),"")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(OCULTAR)'!$P$3:$R$59,3,0),"")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(OCULTAR)'!$P$3:$R$59,3,0),"")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(OCULTAR)'!$P$3:$R$59,3,0),"")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(OCULTAR)'!$P$3:$R$59,3,0),"")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(OCULTAR)'!$P$3:$R$59,3,0),"")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(OCULTAR)'!$P$3:$R$59,3,0),"")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(OCULTAR)'!$P$3:$R$59,3,0),"")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(OCULTAR)'!$P$3:$R$59,3,0),"")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(OCULTAR)'!$P$3:$R$59,3,0),"")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(OCULTAR)'!$P$3:$R$59,3,0),"")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(OCULTAR)'!$P$3:$R$59,3,0),"")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(OCULTAR)'!$P$3:$R$59,3,0),"")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(OCULTAR)'!$P$3:$R$59,3,0),"")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(OCULTAR)'!$P$3:$R$59,3,0),"")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(OCULTAR)'!$P$3:$R$59,3,0),"")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(OCULTAR)'!$P$3:$R$59,3,0),"")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(OCULTAR)'!$P$3:$R$59,3,0),"")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(OCULTAR)'!$P$3:$R$59,3,0),"")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(OCULTAR)'!$P$3:$R$59,3,0),"")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(OCULTAR)'!$P$3:$R$59,3,0),"")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(OCULTAR)'!$P$3:$R$59,3,0),"")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(OCULTAR)'!$P$3:$R$59,3,0),"")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(OCULTAR)'!$P$3:$R$59,3,0),"")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(OCULTAR)'!$P$3:$R$59,3,0),"")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(OCULTAR)'!$P$3:$R$59,3,0),"")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(OCULTAR)'!$P$3:$R$59,3,0),"")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(OCULTAR)'!$P$3:$R$59,3,0),"")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(OCULTAR)'!$P$3:$R$59,3,0),"")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(OCULTAR)'!$P$3:$R$59,3,0),"")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(OCULTAR)'!$P$3:$R$59,3,0),"")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(OCULTAR)'!$P$3:$R$59,3,0),"")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(OCULTAR)'!$P$3:$R$59,3,0),"")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(OCULTAR)'!$P$3:$R$59,3,0),"")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(OCULTAR)'!$P$3:$R$59,3,0),"")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(OCULTAR)'!$P$3:$R$59,3,0),"")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(OCULTAR)'!$P$3:$R$59,3,0),"")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(OCULTAR)'!$P$3:$R$59,3,0),"")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(OCULTAR)'!$P$3:$R$59,3,0),"")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(OCULTAR)'!$P$3:$R$59,3,0),"")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(OCULTAR)'!$P$3:$R$59,3,0),"")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(OCULTAR)'!$P$3:$R$59,3,0),"")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(OCULTAR)'!$P$3:$R$59,3,0),"")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(OCULTAR)'!$P$3:$R$59,3,0),"")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(OCULTAR)'!$P$3:$R$59,3,0),"")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(OCULTAR)'!$P$3:$R$59,3,0),"")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(OCULTAR)'!$P$3:$R$59,3,0),"")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(OCULTAR)'!$P$3:$R$59,3,0),"")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(OCULTAR)'!$P$3:$R$59,3,0),"")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(OCULTAR)'!$P$3:$R$59,3,0),"")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(OCULTAR)'!$P$3:$R$59,3,0),"")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(OCULTAR)'!$P$3:$R$59,3,0),"")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(OCULTAR)'!$P$3:$R$59,3,0),"")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(OCULTAR)'!$P$3:$R$59,3,0),"")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(OCULTAR)'!$P$3:$R$59,3,0),"")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(OCULTAR)'!$P$3:$R$59,3,0),"")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(OCULTAR)'!$P$3:$R$59,3,0),"")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(OCULTAR)'!$P$3:$R$59,3,0),"")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(OCULTAR)'!$P$3:$R$59,3,0),"")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(OCULTAR)'!$P$3:$R$59,3,0),"")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(OCULTAR)'!$P$3:$R$59,3,0),"")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(OCULTAR)'!$P$3:$R$59,3,0),"")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(OCULTAR)'!$P$3:$R$59,3,0),"")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(OCULTAR)'!$P$3:$R$59,3,0),"")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(OCULTAR)'!$P$3:$R$59,3,0),"")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(OCULTAR)'!$P$3:$R$59,3,0),"")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(OCULTAR)'!$P$3:$R$59,3,0),"")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(OCULTAR)'!$P$3:$R$59,3,0),"")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(OCULTAR)'!$P$3:$R$59,3,0),"")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(OCULTAR)'!$P$3:$R$59,3,0),"")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(OCULTAR)'!$P$3:$R$59,3,0),"")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(OCULTAR)'!$P$3:$R$59,3,0),"")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(OCULTAR)'!$P$3:$R$59,3,0),"")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(OCULTAR)'!$P$3:$R$59,3,0),"")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(OCULTAR)'!$P$3:$R$59,3,0),"")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(OCULTAR)'!$P$3:$R$59,3,0),"")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(OCULTAR)'!$P$3:$R$59,3,0),"")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(OCULTAR)'!$P$3:$R$59,3,0),"")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(OCULTAR)'!$P$3:$R$59,3,0),"")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(OCULTAR)'!$P$3:$R$59,3,0),"")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(OCULTAR)'!$P$3:$R$59,3,0),"")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(OCULTAR)'!$P$3:$R$59,3,0),"")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(OCULTAR)'!$P$3:$R$59,3,0),"")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(OCULTAR)'!$P$3:$R$59,3,0),"")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(OCULTAR)'!$P$3:$R$59,3,0),"")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(OCULTAR)'!$P$3:$R$59,3,0),"")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(OCULTAR)'!$P$3:$R$59,3,0),"")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(OCULTAR)'!$P$3:$R$59,3,0),"")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(OCULTAR)'!$P$3:$R$59,3,0),"")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(OCULTAR)'!$P$3:$R$59,3,0),"")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(OCULTAR)'!$P$3:$R$59,3,0),"")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(OCULTAR)'!$P$3:$R$59,3,0),"")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(OCULTAR)'!$P$3:$R$59,3,0),"")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(OCULTAR)'!$P$3:$R$59,3,0),"")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(OCULTAR)'!$P$3:$R$59,3,0),"")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(OCULTAR)'!$P$3:$R$59,3,0),"")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(OCULTAR)'!$P$3:$R$59,3,0),"")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(OCULTAR)'!$P$3:$R$59,3,0),"")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(OCULTAR)'!$P$3:$R$59,3,0),"")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(OCULTAR)'!$P$3:$R$59,3,0),"")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(OCULTAR)'!$P$3:$R$59,3,0),"")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(OCULTAR)'!$P$3:$R$59,3,0),"")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(OCULTAR)'!$P$3:$R$59,3,0),"")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(OCULTAR)'!$P$3:$R$59,3,0),"")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(OCULTAR)'!$P$3:$R$59,3,0),"")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(OCULTAR)'!$P$3:$R$59,3,0),"")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(OCULTAR)'!$P$3:$R$59,3,0),"")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(OCULTAR)'!$P$3:$R$59,3,0),"")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(OCULTAR)'!$P$3:$R$59,3,0),"")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(OCULTAR)'!$P$3:$R$59,3,0),"")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(OCULTAR)'!$P$3:$R$59,3,0),"")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(OCULTAR)'!$P$3:$R$59,3,0),"")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(OCULTAR)'!$P$3:$R$59,3,0),"")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(OCULTAR)'!$P$3:$R$59,3,0),"")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(OCULTAR)'!$P$3:$R$59,3,0),"")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(OCULTAR)'!$P$3:$R$59,3,0),"")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(OCULTAR)'!$P$3:$R$59,3,0),"")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(OCULTAR)'!$P$3:$R$59,3,0),"")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(OCULTAR)'!$P$3:$R$59,3,0),"")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(OCULTAR)'!$P$3:$R$59,3,0),"")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(OCULTAR)'!$P$3:$R$59,3,0),"")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(OCULTAR)'!$P$3:$R$59,3,0),"")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(OCULTAR)'!$P$3:$R$59,3,0),"")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(OCULTAR)'!$P$3:$R$59,3,0),"")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(OCULTAR)'!$P$3:$R$59,3,0),"")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(OCULTAR)'!$P$3:$R$59,3,0),"")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(OCULTAR)'!$P$3:$R$59,3,0),"")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(OCULTAR)'!$P$3:$R$59,3,0),"")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(OCULTAR)'!$P$3:$R$59,3,0),"")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(OCULTAR)'!$P$3:$R$59,3,0),"")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(OCULTAR)'!$P$3:$R$59,3,0),"")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(OCULTAR)'!$P$3:$R$59,3,0),"")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(OCULTAR)'!$P$3:$R$59,3,0),"")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(OCULTAR)'!$P$3:$R$59,3,0),"")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(OCULTAR)'!$P$3:$R$59,3,0),"")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(OCULTAR)'!$P$3:$R$59,3,0),"")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(OCULTAR)'!$P$3:$R$59,3,0),"")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(OCULTAR)'!$P$3:$R$59,3,0),"")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(OCULTAR)'!$P$3:$R$59,3,0),"")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(OCULTAR)'!$P$3:$R$59,3,0),"")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(OCULTAR)'!$P$3:$R$59,3,0),"")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(OCULTAR)'!$P$3:$R$59,3,0),"")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(OCULTAR)'!$P$3:$R$59,3,0),"")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(OCULTAR)'!$P$3:$R$59,3,0),"")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(OCULTAR)'!$P$3:$R$59,3,0),"")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(OCULTAR)'!$P$3:$R$59,3,0),"")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(OCULTAR)'!$P$3:$R$59,3,0),"")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(OCULTAR)'!$P$3:$R$59,3,0),"")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(OCULTAR)'!$P$3:$R$59,3,0),"")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(OCULTAR)'!$P$3:$R$59,3,0),"")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(OCULTAR)'!$P$3:$R$59,3,0),"")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(OCULTAR)'!$P$3:$R$59,3,0),"")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(OCULTAR)'!$P$3:$R$59,3,0),"")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(OCULTAR)'!$P$3:$R$59,3,0),"")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(OCULTAR)'!$P$3:$R$59,3,0),"")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(OCULTAR)'!$P$3:$R$59,3,0),"")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(OCULTAR)'!$P$3:$R$59,3,0),"")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(OCULTAR)'!$P$3:$R$59,3,0),"")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(OCULTAR)'!$P$3:$R$59,3,0),"")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(OCULTAR)'!$P$3:$R$59,3,0),"")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(OCULTAR)'!$P$3:$R$59,3,0),"")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(OCULTAR)'!$P$3:$R$59,3,0),"")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(OCULTAR)'!$P$3:$R$59,3,0),"")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(OCULTAR)'!$P$3:$R$59,3,0),"")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(OCULTAR)'!$P$3:$R$59,3,0),"")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(OCULTAR)'!$P$3:$R$59,3,0),"")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(OCULTAR)'!$P$3:$R$59,3,0),"")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(OCULTAR)'!$P$3:$R$59,3,0),"")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(OCULTAR)'!$P$3:$R$59,3,0),"")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(OCULTAR)'!$P$3:$R$59,3,0),"")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(OCULTAR)'!$P$3:$R$59,3,0),"")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(OCULTAR)'!$P$3:$R$59,3,0),"")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(OCULTAR)'!$P$3:$R$59,3,0),"")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(OCULTAR)'!$P$3:$R$59,3,0),"")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(OCULTAR)'!$P$3:$R$59,3,0),"")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(OCULTAR)'!$P$3:$R$59,3,0),"")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(OCULTAR)'!$P$3:$R$59,3,0),"")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(OCULTAR)'!$P$3:$R$59,3,0),"")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(OCULTAR)'!$P$3:$R$59,3,0),"")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(OCULTAR)'!$P$3:$R$59,3,0),"")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(OCULTAR)'!$P$3:$R$59,3,0),"")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(OCULTAR)'!$P$3:$R$59,3,0),"")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(OCULTAR)'!$P$3:$R$59,3,0),"")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(OCULTAR)'!$P$3:$R$59,3,0),"")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(OCULTAR)'!$P$3:$R$59,3,0),"")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(OCULTAR)'!$P$3:$R$59,3,0),"")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(OCULTAR)'!$P$3:$R$59,3,0),"")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(OCULTAR)'!$P$3:$R$59,3,0),"")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(OCULTAR)'!$P$3:$R$59,3,0),"")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(OCULTAR)'!$P$3:$R$59,3,0),"")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(OCULTAR)'!$P$3:$R$59,3,0),"")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(OCULTAR)'!$P$3:$R$59,3,0),"")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(OCULTAR)'!$P$3:$R$59,3,0),"")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(OCULTAR)'!$P$3:$R$59,3,0),"")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(OCULTAR)'!$P$3:$R$59,3,0),"")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(OCULTAR)'!$P$3:$R$59,3,0),"")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(OCULTAR)'!$P$3:$R$59,3,0),"")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(OCULTAR)'!$P$3:$R$59,3,0),"")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(OCULTAR)'!$P$3:$R$59,3,0),"")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(OCULTAR)'!$P$3:$R$59,3,0),"")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(OCULTAR)'!$P$3:$R$59,3,0),"")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(OCULTAR)'!$P$3:$R$59,3,0),"")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(OCULTAR)'!$P$3:$R$59,3,0),"")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(OCULTAR)'!$P$3:$R$59,3,0),"")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(OCULTAR)'!$P$3:$R$59,3,0),"")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(OCULTAR)'!$P$3:$R$59,3,0),"")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(OCULTAR)'!$P$3:$R$59,3,0),"")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(OCULTAR)'!$P$3:$R$59,3,0),"")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(OCULTAR)'!$P$3:$R$59,3,0),"")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(OCULTAR)'!$P$3:$R$59,3,0),"")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(OCULTAR)'!$P$3:$R$59,3,0),"")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(OCULTAR)'!$P$3:$R$59,3,0),"")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(OCULTAR)'!$P$3:$R$59,3,0),"")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(OCULTAR)'!$P$3:$R$59,3,0),"")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(OCULTAR)'!$P$3:$R$59,3,0),"")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(OCULTAR)'!$P$3:$R$59,3,0),"")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(OCULTAR)'!$P$3:$R$59,3,0),"")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(OCULTAR)'!$P$3:$R$59,3,0),"")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(OCULTAR)'!$P$3:$R$59,3,0),"")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(OCULTAR)'!$P$3:$R$59,3,0),"")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(OCULTAR)'!$P$3:$R$59,3,0),"")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(OCULTAR)'!$P$3:$R$59,3,0),"")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(OCULTAR)'!$P$3:$R$59,3,0),"")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(OCULTAR)'!$P$3:$R$59,3,0),"")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(OCULTAR)'!$P$3:$R$59,3,0),"")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(OCULTAR)'!$P$3:$R$59,3,0),"")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(OCULTAR)'!$P$3:$R$59,3,0),"")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(OCULTAR)'!$P$3:$R$59,3,0),"")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(OCULTAR)'!$P$3:$R$59,3,0),"")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(OCULTAR)'!$P$3:$R$59,3,0),"")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(OCULTAR)'!$P$3:$R$59,3,0),"")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(OCULTAR)'!$P$3:$R$59,3,0),"")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(OCULTAR)'!$P$3:$R$59,3,0),"")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(OCULTAR)'!$P$3:$R$59,3,0),"")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(OCULTAR)'!$P$3:$R$59,3,0),"")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(OCULTAR)'!$P$3:$R$59,3,0),"")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(OCULTAR)'!$P$3:$R$59,3,0),"")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(OCULTAR)'!$P$3:$R$59,3,0),"")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(OCULTAR)'!$P$3:$R$59,3,0),"")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(OCULTAR)'!$P$3:$R$59,3,0),"")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(OCULTAR)'!$P$3:$R$59,3,0),"")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(OCULTAR)'!$P$3:$R$59,3,0),"")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(OCULTAR)'!$P$3:$R$59,3,0),"")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(OCULTAR)'!$P$3:$R$59,3,0),"")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(OCULTAR)'!$P$3:$R$59,3,0),"")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(OCULTAR)'!$P$3:$R$59,3,0),"")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(OCULTAR)'!$P$3:$R$59,3,0),"")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(OCULTAR)'!$P$3:$R$59,3,0),"")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(OCULTAR)'!$P$3:$R$59,3,0),"")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(OCULTAR)'!$P$3:$R$59,3,0),"")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(OCULTAR)'!$P$3:$R$59,3,0),"")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(OCULTAR)'!$P$3:$R$59,3,0),"")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(OCULTAR)'!$P$3:$R$59,3,0),"")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(OCULTAR)'!$P$3:$R$59,3,0),"")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(OCULTAR)'!$P$3:$R$59,3,0),"")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(OCULTAR)'!$P$3:$R$59,3,0),"")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(OCULTAR)'!$P$3:$R$59,3,0),"")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(OCULTAR)'!$P$3:$R$59,3,0),"")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(OCULTAR)'!$P$3:$R$59,3,0),"")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(OCULTAR)'!$P$3:$R$59,3,0),"")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(OCULTAR)'!$P$3:$R$59,3,0),"")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(OCULTAR)'!$P$3:$R$59,3,0),"")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(OCULTAR)'!$P$3:$R$59,3,0),"")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(OCULTAR)'!$P$3:$R$59,3,0),"")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(OCULTAR)'!$P$3:$R$59,3,0),"")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(OCULTAR)'!$P$3:$R$59,3,0),"")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(OCULTAR)'!$P$3:$R$59,3,0),"")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(OCULTAR)'!$P$3:$R$59,3,0),"")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(OCULTAR)'!$P$3:$R$59,3,0),"")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(OCULTAR)'!$P$3:$R$59,3,0),"")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(OCULTAR)'!$P$3:$R$59,3,0),"")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(OCULTAR)'!$P$3:$R$59,3,0),"")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(OCULTAR)'!$P$3:$R$59,3,0),"")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(OCULTAR)'!$P$3:$R$59,3,0),"")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(OCULTAR)'!$P$3:$R$59,3,0),"")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(OCULTAR)'!$P$3:$R$59,3,0),"")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(OCULTAR)'!$P$3:$R$59,3,0),"")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(OCULTAR)'!$P$3:$R$59,3,0),"")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(OCULTAR)'!$P$3:$R$59,3,0),"")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(OCULTAR)'!$P$3:$R$59,3,0),"")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(OCULTAR)'!$P$3:$R$59,3,0),"")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(OCULTAR)'!$P$3:$R$59,3,0),"")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(OCULTAR)'!$P$3:$R$59,3,0),"")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(OCULTAR)'!$P$3:$R$59,3,0),"")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(OCULTAR)'!$P$3:$R$59,3,0),"")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(OCULTAR)'!$P$3:$R$59,3,0),"")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(OCULTAR)'!$P$3:$R$59,3,0),"")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(OCULTAR)'!$P$3:$R$59,3,0),"")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(OCULTAR)'!$P$3:$R$59,3,0),"")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(OCULTAR)'!$P$3:$R$59,3,0),"")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(OCULTAR)'!$P$3:$R$59,3,0),"")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(OCULTAR)'!$P$3:$R$59,3,0),"")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(OCULTAR)'!$P$3:$R$59,3,0),"")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(OCULTAR)'!$P$3:$R$59,3,0),"")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(OCULTAR)'!$P$3:$R$59,3,0),"")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(OCULTAR)'!$P$3:$R$59,3,0),"")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(OCULTAR)'!$P$3:$R$59,3,0),"")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(OCULTAR)'!$P$3:$R$59,3,0),"")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(OCULTAR)'!$P$3:$R$59,3,0),"")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(OCULTAR)'!$P$3:$R$59,3,0),"")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(OCULTAR)'!$P$3:$R$59,3,0),"")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(OCULTAR)'!$P$3:$R$59,3,0),"")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(OCULTAR)'!$P$3:$R$59,3,0),"")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(OCULTAR)'!$P$3:$R$59,3,0),"")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(OCULTAR)'!$P$3:$R$59,3,0),"")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(OCULTAR)'!$P$3:$R$59,3,0),"")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(OCULTAR)'!$P$3:$R$59,3,0),"")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(OCULTAR)'!$P$3:$R$59,3,0),"")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(OCULTAR)'!$P$3:$R$59,3,0),"")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(OCULTAR)'!$P$3:$R$59,3,0),"")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(OCULTAR)'!$P$3:$R$59,3,0),"")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(OCULTAR)'!$P$3:$R$59,3,0),"")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(OCULTAR)'!$P$3:$R$59,3,0),"")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(OCULTAR)'!$P$3:$R$59,3,0),"")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(OCULTAR)'!$P$3:$R$59,3,0),"")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(OCULTAR)'!$P$3:$R$59,3,0),"")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(OCULTAR)'!$P$3:$R$59,3,0),"")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(OCULTAR)'!$P$3:$R$59,3,0),"")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(OCULTAR)'!$P$3:$R$59,3,0),"")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(OCULTAR)'!$P$3:$R$59,3,0),"")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(OCULTAR)'!$P$3:$R$59,3,0),"")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(OCULTAR)'!$P$3:$R$59,3,0),"")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(OCULTAR)'!$P$3:$R$59,3,0),"")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(OCULTAR)'!$P$3:$R$59,3,0),"")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(OCULTAR)'!$P$3:$R$59,3,0),"")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(OCULTAR)'!$P$3:$R$59,3,0),"")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(OCULTAR)'!$P$3:$R$59,3,0),"")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(OCULTAR)'!$P$3:$R$59,3,0),"")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(OCULTAR)'!$P$3:$R$59,3,0),"")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(OCULTAR)'!$P$3:$R$59,3,0),"")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(OCULTAR)'!$P$3:$R$59,3,0),"")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(OCULTAR)'!$P$3:$R$59,3,0),"")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(OCULTAR)'!$P$3:$R$59,3,0),"")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(OCULTAR)'!$P$3:$R$59,3,0),"")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(OCULTAR)'!$P$3:$R$59,3,0),"")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(OCULTAR)'!$P$3:$R$59,3,0),"")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(OCULTAR)'!$P$3:$R$59,3,0),"")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(OCULTAR)'!$P$3:$R$59,3,0),"")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(OCULTAR)'!$P$3:$R$59,3,0),"")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(OCULTAR)'!$P$3:$R$59,3,0),"")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(OCULTAR)'!$P$3:$R$59,3,0),"")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(OCULTAR)'!$P$3:$R$59,3,0),"")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(OCULTAR)'!$P$3:$R$59,3,0),"")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(OCULTAR)'!$P$3:$R$59,3,0),"")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(OCULTAR)'!$P$3:$R$59,3,0),"")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(OCULTAR)'!$P$3:$R$59,3,0),"")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(OCULTAR)'!$P$3:$R$59,3,0),"")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(OCULTAR)'!$P$3:$R$59,3,0),"")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(OCULTAR)'!$P$3:$R$59,3,0),"")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(OCULTAR)'!$P$3:$R$59,3,0),"")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(OCULTAR)'!$P$3:$R$59,3,0),"")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(OCULTAR)'!$P$3:$R$59,3,0),"")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(OCULTAR)'!$P$3:$R$59,3,0),"")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(OCULTAR)'!$P$3:$R$59,3,0),"")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(OCULTAR)'!$P$3:$R$59,3,0),"")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(OCULTAR)'!$P$3:$R$59,3,0),"")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(OCULTAR)'!$P$3:$R$59,3,0),"")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(OCULTAR)'!$P$3:$R$59,3,0),"")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(OCULTAR)'!$P$3:$R$59,3,0),"")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(OCULTAR)'!$P$3:$R$59,3,0),"")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(OCULTAR)'!$P$3:$R$59,3,0),"")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(OCULTAR)'!$P$3:$R$59,3,0),"")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(OCULTAR)'!$P$3:$R$59,3,0),"")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(OCULTAR)'!$P$3:$R$59,3,0),"")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(OCULTAR)'!$P$3:$R$59,3,0),"")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(OCULTAR)'!$P$3:$R$59,3,0),"")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(OCULTAR)'!$P$3:$R$59,3,0),"")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(OCULTAR)'!$P$3:$R$59,3,0),"")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(OCULTAR)'!$P$3:$R$59,3,0),"")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(OCULTAR)'!$P$3:$R$59,3,0),"")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(OCULTAR)'!$P$3:$R$59,3,0),"")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(OCULTAR)'!$P$3:$R$59,3,0),"")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(OCULTAR)'!$P$3:$R$59,3,0),"")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(OCULTAR)'!$P$3:$R$59,3,0),"")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(OCULTAR)'!$P$3:$R$59,3,0),"")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(OCULTAR)'!$P$3:$R$59,3,0),"")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(OCULTAR)'!$P$3:$R$59,3,0),"")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(OCULTAR)'!$P$3:$R$59,3,0),"")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(OCULTAR)'!$P$3:$R$59,3,0),"")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(OCULTAR)'!$P$3:$R$59,3,0),"")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(OCULTAR)'!$P$3:$R$59,3,0),"")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(OCULTAR)'!$P$3:$R$59,3,0),"")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(OCULTAR)'!$P$3:$R$59,3,0),"")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(OCULTAR)'!$P$3:$R$59,3,0),"")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(OCULTAR)'!$P$3:$R$59,3,0),"")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(OCULTAR)'!$P$3:$R$59,3,0),"")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(OCULTAR)'!$P$3:$R$59,3,0),"")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(OCULTAR)'!$P$3:$R$59,3,0),"")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(OCULTAR)'!$P$3:$R$59,3,0),"")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(OCULTAR)'!$P$3:$R$59,3,0),"")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(OCULTAR)'!$P$3:$R$59,3,0),"")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(OCULTAR)'!$P$3:$R$59,3,0),"")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(OCULTAR)'!$P$3:$R$59,3,0),"")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(OCULTAR)'!$P$3:$R$59,3,0),"")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(OCULTAR)'!$P$3:$R$59,3,0),"")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(OCULTAR)'!$P$3:$R$59,3,0),"")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(OCULTAR)'!$P$3:$R$59,3,0),"")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(OCULTAR)'!$P$3:$R$59,3,0),"")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(OCULTAR)'!$P$3:$R$59,3,0),"")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(OCULTAR)'!$P$3:$R$59,3,0),"")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(OCULTAR)'!$P$3:$R$59,3,0),"")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(OCULTAR)'!$P$3:$R$59,3,0),"")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(OCULTAR)'!$P$3:$R$59,3,0),"")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(OCULTAR)'!$P$3:$R$59,3,0),"")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(OCULTAR)'!$P$3:$R$59,3,0),"")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(OCULTAR)'!$P$3:$R$59,3,0),"")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(OCULTAR)'!$P$3:$R$59,3,0),"")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(OCULTAR)'!$P$3:$R$59,3,0),"")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(OCULTAR)'!$P$3:$R$59,3,0),"")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(OCULTAR)'!$P$3:$R$59,3,0),"")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(OCULTAR)'!$P$3:$R$59,3,0),"")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(OCULTAR)'!$P$3:$R$59,3,0),"")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(OCULTAR)'!$P$3:$R$59,3,0),"")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(OCULTAR)'!$P$3:$R$59,3,0),"")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(OCULTAR)'!$P$3:$R$59,3,0),"")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(OCULTAR)'!$P$3:$R$59,3,0),"")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(OCULTAR)'!$P$3:$R$59,3,0),"")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(OCULTAR)'!$P$3:$R$59,3,0),"")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(OCULTAR)'!$P$3:$R$59,3,0),"")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(OCULTAR)'!$P$3:$R$59,3,0),"")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(OCULTAR)'!$P$3:$R$59,3,0),"")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(OCULTAR)'!$P$3:$R$59,3,0),"")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(OCULTAR)'!$P$3:$R$59,3,0),"")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(OCULTAR)'!$P$3:$R$59,3,0),"")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(OCULTAR)'!$P$3:$R$59,3,0),"")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(OCULTAR)'!$P$3:$R$59,3,0),"")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(OCULTAR)'!$P$3:$R$59,3,0),"")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(OCULTAR)'!$P$3:$R$59,3,0),"")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(OCULTAR)'!$P$3:$R$59,3,0),"")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(OCULTAR)'!$P$3:$R$59,3,0),"")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(OCULTAR)'!$P$3:$R$59,3,0),"")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(OCULTAR)'!$P$3:$R$59,3,0),"")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(OCULTAR)'!$P$3:$R$59,3,0),"")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(OCULTAR)'!$P$3:$R$59,3,0),"")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(OCULTAR)'!$P$3:$R$59,3,0),"")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(OCULTAR)'!$P$3:$R$59,3,0),"")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(OCULTAR)'!$P$3:$R$59,3,0),"")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(OCULTAR)'!$P$3:$R$59,3,0),"")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(OCULTAR)'!$P$3:$R$59,3,0),"")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(OCULTAR)'!$P$3:$R$59,3,0),"")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(OCULTAR)'!$P$3:$R$59,3,0),"")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(OCULTAR)'!$P$3:$R$59,3,0),"")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(OCULTAR)'!$P$3:$R$59,3,0),"")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(OCULTAR)'!$P$3:$R$59,3,0),"")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(OCULTAR)'!$P$3:$R$59,3,0),"")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(OCULTAR)'!$P$3:$R$59,3,0),"")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(OCULTAR)'!$P$3:$R$59,3,0),"")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(OCULTAR)'!$P$3:$R$59,3,0),"")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(OCULTAR)'!$P$3:$R$59,3,0),"")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(OCULTAR)'!$P$3:$R$59,3,0),"")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(OCULTAR)'!$P$3:$R$59,3,0),"")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(OCULTAR)'!$P$3:$R$59,3,0),"")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(OCULTAR)'!$P$3:$R$59,3,0),"")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(OCULTAR)'!$P$3:$R$59,3,0),"")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(OCULTAR)'!$P$3:$R$59,3,0),"")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(OCULTAR)'!$P$3:$R$59,3,0),"")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(OCULTAR)'!$P$3:$R$59,3,0),"")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(OCULTAR)'!$P$3:$R$59,3,0),"")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(OCULTAR)'!$P$3:$R$59,3,0),"")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(OCULTAR)'!$P$3:$R$59,3,0),"")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(OCULTAR)'!$P$3:$R$59,3,0),"")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(OCULTAR)'!$P$3:$R$59,3,0),"")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(OCULTAR)'!$P$3:$R$59,3,0),"")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(OCULTAR)'!$P$3:$R$59,3,0),"")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(OCULTAR)'!$P$3:$R$59,3,0),"")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(OCULTAR)'!$P$3:$R$59,3,0),"")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(OCULTAR)'!$P$3:$R$59,3,0),"")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(OCULTAR)'!$P$3:$R$59,3,0),"")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(OCULTAR)'!$P$3:$R$59,3,0),"")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(OCULTAR)'!$P$3:$R$59,3,0),"")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(OCULTAR)'!$P$3:$R$59,3,0),"")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(OCULTAR)'!$P$3:$R$59,3,0),"")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(OCULTAR)'!$P$3:$R$59,3,0),"")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(OCULTAR)'!$P$3:$R$59,3,0),"")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(OCULTAR)'!$P$3:$R$59,3,0),"")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(OCULTAR)'!$P$3:$R$59,3,0),"")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(OCULTAR)'!$P$3:$R$59,3,0),"")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(OCULTAR)'!$P$3:$R$59,3,0),"")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(OCULTAR)'!$P$3:$R$59,3,0),"")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(OCULTAR)'!$P$3:$R$59,3,0),"")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(OCULTAR)'!$P$3:$R$59,3,0),"")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(OCULTAR)'!$P$3:$R$59,3,0),"")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(OCULTAR)'!$P$3:$R$59,3,0),"")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(OCULTAR)'!$P$3:$R$59,3,0),"")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(OCULTAR)'!$P$3:$R$59,3,0),"")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(OCULTAR)'!$P$3:$R$59,3,0),"")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(OCULTAR)'!$P$3:$R$59,3,0),"")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(OCULTAR)'!$P$3:$R$59,3,0),"")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(OCULTAR)'!$P$3:$R$59,3,0),"")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(OCULTAR)'!$P$3:$R$59,3,0),"")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(OCULTAR)'!$P$3:$R$59,3,0),"")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(OCULTAR)'!$P$3:$R$59,3,0),"")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(OCULTAR)'!$P$3:$R$59,3,0),"")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(OCULTAR)'!$P$3:$R$59,3,0),"")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(OCULTAR)'!$P$3:$R$59,3,0),"")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(OCULTAR)'!$P$3:$R$59,3,0),"")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(OCULTAR)'!$P$3:$R$59,3,0),"")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(OCULTAR)'!$P$3:$R$59,3,0),"")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(OCULTAR)'!$P$3:$R$59,3,0),"")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(OCULTAR)'!$P$3:$R$59,3,0),"")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(OCULTAR)'!$P$3:$R$59,3,0),"")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(OCULTAR)'!$P$3:$R$59,3,0),"")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(OCULTAR)'!$P$3:$R$59,3,0),"")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(OCULTAR)'!$P$3:$R$59,3,0),"")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(OCULTAR)'!$P$3:$R$59,3,0),"")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(OCULTAR)'!$P$3:$R$59,3,0),"")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(OCULTAR)'!$P$3:$R$59,3,0),"")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(OCULTAR)'!$P$3:$R$59,3,0),"")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(OCULTAR)'!$P$3:$R$59,3,0),"")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(OCULTAR)'!$P$3:$R$59,3,0),"")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(OCULTAR)'!$P$3:$R$59,3,0),"")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(OCULTAR)'!$P$3:$R$59,3,0),"")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(OCULTAR)'!$P$3:$R$59,3,0),"")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(OCULTAR)'!$P$3:$R$59,3,0),"")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(OCULTAR)'!$P$3:$R$59,3,0),"")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(OCULTAR)'!$P$3:$R$59,3,0),"")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(OCULTAR)'!$P$3:$R$59,3,0),"")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(OCULTAR)'!$P$3:$R$59,3,0),"")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(OCULTAR)'!$P$3:$R$59,3,0),"")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(OCULTAR)'!$P$3:$R$59,3,0),"")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(OCULTAR)'!$P$3:$R$59,3,0),"")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(OCULTAR)'!$P$3:$R$59,3,0),"")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(OCULTAR)'!$P$3:$R$59,3,0),"")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(OCULTAR)'!$P$3:$R$59,3,0),"")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(OCULTAR)'!$P$3:$R$59,3,0),"")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(OCULTAR)'!$P$3:$R$59,3,0),"")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(OCULTAR)'!$P$3:$R$59,3,0),"")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(OCULTAR)'!$P$3:$R$59,3,0),"")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(OCULTAR)'!$P$3:$R$59,3,0),"")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(OCULTAR)'!$P$3:$R$59,3,0),"")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(OCULTAR)'!$P$3:$R$59,3,0),"")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(OCULTAR)'!$P$3:$R$59,3,0),"")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(OCULTAR)'!$P$3:$R$59,3,0),"")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(OCULTAR)'!$P$3:$R$59,3,0),"")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(OCULTAR)'!$P$3:$R$59,3,0),"")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(OCULTAR)'!$P$3:$R$59,3,0),"")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(OCULTAR)'!$P$3:$R$59,3,0),"")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(OCULTAR)'!$P$3:$R$59,3,0),"")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(OCULTAR)'!$P$3:$R$59,3,0),"")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(OCULTAR)'!$P$3:$R$59,3,0),"")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(OCULTAR)'!$P$3:$R$59,3,0),"")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(OCULTAR)'!$P$3:$R$59,3,0),"")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(OCULTAR)'!$P$3:$R$59,3,0),"")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(OCULTAR)'!$P$3:$R$59,3,0),"")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(OCULTAR)'!$P$3:$R$59,3,0),"")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(OCULTAR)'!$P$3:$R$59,3,0),"")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(OCULTAR)'!$P$3:$R$59,3,0),"")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(OCULTAR)'!$P$3:$R$59,3,0),"")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(OCULTAR)'!$P$3:$R$59,3,0),"")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(OCULTAR)'!$P$3:$R$59,3,0),"")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(OCULTAR)'!$P$3:$R$59,3,0),"")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(OCULTAR)'!$P$3:$R$59,3,0),"")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(OCULTAR)'!$P$3:$R$59,3,0),"")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(OCULTAR)'!$P$3:$R$59,3,0),"")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(OCULTAR)'!$P$3:$R$59,3,0),"")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(OCULTAR)'!$P$3:$R$59,3,0),"")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(OCULTAR)'!$P$3:$R$59,3,0),"")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(OCULTAR)'!$P$3:$R$59,3,0),"")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(OCULTAR)'!$P$3:$R$59,3,0),"")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(OCULTAR)'!$P$3:$R$59,3,0),"")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(OCULTAR)'!$P$3:$R$59,3,0),"")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(OCULTAR)'!$P$3:$R$59,3,0),"")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(OCULTAR)'!$P$3:$R$59,3,0),"")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(OCULTAR)'!$P$3:$R$59,3,0),"")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(OCULTAR)'!$P$3:$R$59,3,0),"")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(OCULTAR)'!$P$3:$R$59,3,0),"")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(OCULTAR)'!$P$3:$R$59,3,0),"")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(OCULTAR)'!$P$3:$R$59,3,0),"")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(OCULTAR)'!$P$3:$R$59,3,0),"")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(OCULTAR)'!$P$3:$R$59,3,0),"")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(OCULTAR)'!$P$3:$R$59,3,0),"")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(OCULTAR)'!$P$3:$R$59,3,0),"")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(OCULTAR)'!$P$3:$R$59,3,0),"")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(OCULTAR)'!$P$3:$R$59,3,0),"")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(OCULTAR)'!$P$3:$R$59,3,0),"")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(OCULTAR)'!$P$3:$R$59,3,0),"")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(OCULTAR)'!$P$3:$R$59,3,0),"")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(OCULTAR)'!$P$3:$R$59,3,0),"")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(OCULTAR)'!$P$3:$R$59,3,0),"")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(OCULTAR)'!$P$3:$R$59,3,0),"")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(OCULTAR)'!$P$3:$R$59,3,0),"")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(OCULTAR)'!$P$3:$R$59,3,0),"")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(OCULTAR)'!$P$3:$R$59,3,0),"")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(OCULTAR)'!$P$3:$R$59,3,0),"")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(OCULTAR)'!$P$3:$R$59,3,0),"")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(OCULTAR)'!$P$3:$R$59,3,0),"")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(OCULTAR)'!$P$3:$R$59,3,0),"")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(OCULTAR)'!$P$3:$R$59,3,0),"")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(OCULTAR)'!$P$3:$R$59,3,0),"")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(OCULTAR)'!$P$3:$R$59,3,0),"")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(OCULTAR)'!$P$3:$R$59,3,0),"")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(OCULTAR)'!$P$3:$R$59,3,0),"")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(OCULTAR)'!$P$3:$R$59,3,0),"")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(OCULTAR)'!$P$3:$R$59,3,0),"")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(OCULTAR)'!$P$3:$R$59,3,0),"")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(OCULTAR)'!$P$3:$R$59,3,0),"")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(OCULTAR)'!$P$3:$R$59,3,0),"")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(OCULTAR)'!$P$3:$R$59,3,0),"")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(OCULTAR)'!$P$3:$R$59,3,0),"")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(OCULTAR)'!$P$3:$R$59,3,0),"")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(OCULTAR)'!$P$3:$R$59,3,0),"")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(OCULTAR)'!$P$3:$R$59,3,0),"")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(OCULTAR)'!$P$3:$R$59,3,0),"")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(OCULTAR)'!$P$3:$R$59,3,0),"")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Padrao Contabilidade</dc:creator>
  <cp:lastModifiedBy>Usuario Padrao Contabilidade</cp:lastModifiedBy>
  <dcterms:created xsi:type="dcterms:W3CDTF">2021-02-25T19:01:01Z</dcterms:created>
  <dcterms:modified xsi:type="dcterms:W3CDTF">2021-02-25T19:01:19Z</dcterms:modified>
</cp:coreProperties>
</file>