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5 - PREST CONTAS UPA MAIO 2021 COVID\14\EXCEL E CSV\"/>
    </mc:Choice>
  </mc:AlternateContent>
  <bookViews>
    <workbookView xWindow="0" yWindow="0" windowWidth="23040" windowHeight="894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 s="1"/>
  <c r="L1743" i="1"/>
  <c r="J1743" i="1"/>
  <c r="I1743" i="1"/>
  <c r="H1743" i="1"/>
  <c r="G1743" i="1"/>
  <c r="F1743" i="1"/>
  <c r="K1743" i="1" s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 s="1"/>
  <c r="L1741" i="1"/>
  <c r="J1741" i="1"/>
  <c r="I1741" i="1"/>
  <c r="H1741" i="1"/>
  <c r="G1741" i="1"/>
  <c r="F1741" i="1"/>
  <c r="K1741" i="1" s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 s="1"/>
  <c r="L1739" i="1"/>
  <c r="J1739" i="1"/>
  <c r="I1739" i="1"/>
  <c r="H1739" i="1"/>
  <c r="G1739" i="1"/>
  <c r="F1739" i="1"/>
  <c r="K1739" i="1" s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 s="1"/>
  <c r="L1737" i="1"/>
  <c r="J1737" i="1"/>
  <c r="I1737" i="1"/>
  <c r="H1737" i="1"/>
  <c r="G1737" i="1"/>
  <c r="F1737" i="1"/>
  <c r="K1737" i="1" s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 s="1"/>
  <c r="L1735" i="1"/>
  <c r="J1735" i="1"/>
  <c r="I1735" i="1"/>
  <c r="H1735" i="1"/>
  <c r="G1735" i="1"/>
  <c r="F1735" i="1"/>
  <c r="K1735" i="1" s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 s="1"/>
  <c r="L1733" i="1"/>
  <c r="J1733" i="1"/>
  <c r="I1733" i="1"/>
  <c r="H1733" i="1"/>
  <c r="G1733" i="1"/>
  <c r="F1733" i="1"/>
  <c r="K1733" i="1" s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 s="1"/>
  <c r="L1731" i="1"/>
  <c r="J1731" i="1"/>
  <c r="I1731" i="1"/>
  <c r="H1731" i="1"/>
  <c r="G1731" i="1"/>
  <c r="F1731" i="1"/>
  <c r="K1731" i="1" s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 s="1"/>
  <c r="L1729" i="1"/>
  <c r="J1729" i="1"/>
  <c r="I1729" i="1"/>
  <c r="H1729" i="1"/>
  <c r="G1729" i="1"/>
  <c r="F1729" i="1"/>
  <c r="K1729" i="1" s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 s="1"/>
  <c r="L1727" i="1"/>
  <c r="J1727" i="1"/>
  <c r="I1727" i="1"/>
  <c r="H1727" i="1"/>
  <c r="G1727" i="1"/>
  <c r="F1727" i="1"/>
  <c r="K1727" i="1" s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 s="1"/>
  <c r="L1725" i="1"/>
  <c r="J1725" i="1"/>
  <c r="I1725" i="1"/>
  <c r="H1725" i="1"/>
  <c r="G1725" i="1"/>
  <c r="F1725" i="1"/>
  <c r="K1725" i="1" s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 s="1"/>
  <c r="L1723" i="1"/>
  <c r="J1723" i="1"/>
  <c r="I1723" i="1"/>
  <c r="H1723" i="1"/>
  <c r="G1723" i="1"/>
  <c r="F1723" i="1"/>
  <c r="K1723" i="1" s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 s="1"/>
  <c r="L1721" i="1"/>
  <c r="J1721" i="1"/>
  <c r="I1721" i="1"/>
  <c r="H1721" i="1"/>
  <c r="G1721" i="1"/>
  <c r="F1721" i="1"/>
  <c r="K1721" i="1" s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 s="1"/>
  <c r="L1719" i="1"/>
  <c r="J1719" i="1"/>
  <c r="I1719" i="1"/>
  <c r="H1719" i="1"/>
  <c r="G1719" i="1"/>
  <c r="F1719" i="1"/>
  <c r="K1719" i="1" s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 s="1"/>
  <c r="L1717" i="1"/>
  <c r="J1717" i="1"/>
  <c r="I1717" i="1"/>
  <c r="H1717" i="1"/>
  <c r="G1717" i="1"/>
  <c r="F1717" i="1"/>
  <c r="K1717" i="1" s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 s="1"/>
  <c r="L1715" i="1"/>
  <c r="J1715" i="1"/>
  <c r="I1715" i="1"/>
  <c r="H1715" i="1"/>
  <c r="G1715" i="1"/>
  <c r="F1715" i="1"/>
  <c r="K1715" i="1" s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 s="1"/>
  <c r="L1713" i="1"/>
  <c r="J1713" i="1"/>
  <c r="I1713" i="1"/>
  <c r="H1713" i="1"/>
  <c r="G1713" i="1"/>
  <c r="F1713" i="1"/>
  <c r="K1713" i="1" s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 s="1"/>
  <c r="L1711" i="1"/>
  <c r="J1711" i="1"/>
  <c r="I1711" i="1"/>
  <c r="H1711" i="1"/>
  <c r="G1711" i="1"/>
  <c r="F1711" i="1"/>
  <c r="K1711" i="1" s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 s="1"/>
  <c r="L1709" i="1"/>
  <c r="J1709" i="1"/>
  <c r="I1709" i="1"/>
  <c r="H1709" i="1"/>
  <c r="G1709" i="1"/>
  <c r="F1709" i="1"/>
  <c r="K1709" i="1" s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 s="1"/>
  <c r="L1707" i="1"/>
  <c r="J1707" i="1"/>
  <c r="I1707" i="1"/>
  <c r="H1707" i="1"/>
  <c r="G1707" i="1"/>
  <c r="F1707" i="1"/>
  <c r="K1707" i="1" s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 s="1"/>
  <c r="L1705" i="1"/>
  <c r="J1705" i="1"/>
  <c r="I1705" i="1"/>
  <c r="H1705" i="1"/>
  <c r="G1705" i="1"/>
  <c r="F1705" i="1"/>
  <c r="K1705" i="1" s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 s="1"/>
  <c r="L1703" i="1"/>
  <c r="J1703" i="1"/>
  <c r="I1703" i="1"/>
  <c r="H1703" i="1"/>
  <c r="G1703" i="1"/>
  <c r="F1703" i="1"/>
  <c r="K1703" i="1" s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 s="1"/>
  <c r="L1701" i="1"/>
  <c r="J1701" i="1"/>
  <c r="I1701" i="1"/>
  <c r="H1701" i="1"/>
  <c r="G1701" i="1"/>
  <c r="F1701" i="1"/>
  <c r="K1701" i="1" s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 s="1"/>
  <c r="L1699" i="1"/>
  <c r="J1699" i="1"/>
  <c r="I1699" i="1"/>
  <c r="H1699" i="1"/>
  <c r="G1699" i="1"/>
  <c r="F1699" i="1"/>
  <c r="K1699" i="1" s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 s="1"/>
  <c r="L1697" i="1"/>
  <c r="J1697" i="1"/>
  <c r="I1697" i="1"/>
  <c r="H1697" i="1"/>
  <c r="G1697" i="1"/>
  <c r="F1697" i="1"/>
  <c r="K1697" i="1" s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 s="1"/>
  <c r="L1695" i="1"/>
  <c r="J1695" i="1"/>
  <c r="I1695" i="1"/>
  <c r="H1695" i="1"/>
  <c r="G1695" i="1"/>
  <c r="F1695" i="1"/>
  <c r="K1695" i="1" s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 s="1"/>
  <c r="L1693" i="1"/>
  <c r="J1693" i="1"/>
  <c r="I1693" i="1"/>
  <c r="H1693" i="1"/>
  <c r="G1693" i="1"/>
  <c r="F1693" i="1"/>
  <c r="K1693" i="1" s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 s="1"/>
  <c r="L1691" i="1"/>
  <c r="J1691" i="1"/>
  <c r="I1691" i="1"/>
  <c r="H1691" i="1"/>
  <c r="G1691" i="1"/>
  <c r="F1691" i="1"/>
  <c r="K1691" i="1" s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 s="1"/>
  <c r="L1689" i="1"/>
  <c r="J1689" i="1"/>
  <c r="I1689" i="1"/>
  <c r="H1689" i="1"/>
  <c r="G1689" i="1"/>
  <c r="F1689" i="1"/>
  <c r="K1689" i="1" s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 s="1"/>
  <c r="L1687" i="1"/>
  <c r="J1687" i="1"/>
  <c r="I1687" i="1"/>
  <c r="H1687" i="1"/>
  <c r="G1687" i="1"/>
  <c r="F1687" i="1"/>
  <c r="K1687" i="1" s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 s="1"/>
  <c r="L1685" i="1"/>
  <c r="J1685" i="1"/>
  <c r="I1685" i="1"/>
  <c r="H1685" i="1"/>
  <c r="G1685" i="1"/>
  <c r="F1685" i="1"/>
  <c r="K1685" i="1" s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 s="1"/>
  <c r="L1683" i="1"/>
  <c r="J1683" i="1"/>
  <c r="I1683" i="1"/>
  <c r="H1683" i="1"/>
  <c r="G1683" i="1"/>
  <c r="F1683" i="1"/>
  <c r="K1683" i="1" s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 s="1"/>
  <c r="L1681" i="1"/>
  <c r="J1681" i="1"/>
  <c r="I1681" i="1"/>
  <c r="H1681" i="1"/>
  <c r="G1681" i="1"/>
  <c r="F1681" i="1"/>
  <c r="K1681" i="1" s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 s="1"/>
  <c r="L1679" i="1"/>
  <c r="J1679" i="1"/>
  <c r="I1679" i="1"/>
  <c r="H1679" i="1"/>
  <c r="G1679" i="1"/>
  <c r="F1679" i="1"/>
  <c r="K1679" i="1" s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 s="1"/>
  <c r="L1677" i="1"/>
  <c r="J1677" i="1"/>
  <c r="I1677" i="1"/>
  <c r="H1677" i="1"/>
  <c r="G1677" i="1"/>
  <c r="F1677" i="1"/>
  <c r="K1677" i="1" s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 s="1"/>
  <c r="L1675" i="1"/>
  <c r="J1675" i="1"/>
  <c r="I1675" i="1"/>
  <c r="H1675" i="1"/>
  <c r="G1675" i="1"/>
  <c r="F1675" i="1"/>
  <c r="K1675" i="1" s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 s="1"/>
  <c r="L1673" i="1"/>
  <c r="J1673" i="1"/>
  <c r="I1673" i="1"/>
  <c r="H1673" i="1"/>
  <c r="G1673" i="1"/>
  <c r="F1673" i="1"/>
  <c r="K1673" i="1" s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 s="1"/>
  <c r="L1671" i="1"/>
  <c r="J1671" i="1"/>
  <c r="I1671" i="1"/>
  <c r="H1671" i="1"/>
  <c r="G1671" i="1"/>
  <c r="F1671" i="1"/>
  <c r="K1671" i="1" s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 s="1"/>
  <c r="L1669" i="1"/>
  <c r="J1669" i="1"/>
  <c r="I1669" i="1"/>
  <c r="H1669" i="1"/>
  <c r="G1669" i="1"/>
  <c r="F1669" i="1"/>
  <c r="K1669" i="1" s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 s="1"/>
  <c r="L1667" i="1"/>
  <c r="J1667" i="1"/>
  <c r="I1667" i="1"/>
  <c r="H1667" i="1"/>
  <c r="G1667" i="1"/>
  <c r="F1667" i="1"/>
  <c r="K1667" i="1" s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 s="1"/>
  <c r="L1665" i="1"/>
  <c r="J1665" i="1"/>
  <c r="I1665" i="1"/>
  <c r="H1665" i="1"/>
  <c r="G1665" i="1"/>
  <c r="F1665" i="1"/>
  <c r="K1665" i="1" s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 s="1"/>
  <c r="L1663" i="1"/>
  <c r="J1663" i="1"/>
  <c r="I1663" i="1"/>
  <c r="H1663" i="1"/>
  <c r="G1663" i="1"/>
  <c r="F1663" i="1"/>
  <c r="K1663" i="1" s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 s="1"/>
  <c r="L1661" i="1"/>
  <c r="J1661" i="1"/>
  <c r="I1661" i="1"/>
  <c r="H1661" i="1"/>
  <c r="G1661" i="1"/>
  <c r="F1661" i="1"/>
  <c r="K1661" i="1" s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 s="1"/>
  <c r="L1659" i="1"/>
  <c r="J1659" i="1"/>
  <c r="I1659" i="1"/>
  <c r="H1659" i="1"/>
  <c r="G1659" i="1"/>
  <c r="F1659" i="1"/>
  <c r="K1659" i="1" s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 s="1"/>
  <c r="L1657" i="1"/>
  <c r="J1657" i="1"/>
  <c r="I1657" i="1"/>
  <c r="H1657" i="1"/>
  <c r="G1657" i="1"/>
  <c r="F1657" i="1"/>
  <c r="K1657" i="1" s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 s="1"/>
  <c r="L1655" i="1"/>
  <c r="J1655" i="1"/>
  <c r="I1655" i="1"/>
  <c r="H1655" i="1"/>
  <c r="G1655" i="1"/>
  <c r="F1655" i="1"/>
  <c r="K1655" i="1" s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 s="1"/>
  <c r="L1653" i="1"/>
  <c r="J1653" i="1"/>
  <c r="I1653" i="1"/>
  <c r="H1653" i="1"/>
  <c r="G1653" i="1"/>
  <c r="F1653" i="1"/>
  <c r="K1653" i="1" s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 s="1"/>
  <c r="L1651" i="1"/>
  <c r="J1651" i="1"/>
  <c r="I1651" i="1"/>
  <c r="H1651" i="1"/>
  <c r="G1651" i="1"/>
  <c r="F1651" i="1"/>
  <c r="K1651" i="1" s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 s="1"/>
  <c r="L1649" i="1"/>
  <c r="J1649" i="1"/>
  <c r="I1649" i="1"/>
  <c r="H1649" i="1"/>
  <c r="G1649" i="1"/>
  <c r="F1649" i="1"/>
  <c r="K1649" i="1" s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 s="1"/>
  <c r="L1647" i="1"/>
  <c r="J1647" i="1"/>
  <c r="I1647" i="1"/>
  <c r="H1647" i="1"/>
  <c r="G1647" i="1"/>
  <c r="F1647" i="1"/>
  <c r="K1647" i="1" s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J1645" i="1"/>
  <c r="I1645" i="1"/>
  <c r="H1645" i="1"/>
  <c r="G1645" i="1"/>
  <c r="F1645" i="1"/>
  <c r="K1645" i="1" s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J1643" i="1"/>
  <c r="I1643" i="1"/>
  <c r="H1643" i="1"/>
  <c r="G1643" i="1"/>
  <c r="F1643" i="1"/>
  <c r="K1643" i="1" s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J1641" i="1"/>
  <c r="I1641" i="1"/>
  <c r="H1641" i="1"/>
  <c r="G1641" i="1"/>
  <c r="F1641" i="1"/>
  <c r="K1641" i="1" s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 s="1"/>
  <c r="L1639" i="1"/>
  <c r="J1639" i="1"/>
  <c r="I1639" i="1"/>
  <c r="H1639" i="1"/>
  <c r="G1639" i="1"/>
  <c r="F1639" i="1"/>
  <c r="K1639" i="1" s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J1637" i="1"/>
  <c r="I1637" i="1"/>
  <c r="H1637" i="1"/>
  <c r="G1637" i="1"/>
  <c r="F1637" i="1"/>
  <c r="K1637" i="1" s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J1635" i="1"/>
  <c r="I1635" i="1"/>
  <c r="H1635" i="1"/>
  <c r="G1635" i="1"/>
  <c r="F1635" i="1"/>
  <c r="K1635" i="1" s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J1633" i="1"/>
  <c r="I1633" i="1"/>
  <c r="H1633" i="1"/>
  <c r="G1633" i="1"/>
  <c r="F1633" i="1"/>
  <c r="K1633" i="1" s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 s="1"/>
  <c r="L1631" i="1"/>
  <c r="J1631" i="1"/>
  <c r="I1631" i="1"/>
  <c r="H1631" i="1"/>
  <c r="G1631" i="1"/>
  <c r="F1631" i="1"/>
  <c r="K1631" i="1" s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J1629" i="1"/>
  <c r="I1629" i="1"/>
  <c r="H1629" i="1"/>
  <c r="G1629" i="1"/>
  <c r="F1629" i="1"/>
  <c r="K1629" i="1" s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J1627" i="1"/>
  <c r="I1627" i="1"/>
  <c r="H1627" i="1"/>
  <c r="G1627" i="1"/>
  <c r="F1627" i="1"/>
  <c r="K1627" i="1" s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J1625" i="1"/>
  <c r="I1625" i="1"/>
  <c r="H1625" i="1"/>
  <c r="G1625" i="1"/>
  <c r="F1625" i="1"/>
  <c r="K1625" i="1" s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 s="1"/>
  <c r="L1623" i="1"/>
  <c r="J1623" i="1"/>
  <c r="I1623" i="1"/>
  <c r="H1623" i="1"/>
  <c r="G1623" i="1"/>
  <c r="F1623" i="1"/>
  <c r="K1623" i="1" s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J1621" i="1"/>
  <c r="I1621" i="1"/>
  <c r="H1621" i="1"/>
  <c r="G1621" i="1"/>
  <c r="F1621" i="1"/>
  <c r="K1621" i="1" s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J1619" i="1"/>
  <c r="I1619" i="1"/>
  <c r="H1619" i="1"/>
  <c r="G1619" i="1"/>
  <c r="F1619" i="1"/>
  <c r="K1619" i="1" s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J1617" i="1"/>
  <c r="I1617" i="1"/>
  <c r="H1617" i="1"/>
  <c r="G1617" i="1"/>
  <c r="F1617" i="1"/>
  <c r="K1617" i="1" s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 s="1"/>
  <c r="L1615" i="1"/>
  <c r="J1615" i="1"/>
  <c r="I1615" i="1"/>
  <c r="H1615" i="1"/>
  <c r="G1615" i="1"/>
  <c r="F1615" i="1"/>
  <c r="K1615" i="1" s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J1613" i="1"/>
  <c r="I1613" i="1"/>
  <c r="H1613" i="1"/>
  <c r="G1613" i="1"/>
  <c r="F1613" i="1"/>
  <c r="K1613" i="1" s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J1611" i="1"/>
  <c r="I1611" i="1"/>
  <c r="H1611" i="1"/>
  <c r="G1611" i="1"/>
  <c r="F1611" i="1"/>
  <c r="K1611" i="1" s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J1609" i="1"/>
  <c r="I1609" i="1"/>
  <c r="H1609" i="1"/>
  <c r="G1609" i="1"/>
  <c r="F1609" i="1"/>
  <c r="K1609" i="1" s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 s="1"/>
  <c r="L1607" i="1"/>
  <c r="J1607" i="1"/>
  <c r="I1607" i="1"/>
  <c r="H1607" i="1"/>
  <c r="G1607" i="1"/>
  <c r="F1607" i="1"/>
  <c r="K1607" i="1" s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J1605" i="1"/>
  <c r="I1605" i="1"/>
  <c r="H1605" i="1"/>
  <c r="G1605" i="1"/>
  <c r="F1605" i="1"/>
  <c r="K1605" i="1" s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J1603" i="1"/>
  <c r="I1603" i="1"/>
  <c r="H1603" i="1"/>
  <c r="G1603" i="1"/>
  <c r="F1603" i="1"/>
  <c r="K1603" i="1" s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J1601" i="1"/>
  <c r="I1601" i="1"/>
  <c r="H1601" i="1"/>
  <c r="G1601" i="1"/>
  <c r="F1601" i="1"/>
  <c r="K1601" i="1" s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 s="1"/>
  <c r="L1599" i="1"/>
  <c r="J1599" i="1"/>
  <c r="I1599" i="1"/>
  <c r="H1599" i="1"/>
  <c r="G1599" i="1"/>
  <c r="F1599" i="1"/>
  <c r="K1599" i="1" s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J1597" i="1"/>
  <c r="I1597" i="1"/>
  <c r="H1597" i="1"/>
  <c r="G1597" i="1"/>
  <c r="F1597" i="1"/>
  <c r="K1597" i="1" s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J1595" i="1"/>
  <c r="I1595" i="1"/>
  <c r="H1595" i="1"/>
  <c r="G1595" i="1"/>
  <c r="F1595" i="1"/>
  <c r="K1595" i="1" s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<sst xmlns="http://schemas.openxmlformats.org/spreadsheetml/2006/main" count="12" uniqueCount="12">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</sst>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1/2021.05%2013.2%20%20PCF%20em%20Excel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 (COVID-19)</v>
          </cell>
          <cell r="E11" t="str">
            <v>5.16 - Serviços Médico-Hospitalares, Odotonlogia e Laboratoriais</v>
          </cell>
          <cell r="F11">
            <v>31145185000156</v>
          </cell>
          <cell r="G11" t="str">
            <v>CONSULT LAB LABORATORIO DE ANALISE CLINI</v>
          </cell>
          <cell r="H11" t="str">
            <v>S</v>
          </cell>
          <cell r="I11" t="str">
            <v>S</v>
          </cell>
          <cell r="J11" t="str">
            <v>325</v>
          </cell>
          <cell r="K11">
            <v>44351</v>
          </cell>
          <cell r="L11" t="str">
            <v>VFEM53979</v>
          </cell>
          <cell r="M11" t="str">
            <v>2609600 - Olinda - PE</v>
          </cell>
          <cell r="N11">
            <v>7500</v>
          </cell>
        </row>
        <row r="12">
          <cell r="C12" t="str">
            <v>UPA TORRÕES (COVID-19)</v>
          </cell>
          <cell r="E12" t="str">
            <v>5.8 - Locação de Veículos Automotores</v>
          </cell>
          <cell r="F12">
            <v>6349848000107</v>
          </cell>
          <cell r="G12" t="str">
            <v>LC EMPREENDIMENTOS</v>
          </cell>
          <cell r="H12" t="str">
            <v>S</v>
          </cell>
          <cell r="I12" t="str">
            <v>S</v>
          </cell>
          <cell r="J12" t="str">
            <v>37</v>
          </cell>
          <cell r="K12">
            <v>44351</v>
          </cell>
          <cell r="M12" t="str">
            <v>2611606 - Recife - PE</v>
          </cell>
          <cell r="N12">
            <v>25500</v>
          </cell>
        </row>
        <row r="13">
          <cell r="C13" t="str">
            <v>UPA TORRÕES (COVID-19)</v>
          </cell>
          <cell r="E13" t="str">
            <v>1.99 - Outras Despesas com Pessoal</v>
          </cell>
          <cell r="F13">
            <v>9759606000180</v>
          </cell>
          <cell r="G13" t="str">
            <v>VEM TRABALAHDOR</v>
          </cell>
          <cell r="H13" t="str">
            <v>S</v>
          </cell>
          <cell r="I13" t="str">
            <v>N</v>
          </cell>
          <cell r="J13" t="str">
            <v>7419410</v>
          </cell>
          <cell r="K13">
            <v>44293</v>
          </cell>
          <cell r="M13" t="str">
            <v>2611606 - Recife - PE</v>
          </cell>
          <cell r="N13">
            <v>14825.85</v>
          </cell>
        </row>
        <row r="14">
          <cell r="C14" t="str">
            <v>UPA TORRÕES (COVID-19)</v>
          </cell>
          <cell r="E14" t="str">
            <v>1.99 - Outras Despesas com Pessoal</v>
          </cell>
          <cell r="F14">
            <v>9759606000180</v>
          </cell>
          <cell r="G14" t="str">
            <v>VEM TRABALAHDOR</v>
          </cell>
          <cell r="H14" t="str">
            <v>S</v>
          </cell>
          <cell r="I14" t="str">
            <v>N</v>
          </cell>
          <cell r="J14" t="str">
            <v>7457060</v>
          </cell>
          <cell r="K14">
            <v>44315</v>
          </cell>
          <cell r="M14" t="str">
            <v>2611606 - Recife - PE</v>
          </cell>
          <cell r="N14">
            <v>109.83</v>
          </cell>
        </row>
        <row r="15">
          <cell r="C15" t="str">
            <v>UPA TORRÕES (COVID-19)</v>
          </cell>
          <cell r="E15" t="str">
            <v>1.99 - Outras Despesas com Pessoal</v>
          </cell>
          <cell r="F15">
            <v>21986074000119</v>
          </cell>
          <cell r="G15" t="str">
            <v>PRUDENTIAL DO BRASIL VIDA EM GRUPO S.A.</v>
          </cell>
          <cell r="H15" t="str">
            <v>S</v>
          </cell>
          <cell r="I15" t="str">
            <v>N</v>
          </cell>
          <cell r="J15" t="str">
            <v>---</v>
          </cell>
          <cell r="M15" t="str">
            <v>3550308 - São Paulo - SP</v>
          </cell>
        </row>
        <row r="16">
          <cell r="C16" t="str">
            <v>UPA TORRÕES (COVID-19)</v>
          </cell>
          <cell r="E16" t="str">
            <v>1.99 - Outras Despesas com Pessoal</v>
          </cell>
          <cell r="F16" t="str">
            <v>21986074000119</v>
          </cell>
          <cell r="G16" t="str">
            <v>PRUDENTIAL DO BRASIL VIDA EM GRUPO S.A.</v>
          </cell>
          <cell r="H16" t="str">
            <v>S</v>
          </cell>
          <cell r="I16" t="str">
            <v>N</v>
          </cell>
          <cell r="J16" t="str">
            <v>---</v>
          </cell>
          <cell r="M16" t="str">
            <v>3550308 - São Paulo - SP</v>
          </cell>
        </row>
        <row r="17">
          <cell r="C17" t="str">
            <v>UPA TORRÕES (COVID-19)</v>
          </cell>
          <cell r="E17" t="str">
            <v>1.99 - Outras Despesas com Pessoal</v>
          </cell>
          <cell r="F17" t="str">
            <v>21986074000119</v>
          </cell>
          <cell r="G17" t="str">
            <v>PRUDENTIAL DO BRASIL VIDA EM GRUPO S.A.</v>
          </cell>
          <cell r="H17" t="str">
            <v>S</v>
          </cell>
          <cell r="I17" t="str">
            <v>N</v>
          </cell>
          <cell r="J17" t="str">
            <v>---</v>
          </cell>
          <cell r="M17" t="str">
            <v>3550308 - São Paulo - SP</v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2"/>
  <sheetViews>
    <sheetView showGridLines="0" tabSelected="1" zoomScale="90" zoomScaleNormal="90" workbookViewId="0">
      <selection activeCell="A3" sqref="A3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(OCULTAR)'!$P$3:$R$59,3,0),"")</f>
        <v>10869782001206</v>
      </c>
      <c r="B2" s="4" t="str">
        <f>'[1]TCE - ANEXO IV - Preencher'!C11</f>
        <v>UPA TORRÕES (COVID-19)</v>
      </c>
      <c r="C2" s="4" t="str">
        <f>'[1]TCE - ANEXO IV - Preencher'!E11</f>
        <v>5.16 - Serviços Médico-Hospitalares, Odotonlogia e Laboratoriais</v>
      </c>
      <c r="D2" s="3">
        <f>'[1]TCE - ANEXO IV - Preencher'!F11</f>
        <v>31145185000156</v>
      </c>
      <c r="E2" s="5" t="str">
        <f>'[1]TCE - ANEXO IV - Preencher'!G11</f>
        <v>CONSULT LAB LABORATORIO DE ANALISE CLINI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325</v>
      </c>
      <c r="I2" s="6">
        <f>IF('[1]TCE - ANEXO IV - Preencher'!K11="","",'[1]TCE - ANEXO IV - Preencher'!K11)</f>
        <v>44351</v>
      </c>
      <c r="J2" s="5" t="str">
        <f>'[1]TCE - ANEXO IV - Preencher'!L11</f>
        <v>VFEM53979</v>
      </c>
      <c r="K2" s="5" t="str">
        <f>IF(F2="B",LEFT('[1]TCE - ANEXO IV - Preencher'!M11,2),IF(F2="S",LEFT('[1]TCE - ANEXO IV - Preencher'!M11,7),IF('[1]TCE - ANEXO IV - Preencher'!H11="","")))</f>
        <v>2609600</v>
      </c>
      <c r="L2" s="7">
        <f>'[1]TCE - ANEXO IV - Preencher'!N11</f>
        <v>7500</v>
      </c>
    </row>
    <row r="3" spans="1:12" s="8" customFormat="1" ht="19.5" customHeight="1" x14ac:dyDescent="0.25">
      <c r="A3" s="3">
        <f>IFERROR(VLOOKUP(B3,'[1]DADOS (OCULTAR)'!$P$3:$R$59,3,0),"")</f>
        <v>10869782001206</v>
      </c>
      <c r="B3" s="4" t="str">
        <f>'[1]TCE - ANEXO IV - Preencher'!C12</f>
        <v>UPA TORRÕES (COVID-19)</v>
      </c>
      <c r="C3" s="4" t="str">
        <f>'[1]TCE - ANEXO IV - Preencher'!E12</f>
        <v>5.8 - Locação de Veículos Automotores</v>
      </c>
      <c r="D3" s="3">
        <f>'[1]TCE - ANEXO IV - Preencher'!F12</f>
        <v>6349848000107</v>
      </c>
      <c r="E3" s="5" t="str">
        <f>'[1]TCE - ANEXO IV - Preencher'!G12</f>
        <v>LC EMPREENDIMENTOS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37</v>
      </c>
      <c r="I3" s="6">
        <f>IF('[1]TCE - ANEXO IV - Preencher'!K12="","",'[1]TCE - ANEXO IV - Preencher'!K12)</f>
        <v>44351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25500</v>
      </c>
    </row>
    <row r="4" spans="1:12" s="8" customFormat="1" ht="19.5" customHeight="1" x14ac:dyDescent="0.25">
      <c r="A4" s="3">
        <f>IFERROR(VLOOKUP(B4,'[1]DADOS (OCULTAR)'!$P$3:$R$59,3,0),"")</f>
        <v>10869782001206</v>
      </c>
      <c r="B4" s="4" t="str">
        <f>'[1]TCE - ANEXO IV - Preencher'!C13</f>
        <v>UPA TORRÕES (COVID-19)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VEM TRABALAHDOR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7419410</v>
      </c>
      <c r="I4" s="6">
        <f>IF('[1]TCE - ANEXO IV - Preencher'!K13="","",'[1]TCE - ANEXO IV - Preencher'!K13)</f>
        <v>44293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14825.85</v>
      </c>
    </row>
    <row r="5" spans="1:12" s="8" customFormat="1" ht="19.5" customHeight="1" x14ac:dyDescent="0.25">
      <c r="A5" s="3">
        <f>IFERROR(VLOOKUP(B5,'[1]DADOS (OCULTAR)'!$P$3:$R$59,3,0),"")</f>
        <v>10869782001206</v>
      </c>
      <c r="B5" s="4" t="str">
        <f>'[1]TCE - ANEXO IV - Preencher'!C14</f>
        <v>UPA TORRÕES (COVID-19)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VEM TRABALAHDOR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7457060</v>
      </c>
      <c r="I5" s="6">
        <f>IF('[1]TCE - ANEXO IV - Preencher'!K14="","",'[1]TCE - ANEXO IV - Preencher'!K14)</f>
        <v>44315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109.83</v>
      </c>
    </row>
    <row r="6" spans="1:12" s="8" customFormat="1" ht="19.5" customHeight="1" x14ac:dyDescent="0.25">
      <c r="A6" s="3">
        <f>IFERROR(VLOOKUP(B6,'[1]DADOS (OCULTAR)'!$P$3:$R$59,3,0),"")</f>
        <v>10869782001206</v>
      </c>
      <c r="B6" s="4" t="str">
        <f>'[1]TCE - ANEXO IV - Preencher'!C15</f>
        <v>UPA TORRÕES (COVID-19)</v>
      </c>
      <c r="C6" s="4" t="str">
        <f>'[1]TCE - ANEXO IV - Preencher'!E15</f>
        <v>1.99 - Outras Despesas com Pessoal</v>
      </c>
      <c r="D6" s="3">
        <f>'[1]TCE - ANEXO IV - Preencher'!F15</f>
        <v>21986074000119</v>
      </c>
      <c r="E6" s="5" t="str">
        <f>'[1]TCE - ANEXO IV - Preencher'!G15</f>
        <v>PRUDENTIAL DO BRASIL VIDA EM GRUPO S.A.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---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3550308</v>
      </c>
      <c r="L6" s="7">
        <f>'[1]TCE - ANEXO IV - Preencher'!N15</f>
        <v>0</v>
      </c>
    </row>
    <row r="7" spans="1:12" s="8" customFormat="1" ht="19.5" customHeight="1" x14ac:dyDescent="0.25">
      <c r="A7" s="3">
        <f>IFERROR(VLOOKUP(B7,'[1]DADOS (OCULTAR)'!$P$3:$R$59,3,0),"")</f>
        <v>10869782001206</v>
      </c>
      <c r="B7" s="4" t="str">
        <f>'[1]TCE - ANEXO IV - Preencher'!C16</f>
        <v>UPA TORRÕES (COVID-19)</v>
      </c>
      <c r="C7" s="4" t="str">
        <f>'[1]TCE - ANEXO IV - Preencher'!E16</f>
        <v>1.99 - Outras Despesas com Pessoal</v>
      </c>
      <c r="D7" s="3" t="str">
        <f>'[1]TCE - ANEXO IV - Preencher'!F16</f>
        <v>21986074000119</v>
      </c>
      <c r="E7" s="5" t="str">
        <f>'[1]TCE - ANEXO IV - Preencher'!G16</f>
        <v>PRUDENTIAL DO BRASIL VIDA EM GRUPO S.A.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---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3550308</v>
      </c>
      <c r="L7" s="7">
        <f>'[1]TCE - ANEXO IV - Preencher'!N16</f>
        <v>0</v>
      </c>
    </row>
    <row r="8" spans="1:12" s="8" customFormat="1" ht="19.5" customHeight="1" x14ac:dyDescent="0.25">
      <c r="A8" s="3">
        <f>IFERROR(VLOOKUP(B8,'[1]DADOS (OCULTAR)'!$P$3:$R$59,3,0),"")</f>
        <v>10869782001206</v>
      </c>
      <c r="B8" s="4" t="str">
        <f>'[1]TCE - ANEXO IV - Preencher'!C17</f>
        <v>UPA TORRÕES (COVID-19)</v>
      </c>
      <c r="C8" s="4" t="str">
        <f>'[1]TCE - ANEXO IV - Preencher'!E17</f>
        <v>1.99 - Outras Despesas com Pessoal</v>
      </c>
      <c r="D8" s="3" t="str">
        <f>'[1]TCE - ANEXO IV - Preencher'!F17</f>
        <v>21986074000119</v>
      </c>
      <c r="E8" s="5" t="str">
        <f>'[1]TCE - ANEXO IV - Preencher'!G17</f>
        <v>PRUDENTIAL DO BRASIL VIDA EM GRUPO S.A.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---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3550308</v>
      </c>
      <c r="L8" s="7">
        <f>'[1]TCE - ANEXO IV - Preencher'!N17</f>
        <v>0</v>
      </c>
    </row>
    <row r="9" spans="1:12" s="8" customFormat="1" ht="19.5" customHeight="1" x14ac:dyDescent="0.25">
      <c r="A9" s="3" t="str">
        <f>IFERROR(VLOOKUP(B9,'[1]DADOS (OCULTAR)'!$P$3:$R$59,3,0),"")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5">
      <c r="A10" s="3" t="str">
        <f>IFERROR(VLOOKUP(B10,'[1]DADOS (OCULTAR)'!$P$3:$R$59,3,0),"")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5">
      <c r="A11" s="3" t="str">
        <f>IFERROR(VLOOKUP(B11,'[1]DADOS (OCULTAR)'!$P$3:$R$59,3,0),"")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5">
      <c r="A12" s="3" t="str">
        <f>IFERROR(VLOOKUP(B12,'[1]DADOS (OCULTAR)'!$P$3:$R$59,3,0),"")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5">
      <c r="A13" s="3" t="str">
        <f>IFERROR(VLOOKUP(B13,'[1]DADOS (OCULTAR)'!$P$3:$R$59,3,0),"")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5">
      <c r="A14" s="3" t="str">
        <f>IFERROR(VLOOKUP(B14,'[1]DADOS (OCULTAR)'!$P$3:$R$59,3,0),"")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5">
      <c r="A15" s="3" t="str">
        <f>IFERROR(VLOOKUP(B15,'[1]DADOS (OCULTAR)'!$P$3:$R$59,3,0),"")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5">
      <c r="A16" s="3" t="str">
        <f>IFERROR(VLOOKUP(B16,'[1]DADOS (OCULTAR)'!$P$3:$R$59,3,0),"")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5">
      <c r="A17" s="3" t="str">
        <f>IFERROR(VLOOKUP(B17,'[1]DADOS (OCULTAR)'!$P$3:$R$59,3,0),"")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5">
      <c r="A18" s="3" t="str">
        <f>IFERROR(VLOOKUP(B18,'[1]DADOS (OCULTAR)'!$P$3:$R$59,3,0),"")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5">
      <c r="A19" s="3" t="str">
        <f>IFERROR(VLOOKUP(B19,'[1]DADOS (OCULTAR)'!$P$3:$R$59,3,0),"")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5">
      <c r="A20" s="3" t="str">
        <f>IFERROR(VLOOKUP(B20,'[1]DADOS (OCULTAR)'!$P$3:$R$59,3,0),"")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5">
      <c r="A21" s="3" t="str">
        <f>IFERROR(VLOOKUP(B21,'[1]DADOS (OCULTAR)'!$P$3:$R$59,3,0),"")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5">
      <c r="A22" s="3" t="str">
        <f>IFERROR(VLOOKUP(B22,'[1]DADOS (OCULTAR)'!$P$3:$R$59,3,0),"")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5">
      <c r="A23" s="3" t="str">
        <f>IFERROR(VLOOKUP(B23,'[1]DADOS (OCULTAR)'!$P$3:$R$59,3,0),"")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5">
      <c r="A24" s="3" t="str">
        <f>IFERROR(VLOOKUP(B24,'[1]DADOS (OCULTAR)'!$P$3:$R$59,3,0),"")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5">
      <c r="A25" s="3" t="str">
        <f>IFERROR(VLOOKUP(B25,'[1]DADOS (OCULTAR)'!$P$3:$R$59,3,0),"")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5">
      <c r="A26" s="3" t="str">
        <f>IFERROR(VLOOKUP(B26,'[1]DADOS (OCULTAR)'!$P$3:$R$59,3,0),"")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5">
      <c r="A27" s="3" t="str">
        <f>IFERROR(VLOOKUP(B27,'[1]DADOS (OCULTAR)'!$P$3:$R$59,3,0),"")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5">
      <c r="A28" s="3" t="str">
        <f>IFERROR(VLOOKUP(B28,'[1]DADOS (OCULTAR)'!$P$3:$R$59,3,0),"")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5">
      <c r="A29" s="3" t="str">
        <f>IFERROR(VLOOKUP(B29,'[1]DADOS (OCULTAR)'!$P$3:$R$59,3,0),"")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5">
      <c r="A30" s="3" t="str">
        <f>IFERROR(VLOOKUP(B30,'[1]DADOS (OCULTAR)'!$P$3:$R$59,3,0),"")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5">
      <c r="A31" s="3" t="str">
        <f>IFERROR(VLOOKUP(B31,'[1]DADOS (OCULTAR)'!$P$3:$R$59,3,0),"")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5">
      <c r="A32" s="3" t="str">
        <f>IFERROR(VLOOKUP(B32,'[1]DADOS (OCULTAR)'!$P$3:$R$59,3,0),"")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5">
      <c r="A33" s="3" t="str">
        <f>IFERROR(VLOOKUP(B33,'[1]DADOS (OCULTAR)'!$P$3:$R$59,3,0),"")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5">
      <c r="A34" s="3" t="str">
        <f>IFERROR(VLOOKUP(B34,'[1]DADOS (OCULTAR)'!$P$3:$R$59,3,0),"")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5">
      <c r="A35" s="3" t="str">
        <f>IFERROR(VLOOKUP(B35,'[1]DADOS (OCULTAR)'!$P$3:$R$59,3,0),"")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5">
      <c r="A36" s="3" t="str">
        <f>IFERROR(VLOOKUP(B36,'[1]DADOS (OCULTAR)'!$P$3:$R$59,3,0),"")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5">
      <c r="A37" s="3" t="str">
        <f>IFERROR(VLOOKUP(B37,'[1]DADOS (OCULTAR)'!$P$3:$R$59,3,0),"")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5">
      <c r="A38" s="3" t="str">
        <f>IFERROR(VLOOKUP(B38,'[1]DADOS (OCULTAR)'!$P$3:$R$59,3,0),"")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5">
      <c r="A39" s="3" t="str">
        <f>IFERROR(VLOOKUP(B39,'[1]DADOS (OCULTAR)'!$P$3:$R$59,3,0),"")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5">
      <c r="A40" s="3" t="str">
        <f>IFERROR(VLOOKUP(B40,'[1]DADOS (OCULTAR)'!$P$3:$R$59,3,0),"")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5">
      <c r="A41" s="3" t="str">
        <f>IFERROR(VLOOKUP(B41,'[1]DADOS (OCULTAR)'!$P$3:$R$59,3,0),"")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5">
      <c r="A42" s="3" t="str">
        <f>IFERROR(VLOOKUP(B42,'[1]DADOS (OCULTAR)'!$P$3:$R$59,3,0),"")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5">
      <c r="A43" s="3" t="str">
        <f>IFERROR(VLOOKUP(B43,'[1]DADOS (OCULTAR)'!$P$3:$R$59,3,0),"")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5">
      <c r="A44" s="3" t="str">
        <f>IFERROR(VLOOKUP(B44,'[1]DADOS (OCULTAR)'!$P$3:$R$59,3,0),"")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5">
      <c r="A45" s="3" t="str">
        <f>IFERROR(VLOOKUP(B45,'[1]DADOS (OCULTAR)'!$P$3:$R$59,3,0),"")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5">
      <c r="A46" s="3" t="str">
        <f>IFERROR(VLOOKUP(B46,'[1]DADOS (OCULTAR)'!$P$3:$R$59,3,0),"")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5">
      <c r="A47" s="3" t="str">
        <f>IFERROR(VLOOKUP(B47,'[1]DADOS (OCULTAR)'!$P$3:$R$59,3,0),"")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5">
      <c r="A48" s="3" t="str">
        <f>IFERROR(VLOOKUP(B48,'[1]DADOS (OCULTAR)'!$P$3:$R$59,3,0),"")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5">
      <c r="A49" s="3" t="str">
        <f>IFERROR(VLOOKUP(B49,'[1]DADOS (OCULTAR)'!$P$3:$R$59,3,0),"")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5">
      <c r="A50" s="3" t="str">
        <f>IFERROR(VLOOKUP(B50,'[1]DADOS (OCULTAR)'!$P$3:$R$59,3,0),"")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5">
      <c r="A51" s="3" t="str">
        <f>IFERROR(VLOOKUP(B51,'[1]DADOS (OCULTAR)'!$P$3:$R$59,3,0),"")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5">
      <c r="A52" s="3" t="str">
        <f>IFERROR(VLOOKUP(B52,'[1]DADOS (OCULTAR)'!$P$3:$R$59,3,0),"")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5">
      <c r="A53" s="3" t="str">
        <f>IFERROR(VLOOKUP(B53,'[1]DADOS (OCULTAR)'!$P$3:$R$59,3,0),"")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5">
      <c r="A54" s="3" t="str">
        <f>IFERROR(VLOOKUP(B54,'[1]DADOS (OCULTAR)'!$P$3:$R$59,3,0),"")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5">
      <c r="A55" s="3" t="str">
        <f>IFERROR(VLOOKUP(B55,'[1]DADOS (OCULTAR)'!$P$3:$R$59,3,0),"")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5">
      <c r="A56" s="3" t="str">
        <f>IFERROR(VLOOKUP(B56,'[1]DADOS (OCULTAR)'!$P$3:$R$59,3,0),"")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5">
      <c r="A57" s="3" t="str">
        <f>IFERROR(VLOOKUP(B57,'[1]DADOS (OCULTAR)'!$P$3:$R$59,3,0),"")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5">
      <c r="A58" s="3" t="str">
        <f>IFERROR(VLOOKUP(B58,'[1]DADOS (OCULTAR)'!$P$3:$R$59,3,0),"")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5">
      <c r="A59" s="3" t="str">
        <f>IFERROR(VLOOKUP(B59,'[1]DADOS (OCULTAR)'!$P$3:$R$59,3,0),"")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5">
      <c r="A60" s="3" t="str">
        <f>IFERROR(VLOOKUP(B60,'[1]DADOS (OCULTAR)'!$P$3:$R$59,3,0),"")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5">
      <c r="A61" s="3" t="str">
        <f>IFERROR(VLOOKUP(B61,'[1]DADOS (OCULTAR)'!$P$3:$R$59,3,0),"")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5">
      <c r="A62" s="3" t="str">
        <f>IFERROR(VLOOKUP(B62,'[1]DADOS (OCULTAR)'!$P$3:$R$59,3,0),"")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5">
      <c r="A63" s="3" t="str">
        <f>IFERROR(VLOOKUP(B63,'[1]DADOS (OCULTAR)'!$P$3:$R$59,3,0),"")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5">
      <c r="A64" s="3" t="str">
        <f>IFERROR(VLOOKUP(B64,'[1]DADOS (OCULTAR)'!$P$3:$R$59,3,0),"")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5">
      <c r="A65" s="3" t="str">
        <f>IFERROR(VLOOKUP(B65,'[1]DADOS (OCULTAR)'!$P$3:$R$59,3,0),"")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5">
      <c r="A66" s="3" t="str">
        <f>IFERROR(VLOOKUP(B66,'[1]DADOS (OCULTAR)'!$P$3:$R$59,3,0),"")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5">
      <c r="A67" s="3" t="str">
        <f>IFERROR(VLOOKUP(B67,'[1]DADOS (OCULTAR)'!$P$3:$R$59,3,0),"")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5">
      <c r="A68" s="3" t="str">
        <f>IFERROR(VLOOKUP(B68,'[1]DADOS (OCULTAR)'!$P$3:$R$59,3,0),"")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5">
      <c r="A69" s="3" t="str">
        <f>IFERROR(VLOOKUP(B69,'[1]DADOS (OCULTAR)'!$P$3:$R$59,3,0),"")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5">
      <c r="A70" s="3" t="str">
        <f>IFERROR(VLOOKUP(B70,'[1]DADOS (OCULTAR)'!$P$3:$R$59,3,0),"")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5">
      <c r="A71" s="3" t="str">
        <f>IFERROR(VLOOKUP(B71,'[1]DADOS (OCULTAR)'!$P$3:$R$59,3,0),"")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5">
      <c r="A72" s="3" t="str">
        <f>IFERROR(VLOOKUP(B72,'[1]DADOS (OCULTAR)'!$P$3:$R$59,3,0),"")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5">
      <c r="A73" s="3" t="str">
        <f>IFERROR(VLOOKUP(B73,'[1]DADOS (OCULTAR)'!$P$3:$R$59,3,0),"")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5">
      <c r="A74" s="3" t="str">
        <f>IFERROR(VLOOKUP(B74,'[1]DADOS (OCULTAR)'!$P$3:$R$59,3,0),"")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5">
      <c r="A75" s="3" t="str">
        <f>IFERROR(VLOOKUP(B75,'[1]DADOS (OCULTAR)'!$P$3:$R$59,3,0),"")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5">
      <c r="A76" s="3" t="str">
        <f>IFERROR(VLOOKUP(B76,'[1]DADOS (OCULTAR)'!$P$3:$R$59,3,0),"")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5">
      <c r="A77" s="3" t="str">
        <f>IFERROR(VLOOKUP(B77,'[1]DADOS (OCULTAR)'!$P$3:$R$59,3,0),"")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5">
      <c r="A78" s="3" t="str">
        <f>IFERROR(VLOOKUP(B78,'[1]DADOS (OCULTAR)'!$P$3:$R$59,3,0),"")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5">
      <c r="A79" s="3" t="str">
        <f>IFERROR(VLOOKUP(B79,'[1]DADOS (OCULTAR)'!$P$3:$R$59,3,0),"")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5">
      <c r="A80" s="3" t="str">
        <f>IFERROR(VLOOKUP(B80,'[1]DADOS (OCULTAR)'!$P$3:$R$59,3,0),"")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5">
      <c r="A81" s="3" t="str">
        <f>IFERROR(VLOOKUP(B81,'[1]DADOS (OCULTAR)'!$P$3:$R$59,3,0),"")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5">
      <c r="A82" s="3" t="str">
        <f>IFERROR(VLOOKUP(B82,'[1]DADOS (OCULTAR)'!$P$3:$R$59,3,0),"")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5">
      <c r="A83" s="3" t="str">
        <f>IFERROR(VLOOKUP(B83,'[1]DADOS (OCULTAR)'!$P$3:$R$59,3,0),"")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5">
      <c r="A84" s="3" t="str">
        <f>IFERROR(VLOOKUP(B84,'[1]DADOS (OCULTAR)'!$P$3:$R$59,3,0),"")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5">
      <c r="A85" s="3" t="str">
        <f>IFERROR(VLOOKUP(B85,'[1]DADOS (OCULTAR)'!$P$3:$R$59,3,0),"")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5">
      <c r="A86" s="3" t="str">
        <f>IFERROR(VLOOKUP(B86,'[1]DADOS (OCULTAR)'!$P$3:$R$59,3,0),"")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5">
      <c r="A87" s="3" t="str">
        <f>IFERROR(VLOOKUP(B87,'[1]DADOS (OCULTAR)'!$P$3:$R$59,3,0),"")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5">
      <c r="A88" s="3" t="str">
        <f>IFERROR(VLOOKUP(B88,'[1]DADOS (OCULTAR)'!$P$3:$R$59,3,0),"")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5">
      <c r="A89" s="3" t="str">
        <f>IFERROR(VLOOKUP(B89,'[1]DADOS (OCULTAR)'!$P$3:$R$59,3,0),"")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5">
      <c r="A90" s="3" t="str">
        <f>IFERROR(VLOOKUP(B90,'[1]DADOS (OCULTAR)'!$P$3:$R$59,3,0),"")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5">
      <c r="A91" s="3" t="str">
        <f>IFERROR(VLOOKUP(B91,'[1]DADOS (OCULTAR)'!$P$3:$R$59,3,0),"")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5">
      <c r="A92" s="3" t="str">
        <f>IFERROR(VLOOKUP(B92,'[1]DADOS (OCULTAR)'!$P$3:$R$59,3,0),"")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5">
      <c r="A93" s="3" t="str">
        <f>IFERROR(VLOOKUP(B93,'[1]DADOS (OCULTAR)'!$P$3:$R$59,3,0),"")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5">
      <c r="A94" s="3" t="str">
        <f>IFERROR(VLOOKUP(B94,'[1]DADOS (OCULTAR)'!$P$3:$R$59,3,0),"")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5">
      <c r="A95" s="3" t="str">
        <f>IFERROR(VLOOKUP(B95,'[1]DADOS (OCULTAR)'!$P$3:$R$59,3,0),"")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5">
      <c r="A96" s="3" t="str">
        <f>IFERROR(VLOOKUP(B96,'[1]DADOS (OCULTAR)'!$P$3:$R$59,3,0),"")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5">
      <c r="A97" s="3" t="str">
        <f>IFERROR(VLOOKUP(B97,'[1]DADOS (OCULTAR)'!$P$3:$R$59,3,0),"")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5">
      <c r="A98" s="3" t="str">
        <f>IFERROR(VLOOKUP(B98,'[1]DADOS (OCULTAR)'!$P$3:$R$59,3,0),"")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5">
      <c r="A99" s="3" t="str">
        <f>IFERROR(VLOOKUP(B99,'[1]DADOS (OCULTAR)'!$P$3:$R$59,3,0),"")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5">
      <c r="A100" s="3" t="str">
        <f>IFERROR(VLOOKUP(B100,'[1]DADOS (OCULTAR)'!$P$3:$R$59,3,0),"")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5">
      <c r="A101" s="3" t="str">
        <f>IFERROR(VLOOKUP(B101,'[1]DADOS (OCULTAR)'!$P$3:$R$59,3,0),"")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5">
      <c r="A102" s="3" t="str">
        <f>IFERROR(VLOOKUP(B102,'[1]DADOS (OCULTAR)'!$P$3:$R$59,3,0),"")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5">
      <c r="A103" s="3" t="str">
        <f>IFERROR(VLOOKUP(B103,'[1]DADOS (OCULTAR)'!$P$3:$R$59,3,0),"")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5">
      <c r="A104" s="3" t="str">
        <f>IFERROR(VLOOKUP(B104,'[1]DADOS (OCULTAR)'!$P$3:$R$59,3,0),"")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5">
      <c r="A105" s="3" t="str">
        <f>IFERROR(VLOOKUP(B105,'[1]DADOS (OCULTAR)'!$P$3:$R$59,3,0),"")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5">
      <c r="A106" s="3" t="str">
        <f>IFERROR(VLOOKUP(B106,'[1]DADOS (OCULTAR)'!$P$3:$R$59,3,0),"")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5">
      <c r="A107" s="3" t="str">
        <f>IFERROR(VLOOKUP(B107,'[1]DADOS (OCULTAR)'!$P$3:$R$59,3,0),"")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5">
      <c r="A108" s="3" t="str">
        <f>IFERROR(VLOOKUP(B108,'[1]DADOS (OCULTAR)'!$P$3:$R$59,3,0),"")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5">
      <c r="A109" s="3" t="str">
        <f>IFERROR(VLOOKUP(B109,'[1]DADOS (OCULTAR)'!$P$3:$R$59,3,0),"")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5">
      <c r="A110" s="3" t="str">
        <f>IFERROR(VLOOKUP(B110,'[1]DADOS (OCULTAR)'!$P$3:$R$59,3,0),"")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5">
      <c r="A111" s="3" t="str">
        <f>IFERROR(VLOOKUP(B111,'[1]DADOS (OCULTAR)'!$P$3:$R$59,3,0),"")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5">
      <c r="A112" s="3" t="str">
        <f>IFERROR(VLOOKUP(B112,'[1]DADOS (OCULTAR)'!$P$3:$R$59,3,0),"")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5">
      <c r="A113" s="3" t="str">
        <f>IFERROR(VLOOKUP(B113,'[1]DADOS (OCULTAR)'!$P$3:$R$59,3,0),"")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5">
      <c r="A114" s="3" t="str">
        <f>IFERROR(VLOOKUP(B114,'[1]DADOS (OCULTAR)'!$P$3:$R$59,3,0),"")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5">
      <c r="A115" s="3" t="str">
        <f>IFERROR(VLOOKUP(B115,'[1]DADOS (OCULTAR)'!$P$3:$R$59,3,0),"")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5">
      <c r="A116" s="3" t="str">
        <f>IFERROR(VLOOKUP(B116,'[1]DADOS (OCULTAR)'!$P$3:$R$59,3,0),"")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5">
      <c r="A117" s="3" t="str">
        <f>IFERROR(VLOOKUP(B117,'[1]DADOS (OCULTAR)'!$P$3:$R$59,3,0),"")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5">
      <c r="A118" s="3" t="str">
        <f>IFERROR(VLOOKUP(B118,'[1]DADOS (OCULTAR)'!$P$3:$R$59,3,0),"")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5">
      <c r="A119" s="3" t="str">
        <f>IFERROR(VLOOKUP(B119,'[1]DADOS (OCULTAR)'!$P$3:$R$59,3,0),"")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5">
      <c r="A120" s="3" t="str">
        <f>IFERROR(VLOOKUP(B120,'[1]DADOS (OCULTAR)'!$P$3:$R$59,3,0),"")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5">
      <c r="A121" s="3" t="str">
        <f>IFERROR(VLOOKUP(B121,'[1]DADOS (OCULTAR)'!$P$3:$R$59,3,0),"")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5">
      <c r="A122" s="3" t="str">
        <f>IFERROR(VLOOKUP(B122,'[1]DADOS (OCULTAR)'!$P$3:$R$59,3,0),"")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5">
      <c r="A123" s="3" t="str">
        <f>IFERROR(VLOOKUP(B123,'[1]DADOS (OCULTAR)'!$P$3:$R$59,3,0),"")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5">
      <c r="A124" s="3" t="str">
        <f>IFERROR(VLOOKUP(B124,'[1]DADOS (OCULTAR)'!$P$3:$R$59,3,0),"")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(OCULTAR)'!$P$3:$R$59,3,0),"")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(OCULTAR)'!$P$3:$R$59,3,0),"")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(OCULTAR)'!$P$3:$R$59,3,0),"")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(OCULTAR)'!$P$3:$R$59,3,0),"")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(OCULTAR)'!$P$3:$R$59,3,0),"")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(OCULTAR)'!$P$3:$R$59,3,0),"")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(OCULTAR)'!$P$3:$R$59,3,0),"")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(OCULTAR)'!$P$3:$R$59,3,0),"")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(OCULTAR)'!$P$3:$R$59,3,0),"")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(OCULTAR)'!$P$3:$R$59,3,0),"")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(OCULTAR)'!$P$3:$R$59,3,0),"")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(OCULTAR)'!$P$3:$R$59,3,0),"")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(OCULTAR)'!$P$3:$R$59,3,0),"")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(OCULTAR)'!$P$3:$R$59,3,0),"")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(OCULTAR)'!$P$3:$R$59,3,0),"")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(OCULTAR)'!$P$3:$R$59,3,0),"")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(OCULTAR)'!$P$3:$R$59,3,0),"")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(OCULTAR)'!$P$3:$R$59,3,0),"")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(OCULTAR)'!$P$3:$R$59,3,0),"")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(OCULTAR)'!$P$3:$R$59,3,0),"")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(OCULTAR)'!$P$3:$R$59,3,0),"")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(OCULTAR)'!$P$3:$R$59,3,0),"")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(OCULTAR)'!$P$3:$R$59,3,0),"")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(OCULTAR)'!$P$3:$R$59,3,0),"")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(OCULTAR)'!$P$3:$R$59,3,0),"")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(OCULTAR)'!$P$3:$R$59,3,0),"")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(OCULTAR)'!$P$3:$R$59,3,0),"")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(OCULTAR)'!$P$3:$R$59,3,0),"")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(OCULTAR)'!$P$3:$R$59,3,0),"")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(OCULTAR)'!$P$3:$R$59,3,0),"")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(OCULTAR)'!$P$3:$R$59,3,0),"")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(OCULTAR)'!$P$3:$R$59,3,0),"")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(OCULTAR)'!$P$3:$R$59,3,0),"")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(OCULTAR)'!$P$3:$R$59,3,0),"")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(OCULTAR)'!$P$3:$R$59,3,0),"")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(OCULTAR)'!$P$3:$R$59,3,0),"")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(OCULTAR)'!$P$3:$R$59,3,0),"")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(OCULTAR)'!$P$3:$R$59,3,0),"")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(OCULTAR)'!$P$3:$R$59,3,0),"")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(OCULTAR)'!$P$3:$R$59,3,0),"")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(OCULTAR)'!$P$3:$R$59,3,0),"")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(OCULTAR)'!$P$3:$R$59,3,0),"")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(OCULTAR)'!$P$3:$R$59,3,0),"")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(OCULTAR)'!$P$3:$R$59,3,0),"")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(OCULTAR)'!$P$3:$R$59,3,0),"")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(OCULTAR)'!$P$3:$R$59,3,0),"")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(OCULTAR)'!$P$3:$R$59,3,0),"")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(OCULTAR)'!$P$3:$R$59,3,0),"")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(OCULTAR)'!$P$3:$R$59,3,0),"")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(OCULTAR)'!$P$3:$R$59,3,0),"")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(OCULTAR)'!$P$3:$R$59,3,0),"")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(OCULTAR)'!$P$3:$R$59,3,0),"")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(OCULTAR)'!$P$3:$R$59,3,0),"")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(OCULTAR)'!$P$3:$R$59,3,0),"")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(OCULTAR)'!$P$3:$R$59,3,0),"")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(OCULTAR)'!$P$3:$R$59,3,0),"")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(OCULTAR)'!$P$3:$R$59,3,0),"")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(OCULTAR)'!$P$3:$R$59,3,0),"")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(OCULTAR)'!$P$3:$R$59,3,0),"")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(OCULTAR)'!$P$3:$R$59,3,0),"")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(OCULTAR)'!$P$3:$R$59,3,0),"")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(OCULTAR)'!$P$3:$R$59,3,0),"")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(OCULTAR)'!$P$3:$R$59,3,0),"")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(OCULTAR)'!$P$3:$R$59,3,0),"")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(OCULTAR)'!$P$3:$R$59,3,0),"")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(OCULTAR)'!$P$3:$R$59,3,0),"")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(OCULTAR)'!$P$3:$R$59,3,0),"")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(OCULTAR)'!$P$3:$R$59,3,0),"")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(OCULTAR)'!$P$3:$R$59,3,0),"")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(OCULTAR)'!$P$3:$R$59,3,0),"")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(OCULTAR)'!$P$3:$R$59,3,0),"")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(OCULTAR)'!$P$3:$R$59,3,0),"")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(OCULTAR)'!$P$3:$R$59,3,0),"")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(OCULTAR)'!$P$3:$R$59,3,0),"")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(OCULTAR)'!$P$3:$R$59,3,0),"")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(OCULTAR)'!$P$3:$R$59,3,0),"")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(OCULTAR)'!$P$3:$R$59,3,0),"")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(OCULTAR)'!$P$3:$R$59,3,0),"")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(OCULTAR)'!$P$3:$R$59,3,0),"")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(OCULTAR)'!$P$3:$R$59,3,0),"")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(OCULTAR)'!$P$3:$R$59,3,0),"")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(OCULTAR)'!$P$3:$R$59,3,0),"")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(OCULTAR)'!$P$3:$R$59,3,0),"")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(OCULTAR)'!$P$3:$R$59,3,0),"")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(OCULTAR)'!$P$3:$R$59,3,0),"")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(OCULTAR)'!$P$3:$R$59,3,0),"")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(OCULTAR)'!$P$3:$R$59,3,0),"")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(OCULTAR)'!$P$3:$R$59,3,0),"")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(OCULTAR)'!$P$3:$R$59,3,0),"")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(OCULTAR)'!$P$3:$R$59,3,0),"")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(OCULTAR)'!$P$3:$R$59,3,0),"")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(OCULTAR)'!$P$3:$R$59,3,0),"")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(OCULTAR)'!$P$3:$R$59,3,0),"")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(OCULTAR)'!$P$3:$R$59,3,0),"")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(OCULTAR)'!$P$3:$R$59,3,0),"")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(OCULTAR)'!$P$3:$R$59,3,0),"")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(OCULTAR)'!$P$3:$R$59,3,0),"")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(OCULTAR)'!$P$3:$R$59,3,0),"")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(OCULTAR)'!$P$3:$R$59,3,0),"")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(OCULTAR)'!$P$3:$R$59,3,0),"")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(OCULTAR)'!$P$3:$R$59,3,0),"")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(OCULTAR)'!$P$3:$R$59,3,0),"")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(OCULTAR)'!$P$3:$R$59,3,0),"")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(OCULTAR)'!$P$3:$R$59,3,0),"")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(OCULTAR)'!$P$3:$R$59,3,0),"")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(OCULTAR)'!$P$3:$R$59,3,0),"")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(OCULTAR)'!$P$3:$R$59,3,0),"")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(OCULTAR)'!$P$3:$R$59,3,0),"")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(OCULTAR)'!$P$3:$R$59,3,0),"")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(OCULTAR)'!$P$3:$R$59,3,0),"")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(OCULTAR)'!$P$3:$R$59,3,0),"")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(OCULTAR)'!$P$3:$R$59,3,0),"")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(OCULTAR)'!$P$3:$R$59,3,0),"")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(OCULTAR)'!$P$3:$R$59,3,0),"")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(OCULTAR)'!$P$3:$R$59,3,0),"")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(OCULTAR)'!$P$3:$R$59,3,0),"")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(OCULTAR)'!$P$3:$R$59,3,0),"")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(OCULTAR)'!$P$3:$R$59,3,0),"")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(OCULTAR)'!$P$3:$R$59,3,0),"")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(OCULTAR)'!$P$3:$R$59,3,0),"")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(OCULTAR)'!$P$3:$R$59,3,0),"")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(OCULTAR)'!$P$3:$R$59,3,0),"")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(OCULTAR)'!$P$3:$R$59,3,0),"")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(OCULTAR)'!$P$3:$R$59,3,0),"")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(OCULTAR)'!$P$3:$R$59,3,0),"")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(OCULTAR)'!$P$3:$R$59,3,0),"")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(OCULTAR)'!$P$3:$R$59,3,0),"")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(OCULTAR)'!$P$3:$R$59,3,0),"")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(OCULTAR)'!$P$3:$R$59,3,0),"")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(OCULTAR)'!$P$3:$R$59,3,0),"")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(OCULTAR)'!$P$3:$R$59,3,0),"")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(OCULTAR)'!$P$3:$R$59,3,0),"")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(OCULTAR)'!$P$3:$R$59,3,0),"")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(OCULTAR)'!$P$3:$R$59,3,0),"")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(OCULTAR)'!$P$3:$R$59,3,0),"")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(OCULTAR)'!$P$3:$R$59,3,0),"")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(OCULTAR)'!$P$3:$R$59,3,0),"")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(OCULTAR)'!$P$3:$R$59,3,0),"")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(OCULTAR)'!$P$3:$R$59,3,0),"")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(OCULTAR)'!$P$3:$R$59,3,0),"")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(OCULTAR)'!$P$3:$R$59,3,0),"")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(OCULTAR)'!$P$3:$R$59,3,0),"")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(OCULTAR)'!$P$3:$R$59,3,0),"")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(OCULTAR)'!$P$3:$R$59,3,0),"")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(OCULTAR)'!$P$3:$R$59,3,0),"")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(OCULTAR)'!$P$3:$R$59,3,0),"")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(OCULTAR)'!$P$3:$R$59,3,0),"")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(OCULTAR)'!$P$3:$R$59,3,0),"")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(OCULTAR)'!$P$3:$R$59,3,0),"")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(OCULTAR)'!$P$3:$R$59,3,0),"")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(OCULTAR)'!$P$3:$R$59,3,0),"")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(OCULTAR)'!$P$3:$R$59,3,0),"")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(OCULTAR)'!$P$3:$R$59,3,0),"")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(OCULTAR)'!$P$3:$R$59,3,0),"")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(OCULTAR)'!$P$3:$R$59,3,0),"")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(OCULTAR)'!$P$3:$R$59,3,0),"")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(OCULTAR)'!$P$3:$R$59,3,0),"")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(OCULTAR)'!$P$3:$R$59,3,0),"")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(OCULTAR)'!$P$3:$R$59,3,0),"")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(OCULTAR)'!$P$3:$R$59,3,0),"")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(OCULTAR)'!$P$3:$R$59,3,0),"")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(OCULTAR)'!$P$3:$R$59,3,0),"")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(OCULTAR)'!$P$3:$R$59,3,0),"")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(OCULTAR)'!$P$3:$R$59,3,0),"")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(OCULTAR)'!$P$3:$R$59,3,0),"")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(OCULTAR)'!$P$3:$R$59,3,0),"")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(OCULTAR)'!$P$3:$R$59,3,0),"")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(OCULTAR)'!$P$3:$R$59,3,0),"")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(OCULTAR)'!$P$3:$R$59,3,0),"")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(OCULTAR)'!$P$3:$R$59,3,0),"")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(OCULTAR)'!$P$3:$R$59,3,0),"")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(OCULTAR)'!$P$3:$R$59,3,0),"")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(OCULTAR)'!$P$3:$R$59,3,0),"")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(OCULTAR)'!$P$3:$R$59,3,0),"")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(OCULTAR)'!$P$3:$R$59,3,0),"")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(OCULTAR)'!$P$3:$R$59,3,0),"")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(OCULTAR)'!$P$3:$R$59,3,0),"")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(OCULTAR)'!$P$3:$R$59,3,0),"")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(OCULTAR)'!$P$3:$R$59,3,0),"")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(OCULTAR)'!$P$3:$R$59,3,0),"")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(OCULTAR)'!$P$3:$R$59,3,0),"")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(OCULTAR)'!$P$3:$R$59,3,0),"")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(OCULTAR)'!$P$3:$R$59,3,0),"")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(OCULTAR)'!$P$3:$R$59,3,0),"")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(OCULTAR)'!$P$3:$R$59,3,0),"")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(OCULTAR)'!$P$3:$R$59,3,0),"")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(OCULTAR)'!$P$3:$R$59,3,0),"")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(OCULTAR)'!$P$3:$R$59,3,0),"")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(OCULTAR)'!$P$3:$R$59,3,0),"")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(OCULTAR)'!$P$3:$R$59,3,0),"")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(OCULTAR)'!$P$3:$R$59,3,0),"")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(OCULTAR)'!$P$3:$R$59,3,0),"")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(OCULTAR)'!$P$3:$R$59,3,0),"")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(OCULTAR)'!$P$3:$R$59,3,0),"")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(OCULTAR)'!$P$3:$R$59,3,0),"")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(OCULTAR)'!$P$3:$R$59,3,0),"")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(OCULTAR)'!$P$3:$R$59,3,0),"")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(OCULTAR)'!$P$3:$R$59,3,0),"")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(OCULTAR)'!$P$3:$R$59,3,0),"")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(OCULTAR)'!$P$3:$R$59,3,0),"")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(OCULTAR)'!$P$3:$R$59,3,0),"")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(OCULTAR)'!$P$3:$R$59,3,0),"")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(OCULTAR)'!$P$3:$R$59,3,0),"")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(OCULTAR)'!$P$3:$R$59,3,0),"")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(OCULTAR)'!$P$3:$R$59,3,0),"")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(OCULTAR)'!$P$3:$R$59,3,0),"")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(OCULTAR)'!$P$3:$R$59,3,0),"")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(OCULTAR)'!$P$3:$R$59,3,0),"")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(OCULTAR)'!$P$3:$R$59,3,0),"")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(OCULTAR)'!$P$3:$R$59,3,0),"")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(OCULTAR)'!$P$3:$R$59,3,0),"")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(OCULTAR)'!$P$3:$R$59,3,0),"")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(OCULTAR)'!$P$3:$R$59,3,0),"")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(OCULTAR)'!$P$3:$R$59,3,0),"")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(OCULTAR)'!$P$3:$R$59,3,0),"")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(OCULTAR)'!$P$3:$R$59,3,0),"")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(OCULTAR)'!$P$3:$R$59,3,0),"")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(OCULTAR)'!$P$3:$R$59,3,0),"")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(OCULTAR)'!$P$3:$R$59,3,0),"")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(OCULTAR)'!$P$3:$R$59,3,0),"")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(OCULTAR)'!$P$3:$R$59,3,0),"")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(OCULTAR)'!$P$3:$R$59,3,0),"")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(OCULTAR)'!$P$3:$R$59,3,0),"")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(OCULTAR)'!$P$3:$R$59,3,0),"")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(OCULTAR)'!$P$3:$R$59,3,0),"")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(OCULTAR)'!$P$3:$R$59,3,0),"")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(OCULTAR)'!$P$3:$R$59,3,0),"")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(OCULTAR)'!$P$3:$R$59,3,0),"")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(OCULTAR)'!$P$3:$R$59,3,0),"")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(OCULTAR)'!$P$3:$R$59,3,0),"")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(OCULTAR)'!$P$3:$R$59,3,0),"")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(OCULTAR)'!$P$3:$R$59,3,0),"")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(OCULTAR)'!$P$3:$R$59,3,0),"")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(OCULTAR)'!$P$3:$R$59,3,0),"")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(OCULTAR)'!$P$3:$R$59,3,0),"")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(OCULTAR)'!$P$3:$R$59,3,0),"")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(OCULTAR)'!$P$3:$R$59,3,0),"")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(OCULTAR)'!$P$3:$R$59,3,0),"")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(OCULTAR)'!$P$3:$R$59,3,0),"")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(OCULTAR)'!$P$3:$R$59,3,0),"")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(OCULTAR)'!$P$3:$R$59,3,0),"")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(OCULTAR)'!$P$3:$R$59,3,0),"")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(OCULTAR)'!$P$3:$R$59,3,0),"")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(OCULTAR)'!$P$3:$R$59,3,0),"")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(OCULTAR)'!$P$3:$R$59,3,0),"")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(OCULTAR)'!$P$3:$R$59,3,0),"")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(OCULTAR)'!$P$3:$R$59,3,0),"")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(OCULTAR)'!$P$3:$R$59,3,0),"")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(OCULTAR)'!$P$3:$R$59,3,0),"")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(OCULTAR)'!$P$3:$R$59,3,0),"")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(OCULTAR)'!$P$3:$R$59,3,0),"")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(OCULTAR)'!$P$3:$R$59,3,0),"")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(OCULTAR)'!$P$3:$R$59,3,0),"")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(OCULTAR)'!$P$3:$R$59,3,0),"")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(OCULTAR)'!$P$3:$R$59,3,0),"")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(OCULTAR)'!$P$3:$R$59,3,0),"")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(OCULTAR)'!$P$3:$R$59,3,0),"")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(OCULTAR)'!$P$3:$R$59,3,0),"")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(OCULTAR)'!$P$3:$R$59,3,0),"")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(OCULTAR)'!$P$3:$R$59,3,0),"")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(OCULTAR)'!$P$3:$R$59,3,0),"")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(OCULTAR)'!$P$3:$R$59,3,0),"")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(OCULTAR)'!$P$3:$R$59,3,0),"")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(OCULTAR)'!$P$3:$R$59,3,0),"")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(OCULTAR)'!$P$3:$R$59,3,0),"")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(OCULTAR)'!$P$3:$R$59,3,0),"")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(OCULTAR)'!$P$3:$R$59,3,0),"")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(OCULTAR)'!$P$3:$R$59,3,0),"")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(OCULTAR)'!$P$3:$R$59,3,0),"")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(OCULTAR)'!$P$3:$R$59,3,0),"")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(OCULTAR)'!$P$3:$R$59,3,0),"")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(OCULTAR)'!$P$3:$R$59,3,0),"")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(OCULTAR)'!$P$3:$R$59,3,0),"")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(OCULTAR)'!$P$3:$R$59,3,0),"")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(OCULTAR)'!$P$3:$R$59,3,0),"")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(OCULTAR)'!$P$3:$R$59,3,0),"")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(OCULTAR)'!$P$3:$R$59,3,0),"")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(OCULTAR)'!$P$3:$R$59,3,0),"")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(OCULTAR)'!$P$3:$R$59,3,0),"")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(OCULTAR)'!$P$3:$R$59,3,0),"")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(OCULTAR)'!$P$3:$R$59,3,0),"")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(OCULTAR)'!$P$3:$R$59,3,0),"")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(OCULTAR)'!$P$3:$R$59,3,0),"")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(OCULTAR)'!$P$3:$R$59,3,0),"")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(OCULTAR)'!$P$3:$R$59,3,0),"")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(OCULTAR)'!$P$3:$R$59,3,0),"")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(OCULTAR)'!$P$3:$R$59,3,0),"")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(OCULTAR)'!$P$3:$R$59,3,0),"")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(OCULTAR)'!$P$3:$R$59,3,0),"")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(OCULTAR)'!$P$3:$R$59,3,0),"")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(OCULTAR)'!$P$3:$R$59,3,0),"")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(OCULTAR)'!$P$3:$R$59,3,0),"")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(OCULTAR)'!$P$3:$R$59,3,0),"")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(OCULTAR)'!$P$3:$R$59,3,0),"")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(OCULTAR)'!$P$3:$R$59,3,0),"")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(OCULTAR)'!$P$3:$R$59,3,0),"")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(OCULTAR)'!$P$3:$R$59,3,0),"")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(OCULTAR)'!$P$3:$R$59,3,0),"")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(OCULTAR)'!$P$3:$R$59,3,0),"")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(OCULTAR)'!$P$3:$R$59,3,0),"")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(OCULTAR)'!$P$3:$R$59,3,0),"")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(OCULTAR)'!$P$3:$R$59,3,0),"")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(OCULTAR)'!$P$3:$R$59,3,0),"")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(OCULTAR)'!$P$3:$R$59,3,0),"")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(OCULTAR)'!$P$3:$R$59,3,0),"")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(OCULTAR)'!$P$3:$R$59,3,0),"")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(OCULTAR)'!$P$3:$R$59,3,0),"")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(OCULTAR)'!$P$3:$R$59,3,0),"")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(OCULTAR)'!$P$3:$R$59,3,0),"")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(OCULTAR)'!$P$3:$R$59,3,0),"")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(OCULTAR)'!$P$3:$R$59,3,0),"")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(OCULTAR)'!$P$3:$R$59,3,0),"")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(OCULTAR)'!$P$3:$R$59,3,0),"")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(OCULTAR)'!$P$3:$R$59,3,0),"")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(OCULTAR)'!$P$3:$R$59,3,0),"")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(OCULTAR)'!$P$3:$R$59,3,0),"")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(OCULTAR)'!$P$3:$R$59,3,0),"")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(OCULTAR)'!$P$3:$R$59,3,0),"")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(OCULTAR)'!$P$3:$R$59,3,0),"")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(OCULTAR)'!$P$3:$R$59,3,0),"")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(OCULTAR)'!$P$3:$R$59,3,0),"")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(OCULTAR)'!$P$3:$R$59,3,0),"")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(OCULTAR)'!$P$3:$R$59,3,0),"")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(OCULTAR)'!$P$3:$R$59,3,0),"")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(OCULTAR)'!$P$3:$R$59,3,0),"")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(OCULTAR)'!$P$3:$R$59,3,0),"")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(OCULTAR)'!$P$3:$R$59,3,0),"")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(OCULTAR)'!$P$3:$R$59,3,0),"")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(OCULTAR)'!$P$3:$R$59,3,0),"")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(OCULTAR)'!$P$3:$R$59,3,0),"")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(OCULTAR)'!$P$3:$R$59,3,0),"")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(OCULTAR)'!$P$3:$R$59,3,0),"")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(OCULTAR)'!$P$3:$R$59,3,0),"")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(OCULTAR)'!$P$3:$R$59,3,0),"")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(OCULTAR)'!$P$3:$R$59,3,0),"")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(OCULTAR)'!$P$3:$R$59,3,0),"")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(OCULTAR)'!$P$3:$R$59,3,0),"")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(OCULTAR)'!$P$3:$R$59,3,0),"")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(OCULTAR)'!$P$3:$R$59,3,0),"")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(OCULTAR)'!$P$3:$R$59,3,0),"")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(OCULTAR)'!$P$3:$R$59,3,0),"")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(OCULTAR)'!$P$3:$R$59,3,0),"")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(OCULTAR)'!$P$3:$R$59,3,0),"")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(OCULTAR)'!$P$3:$R$59,3,0),"")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(OCULTAR)'!$P$3:$R$59,3,0),"")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(OCULTAR)'!$P$3:$R$59,3,0),"")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(OCULTAR)'!$P$3:$R$59,3,0),"")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(OCULTAR)'!$P$3:$R$59,3,0),"")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(OCULTAR)'!$P$3:$R$59,3,0),"")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(OCULTAR)'!$P$3:$R$59,3,0),"")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(OCULTAR)'!$P$3:$R$59,3,0),"")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(OCULTAR)'!$P$3:$R$59,3,0),"")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(OCULTAR)'!$P$3:$R$59,3,0),"")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(OCULTAR)'!$P$3:$R$59,3,0),"")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(OCULTAR)'!$P$3:$R$59,3,0),"")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(OCULTAR)'!$P$3:$R$59,3,0),"")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(OCULTAR)'!$P$3:$R$59,3,0),"")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(OCULTAR)'!$P$3:$R$59,3,0),"")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(OCULTAR)'!$P$3:$R$59,3,0),"")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(OCULTAR)'!$P$3:$R$59,3,0),"")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(OCULTAR)'!$P$3:$R$59,3,0),"")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(OCULTAR)'!$P$3:$R$59,3,0),"")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(OCULTAR)'!$P$3:$R$59,3,0),"")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(OCULTAR)'!$P$3:$R$59,3,0),"")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(OCULTAR)'!$P$3:$R$59,3,0),"")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(OCULTAR)'!$P$3:$R$59,3,0),"")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(OCULTAR)'!$P$3:$R$59,3,0),"")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(OCULTAR)'!$P$3:$R$59,3,0),"")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(OCULTAR)'!$P$3:$R$59,3,0),"")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(OCULTAR)'!$P$3:$R$59,3,0),"")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(OCULTAR)'!$P$3:$R$59,3,0),"")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(OCULTAR)'!$P$3:$R$59,3,0),"")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(OCULTAR)'!$P$3:$R$59,3,0),"")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(OCULTAR)'!$P$3:$R$59,3,0),"")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(OCULTAR)'!$P$3:$R$59,3,0),"")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(OCULTAR)'!$P$3:$R$59,3,0),"")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(OCULTAR)'!$P$3:$R$59,3,0),"")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(OCULTAR)'!$P$3:$R$59,3,0),"")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(OCULTAR)'!$P$3:$R$59,3,0),"")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(OCULTAR)'!$P$3:$R$59,3,0),"")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(OCULTAR)'!$P$3:$R$59,3,0),"")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(OCULTAR)'!$P$3:$R$59,3,0),"")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(OCULTAR)'!$P$3:$R$59,3,0),"")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(OCULTAR)'!$P$3:$R$59,3,0),"")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(OCULTAR)'!$P$3:$R$59,3,0),"")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(OCULTAR)'!$P$3:$R$59,3,0),"")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(OCULTAR)'!$P$3:$R$59,3,0),"")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(OCULTAR)'!$P$3:$R$59,3,0),"")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(OCULTAR)'!$P$3:$R$59,3,0),"")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(OCULTAR)'!$P$3:$R$59,3,0),"")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(OCULTAR)'!$P$3:$R$59,3,0),"")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(OCULTAR)'!$P$3:$R$59,3,0),"")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(OCULTAR)'!$P$3:$R$59,3,0),"")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(OCULTAR)'!$P$3:$R$59,3,0),"")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(OCULTAR)'!$P$3:$R$59,3,0),"")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(OCULTAR)'!$P$3:$R$59,3,0),"")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(OCULTAR)'!$P$3:$R$59,3,0),"")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(OCULTAR)'!$P$3:$R$59,3,0),"")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(OCULTAR)'!$P$3:$R$59,3,0),"")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(OCULTAR)'!$P$3:$R$59,3,0),"")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(OCULTAR)'!$P$3:$R$59,3,0),"")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(OCULTAR)'!$P$3:$R$59,3,0),"")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(OCULTAR)'!$P$3:$R$59,3,0),"")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(OCULTAR)'!$P$3:$R$59,3,0),"")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(OCULTAR)'!$P$3:$R$59,3,0),"")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(OCULTAR)'!$P$3:$R$59,3,0),"")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(OCULTAR)'!$P$3:$R$59,3,0),"")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(OCULTAR)'!$P$3:$R$59,3,0),"")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(OCULTAR)'!$P$3:$R$59,3,0),"")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(OCULTAR)'!$P$3:$R$59,3,0),"")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(OCULTAR)'!$P$3:$R$59,3,0),"")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(OCULTAR)'!$P$3:$R$59,3,0),"")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(OCULTAR)'!$P$3:$R$59,3,0),"")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(OCULTAR)'!$P$3:$R$59,3,0),"")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(OCULTAR)'!$P$3:$R$59,3,0),"")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(OCULTAR)'!$P$3:$R$59,3,0),"")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(OCULTAR)'!$P$3:$R$59,3,0),"")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(OCULTAR)'!$P$3:$R$59,3,0),"")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(OCULTAR)'!$P$3:$R$59,3,0),"")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(OCULTAR)'!$P$3:$R$59,3,0),"")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(OCULTAR)'!$P$3:$R$59,3,0),"")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(OCULTAR)'!$P$3:$R$59,3,0),"")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(OCULTAR)'!$P$3:$R$59,3,0),"")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(OCULTAR)'!$P$3:$R$59,3,0),"")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(OCULTAR)'!$P$3:$R$59,3,0),"")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(OCULTAR)'!$P$3:$R$59,3,0),"")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(OCULTAR)'!$P$3:$R$59,3,0),"")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(OCULTAR)'!$P$3:$R$59,3,0),"")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(OCULTAR)'!$P$3:$R$59,3,0),"")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(OCULTAR)'!$P$3:$R$59,3,0),"")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(OCULTAR)'!$P$3:$R$59,3,0),"")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(OCULTAR)'!$P$3:$R$59,3,0),"")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(OCULTAR)'!$P$3:$R$59,3,0),"")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(OCULTAR)'!$P$3:$R$59,3,0),"")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(OCULTAR)'!$P$3:$R$59,3,0),"")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(OCULTAR)'!$P$3:$R$59,3,0),"")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(OCULTAR)'!$P$3:$R$59,3,0),"")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(OCULTAR)'!$P$3:$R$59,3,0),"")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(OCULTAR)'!$P$3:$R$59,3,0),"")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(OCULTAR)'!$P$3:$R$59,3,0),"")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(OCULTAR)'!$P$3:$R$59,3,0),"")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(OCULTAR)'!$P$3:$R$59,3,0),"")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(OCULTAR)'!$P$3:$R$59,3,0),"")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(OCULTAR)'!$P$3:$R$59,3,0),"")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(OCULTAR)'!$P$3:$R$59,3,0),"")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(OCULTAR)'!$P$3:$R$59,3,0),"")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(OCULTAR)'!$P$3:$R$59,3,0),"")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(OCULTAR)'!$P$3:$R$59,3,0),"")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(OCULTAR)'!$P$3:$R$59,3,0),"")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(OCULTAR)'!$P$3:$R$59,3,0),"")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(OCULTAR)'!$P$3:$R$59,3,0),"")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(OCULTAR)'!$P$3:$R$59,3,0),"")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(OCULTAR)'!$P$3:$R$59,3,0),"")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(OCULTAR)'!$P$3:$R$59,3,0),"")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(OCULTAR)'!$P$3:$R$59,3,0),"")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(OCULTAR)'!$P$3:$R$59,3,0),"")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(OCULTAR)'!$P$3:$R$59,3,0),"")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(OCULTAR)'!$P$3:$R$59,3,0),"")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(OCULTAR)'!$P$3:$R$59,3,0),"")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(OCULTAR)'!$P$3:$R$59,3,0),"")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(OCULTAR)'!$P$3:$R$59,3,0),"")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(OCULTAR)'!$P$3:$R$59,3,0),"")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(OCULTAR)'!$P$3:$R$59,3,0),"")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(OCULTAR)'!$P$3:$R$59,3,0),"")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(OCULTAR)'!$P$3:$R$59,3,0),"")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(OCULTAR)'!$P$3:$R$59,3,0),"")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(OCULTAR)'!$P$3:$R$59,3,0),"")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(OCULTAR)'!$P$3:$R$59,3,0),"")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(OCULTAR)'!$P$3:$R$59,3,0),"")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(OCULTAR)'!$P$3:$R$59,3,0),"")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(OCULTAR)'!$P$3:$R$59,3,0),"")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(OCULTAR)'!$P$3:$R$59,3,0),"")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(OCULTAR)'!$P$3:$R$59,3,0),"")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(OCULTAR)'!$P$3:$R$59,3,0),"")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(OCULTAR)'!$P$3:$R$59,3,0),"")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(OCULTAR)'!$P$3:$R$59,3,0),"")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(OCULTAR)'!$P$3:$R$59,3,0),"")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(OCULTAR)'!$P$3:$R$59,3,0),"")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(OCULTAR)'!$P$3:$R$59,3,0),"")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(OCULTAR)'!$P$3:$R$59,3,0),"")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(OCULTAR)'!$P$3:$R$59,3,0),"")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(OCULTAR)'!$P$3:$R$59,3,0),"")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(OCULTAR)'!$P$3:$R$59,3,0),"")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(OCULTAR)'!$P$3:$R$59,3,0),"")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(OCULTAR)'!$P$3:$R$59,3,0),"")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(OCULTAR)'!$P$3:$R$59,3,0),"")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(OCULTAR)'!$P$3:$R$59,3,0),"")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(OCULTAR)'!$P$3:$R$59,3,0),"")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(OCULTAR)'!$P$3:$R$59,3,0),"")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(OCULTAR)'!$P$3:$R$59,3,0),"")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(OCULTAR)'!$P$3:$R$59,3,0),"")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(OCULTAR)'!$P$3:$R$59,3,0),"")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(OCULTAR)'!$P$3:$R$59,3,0),"")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(OCULTAR)'!$P$3:$R$59,3,0),"")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(OCULTAR)'!$P$3:$R$59,3,0),"")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(OCULTAR)'!$P$3:$R$59,3,0),"")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(OCULTAR)'!$P$3:$R$59,3,0),"")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(OCULTAR)'!$P$3:$R$59,3,0),"")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(OCULTAR)'!$P$3:$R$59,3,0),"")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(OCULTAR)'!$P$3:$R$59,3,0),"")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(OCULTAR)'!$P$3:$R$59,3,0),"")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(OCULTAR)'!$P$3:$R$59,3,0),"")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(OCULTAR)'!$P$3:$R$59,3,0),"")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(OCULTAR)'!$P$3:$R$59,3,0),"")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(OCULTAR)'!$P$3:$R$59,3,0),"")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(OCULTAR)'!$P$3:$R$59,3,0),"")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(OCULTAR)'!$P$3:$R$59,3,0),"")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(OCULTAR)'!$P$3:$R$59,3,0),"")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(OCULTAR)'!$P$3:$R$59,3,0),"")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(OCULTAR)'!$P$3:$R$59,3,0),"")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(OCULTAR)'!$P$3:$R$59,3,0),"")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(OCULTAR)'!$P$3:$R$59,3,0),"")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(OCULTAR)'!$P$3:$R$59,3,0),"")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(OCULTAR)'!$P$3:$R$59,3,0),"")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(OCULTAR)'!$P$3:$R$59,3,0),"")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(OCULTAR)'!$P$3:$R$59,3,0),"")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(OCULTAR)'!$P$3:$R$59,3,0),"")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(OCULTAR)'!$P$3:$R$59,3,0),"")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(OCULTAR)'!$P$3:$R$59,3,0),"")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(OCULTAR)'!$P$3:$R$59,3,0),"")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(OCULTAR)'!$P$3:$R$59,3,0),"")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(OCULTAR)'!$P$3:$R$59,3,0),"")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(OCULTAR)'!$P$3:$R$59,3,0),"")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(OCULTAR)'!$P$3:$R$59,3,0),"")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(OCULTAR)'!$P$3:$R$59,3,0),"")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(OCULTAR)'!$P$3:$R$59,3,0),"")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(OCULTAR)'!$P$3:$R$59,3,0),"")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(OCULTAR)'!$P$3:$R$59,3,0),"")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(OCULTAR)'!$P$3:$R$59,3,0),"")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(OCULTAR)'!$P$3:$R$59,3,0),"")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(OCULTAR)'!$P$3:$R$59,3,0),"")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(OCULTAR)'!$P$3:$R$59,3,0),"")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(OCULTAR)'!$P$3:$R$59,3,0),"")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(OCULTAR)'!$P$3:$R$59,3,0),"")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(OCULTAR)'!$P$3:$R$59,3,0),"")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(OCULTAR)'!$P$3:$R$59,3,0),"")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(OCULTAR)'!$P$3:$R$59,3,0),"")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(OCULTAR)'!$P$3:$R$59,3,0),"")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(OCULTAR)'!$P$3:$R$59,3,0),"")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(OCULTAR)'!$P$3:$R$59,3,0),"")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(OCULTAR)'!$P$3:$R$59,3,0),"")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(OCULTAR)'!$P$3:$R$59,3,0),"")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(OCULTAR)'!$P$3:$R$59,3,0),"")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(OCULTAR)'!$P$3:$R$59,3,0),"")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(OCULTAR)'!$P$3:$R$59,3,0),"")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(OCULTAR)'!$P$3:$R$59,3,0),"")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(OCULTAR)'!$P$3:$R$59,3,0),"")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(OCULTAR)'!$P$3:$R$59,3,0),"")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(OCULTAR)'!$P$3:$R$59,3,0),"")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(OCULTAR)'!$P$3:$R$59,3,0),"")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(OCULTAR)'!$P$3:$R$59,3,0),"")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(OCULTAR)'!$P$3:$R$59,3,0),"")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(OCULTAR)'!$P$3:$R$59,3,0),"")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(OCULTAR)'!$P$3:$R$59,3,0),"")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(OCULTAR)'!$P$3:$R$59,3,0),"")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(OCULTAR)'!$P$3:$R$59,3,0),"")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(OCULTAR)'!$P$3:$R$59,3,0),"")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(OCULTAR)'!$P$3:$R$59,3,0),"")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(OCULTAR)'!$P$3:$R$59,3,0),"")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(OCULTAR)'!$P$3:$R$59,3,0),"")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(OCULTAR)'!$P$3:$R$59,3,0),"")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(OCULTAR)'!$P$3:$R$59,3,0),"")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(OCULTAR)'!$P$3:$R$59,3,0),"")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(OCULTAR)'!$P$3:$R$59,3,0),"")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(OCULTAR)'!$P$3:$R$59,3,0),"")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(OCULTAR)'!$P$3:$R$59,3,0),"")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(OCULTAR)'!$P$3:$R$59,3,0),"")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(OCULTAR)'!$P$3:$R$59,3,0),"")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(OCULTAR)'!$P$3:$R$59,3,0),"")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(OCULTAR)'!$P$3:$R$59,3,0),"")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(OCULTAR)'!$P$3:$R$59,3,0),"")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(OCULTAR)'!$P$3:$R$59,3,0),"")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(OCULTAR)'!$P$3:$R$59,3,0),"")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(OCULTAR)'!$P$3:$R$59,3,0),"")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(OCULTAR)'!$P$3:$R$59,3,0),"")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(OCULTAR)'!$P$3:$R$59,3,0),"")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(OCULTAR)'!$P$3:$R$59,3,0),"")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(OCULTAR)'!$P$3:$R$59,3,0),"")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(OCULTAR)'!$P$3:$R$59,3,0),"")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(OCULTAR)'!$P$3:$R$59,3,0),"")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(OCULTAR)'!$P$3:$R$59,3,0),"")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(OCULTAR)'!$P$3:$R$59,3,0),"")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(OCULTAR)'!$P$3:$R$59,3,0),"")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(OCULTAR)'!$P$3:$R$59,3,0),"")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(OCULTAR)'!$P$3:$R$59,3,0),"")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(OCULTAR)'!$P$3:$R$59,3,0),"")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(OCULTAR)'!$P$3:$R$59,3,0),"")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(OCULTAR)'!$P$3:$R$59,3,0),"")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(OCULTAR)'!$P$3:$R$59,3,0),"")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(OCULTAR)'!$P$3:$R$59,3,0),"")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(OCULTAR)'!$P$3:$R$59,3,0),"")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(OCULTAR)'!$P$3:$R$59,3,0),"")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(OCULTAR)'!$P$3:$R$59,3,0),"")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(OCULTAR)'!$P$3:$R$59,3,0),"")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(OCULTAR)'!$P$3:$R$59,3,0),"")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(OCULTAR)'!$P$3:$R$59,3,0),"")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(OCULTAR)'!$P$3:$R$59,3,0),"")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(OCULTAR)'!$P$3:$R$59,3,0),"")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(OCULTAR)'!$P$3:$R$59,3,0),"")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(OCULTAR)'!$P$3:$R$59,3,0),"")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(OCULTAR)'!$P$3:$R$59,3,0),"")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(OCULTAR)'!$P$3:$R$59,3,0),"")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(OCULTAR)'!$P$3:$R$59,3,0),"")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(OCULTAR)'!$P$3:$R$59,3,0),"")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(OCULTAR)'!$P$3:$R$59,3,0),"")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(OCULTAR)'!$P$3:$R$59,3,0),"")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(OCULTAR)'!$P$3:$R$59,3,0),"")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(OCULTAR)'!$P$3:$R$59,3,0),"")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(OCULTAR)'!$P$3:$R$59,3,0),"")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(OCULTAR)'!$P$3:$R$59,3,0),"")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(OCULTAR)'!$P$3:$R$59,3,0),"")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(OCULTAR)'!$P$3:$R$59,3,0),"")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(OCULTAR)'!$P$3:$R$59,3,0),"")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(OCULTAR)'!$P$3:$R$59,3,0),"")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(OCULTAR)'!$P$3:$R$59,3,0),"")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(OCULTAR)'!$P$3:$R$59,3,0),"")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(OCULTAR)'!$P$3:$R$59,3,0),"")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(OCULTAR)'!$P$3:$R$59,3,0),"")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(OCULTAR)'!$P$3:$R$59,3,0),"")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(OCULTAR)'!$P$3:$R$59,3,0),"")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(OCULTAR)'!$P$3:$R$59,3,0),"")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(OCULTAR)'!$P$3:$R$59,3,0),"")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(OCULTAR)'!$P$3:$R$59,3,0),"")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(OCULTAR)'!$P$3:$R$59,3,0),"")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(OCULTAR)'!$P$3:$R$59,3,0),"")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(OCULTAR)'!$P$3:$R$59,3,0),"")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(OCULTAR)'!$P$3:$R$59,3,0),"")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(OCULTAR)'!$P$3:$R$59,3,0),"")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(OCULTAR)'!$P$3:$R$59,3,0),"")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(OCULTAR)'!$P$3:$R$59,3,0),"")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(OCULTAR)'!$P$3:$R$59,3,0),"")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(OCULTAR)'!$P$3:$R$59,3,0),"")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(OCULTAR)'!$P$3:$R$59,3,0),"")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(OCULTAR)'!$P$3:$R$59,3,0),"")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(OCULTAR)'!$P$3:$R$59,3,0),"")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(OCULTAR)'!$P$3:$R$59,3,0),"")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(OCULTAR)'!$P$3:$R$59,3,0),"")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(OCULTAR)'!$P$3:$R$59,3,0),"")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(OCULTAR)'!$P$3:$R$59,3,0),"")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(OCULTAR)'!$P$3:$R$59,3,0),"")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(OCULTAR)'!$P$3:$R$59,3,0),"")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(OCULTAR)'!$P$3:$R$59,3,0),"")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(OCULTAR)'!$P$3:$R$59,3,0),"")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(OCULTAR)'!$P$3:$R$59,3,0),"")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(OCULTAR)'!$P$3:$R$59,3,0),"")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(OCULTAR)'!$P$3:$R$59,3,0),"")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(OCULTAR)'!$P$3:$R$59,3,0),"")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(OCULTAR)'!$P$3:$R$59,3,0),"")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(OCULTAR)'!$P$3:$R$59,3,0),"")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(OCULTAR)'!$P$3:$R$59,3,0),"")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(OCULTAR)'!$P$3:$R$59,3,0),"")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(OCULTAR)'!$P$3:$R$59,3,0),"")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(OCULTAR)'!$P$3:$R$59,3,0),"")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(OCULTAR)'!$P$3:$R$59,3,0),"")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(OCULTAR)'!$P$3:$R$59,3,0),"")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(OCULTAR)'!$P$3:$R$59,3,0),"")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(OCULTAR)'!$P$3:$R$59,3,0),"")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(OCULTAR)'!$P$3:$R$59,3,0),"")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(OCULTAR)'!$P$3:$R$59,3,0),"")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(OCULTAR)'!$P$3:$R$59,3,0),"")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(OCULTAR)'!$P$3:$R$59,3,0),"")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(OCULTAR)'!$P$3:$R$59,3,0),"")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(OCULTAR)'!$P$3:$R$59,3,0),"")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(OCULTAR)'!$P$3:$R$59,3,0),"")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(OCULTAR)'!$P$3:$R$59,3,0),"")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(OCULTAR)'!$P$3:$R$59,3,0),"")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(OCULTAR)'!$P$3:$R$59,3,0),"")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(OCULTAR)'!$P$3:$R$59,3,0),"")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(OCULTAR)'!$P$3:$R$59,3,0),"")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(OCULTAR)'!$P$3:$R$59,3,0),"")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(OCULTAR)'!$P$3:$R$59,3,0),"")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(OCULTAR)'!$P$3:$R$59,3,0),"")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(OCULTAR)'!$P$3:$R$59,3,0),"")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(OCULTAR)'!$P$3:$R$59,3,0),"")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(OCULTAR)'!$P$3:$R$59,3,0),"")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(OCULTAR)'!$P$3:$R$59,3,0),"")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(OCULTAR)'!$P$3:$R$59,3,0),"")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(OCULTAR)'!$P$3:$R$59,3,0),"")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(OCULTAR)'!$P$3:$R$59,3,0),"")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(OCULTAR)'!$P$3:$R$59,3,0),"")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(OCULTAR)'!$P$3:$R$59,3,0),"")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(OCULTAR)'!$P$3:$R$59,3,0),"")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(OCULTAR)'!$P$3:$R$59,3,0),"")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(OCULTAR)'!$P$3:$R$59,3,0),"")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(OCULTAR)'!$P$3:$R$59,3,0),"")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(OCULTAR)'!$P$3:$R$59,3,0),"")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(OCULTAR)'!$P$3:$R$59,3,0),"")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(OCULTAR)'!$P$3:$R$59,3,0),"")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(OCULTAR)'!$P$3:$R$59,3,0),"")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(OCULTAR)'!$P$3:$R$59,3,0),"")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(OCULTAR)'!$P$3:$R$59,3,0),"")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(OCULTAR)'!$P$3:$R$59,3,0),"")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(OCULTAR)'!$P$3:$R$59,3,0),"")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(OCULTAR)'!$P$3:$R$59,3,0),"")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(OCULTAR)'!$P$3:$R$59,3,0),"")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(OCULTAR)'!$P$3:$R$59,3,0),"")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(OCULTAR)'!$P$3:$R$59,3,0),"")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(OCULTAR)'!$P$3:$R$59,3,0),"")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(OCULTAR)'!$P$3:$R$59,3,0),"")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(OCULTAR)'!$P$3:$R$59,3,0),"")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(OCULTAR)'!$P$3:$R$59,3,0),"")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(OCULTAR)'!$P$3:$R$59,3,0),"")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(OCULTAR)'!$P$3:$R$59,3,0),"")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(OCULTAR)'!$P$3:$R$59,3,0),"")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(OCULTAR)'!$P$3:$R$59,3,0),"")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(OCULTAR)'!$P$3:$R$59,3,0),"")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(OCULTAR)'!$P$3:$R$59,3,0),"")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(OCULTAR)'!$P$3:$R$59,3,0),"")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(OCULTAR)'!$P$3:$R$59,3,0),"")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(OCULTAR)'!$P$3:$R$59,3,0),"")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(OCULTAR)'!$P$3:$R$59,3,0),"")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(OCULTAR)'!$P$3:$R$59,3,0),"")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(OCULTAR)'!$P$3:$R$59,3,0),"")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(OCULTAR)'!$P$3:$R$59,3,0),"")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(OCULTAR)'!$P$3:$R$59,3,0),"")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(OCULTAR)'!$P$3:$R$59,3,0),"")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(OCULTAR)'!$P$3:$R$59,3,0),"")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(OCULTAR)'!$P$3:$R$59,3,0),"")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(OCULTAR)'!$P$3:$R$59,3,0),"")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(OCULTAR)'!$P$3:$R$59,3,0),"")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(OCULTAR)'!$P$3:$R$59,3,0),"")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(OCULTAR)'!$P$3:$R$59,3,0),"")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(OCULTAR)'!$P$3:$R$59,3,0),"")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(OCULTAR)'!$P$3:$R$59,3,0),"")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(OCULTAR)'!$P$3:$R$59,3,0),"")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(OCULTAR)'!$P$3:$R$59,3,0),"")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(OCULTAR)'!$P$3:$R$59,3,0),"")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(OCULTAR)'!$P$3:$R$59,3,0),"")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(OCULTAR)'!$P$3:$R$59,3,0),"")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(OCULTAR)'!$P$3:$R$59,3,0),"")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(OCULTAR)'!$P$3:$R$59,3,0),"")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(OCULTAR)'!$P$3:$R$59,3,0),"")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(OCULTAR)'!$P$3:$R$59,3,0),"")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(OCULTAR)'!$P$3:$R$59,3,0),"")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(OCULTAR)'!$P$3:$R$59,3,0),"")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(OCULTAR)'!$P$3:$R$59,3,0),"")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(OCULTAR)'!$P$3:$R$59,3,0),"")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(OCULTAR)'!$P$3:$R$59,3,0),"")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(OCULTAR)'!$P$3:$R$59,3,0),"")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(OCULTAR)'!$P$3:$R$59,3,0),"")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(OCULTAR)'!$P$3:$R$59,3,0),"")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(OCULTAR)'!$P$3:$R$59,3,0),"")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(OCULTAR)'!$P$3:$R$59,3,0),"")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(OCULTAR)'!$P$3:$R$59,3,0),"")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(OCULTAR)'!$P$3:$R$59,3,0),"")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(OCULTAR)'!$P$3:$R$59,3,0),"")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(OCULTAR)'!$P$3:$R$59,3,0),"")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(OCULTAR)'!$P$3:$R$59,3,0),"")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(OCULTAR)'!$P$3:$R$59,3,0),"")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(OCULTAR)'!$P$3:$R$59,3,0),"")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(OCULTAR)'!$P$3:$R$59,3,0),"")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(OCULTAR)'!$P$3:$R$59,3,0),"")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(OCULTAR)'!$P$3:$R$59,3,0),"")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(OCULTAR)'!$P$3:$R$59,3,0),"")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(OCULTAR)'!$P$3:$R$59,3,0),"")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(OCULTAR)'!$P$3:$R$59,3,0),"")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(OCULTAR)'!$P$3:$R$59,3,0),"")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(OCULTAR)'!$P$3:$R$59,3,0),"")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(OCULTAR)'!$P$3:$R$59,3,0),"")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(OCULTAR)'!$P$3:$R$59,3,0),"")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(OCULTAR)'!$P$3:$R$59,3,0),"")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(OCULTAR)'!$P$3:$R$59,3,0),"")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(OCULTAR)'!$P$3:$R$59,3,0),"")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(OCULTAR)'!$P$3:$R$59,3,0),"")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(OCULTAR)'!$P$3:$R$59,3,0),"")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(OCULTAR)'!$P$3:$R$59,3,0),"")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(OCULTAR)'!$P$3:$R$59,3,0),"")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(OCULTAR)'!$P$3:$R$59,3,0),"")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(OCULTAR)'!$P$3:$R$59,3,0),"")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(OCULTAR)'!$P$3:$R$59,3,0),"")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(OCULTAR)'!$P$3:$R$59,3,0),"")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(OCULTAR)'!$P$3:$R$59,3,0),"")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(OCULTAR)'!$P$3:$R$59,3,0),"")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(OCULTAR)'!$P$3:$R$59,3,0),"")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(OCULTAR)'!$P$3:$R$59,3,0),"")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(OCULTAR)'!$P$3:$R$59,3,0),"")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(OCULTAR)'!$P$3:$R$59,3,0),"")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(OCULTAR)'!$P$3:$R$59,3,0),"")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(OCULTAR)'!$P$3:$R$59,3,0),"")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(OCULTAR)'!$P$3:$R$59,3,0),"")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(OCULTAR)'!$P$3:$R$59,3,0),"")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(OCULTAR)'!$P$3:$R$59,3,0),"")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(OCULTAR)'!$P$3:$R$59,3,0),"")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(OCULTAR)'!$P$3:$R$59,3,0),"")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(OCULTAR)'!$P$3:$R$59,3,0),"")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(OCULTAR)'!$P$3:$R$59,3,0),"")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(OCULTAR)'!$P$3:$R$59,3,0),"")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(OCULTAR)'!$P$3:$R$59,3,0),"")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(OCULTAR)'!$P$3:$R$59,3,0),"")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(OCULTAR)'!$P$3:$R$59,3,0),"")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(OCULTAR)'!$P$3:$R$59,3,0),"")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(OCULTAR)'!$P$3:$R$59,3,0),"")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(OCULTAR)'!$P$3:$R$59,3,0),"")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(OCULTAR)'!$P$3:$R$59,3,0),"")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(OCULTAR)'!$P$3:$R$59,3,0),"")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(OCULTAR)'!$P$3:$R$59,3,0),"")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(OCULTAR)'!$P$3:$R$59,3,0),"")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(OCULTAR)'!$P$3:$R$59,3,0),"")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(OCULTAR)'!$P$3:$R$59,3,0),"")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(OCULTAR)'!$P$3:$R$59,3,0),"")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(OCULTAR)'!$P$3:$R$59,3,0),"")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(OCULTAR)'!$P$3:$R$59,3,0),"")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(OCULTAR)'!$P$3:$R$59,3,0),"")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(OCULTAR)'!$P$3:$R$59,3,0),"")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(OCULTAR)'!$P$3:$R$59,3,0),"")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(OCULTAR)'!$P$3:$R$59,3,0),"")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(OCULTAR)'!$P$3:$R$59,3,0),"")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(OCULTAR)'!$P$3:$R$59,3,0),"")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(OCULTAR)'!$P$3:$R$59,3,0),"")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(OCULTAR)'!$P$3:$R$59,3,0),"")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(OCULTAR)'!$P$3:$R$59,3,0),"")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(OCULTAR)'!$P$3:$R$59,3,0),"")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(OCULTAR)'!$P$3:$R$59,3,0),"")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(OCULTAR)'!$P$3:$R$59,3,0),"")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(OCULTAR)'!$P$3:$R$59,3,0),"")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(OCULTAR)'!$P$3:$R$59,3,0),"")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(OCULTAR)'!$P$3:$R$59,3,0),"")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(OCULTAR)'!$P$3:$R$59,3,0),"")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(OCULTAR)'!$P$3:$R$59,3,0),"")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(OCULTAR)'!$P$3:$R$59,3,0),"")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(OCULTAR)'!$P$3:$R$59,3,0),"")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(OCULTAR)'!$P$3:$R$59,3,0),"")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(OCULTAR)'!$P$3:$R$59,3,0),"")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(OCULTAR)'!$P$3:$R$59,3,0),"")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(OCULTAR)'!$P$3:$R$59,3,0),"")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(OCULTAR)'!$P$3:$R$59,3,0),"")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(OCULTAR)'!$P$3:$R$59,3,0),"")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(OCULTAR)'!$P$3:$R$59,3,0),"")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(OCULTAR)'!$P$3:$R$59,3,0),"")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(OCULTAR)'!$P$3:$R$59,3,0),"")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(OCULTAR)'!$P$3:$R$59,3,0),"")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(OCULTAR)'!$P$3:$R$59,3,0),"")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(OCULTAR)'!$P$3:$R$59,3,0),"")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(OCULTAR)'!$P$3:$R$59,3,0),"")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(OCULTAR)'!$P$3:$R$59,3,0),"")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(OCULTAR)'!$P$3:$R$59,3,0),"")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(OCULTAR)'!$P$3:$R$59,3,0),"")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(OCULTAR)'!$P$3:$R$59,3,0),"")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(OCULTAR)'!$P$3:$R$59,3,0),"")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(OCULTAR)'!$P$3:$R$59,3,0),"")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(OCULTAR)'!$P$3:$R$59,3,0),"")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(OCULTAR)'!$P$3:$R$59,3,0),"")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(OCULTAR)'!$P$3:$R$59,3,0),"")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(OCULTAR)'!$P$3:$R$59,3,0),"")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(OCULTAR)'!$P$3:$R$59,3,0),"")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(OCULTAR)'!$P$3:$R$59,3,0),"")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(OCULTAR)'!$P$3:$R$59,3,0),"")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(OCULTAR)'!$P$3:$R$59,3,0),"")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(OCULTAR)'!$P$3:$R$59,3,0),"")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(OCULTAR)'!$P$3:$R$59,3,0),"")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(OCULTAR)'!$P$3:$R$59,3,0),"")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(OCULTAR)'!$P$3:$R$59,3,0),"")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(OCULTAR)'!$P$3:$R$59,3,0),"")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(OCULTAR)'!$P$3:$R$59,3,0),"")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(OCULTAR)'!$P$3:$R$59,3,0),"")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(OCULTAR)'!$P$3:$R$59,3,0),"")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(OCULTAR)'!$P$3:$R$59,3,0),"")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(OCULTAR)'!$P$3:$R$59,3,0),"")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(OCULTAR)'!$P$3:$R$59,3,0),"")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(OCULTAR)'!$P$3:$R$59,3,0),"")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(OCULTAR)'!$P$3:$R$59,3,0),"")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(OCULTAR)'!$P$3:$R$59,3,0),"")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(OCULTAR)'!$P$3:$R$59,3,0),"")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(OCULTAR)'!$P$3:$R$59,3,0),"")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(OCULTAR)'!$P$3:$R$59,3,0),"")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(OCULTAR)'!$P$3:$R$59,3,0),"")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(OCULTAR)'!$P$3:$R$59,3,0),"")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(OCULTAR)'!$P$3:$R$59,3,0),"")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(OCULTAR)'!$P$3:$R$59,3,0),"")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(OCULTAR)'!$P$3:$R$59,3,0),"")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(OCULTAR)'!$P$3:$R$59,3,0),"")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(OCULTAR)'!$P$3:$R$59,3,0),"")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(OCULTAR)'!$P$3:$R$59,3,0),"")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(OCULTAR)'!$P$3:$R$59,3,0),"")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(OCULTAR)'!$P$3:$R$59,3,0),"")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(OCULTAR)'!$P$3:$R$59,3,0),"")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(OCULTAR)'!$P$3:$R$59,3,0),"")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(OCULTAR)'!$P$3:$R$59,3,0),"")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(OCULTAR)'!$P$3:$R$59,3,0),"")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(OCULTAR)'!$P$3:$R$59,3,0),"")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(OCULTAR)'!$P$3:$R$59,3,0),"")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(OCULTAR)'!$P$3:$R$59,3,0),"")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(OCULTAR)'!$P$3:$R$59,3,0),"")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(OCULTAR)'!$P$3:$R$59,3,0),"")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(OCULTAR)'!$P$3:$R$59,3,0),"")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(OCULTAR)'!$P$3:$R$59,3,0),"")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(OCULTAR)'!$P$3:$R$59,3,0),"")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(OCULTAR)'!$P$3:$R$59,3,0),"")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(OCULTAR)'!$P$3:$R$59,3,0),"")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(OCULTAR)'!$P$3:$R$59,3,0),"")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(OCULTAR)'!$P$3:$R$59,3,0),"")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(OCULTAR)'!$P$3:$R$59,3,0),"")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(OCULTAR)'!$P$3:$R$59,3,0),"")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(OCULTAR)'!$P$3:$R$59,3,0),"")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(OCULTAR)'!$P$3:$R$59,3,0),"")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(OCULTAR)'!$P$3:$R$59,3,0),"")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(OCULTAR)'!$P$3:$R$59,3,0),"")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(OCULTAR)'!$P$3:$R$59,3,0),"")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(OCULTAR)'!$P$3:$R$59,3,0),"")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(OCULTAR)'!$P$3:$R$59,3,0),"")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(OCULTAR)'!$P$3:$R$59,3,0),"")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(OCULTAR)'!$P$3:$R$59,3,0),"")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(OCULTAR)'!$P$3:$R$59,3,0),"")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(OCULTAR)'!$P$3:$R$59,3,0),"")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(OCULTAR)'!$P$3:$R$59,3,0),"")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(OCULTAR)'!$P$3:$R$59,3,0),"")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(OCULTAR)'!$P$3:$R$59,3,0),"")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(OCULTAR)'!$P$3:$R$59,3,0),"")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(OCULTAR)'!$P$3:$R$59,3,0),"")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(OCULTAR)'!$P$3:$R$59,3,0),"")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(OCULTAR)'!$P$3:$R$59,3,0),"")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(OCULTAR)'!$P$3:$R$59,3,0),"")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(OCULTAR)'!$P$3:$R$59,3,0),"")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(OCULTAR)'!$P$3:$R$59,3,0),"")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(OCULTAR)'!$P$3:$R$59,3,0),"")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(OCULTAR)'!$P$3:$R$59,3,0),"")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(OCULTAR)'!$P$3:$R$59,3,0),"")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(OCULTAR)'!$P$3:$R$59,3,0),"")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(OCULTAR)'!$P$3:$R$59,3,0),"")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(OCULTAR)'!$P$3:$R$59,3,0),"")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(OCULTAR)'!$P$3:$R$59,3,0),"")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(OCULTAR)'!$P$3:$R$59,3,0),"")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(OCULTAR)'!$P$3:$R$59,3,0),"")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(OCULTAR)'!$P$3:$R$59,3,0),"")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(OCULTAR)'!$P$3:$R$59,3,0),"")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(OCULTAR)'!$P$3:$R$59,3,0),"")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(OCULTAR)'!$P$3:$R$59,3,0),"")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(OCULTAR)'!$P$3:$R$59,3,0),"")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(OCULTAR)'!$P$3:$R$59,3,0),"")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(OCULTAR)'!$P$3:$R$59,3,0),"")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(OCULTAR)'!$P$3:$R$59,3,0),"")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(OCULTAR)'!$P$3:$R$59,3,0),"")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(OCULTAR)'!$P$3:$R$59,3,0),"")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(OCULTAR)'!$P$3:$R$59,3,0),"")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(OCULTAR)'!$P$3:$R$59,3,0),"")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(OCULTAR)'!$P$3:$R$59,3,0),"")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(OCULTAR)'!$P$3:$R$59,3,0),"")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(OCULTAR)'!$P$3:$R$59,3,0),"")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(OCULTAR)'!$P$3:$R$59,3,0),"")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(OCULTAR)'!$P$3:$R$59,3,0),"")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(OCULTAR)'!$P$3:$R$59,3,0),"")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(OCULTAR)'!$P$3:$R$59,3,0),"")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(OCULTAR)'!$P$3:$R$59,3,0),"")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(OCULTAR)'!$P$3:$R$59,3,0),"")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(OCULTAR)'!$P$3:$R$59,3,0),"")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(OCULTAR)'!$P$3:$R$59,3,0),"")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(OCULTAR)'!$P$3:$R$59,3,0),"")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(OCULTAR)'!$P$3:$R$59,3,0),"")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(OCULTAR)'!$P$3:$R$59,3,0),"")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(OCULTAR)'!$P$3:$R$59,3,0),"")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(OCULTAR)'!$P$3:$R$59,3,0),"")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(OCULTAR)'!$P$3:$R$59,3,0),"")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(OCULTAR)'!$P$3:$R$59,3,0),"")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(OCULTAR)'!$P$3:$R$59,3,0),"")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(OCULTAR)'!$P$3:$R$59,3,0),"")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(OCULTAR)'!$P$3:$R$59,3,0),"")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(OCULTAR)'!$P$3:$R$59,3,0),"")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(OCULTAR)'!$P$3:$R$59,3,0),"")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(OCULTAR)'!$P$3:$R$59,3,0),"")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(OCULTAR)'!$P$3:$R$59,3,0),"")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(OCULTAR)'!$P$3:$R$59,3,0),"")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(OCULTAR)'!$P$3:$R$59,3,0),"")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(OCULTAR)'!$P$3:$R$59,3,0),"")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(OCULTAR)'!$P$3:$R$59,3,0),"")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(OCULTAR)'!$P$3:$R$59,3,0),"")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(OCULTAR)'!$P$3:$R$59,3,0),"")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(OCULTAR)'!$P$3:$R$59,3,0),"")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(OCULTAR)'!$P$3:$R$59,3,0),"")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(OCULTAR)'!$P$3:$R$59,3,0),"")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(OCULTAR)'!$P$3:$R$59,3,0),"")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(OCULTAR)'!$P$3:$R$59,3,0),"")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(OCULTAR)'!$P$3:$R$59,3,0),"")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(OCULTAR)'!$P$3:$R$59,3,0),"")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(OCULTAR)'!$P$3:$R$59,3,0),"")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(OCULTAR)'!$P$3:$R$59,3,0),"")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(OCULTAR)'!$P$3:$R$59,3,0),"")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(OCULTAR)'!$P$3:$R$59,3,0),"")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(OCULTAR)'!$P$3:$R$59,3,0),"")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(OCULTAR)'!$P$3:$R$59,3,0),"")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(OCULTAR)'!$P$3:$R$59,3,0),"")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(OCULTAR)'!$P$3:$R$59,3,0),"")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(OCULTAR)'!$P$3:$R$59,3,0),"")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(OCULTAR)'!$P$3:$R$59,3,0),"")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(OCULTAR)'!$P$3:$R$59,3,0),"")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(OCULTAR)'!$P$3:$R$59,3,0),"")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(OCULTAR)'!$P$3:$R$59,3,0),"")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(OCULTAR)'!$P$3:$R$59,3,0),"")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(OCULTAR)'!$P$3:$R$59,3,0),"")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(OCULTAR)'!$P$3:$R$59,3,0),"")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(OCULTAR)'!$P$3:$R$59,3,0),"")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(OCULTAR)'!$P$3:$R$59,3,0),"")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(OCULTAR)'!$P$3:$R$59,3,0),"")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(OCULTAR)'!$P$3:$R$59,3,0),"")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(OCULTAR)'!$P$3:$R$59,3,0),"")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(OCULTAR)'!$P$3:$R$59,3,0),"")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(OCULTAR)'!$P$3:$R$59,3,0),"")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(OCULTAR)'!$P$3:$R$59,3,0),"")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(OCULTAR)'!$P$3:$R$59,3,0),"")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(OCULTAR)'!$P$3:$R$59,3,0),"")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(OCULTAR)'!$P$3:$R$59,3,0),"")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(OCULTAR)'!$P$3:$R$59,3,0),"")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(OCULTAR)'!$P$3:$R$59,3,0),"")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(OCULTAR)'!$P$3:$R$59,3,0),"")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(OCULTAR)'!$P$3:$R$59,3,0),"")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(OCULTAR)'!$P$3:$R$59,3,0),"")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(OCULTAR)'!$P$3:$R$59,3,0),"")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(OCULTAR)'!$P$3:$R$59,3,0),"")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(OCULTAR)'!$P$3:$R$59,3,0),"")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(OCULTAR)'!$P$3:$R$59,3,0),"")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(OCULTAR)'!$P$3:$R$59,3,0),"")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(OCULTAR)'!$P$3:$R$59,3,0),"")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(OCULTAR)'!$P$3:$R$59,3,0),"")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(OCULTAR)'!$P$3:$R$59,3,0),"")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(OCULTAR)'!$P$3:$R$59,3,0),"")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(OCULTAR)'!$P$3:$R$59,3,0),"")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(OCULTAR)'!$P$3:$R$59,3,0),"")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(OCULTAR)'!$P$3:$R$59,3,0),"")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(OCULTAR)'!$P$3:$R$59,3,0),"")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(OCULTAR)'!$P$3:$R$59,3,0),"")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(OCULTAR)'!$P$3:$R$59,3,0),"")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(OCULTAR)'!$P$3:$R$59,3,0),"")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(OCULTAR)'!$P$3:$R$59,3,0),"")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(OCULTAR)'!$P$3:$R$59,3,0),"")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(OCULTAR)'!$P$3:$R$59,3,0),"")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(OCULTAR)'!$P$3:$R$59,3,0),"")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(OCULTAR)'!$P$3:$R$59,3,0),"")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(OCULTAR)'!$P$3:$R$59,3,0),"")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(OCULTAR)'!$P$3:$R$59,3,0),"")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(OCULTAR)'!$P$3:$R$59,3,0),"")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(OCULTAR)'!$P$3:$R$59,3,0),"")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(OCULTAR)'!$P$3:$R$59,3,0),"")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(OCULTAR)'!$P$3:$R$59,3,0),"")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(OCULTAR)'!$P$3:$R$59,3,0),"")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(OCULTAR)'!$P$3:$R$59,3,0),"")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(OCULTAR)'!$P$3:$R$59,3,0),"")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(OCULTAR)'!$P$3:$R$59,3,0),"")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(OCULTAR)'!$P$3:$R$59,3,0),"")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(OCULTAR)'!$P$3:$R$59,3,0),"")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(OCULTAR)'!$P$3:$R$59,3,0),"")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(OCULTAR)'!$P$3:$R$59,3,0),"")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(OCULTAR)'!$P$3:$R$59,3,0),"")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(OCULTAR)'!$P$3:$R$59,3,0),"")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(OCULTAR)'!$P$3:$R$59,3,0),"")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(OCULTAR)'!$P$3:$R$59,3,0),"")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(OCULTAR)'!$P$3:$R$59,3,0),"")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(OCULTAR)'!$P$3:$R$59,3,0),"")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(OCULTAR)'!$P$3:$R$59,3,0),"")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(OCULTAR)'!$P$3:$R$59,3,0),"")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(OCULTAR)'!$P$3:$R$59,3,0),"")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(OCULTAR)'!$P$3:$R$59,3,0),"")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(OCULTAR)'!$P$3:$R$59,3,0),"")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(OCULTAR)'!$P$3:$R$59,3,0),"")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(OCULTAR)'!$P$3:$R$59,3,0),"")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(OCULTAR)'!$P$3:$R$59,3,0),"")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(OCULTAR)'!$P$3:$R$59,3,0),"")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(OCULTAR)'!$P$3:$R$59,3,0),"")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(OCULTAR)'!$P$3:$R$59,3,0),"")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(OCULTAR)'!$P$3:$R$59,3,0),"")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(OCULTAR)'!$P$3:$R$59,3,0),"")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(OCULTAR)'!$P$3:$R$59,3,0),"")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(OCULTAR)'!$P$3:$R$59,3,0),"")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(OCULTAR)'!$P$3:$R$59,3,0),"")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(OCULTAR)'!$P$3:$R$59,3,0),"")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(OCULTAR)'!$P$3:$R$59,3,0),"")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(OCULTAR)'!$P$3:$R$59,3,0),"")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(OCULTAR)'!$P$3:$R$59,3,0),"")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(OCULTAR)'!$P$3:$R$59,3,0),"")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(OCULTAR)'!$P$3:$R$59,3,0),"")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(OCULTAR)'!$P$3:$R$59,3,0),"")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(OCULTAR)'!$P$3:$R$59,3,0),"")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(OCULTAR)'!$P$3:$R$59,3,0),"")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(OCULTAR)'!$P$3:$R$59,3,0),"")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(OCULTAR)'!$P$3:$R$59,3,0),"")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(OCULTAR)'!$P$3:$R$59,3,0),"")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(OCULTAR)'!$P$3:$R$59,3,0),"")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(OCULTAR)'!$P$3:$R$59,3,0),"")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(OCULTAR)'!$P$3:$R$59,3,0),"")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(OCULTAR)'!$P$3:$R$59,3,0),"")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(OCULTAR)'!$P$3:$R$59,3,0),"")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(OCULTAR)'!$P$3:$R$59,3,0),"")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(OCULTAR)'!$P$3:$R$59,3,0),"")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(OCULTAR)'!$P$3:$R$59,3,0),"")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(OCULTAR)'!$P$3:$R$59,3,0),"")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(OCULTAR)'!$P$3:$R$59,3,0),"")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(OCULTAR)'!$P$3:$R$59,3,0),"")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(OCULTAR)'!$P$3:$R$59,3,0),"")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(OCULTAR)'!$P$3:$R$59,3,0),"")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(OCULTAR)'!$P$3:$R$59,3,0),"")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(OCULTAR)'!$P$3:$R$59,3,0),"")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(OCULTAR)'!$P$3:$R$59,3,0),"")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(OCULTAR)'!$P$3:$R$59,3,0),"")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(OCULTAR)'!$P$3:$R$59,3,0),"")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(OCULTAR)'!$P$3:$R$59,3,0),"")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(OCULTAR)'!$P$3:$R$59,3,0),"")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(OCULTAR)'!$P$3:$R$59,3,0),"")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(OCULTAR)'!$P$3:$R$59,3,0),"")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(OCULTAR)'!$P$3:$R$59,3,0),"")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(OCULTAR)'!$P$3:$R$59,3,0),"")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(OCULTAR)'!$P$3:$R$59,3,0),"")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(OCULTAR)'!$P$3:$R$59,3,0),"")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(OCULTAR)'!$P$3:$R$59,3,0),"")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(OCULTAR)'!$P$3:$R$59,3,0),"")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(OCULTAR)'!$P$3:$R$59,3,0),"")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(OCULTAR)'!$P$3:$R$59,3,0),"")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(OCULTAR)'!$P$3:$R$59,3,0),"")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(OCULTAR)'!$P$3:$R$59,3,0),"")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(OCULTAR)'!$P$3:$R$59,3,0),"")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(OCULTAR)'!$P$3:$R$59,3,0),"")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(OCULTAR)'!$P$3:$R$59,3,0),"")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(OCULTAR)'!$P$3:$R$59,3,0),"")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(OCULTAR)'!$P$3:$R$59,3,0),"")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(OCULTAR)'!$P$3:$R$59,3,0),"")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(OCULTAR)'!$P$3:$R$59,3,0),"")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(OCULTAR)'!$P$3:$R$59,3,0),"")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(OCULTAR)'!$P$3:$R$59,3,0),"")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(OCULTAR)'!$P$3:$R$59,3,0),"")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(OCULTAR)'!$P$3:$R$59,3,0),"")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(OCULTAR)'!$P$3:$R$59,3,0),"")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(OCULTAR)'!$P$3:$R$59,3,0),"")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(OCULTAR)'!$P$3:$R$59,3,0),"")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(OCULTAR)'!$P$3:$R$59,3,0),"")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(OCULTAR)'!$P$3:$R$59,3,0),"")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(OCULTAR)'!$P$3:$R$59,3,0),"")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(OCULTAR)'!$P$3:$R$59,3,0),"")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(OCULTAR)'!$P$3:$R$59,3,0),"")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(OCULTAR)'!$P$3:$R$59,3,0),"")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(OCULTAR)'!$P$3:$R$59,3,0),"")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(OCULTAR)'!$P$3:$R$59,3,0),"")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(OCULTAR)'!$P$3:$R$59,3,0),"")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(OCULTAR)'!$P$3:$R$59,3,0),"")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(OCULTAR)'!$P$3:$R$59,3,0),"")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(OCULTAR)'!$P$3:$R$59,3,0),"")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(OCULTAR)'!$P$3:$R$59,3,0),"")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(OCULTAR)'!$P$3:$R$59,3,0),"")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(OCULTAR)'!$P$3:$R$59,3,0),"")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(OCULTAR)'!$P$3:$R$59,3,0),"")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(OCULTAR)'!$P$3:$R$59,3,0),"")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(OCULTAR)'!$P$3:$R$59,3,0),"")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(OCULTAR)'!$P$3:$R$59,3,0),"")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(OCULTAR)'!$P$3:$R$59,3,0),"")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(OCULTAR)'!$P$3:$R$59,3,0),"")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(OCULTAR)'!$P$3:$R$59,3,0),"")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(OCULTAR)'!$P$3:$R$59,3,0),"")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(OCULTAR)'!$P$3:$R$59,3,0),"")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(OCULTAR)'!$P$3:$R$59,3,0),"")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(OCULTAR)'!$P$3:$R$59,3,0),"")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(OCULTAR)'!$P$3:$R$59,3,0),"")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(OCULTAR)'!$P$3:$R$59,3,0),"")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(OCULTAR)'!$P$3:$R$59,3,0),"")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(OCULTAR)'!$P$3:$R$59,3,0),"")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(OCULTAR)'!$P$3:$R$59,3,0),"")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(OCULTAR)'!$P$3:$R$59,3,0),"")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(OCULTAR)'!$P$3:$R$59,3,0),"")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(OCULTAR)'!$P$3:$R$59,3,0),"")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(OCULTAR)'!$P$3:$R$59,3,0),"")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(OCULTAR)'!$P$3:$R$59,3,0),"")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(OCULTAR)'!$P$3:$R$59,3,0),"")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(OCULTAR)'!$P$3:$R$59,3,0),"")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(OCULTAR)'!$P$3:$R$59,3,0),"")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(OCULTAR)'!$P$3:$R$59,3,0),"")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(OCULTAR)'!$P$3:$R$59,3,0),"")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(OCULTAR)'!$P$3:$R$59,3,0),"")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(OCULTAR)'!$P$3:$R$59,3,0),"")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(OCULTAR)'!$P$3:$R$59,3,0),"")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(OCULTAR)'!$P$3:$R$59,3,0),"")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(OCULTAR)'!$P$3:$R$59,3,0),"")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(OCULTAR)'!$P$3:$R$59,3,0),"")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(OCULTAR)'!$P$3:$R$59,3,0),"")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(OCULTAR)'!$P$3:$R$59,3,0),"")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(OCULTAR)'!$P$3:$R$59,3,0),"")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(OCULTAR)'!$P$3:$R$59,3,0),"")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(OCULTAR)'!$P$3:$R$59,3,0),"")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(OCULTAR)'!$P$3:$R$59,3,0),"")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(OCULTAR)'!$P$3:$R$59,3,0),"")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(OCULTAR)'!$P$3:$R$59,3,0),"")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(OCULTAR)'!$P$3:$R$59,3,0),"")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(OCULTAR)'!$P$3:$R$59,3,0),"")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(OCULTAR)'!$P$3:$R$59,3,0),"")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(OCULTAR)'!$P$3:$R$59,3,0),"")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(OCULTAR)'!$P$3:$R$59,3,0),"")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(OCULTAR)'!$P$3:$R$59,3,0),"")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(OCULTAR)'!$P$3:$R$59,3,0),"")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(OCULTAR)'!$P$3:$R$59,3,0),"")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(OCULTAR)'!$P$3:$R$59,3,0),"")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(OCULTAR)'!$P$3:$R$59,3,0),"")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(OCULTAR)'!$P$3:$R$59,3,0),"")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(OCULTAR)'!$P$3:$R$59,3,0),"")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(OCULTAR)'!$P$3:$R$59,3,0),"")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(OCULTAR)'!$P$3:$R$59,3,0),"")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(OCULTAR)'!$P$3:$R$59,3,0),"")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(OCULTAR)'!$P$3:$R$59,3,0),"")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(OCULTAR)'!$P$3:$R$59,3,0),"")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(OCULTAR)'!$P$3:$R$59,3,0),"")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(OCULTAR)'!$P$3:$R$59,3,0),"")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(OCULTAR)'!$P$3:$R$59,3,0),"")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(OCULTAR)'!$P$3:$R$59,3,0),"")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(OCULTAR)'!$P$3:$R$59,3,0),"")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(OCULTAR)'!$P$3:$R$59,3,0),"")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(OCULTAR)'!$P$3:$R$59,3,0),"")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(OCULTAR)'!$P$3:$R$59,3,0),"")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(OCULTAR)'!$P$3:$R$59,3,0),"")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(OCULTAR)'!$P$3:$R$59,3,0),"")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(OCULTAR)'!$P$3:$R$59,3,0),"")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(OCULTAR)'!$P$3:$R$59,3,0),"")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(OCULTAR)'!$P$3:$R$59,3,0),"")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(OCULTAR)'!$P$3:$R$59,3,0),"")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(OCULTAR)'!$P$3:$R$59,3,0),"")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(OCULTAR)'!$P$3:$R$59,3,0),"")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(OCULTAR)'!$P$3:$R$59,3,0),"")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(OCULTAR)'!$P$3:$R$59,3,0),"")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(OCULTAR)'!$P$3:$R$59,3,0),"")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(OCULTAR)'!$P$3:$R$59,3,0),"")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(OCULTAR)'!$P$3:$R$59,3,0),"")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(OCULTAR)'!$P$3:$R$59,3,0),"")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(OCULTAR)'!$P$3:$R$59,3,0),"")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(OCULTAR)'!$P$3:$R$59,3,0),"")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(OCULTAR)'!$P$3:$R$59,3,0),"")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(OCULTAR)'!$P$3:$R$59,3,0),"")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(OCULTAR)'!$P$3:$R$59,3,0),"")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(OCULTAR)'!$P$3:$R$59,3,0),"")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(OCULTAR)'!$P$3:$R$59,3,0),"")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(OCULTAR)'!$P$3:$R$59,3,0),"")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(OCULTAR)'!$P$3:$R$59,3,0),"")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(OCULTAR)'!$P$3:$R$59,3,0),"")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(OCULTAR)'!$P$3:$R$59,3,0),"")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(OCULTAR)'!$P$3:$R$59,3,0),"")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(OCULTAR)'!$P$3:$R$59,3,0),"")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(OCULTAR)'!$P$3:$R$59,3,0),"")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(OCULTAR)'!$P$3:$R$59,3,0),"")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(OCULTAR)'!$P$3:$R$59,3,0),"")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(OCULTAR)'!$P$3:$R$59,3,0),"")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(OCULTAR)'!$P$3:$R$59,3,0),"")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(OCULTAR)'!$P$3:$R$59,3,0),"")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(OCULTAR)'!$P$3:$R$59,3,0),"")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(OCULTAR)'!$P$3:$R$59,3,0),"")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(OCULTAR)'!$P$3:$R$59,3,0),"")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(OCULTAR)'!$P$3:$R$59,3,0),"")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(OCULTAR)'!$P$3:$R$59,3,0),"")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(OCULTAR)'!$P$3:$R$59,3,0),"")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(OCULTAR)'!$P$3:$R$59,3,0),"")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(OCULTAR)'!$P$3:$R$59,3,0),"")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(OCULTAR)'!$P$3:$R$59,3,0),"")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(OCULTAR)'!$P$3:$R$59,3,0),"")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(OCULTAR)'!$P$3:$R$59,3,0),"")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(OCULTAR)'!$P$3:$R$59,3,0),"")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(OCULTAR)'!$P$3:$R$59,3,0),"")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(OCULTAR)'!$P$3:$R$59,3,0),"")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(OCULTAR)'!$P$3:$R$59,3,0),"")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(OCULTAR)'!$P$3:$R$59,3,0),"")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(OCULTAR)'!$P$3:$R$59,3,0),"")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(OCULTAR)'!$P$3:$R$59,3,0),"")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(OCULTAR)'!$P$3:$R$59,3,0),"")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(OCULTAR)'!$P$3:$R$59,3,0),"")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(OCULTAR)'!$P$3:$R$59,3,0),"")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(OCULTAR)'!$P$3:$R$59,3,0),"")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(OCULTAR)'!$P$3:$R$59,3,0),"")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(OCULTAR)'!$P$3:$R$59,3,0),"")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(OCULTAR)'!$P$3:$R$59,3,0),"")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(OCULTAR)'!$P$3:$R$59,3,0),"")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(OCULTAR)'!$P$3:$R$59,3,0),"")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(OCULTAR)'!$P$3:$R$59,3,0),"")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(OCULTAR)'!$P$3:$R$59,3,0),"")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(OCULTAR)'!$P$3:$R$59,3,0),"")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(OCULTAR)'!$P$3:$R$59,3,0),"")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(OCULTAR)'!$P$3:$R$59,3,0),"")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(OCULTAR)'!$P$3:$R$59,3,0),"")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(OCULTAR)'!$P$3:$R$59,3,0),"")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(OCULTAR)'!$P$3:$R$59,3,0),"")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(OCULTAR)'!$P$3:$R$59,3,0),"")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(OCULTAR)'!$P$3:$R$59,3,0),"")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(OCULTAR)'!$P$3:$R$59,3,0),"")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(OCULTAR)'!$P$3:$R$59,3,0),"")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(OCULTAR)'!$P$3:$R$59,3,0),"")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(OCULTAR)'!$P$3:$R$59,3,0),"")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(OCULTAR)'!$P$3:$R$59,3,0),"")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(OCULTAR)'!$P$3:$R$59,3,0),"")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(OCULTAR)'!$P$3:$R$59,3,0),"")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(OCULTAR)'!$P$3:$R$59,3,0),"")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(OCULTAR)'!$P$3:$R$59,3,0),"")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(OCULTAR)'!$P$3:$R$59,3,0),"")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(OCULTAR)'!$P$3:$R$59,3,0),"")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(OCULTAR)'!$P$3:$R$59,3,0),"")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(OCULTAR)'!$P$3:$R$59,3,0),"")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(OCULTAR)'!$P$3:$R$59,3,0),"")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(OCULTAR)'!$P$3:$R$59,3,0),"")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(OCULTAR)'!$P$3:$R$59,3,0),"")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(OCULTAR)'!$P$3:$R$59,3,0),"")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(OCULTAR)'!$P$3:$R$59,3,0),"")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(OCULTAR)'!$P$3:$R$59,3,0),"")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(OCULTAR)'!$P$3:$R$59,3,0),"")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(OCULTAR)'!$P$3:$R$59,3,0),"")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(OCULTAR)'!$P$3:$R$59,3,0),"")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(OCULTAR)'!$P$3:$R$59,3,0),"")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(OCULTAR)'!$P$3:$R$59,3,0),"")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(OCULTAR)'!$P$3:$R$59,3,0),"")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(OCULTAR)'!$P$3:$R$59,3,0),"")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(OCULTAR)'!$P$3:$R$59,3,0),"")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(OCULTAR)'!$P$3:$R$59,3,0),"")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(OCULTAR)'!$P$3:$R$59,3,0),"")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(OCULTAR)'!$P$3:$R$59,3,0),"")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(OCULTAR)'!$P$3:$R$59,3,0),"")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(OCULTAR)'!$P$3:$R$59,3,0),"")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(OCULTAR)'!$P$3:$R$59,3,0),"")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(OCULTAR)'!$P$3:$R$59,3,0),"")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(OCULTAR)'!$P$3:$R$59,3,0),"")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(OCULTAR)'!$P$3:$R$59,3,0),"")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(OCULTAR)'!$P$3:$R$59,3,0),"")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(OCULTAR)'!$P$3:$R$59,3,0),"")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(OCULTAR)'!$P$3:$R$59,3,0),"")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(OCULTAR)'!$P$3:$R$59,3,0),"")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(OCULTAR)'!$P$3:$R$59,3,0),"")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(OCULTAR)'!$P$3:$R$59,3,0),"")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(OCULTAR)'!$P$3:$R$59,3,0),"")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(OCULTAR)'!$P$3:$R$59,3,0),"")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(OCULTAR)'!$P$3:$R$59,3,0),"")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(OCULTAR)'!$P$3:$R$59,3,0),"")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(OCULTAR)'!$P$3:$R$59,3,0),"")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(OCULTAR)'!$P$3:$R$59,3,0),"")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(OCULTAR)'!$P$3:$R$59,3,0),"")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(OCULTAR)'!$P$3:$R$59,3,0),"")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(OCULTAR)'!$P$3:$R$59,3,0),"")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(OCULTAR)'!$P$3:$R$59,3,0),"")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(OCULTAR)'!$P$3:$R$59,3,0),"")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(OCULTAR)'!$P$3:$R$59,3,0),"")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(OCULTAR)'!$P$3:$R$59,3,0),"")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(OCULTAR)'!$P$3:$R$59,3,0),"")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(OCULTAR)'!$P$3:$R$59,3,0),"")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(OCULTAR)'!$P$3:$R$59,3,0),"")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(OCULTAR)'!$P$3:$R$59,3,0),"")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(OCULTAR)'!$P$3:$R$59,3,0),"")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(OCULTAR)'!$P$3:$R$59,3,0),"")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(OCULTAR)'!$P$3:$R$59,3,0),"")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(OCULTAR)'!$P$3:$R$59,3,0),"")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(OCULTAR)'!$P$3:$R$59,3,0),"")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(OCULTAR)'!$P$3:$R$59,3,0),"")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(OCULTAR)'!$P$3:$R$59,3,0),"")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(OCULTAR)'!$P$3:$R$59,3,0),"")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(OCULTAR)'!$P$3:$R$59,3,0),"")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(OCULTAR)'!$P$3:$R$59,3,0),"")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(OCULTAR)'!$P$3:$R$59,3,0),"")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(OCULTAR)'!$P$3:$R$59,3,0),"")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(OCULTAR)'!$P$3:$R$59,3,0),"")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(OCULTAR)'!$P$3:$R$59,3,0),"")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(OCULTAR)'!$P$3:$R$59,3,0),"")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(OCULTAR)'!$P$3:$R$59,3,0),"")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(OCULTAR)'!$P$3:$R$59,3,0),"")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(OCULTAR)'!$P$3:$R$59,3,0),"")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(OCULTAR)'!$P$3:$R$59,3,0),"")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(OCULTAR)'!$P$3:$R$59,3,0),"")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(OCULTAR)'!$P$3:$R$59,3,0),"")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(OCULTAR)'!$P$3:$R$59,3,0),"")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(OCULTAR)'!$P$3:$R$59,3,0),"")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(OCULTAR)'!$P$3:$R$59,3,0),"")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(OCULTAR)'!$P$3:$R$59,3,0),"")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(OCULTAR)'!$P$3:$R$59,3,0),"")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(OCULTAR)'!$P$3:$R$59,3,0),"")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(OCULTAR)'!$P$3:$R$59,3,0),"")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(OCULTAR)'!$P$3:$R$59,3,0),"")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(OCULTAR)'!$P$3:$R$59,3,0),"")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(OCULTAR)'!$P$3:$R$59,3,0),"")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(OCULTAR)'!$P$3:$R$59,3,0),"")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(OCULTAR)'!$P$3:$R$59,3,0),"")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(OCULTAR)'!$P$3:$R$59,3,0),"")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(OCULTAR)'!$P$3:$R$59,3,0),"")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(OCULTAR)'!$P$3:$R$59,3,0),"")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(OCULTAR)'!$P$3:$R$59,3,0),"")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(OCULTAR)'!$P$3:$R$59,3,0),"")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(OCULTAR)'!$P$3:$R$59,3,0),"")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(OCULTAR)'!$P$3:$R$59,3,0),"")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(OCULTAR)'!$P$3:$R$59,3,0),"")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(OCULTAR)'!$P$3:$R$59,3,0),"")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(OCULTAR)'!$P$3:$R$59,3,0),"")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(OCULTAR)'!$P$3:$R$59,3,0),"")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(OCULTAR)'!$P$3:$R$59,3,0),"")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(OCULTAR)'!$P$3:$R$59,3,0),"")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(OCULTAR)'!$P$3:$R$59,3,0),"")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(OCULTAR)'!$P$3:$R$59,3,0),"")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(OCULTAR)'!$P$3:$R$59,3,0),"")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(OCULTAR)'!$P$3:$R$59,3,0),"")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(OCULTAR)'!$P$3:$R$59,3,0),"")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(OCULTAR)'!$P$3:$R$59,3,0),"")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(OCULTAR)'!$P$3:$R$59,3,0),"")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(OCULTAR)'!$P$3:$R$59,3,0),"")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(OCULTAR)'!$P$3:$R$59,3,0),"")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(OCULTAR)'!$P$3:$R$59,3,0),"")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(OCULTAR)'!$P$3:$R$59,3,0),"")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(OCULTAR)'!$P$3:$R$59,3,0),"")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(OCULTAR)'!$P$3:$R$59,3,0),"")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(OCULTAR)'!$P$3:$R$59,3,0),"")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(OCULTAR)'!$P$3:$R$59,3,0),"")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(OCULTAR)'!$P$3:$R$59,3,0),"")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(OCULTAR)'!$P$3:$R$59,3,0),"")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(OCULTAR)'!$P$3:$R$59,3,0),"")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(OCULTAR)'!$P$3:$R$59,3,0),"")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(OCULTAR)'!$P$3:$R$59,3,0),"")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(OCULTAR)'!$P$3:$R$59,3,0),"")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(OCULTAR)'!$P$3:$R$59,3,0),"")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(OCULTAR)'!$P$3:$R$59,3,0),"")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(OCULTAR)'!$P$3:$R$59,3,0),"")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(OCULTAR)'!$P$3:$R$59,3,0),"")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(OCULTAR)'!$P$3:$R$59,3,0),"")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(OCULTAR)'!$P$3:$R$59,3,0),"")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(OCULTAR)'!$P$3:$R$59,3,0),"")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(OCULTAR)'!$P$3:$R$59,3,0),"")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(OCULTAR)'!$P$3:$R$59,3,0),"")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(OCULTAR)'!$P$3:$R$59,3,0),"")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(OCULTAR)'!$P$3:$R$59,3,0),"")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(OCULTAR)'!$P$3:$R$59,3,0),"")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(OCULTAR)'!$P$3:$R$59,3,0),"")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(OCULTAR)'!$P$3:$R$59,3,0),"")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(OCULTAR)'!$P$3:$R$59,3,0),"")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(OCULTAR)'!$P$3:$R$59,3,0),"")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(OCULTAR)'!$P$3:$R$59,3,0),"")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(OCULTAR)'!$P$3:$R$59,3,0),"")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(OCULTAR)'!$P$3:$R$59,3,0),"")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(OCULTAR)'!$P$3:$R$59,3,0),"")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(OCULTAR)'!$P$3:$R$59,3,0),"")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(OCULTAR)'!$P$3:$R$59,3,0),"")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(OCULTAR)'!$P$3:$R$59,3,0),"")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(OCULTAR)'!$P$3:$R$59,3,0),"")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(OCULTAR)'!$P$3:$R$59,3,0),"")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(OCULTAR)'!$P$3:$R$59,3,0),"")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(OCULTAR)'!$P$3:$R$59,3,0),"")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(OCULTAR)'!$P$3:$R$59,3,0),"")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(OCULTAR)'!$P$3:$R$59,3,0),"")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(OCULTAR)'!$P$3:$R$59,3,0),"")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(OCULTAR)'!$P$3:$R$59,3,0),"")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(OCULTAR)'!$P$3:$R$59,3,0),"")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(OCULTAR)'!$P$3:$R$59,3,0),"")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(OCULTAR)'!$P$3:$R$59,3,0),"")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(OCULTAR)'!$P$3:$R$59,3,0),"")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(OCULTAR)'!$P$3:$R$59,3,0),"")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(OCULTAR)'!$P$3:$R$59,3,0),"")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(OCULTAR)'!$P$3:$R$59,3,0),"")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(OCULTAR)'!$P$3:$R$59,3,0),"")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(OCULTAR)'!$P$3:$R$59,3,0),"")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(OCULTAR)'!$P$3:$R$59,3,0),"")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(OCULTAR)'!$P$3:$R$59,3,0),"")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(OCULTAR)'!$P$3:$R$59,3,0),"")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(OCULTAR)'!$P$3:$R$59,3,0),"")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(OCULTAR)'!$P$3:$R$59,3,0),"")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(OCULTAR)'!$P$3:$R$59,3,0),"")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(OCULTAR)'!$P$3:$R$59,3,0),"")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(OCULTAR)'!$P$3:$R$59,3,0),"")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(OCULTAR)'!$P$3:$R$59,3,0),"")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(OCULTAR)'!$P$3:$R$59,3,0),"")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(OCULTAR)'!$P$3:$R$59,3,0),"")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(OCULTAR)'!$P$3:$R$59,3,0),"")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(OCULTAR)'!$P$3:$R$59,3,0),"")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(OCULTAR)'!$P$3:$R$59,3,0),"")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(OCULTAR)'!$P$3:$R$59,3,0),"")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(OCULTAR)'!$P$3:$R$59,3,0),"")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(OCULTAR)'!$P$3:$R$59,3,0),"")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(OCULTAR)'!$P$3:$R$59,3,0),"")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(OCULTAR)'!$P$3:$R$59,3,0),"")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(OCULTAR)'!$P$3:$R$59,3,0),"")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(OCULTAR)'!$P$3:$R$59,3,0),"")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(OCULTAR)'!$P$3:$R$59,3,0),"")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(OCULTAR)'!$P$3:$R$59,3,0),"")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(OCULTAR)'!$P$3:$R$59,3,0),"")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(OCULTAR)'!$P$3:$R$59,3,0),"")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(OCULTAR)'!$P$3:$R$59,3,0),"")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(OCULTAR)'!$P$3:$R$59,3,0),"")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(OCULTAR)'!$P$3:$R$59,3,0),"")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(OCULTAR)'!$P$3:$R$59,3,0),"")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(OCULTAR)'!$P$3:$R$59,3,0),"")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(OCULTAR)'!$P$3:$R$59,3,0),"")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(OCULTAR)'!$P$3:$R$59,3,0),"")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(OCULTAR)'!$P$3:$R$59,3,0),"")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(OCULTAR)'!$P$3:$R$59,3,0),"")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(OCULTAR)'!$P$3:$R$59,3,0),"")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(OCULTAR)'!$P$3:$R$59,3,0),"")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(OCULTAR)'!$P$3:$R$59,3,0),"")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(OCULTAR)'!$P$3:$R$59,3,0),"")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(OCULTAR)'!$P$3:$R$59,3,0),"")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(OCULTAR)'!$P$3:$R$59,3,0),"")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(OCULTAR)'!$P$3:$R$59,3,0),"")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(OCULTAR)'!$P$3:$R$59,3,0),"")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(OCULTAR)'!$P$3:$R$59,3,0),"")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(OCULTAR)'!$P$3:$R$59,3,0),"")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(OCULTAR)'!$P$3:$R$59,3,0),"")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(OCULTAR)'!$P$3:$R$59,3,0),"")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(OCULTAR)'!$P$3:$R$59,3,0),"")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(OCULTAR)'!$P$3:$R$59,3,0),"")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(OCULTAR)'!$P$3:$R$59,3,0),"")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(OCULTAR)'!$P$3:$R$59,3,0),"")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(OCULTAR)'!$P$3:$R$59,3,0),"")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(OCULTAR)'!$P$3:$R$59,3,0),"")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(OCULTAR)'!$P$3:$R$59,3,0),"")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(OCULTAR)'!$P$3:$R$59,3,0),"")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(OCULTAR)'!$P$3:$R$59,3,0),"")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(OCULTAR)'!$P$3:$R$59,3,0),"")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(OCULTAR)'!$P$3:$R$59,3,0),"")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(OCULTAR)'!$P$3:$R$59,3,0),"")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(OCULTAR)'!$P$3:$R$59,3,0),"")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(OCULTAR)'!$P$3:$R$59,3,0),"")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(OCULTAR)'!$P$3:$R$59,3,0),"")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(OCULTAR)'!$P$3:$R$59,3,0),"")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(OCULTAR)'!$P$3:$R$59,3,0),"")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(OCULTAR)'!$P$3:$R$59,3,0),"")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(OCULTAR)'!$P$3:$R$59,3,0),"")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(OCULTAR)'!$P$3:$R$59,3,0),"")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(OCULTAR)'!$P$3:$R$59,3,0),"")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(OCULTAR)'!$P$3:$R$59,3,0),"")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(OCULTAR)'!$P$3:$R$59,3,0),"")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(OCULTAR)'!$P$3:$R$59,3,0),"")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(OCULTAR)'!$P$3:$R$59,3,0),"")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(OCULTAR)'!$P$3:$R$59,3,0),"")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(OCULTAR)'!$P$3:$R$59,3,0),"")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(OCULTAR)'!$P$3:$R$59,3,0),"")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(OCULTAR)'!$P$3:$R$59,3,0),"")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(OCULTAR)'!$P$3:$R$59,3,0),"")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(OCULTAR)'!$P$3:$R$59,3,0),"")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(OCULTAR)'!$P$3:$R$59,3,0),"")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(OCULTAR)'!$P$3:$R$59,3,0),"")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(OCULTAR)'!$P$3:$R$59,3,0),"")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(OCULTAR)'!$P$3:$R$59,3,0),"")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(OCULTAR)'!$P$3:$R$59,3,0),"")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(OCULTAR)'!$P$3:$R$59,3,0),"")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(OCULTAR)'!$P$3:$R$59,3,0),"")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(OCULTAR)'!$P$3:$R$59,3,0),"")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(OCULTAR)'!$P$3:$R$59,3,0),"")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(OCULTAR)'!$P$3:$R$59,3,0),"")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(OCULTAR)'!$P$3:$R$59,3,0),"")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(OCULTAR)'!$P$3:$R$59,3,0),"")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(OCULTAR)'!$P$3:$R$59,3,0),"")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(OCULTAR)'!$P$3:$R$59,3,0),"")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(OCULTAR)'!$P$3:$R$59,3,0),"")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(OCULTAR)'!$P$3:$R$59,3,0),"")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(OCULTAR)'!$P$3:$R$59,3,0),"")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(OCULTAR)'!$P$3:$R$59,3,0),"")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(OCULTAR)'!$P$3:$R$59,3,0),"")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(OCULTAR)'!$P$3:$R$59,3,0),"")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(OCULTAR)'!$P$3:$R$59,3,0),"")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(OCULTAR)'!$P$3:$R$59,3,0),"")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(OCULTAR)'!$P$3:$R$59,3,0),"")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(OCULTAR)'!$P$3:$R$59,3,0),"")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(OCULTAR)'!$P$3:$R$59,3,0),"")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(OCULTAR)'!$P$3:$R$59,3,0),"")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(OCULTAR)'!$P$3:$R$59,3,0),"")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(OCULTAR)'!$P$3:$R$59,3,0),"")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(OCULTAR)'!$P$3:$R$59,3,0),"")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(OCULTAR)'!$P$3:$R$59,3,0),"")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(OCULTAR)'!$P$3:$R$59,3,0),"")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(OCULTAR)'!$P$3:$R$59,3,0),"")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(OCULTAR)'!$P$3:$R$59,3,0),"")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(OCULTAR)'!$P$3:$R$59,3,0),"")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(OCULTAR)'!$P$3:$R$59,3,0),"")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(OCULTAR)'!$P$3:$R$59,3,0),"")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(OCULTAR)'!$P$3:$R$59,3,0),"")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(OCULTAR)'!$P$3:$R$59,3,0),"")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(OCULTAR)'!$P$3:$R$59,3,0),"")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(OCULTAR)'!$P$3:$R$59,3,0),"")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(OCULTAR)'!$P$3:$R$59,3,0),"")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(OCULTAR)'!$P$3:$R$59,3,0),"")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(OCULTAR)'!$P$3:$R$59,3,0),"")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(OCULTAR)'!$P$3:$R$59,3,0),"")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(OCULTAR)'!$P$3:$R$59,3,0),"")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(OCULTAR)'!$P$3:$R$59,3,0),"")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(OCULTAR)'!$P$3:$R$59,3,0),"")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(OCULTAR)'!$P$3:$R$59,3,0),"")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(OCULTAR)'!$P$3:$R$59,3,0),"")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(OCULTAR)'!$P$3:$R$59,3,0),"")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(OCULTAR)'!$P$3:$R$59,3,0),"")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(OCULTAR)'!$P$3:$R$59,3,0),"")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(OCULTAR)'!$P$3:$R$59,3,0),"")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(OCULTAR)'!$P$3:$R$59,3,0),"")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(OCULTAR)'!$P$3:$R$59,3,0),"")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(OCULTAR)'!$P$3:$R$59,3,0),"")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(OCULTAR)'!$P$3:$R$59,3,0),"")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(OCULTAR)'!$P$3:$R$59,3,0),"")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(OCULTAR)'!$P$3:$R$59,3,0),"")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(OCULTAR)'!$P$3:$R$59,3,0),"")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(OCULTAR)'!$P$3:$R$59,3,0),"")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(OCULTAR)'!$P$3:$R$59,3,0),"")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(OCULTAR)'!$P$3:$R$59,3,0),"")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(OCULTAR)'!$P$3:$R$59,3,0),"")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(OCULTAR)'!$P$3:$R$59,3,0),"")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(OCULTAR)'!$P$3:$R$59,3,0),"")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(OCULTAR)'!$P$3:$R$59,3,0),"")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(OCULTAR)'!$P$3:$R$59,3,0),"")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(OCULTAR)'!$P$3:$R$59,3,0),"")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(OCULTAR)'!$P$3:$R$59,3,0),"")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(OCULTAR)'!$P$3:$R$59,3,0),"")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(OCULTAR)'!$P$3:$R$59,3,0),"")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(OCULTAR)'!$P$3:$R$59,3,0),"")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(OCULTAR)'!$P$3:$R$59,3,0),"")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(OCULTAR)'!$P$3:$R$59,3,0),"")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(OCULTAR)'!$P$3:$R$59,3,0),"")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(OCULTAR)'!$P$3:$R$59,3,0),"")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(OCULTAR)'!$P$3:$R$59,3,0),"")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(OCULTAR)'!$P$3:$R$59,3,0),"")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(OCULTAR)'!$P$3:$R$59,3,0),"")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(OCULTAR)'!$P$3:$R$59,3,0),"")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(OCULTAR)'!$P$3:$R$59,3,0),"")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(OCULTAR)'!$P$3:$R$59,3,0),"")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(OCULTAR)'!$P$3:$R$59,3,0),"")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(OCULTAR)'!$P$3:$R$59,3,0),"")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(OCULTAR)'!$P$3:$R$59,3,0),"")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(OCULTAR)'!$P$3:$R$59,3,0),"")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(OCULTAR)'!$P$3:$R$59,3,0),"")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(OCULTAR)'!$P$3:$R$59,3,0),"")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(OCULTAR)'!$P$3:$R$59,3,0),"")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(OCULTAR)'!$P$3:$R$59,3,0),"")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(OCULTAR)'!$P$3:$R$59,3,0),"")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(OCULTAR)'!$P$3:$R$59,3,0),"")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(OCULTAR)'!$P$3:$R$59,3,0),"")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(OCULTAR)'!$P$3:$R$59,3,0),"")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(OCULTAR)'!$P$3:$R$59,3,0),"")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(OCULTAR)'!$P$3:$R$59,3,0),"")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(OCULTAR)'!$P$3:$R$59,3,0),"")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(OCULTAR)'!$P$3:$R$59,3,0),"")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(OCULTAR)'!$P$3:$R$59,3,0),"")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(OCULTAR)'!$P$3:$R$59,3,0),"")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(OCULTAR)'!$P$3:$R$59,3,0),"")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(OCULTAR)'!$P$3:$R$59,3,0),"")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(OCULTAR)'!$P$3:$R$59,3,0),"")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(OCULTAR)'!$P$3:$R$59,3,0),"")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(OCULTAR)'!$P$3:$R$59,3,0),"")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(OCULTAR)'!$P$3:$R$59,3,0),"")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(OCULTAR)'!$P$3:$R$59,3,0),"")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(OCULTAR)'!$P$3:$R$59,3,0),"")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(OCULTAR)'!$P$3:$R$59,3,0),"")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(OCULTAR)'!$P$3:$R$59,3,0),"")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(OCULTAR)'!$P$3:$R$59,3,0),"")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(OCULTAR)'!$P$3:$R$59,3,0),"")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(OCULTAR)'!$P$3:$R$59,3,0),"")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(OCULTAR)'!$P$3:$R$59,3,0),"")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(OCULTAR)'!$P$3:$R$59,3,0),"")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(OCULTAR)'!$P$3:$R$59,3,0),"")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(OCULTAR)'!$P$3:$R$59,3,0),"")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(OCULTAR)'!$P$3:$R$59,3,0),"")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(OCULTAR)'!$P$3:$R$59,3,0),"")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(OCULTAR)'!$P$3:$R$59,3,0),"")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(OCULTAR)'!$P$3:$R$59,3,0),"")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(OCULTAR)'!$P$3:$R$59,3,0),"")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(OCULTAR)'!$P$3:$R$59,3,0),"")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(OCULTAR)'!$P$3:$R$59,3,0),"")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(OCULTAR)'!$P$3:$R$59,3,0),"")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(OCULTAR)'!$P$3:$R$59,3,0),"")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(OCULTAR)'!$P$3:$R$59,3,0),"")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(OCULTAR)'!$P$3:$R$59,3,0),"")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(OCULTAR)'!$P$3:$R$59,3,0),"")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(OCULTAR)'!$P$3:$R$59,3,0),"")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(OCULTAR)'!$P$3:$R$59,3,0),"")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(OCULTAR)'!$P$3:$R$59,3,0),"")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(OCULTAR)'!$P$3:$R$59,3,0),"")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(OCULTAR)'!$P$3:$R$59,3,0),"")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(OCULTAR)'!$P$3:$R$59,3,0),"")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(OCULTAR)'!$P$3:$R$59,3,0),"")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(OCULTAR)'!$P$3:$R$59,3,0),"")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(OCULTAR)'!$P$3:$R$59,3,0),"")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(OCULTAR)'!$P$3:$R$59,3,0),"")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(OCULTAR)'!$P$3:$R$59,3,0),"")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(OCULTAR)'!$P$3:$R$59,3,0),"")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(OCULTAR)'!$P$3:$R$59,3,0),"")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(OCULTAR)'!$P$3:$R$59,3,0),"")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(OCULTAR)'!$P$3:$R$59,3,0),"")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(OCULTAR)'!$P$3:$R$59,3,0),"")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(OCULTAR)'!$P$3:$R$59,3,0),"")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(OCULTAR)'!$P$3:$R$59,3,0),"")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(OCULTAR)'!$P$3:$R$59,3,0),"")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(OCULTAR)'!$P$3:$R$59,3,0),"")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(OCULTAR)'!$P$3:$R$59,3,0),"")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(OCULTAR)'!$P$3:$R$59,3,0),"")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(OCULTAR)'!$P$3:$R$59,3,0),"")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(OCULTAR)'!$P$3:$R$59,3,0),"")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(OCULTAR)'!$P$3:$R$59,3,0),"")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(OCULTAR)'!$P$3:$R$59,3,0),"")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(OCULTAR)'!$P$3:$R$59,3,0),"")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(OCULTAR)'!$P$3:$R$59,3,0),"")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(OCULTAR)'!$P$3:$R$59,3,0),"")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(OCULTAR)'!$P$3:$R$59,3,0),"")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(OCULTAR)'!$P$3:$R$59,3,0),"")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(OCULTAR)'!$P$3:$R$59,3,0),"")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(OCULTAR)'!$P$3:$R$59,3,0),"")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(OCULTAR)'!$P$3:$R$59,3,0),"")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(OCULTAR)'!$P$3:$R$59,3,0),"")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(OCULTAR)'!$P$3:$R$59,3,0),"")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(OCULTAR)'!$P$3:$R$59,3,0),"")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(OCULTAR)'!$P$3:$R$59,3,0),"")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(OCULTAR)'!$P$3:$R$59,3,0),"")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(OCULTAR)'!$P$3:$R$59,3,0),"")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(OCULTAR)'!$P$3:$R$59,3,0),"")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(OCULTAR)'!$P$3:$R$59,3,0),"")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(OCULTAR)'!$P$3:$R$59,3,0),"")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(OCULTAR)'!$P$3:$R$59,3,0),"")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(OCULTAR)'!$P$3:$R$59,3,0),"")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(OCULTAR)'!$P$3:$R$59,3,0),"")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(OCULTAR)'!$P$3:$R$59,3,0),"")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(OCULTAR)'!$P$3:$R$59,3,0),"")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(OCULTAR)'!$P$3:$R$59,3,0),"")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(OCULTAR)'!$P$3:$R$59,3,0),"")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(OCULTAR)'!$P$3:$R$59,3,0),"")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(OCULTAR)'!$P$3:$R$59,3,0),"")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(OCULTAR)'!$P$3:$R$59,3,0),"")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(OCULTAR)'!$P$3:$R$59,3,0),"")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(OCULTAR)'!$P$3:$R$59,3,0),"")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(OCULTAR)'!$P$3:$R$59,3,0),"")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(OCULTAR)'!$P$3:$R$59,3,0),"")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(OCULTAR)'!$P$3:$R$59,3,0),"")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(OCULTAR)'!$P$3:$R$59,3,0),"")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(OCULTAR)'!$P$3:$R$59,3,0),"")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(OCULTAR)'!$P$3:$R$59,3,0),"")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(OCULTAR)'!$P$3:$R$59,3,0),"")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(OCULTAR)'!$P$3:$R$59,3,0),"")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(OCULTAR)'!$P$3:$R$59,3,0),"")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(OCULTAR)'!$P$3:$R$59,3,0),"")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(OCULTAR)'!$P$3:$R$59,3,0),"")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(OCULTAR)'!$P$3:$R$59,3,0),"")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(OCULTAR)'!$P$3:$R$59,3,0),"")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(OCULTAR)'!$P$3:$R$59,3,0),"")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(OCULTAR)'!$P$3:$R$59,3,0),"")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(OCULTAR)'!$P$3:$R$59,3,0),"")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(OCULTAR)'!$P$3:$R$59,3,0),"")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(OCULTAR)'!$P$3:$R$59,3,0),"")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(OCULTAR)'!$P$3:$R$59,3,0),"")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(OCULTAR)'!$P$3:$R$59,3,0),"")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(OCULTAR)'!$P$3:$R$59,3,0),"")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(OCULTAR)'!$P$3:$R$59,3,0),"")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(OCULTAR)'!$P$3:$R$59,3,0),"")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(OCULTAR)'!$P$3:$R$59,3,0),"")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(OCULTAR)'!$P$3:$R$59,3,0),"")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(OCULTAR)'!$P$3:$R$59,3,0),"")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(OCULTAR)'!$P$3:$R$59,3,0),"")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(OCULTAR)'!$P$3:$R$59,3,0),"")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(OCULTAR)'!$P$3:$R$59,3,0),"")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(OCULTAR)'!$P$3:$R$59,3,0),"")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(OCULTAR)'!$P$3:$R$59,3,0),"")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(OCULTAR)'!$P$3:$R$59,3,0),"")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(OCULTAR)'!$P$3:$R$59,3,0),"")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(OCULTAR)'!$P$3:$R$59,3,0),"")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(OCULTAR)'!$P$3:$R$59,3,0),"")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(OCULTAR)'!$P$3:$R$59,3,0),"")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(OCULTAR)'!$P$3:$R$59,3,0),"")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(OCULTAR)'!$P$3:$R$59,3,0),"")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(OCULTAR)'!$P$3:$R$59,3,0),"")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(OCULTAR)'!$P$3:$R$59,3,0),"")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(OCULTAR)'!$P$3:$R$59,3,0),"")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(OCULTAR)'!$P$3:$R$59,3,0),"")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(OCULTAR)'!$P$3:$R$59,3,0),"")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(OCULTAR)'!$P$3:$R$59,3,0),"")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(OCULTAR)'!$P$3:$R$59,3,0),"")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(OCULTAR)'!$P$3:$R$59,3,0),"")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(OCULTAR)'!$P$3:$R$59,3,0),"")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(OCULTAR)'!$P$3:$R$59,3,0),"")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(OCULTAR)'!$P$3:$R$59,3,0),"")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(OCULTAR)'!$P$3:$R$59,3,0),"")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(OCULTAR)'!$P$3:$R$59,3,0),"")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(OCULTAR)'!$P$3:$R$59,3,0),"")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(OCULTAR)'!$P$3:$R$59,3,0),"")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(OCULTAR)'!$P$3:$R$59,3,0),"")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(OCULTAR)'!$P$3:$R$59,3,0),"")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(OCULTAR)'!$P$3:$R$59,3,0),"")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(OCULTAR)'!$P$3:$R$59,3,0),"")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(OCULTAR)'!$P$3:$R$59,3,0),"")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(OCULTAR)'!$P$3:$R$59,3,0),"")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(OCULTAR)'!$P$3:$R$59,3,0),"")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(OCULTAR)'!$P$3:$R$59,3,0),"")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(OCULTAR)'!$P$3:$R$59,3,0),"")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(OCULTAR)'!$P$3:$R$59,3,0),"")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(OCULTAR)'!$P$3:$R$59,3,0),"")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(OCULTAR)'!$P$3:$R$59,3,0),"")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(OCULTAR)'!$P$3:$R$59,3,0),"")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(OCULTAR)'!$P$3:$R$59,3,0),"")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(OCULTAR)'!$P$3:$R$59,3,0),"")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(OCULTAR)'!$P$3:$R$59,3,0),"")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(OCULTAR)'!$P$3:$R$59,3,0),"")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(OCULTAR)'!$P$3:$R$59,3,0),"")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(OCULTAR)'!$P$3:$R$59,3,0),"")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(OCULTAR)'!$P$3:$R$59,3,0),"")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(OCULTAR)'!$P$3:$R$59,3,0),"")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(OCULTAR)'!$P$3:$R$59,3,0),"")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(OCULTAR)'!$P$3:$R$59,3,0),"")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(OCULTAR)'!$P$3:$R$59,3,0),"")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(OCULTAR)'!$P$3:$R$59,3,0),"")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(OCULTAR)'!$P$3:$R$59,3,0),"")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(OCULTAR)'!$P$3:$R$59,3,0),"")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(OCULTAR)'!$P$3:$R$59,3,0),"")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(OCULTAR)'!$P$3:$R$59,3,0),"")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(OCULTAR)'!$P$3:$R$59,3,0),"")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(OCULTAR)'!$P$3:$R$59,3,0),"")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(OCULTAR)'!$P$3:$R$59,3,0),"")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(OCULTAR)'!$P$3:$R$59,3,0),"")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(OCULTAR)'!$P$3:$R$59,3,0),"")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(OCULTAR)'!$P$3:$R$59,3,0),"")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(OCULTAR)'!$P$3:$R$59,3,0),"")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(OCULTAR)'!$P$3:$R$59,3,0),"")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(OCULTAR)'!$P$3:$R$59,3,0),"")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(OCULTAR)'!$P$3:$R$59,3,0),"")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(OCULTAR)'!$P$3:$R$59,3,0),"")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(OCULTAR)'!$P$3:$R$59,3,0),"")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(OCULTAR)'!$P$3:$R$59,3,0),"")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(OCULTAR)'!$P$3:$R$59,3,0),"")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(OCULTAR)'!$P$3:$R$59,3,0),"")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(OCULTAR)'!$P$3:$R$59,3,0),"")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(OCULTAR)'!$P$3:$R$59,3,0),"")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(OCULTAR)'!$P$3:$R$59,3,0),"")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(OCULTAR)'!$P$3:$R$59,3,0),"")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(OCULTAR)'!$P$3:$R$59,3,0),"")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(OCULTAR)'!$P$3:$R$59,3,0),"")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(OCULTAR)'!$P$3:$R$59,3,0),"")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(OCULTAR)'!$P$3:$R$59,3,0),"")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(OCULTAR)'!$P$3:$R$59,3,0),"")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(OCULTAR)'!$P$3:$R$59,3,0),"")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(OCULTAR)'!$P$3:$R$59,3,0),"")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(OCULTAR)'!$P$3:$R$59,3,0),"")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(OCULTAR)'!$P$3:$R$59,3,0),"")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(OCULTAR)'!$P$3:$R$59,3,0),"")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(OCULTAR)'!$P$3:$R$59,3,0),"")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(OCULTAR)'!$P$3:$R$59,3,0),"")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(OCULTAR)'!$P$3:$R$59,3,0),"")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(OCULTAR)'!$P$3:$R$59,3,0),"")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(OCULTAR)'!$P$3:$R$59,3,0),"")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(OCULTAR)'!$P$3:$R$59,3,0),"")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(OCULTAR)'!$P$3:$R$59,3,0),"")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(OCULTAR)'!$P$3:$R$59,3,0),"")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(OCULTAR)'!$P$3:$R$59,3,0),"")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(OCULTAR)'!$P$3:$R$59,3,0),"")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(OCULTAR)'!$P$3:$R$59,3,0),"")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(OCULTAR)'!$P$3:$R$59,3,0),"")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(OCULTAR)'!$P$3:$R$59,3,0),"")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(OCULTAR)'!$P$3:$R$59,3,0),"")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(OCULTAR)'!$P$3:$R$59,3,0),"")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(OCULTAR)'!$P$3:$R$59,3,0),"")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(OCULTAR)'!$P$3:$R$59,3,0),"")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(OCULTAR)'!$P$3:$R$59,3,0),"")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(OCULTAR)'!$P$3:$R$59,3,0),"")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(OCULTAR)'!$P$3:$R$59,3,0),"")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(OCULTAR)'!$P$3:$R$59,3,0),"")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(OCULTAR)'!$P$3:$R$59,3,0),"")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(OCULTAR)'!$P$3:$R$59,3,0),"")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(OCULTAR)'!$P$3:$R$59,3,0),"")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(OCULTAR)'!$P$3:$R$59,3,0),"")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(OCULTAR)'!$P$3:$R$59,3,0),"")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(OCULTAR)'!$P$3:$R$59,3,0),"")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(OCULTAR)'!$P$3:$R$59,3,0),"")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(OCULTAR)'!$P$3:$R$59,3,0),"")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(OCULTAR)'!$P$3:$R$59,3,0),"")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(OCULTAR)'!$P$3:$R$59,3,0),"")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(OCULTAR)'!$P$3:$R$59,3,0),"")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(OCULTAR)'!$P$3:$R$59,3,0),"")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(OCULTAR)'!$P$3:$R$59,3,0),"")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(OCULTAR)'!$P$3:$R$59,3,0),"")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(OCULTAR)'!$P$3:$R$59,3,0),"")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(OCULTAR)'!$P$3:$R$59,3,0),"")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(OCULTAR)'!$P$3:$R$59,3,0),"")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(OCULTAR)'!$P$3:$R$59,3,0),"")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(OCULTAR)'!$P$3:$R$59,3,0),"")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(OCULTAR)'!$P$3:$R$59,3,0),"")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(OCULTAR)'!$P$3:$R$59,3,0),"")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(OCULTAR)'!$P$3:$R$59,3,0),"")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(OCULTAR)'!$P$3:$R$59,3,0),"")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(OCULTAR)'!$P$3:$R$59,3,0),"")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(OCULTAR)'!$P$3:$R$59,3,0),"")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(OCULTAR)'!$P$3:$R$59,3,0),"")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(OCULTAR)'!$P$3:$R$59,3,0),"")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(OCULTAR)'!$P$3:$R$59,3,0),"")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(OCULTAR)'!$P$3:$R$59,3,0),"")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(OCULTAR)'!$P$3:$R$59,3,0),"")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(OCULTAR)'!$P$3:$R$59,3,0),"")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(OCULTAR)'!$P$3:$R$59,3,0),"")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(OCULTAR)'!$P$3:$R$59,3,0),"")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(OCULTAR)'!$P$3:$R$59,3,0),"")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(OCULTAR)'!$P$3:$R$59,3,0),"")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(OCULTAR)'!$P$3:$R$59,3,0),"")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(OCULTAR)'!$P$3:$R$59,3,0),"")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(OCULTAR)'!$P$3:$R$59,3,0),"")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2021-07-12T16:20:16Z</dcterms:created>
  <dcterms:modified xsi:type="dcterms:W3CDTF">2021-07-12T16:20:36Z</dcterms:modified>
</cp:coreProperties>
</file>